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c2a51cf2311c872/Documents/china_fundamentals/macro/"/>
    </mc:Choice>
  </mc:AlternateContent>
  <xr:revisionPtr revIDLastSave="1" documentId="13_ncr:1_{8189342C-65F1-49FD-99A6-F933641633CD}" xr6:coauthVersionLast="47" xr6:coauthVersionMax="47" xr10:uidLastSave="{78C75365-4764-49A7-9FF7-E5DEB632C878}"/>
  <bookViews>
    <workbookView xWindow="2745" yWindow="825" windowWidth="24315" windowHeight="13665" xr2:uid="{E0F9BC0A-B82C-4F55-A4E9-6025A90D9124}"/>
  </bookViews>
  <sheets>
    <sheet name="Sheet1" sheetId="1" r:id="rId1"/>
  </sheets>
  <externalReferences>
    <externalReference r:id="rId2"/>
    <externalReference r:id="rId3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552" i="1" l="1"/>
  <c r="AR552" i="1"/>
  <c r="AJ3791" i="1"/>
  <c r="AH3791" i="1"/>
  <c r="AK3791" i="1"/>
  <c r="AL3791" i="1"/>
  <c r="AJ3792" i="1"/>
  <c r="AH3792" i="1"/>
  <c r="AK3792" i="1"/>
  <c r="AL3792" i="1"/>
  <c r="AI3793" i="1"/>
  <c r="AJ3793" i="1"/>
  <c r="AH3793" i="1"/>
  <c r="AK3793" i="1"/>
  <c r="AL3793" i="1"/>
  <c r="AH3794" i="1"/>
  <c r="AI3794" i="1"/>
  <c r="AJ3794" i="1"/>
  <c r="AK3794" i="1"/>
  <c r="AL3794" i="1"/>
  <c r="AJ3795" i="1"/>
  <c r="AH3795" i="1"/>
  <c r="AK3795" i="1"/>
  <c r="AL3795" i="1"/>
  <c r="AJ3796" i="1"/>
  <c r="AH3796" i="1"/>
  <c r="AK3796" i="1"/>
  <c r="AL3796" i="1"/>
  <c r="AJ3797" i="1"/>
  <c r="AI3797" i="1"/>
  <c r="AK3797" i="1"/>
  <c r="AL3797" i="1"/>
  <c r="AS552" i="1"/>
  <c r="AU552" i="1"/>
  <c r="AT552" i="1"/>
  <c r="AH3797" i="1"/>
  <c r="AI3792" i="1"/>
  <c r="AI3795" i="1"/>
  <c r="AI3796" i="1"/>
  <c r="AI3791" i="1"/>
  <c r="BA135" i="1"/>
  <c r="AJ3777" i="1"/>
  <c r="AH3777" i="1"/>
  <c r="AK3777" i="1"/>
  <c r="AL3777" i="1"/>
  <c r="AJ3778" i="1"/>
  <c r="AI3778" i="1"/>
  <c r="AK3778" i="1"/>
  <c r="AL3778" i="1"/>
  <c r="AJ3779" i="1"/>
  <c r="AH3779" i="1"/>
  <c r="AK3779" i="1"/>
  <c r="AL3779" i="1"/>
  <c r="AJ3780" i="1"/>
  <c r="AH3780" i="1"/>
  <c r="AK3780" i="1"/>
  <c r="AL3780" i="1"/>
  <c r="AJ3781" i="1"/>
  <c r="AH3781" i="1"/>
  <c r="AK3781" i="1"/>
  <c r="AL3781" i="1"/>
  <c r="AJ3782" i="1"/>
  <c r="AH3782" i="1"/>
  <c r="AK3782" i="1"/>
  <c r="AL3782" i="1"/>
  <c r="AJ3783" i="1"/>
  <c r="AH3783" i="1"/>
  <c r="AK3783" i="1"/>
  <c r="AL3783" i="1"/>
  <c r="AJ3784" i="1"/>
  <c r="AI3784" i="1"/>
  <c r="AK3784" i="1"/>
  <c r="AL3784" i="1"/>
  <c r="AJ3785" i="1"/>
  <c r="AI3785" i="1"/>
  <c r="AK3785" i="1"/>
  <c r="AL3785" i="1"/>
  <c r="AJ3786" i="1"/>
  <c r="AH3786" i="1"/>
  <c r="AK3786" i="1"/>
  <c r="AL3786" i="1"/>
  <c r="AJ3787" i="1"/>
  <c r="AH3787" i="1"/>
  <c r="AK3787" i="1"/>
  <c r="AL3787" i="1"/>
  <c r="AJ3788" i="1"/>
  <c r="AI3788" i="1"/>
  <c r="AK3788" i="1"/>
  <c r="AL3788" i="1"/>
  <c r="AJ3789" i="1"/>
  <c r="AH3789" i="1"/>
  <c r="AK3789" i="1"/>
  <c r="AL3789" i="1"/>
  <c r="AJ3790" i="1"/>
  <c r="AH3790" i="1"/>
  <c r="AK3790" i="1"/>
  <c r="AL3790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I3787" i="1"/>
  <c r="AH3785" i="1"/>
  <c r="AI3780" i="1"/>
  <c r="AH3788" i="1"/>
  <c r="AH3784" i="1"/>
  <c r="AI3779" i="1"/>
  <c r="AI3783" i="1"/>
  <c r="AI3786" i="1"/>
  <c r="AI3781" i="1"/>
  <c r="AH3778" i="1"/>
  <c r="AI3789" i="1"/>
  <c r="AI3782" i="1"/>
  <c r="AI3790" i="1"/>
  <c r="AI3777" i="1"/>
  <c r="BI131" i="1"/>
  <c r="BI132" i="1"/>
  <c r="BI133" i="1"/>
  <c r="BA134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BA133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BA132" i="1"/>
  <c r="AJ3694" i="1"/>
  <c r="AH3694" i="1"/>
  <c r="AK3694" i="1"/>
  <c r="AL3694" i="1"/>
  <c r="AJ3695" i="1"/>
  <c r="AK3695" i="1"/>
  <c r="AL3695" i="1"/>
  <c r="AJ3696" i="1"/>
  <c r="AH3696" i="1"/>
  <c r="AK3696" i="1"/>
  <c r="AL3696" i="1"/>
  <c r="AJ3697" i="1"/>
  <c r="AK3697" i="1"/>
  <c r="AL3697" i="1"/>
  <c r="AJ3698" i="1"/>
  <c r="AH3698" i="1"/>
  <c r="AK3698" i="1"/>
  <c r="AL3698" i="1"/>
  <c r="AJ3699" i="1"/>
  <c r="AH3699" i="1"/>
  <c r="AK3699" i="1"/>
  <c r="AL3699" i="1"/>
  <c r="AJ3700" i="1"/>
  <c r="AH3700" i="1"/>
  <c r="AK3700" i="1"/>
  <c r="AL3700" i="1"/>
  <c r="AJ3701" i="1"/>
  <c r="AK3701" i="1"/>
  <c r="AL3701" i="1"/>
  <c r="AJ3702" i="1"/>
  <c r="AI3702" i="1"/>
  <c r="AK3702" i="1"/>
  <c r="AL3702" i="1"/>
  <c r="AJ3703" i="1"/>
  <c r="AK3703" i="1"/>
  <c r="AL3703" i="1"/>
  <c r="AJ3704" i="1"/>
  <c r="AI3704" i="1"/>
  <c r="AK3704" i="1"/>
  <c r="AL3704" i="1"/>
  <c r="AJ3705" i="1"/>
  <c r="AK3705" i="1"/>
  <c r="AL3705" i="1"/>
  <c r="AJ3706" i="1"/>
  <c r="AH3706" i="1"/>
  <c r="AK3706" i="1"/>
  <c r="AL3706" i="1"/>
  <c r="AJ3707" i="1"/>
  <c r="AK3707" i="1"/>
  <c r="AL3707" i="1"/>
  <c r="AJ3708" i="1"/>
  <c r="AH3708" i="1"/>
  <c r="AK3708" i="1"/>
  <c r="AL3708" i="1"/>
  <c r="AJ3709" i="1"/>
  <c r="AK3709" i="1"/>
  <c r="AL3709" i="1"/>
  <c r="AJ3710" i="1"/>
  <c r="AI3710" i="1"/>
  <c r="AK3710" i="1"/>
  <c r="AL3710" i="1"/>
  <c r="AJ3711" i="1"/>
  <c r="AK3711" i="1"/>
  <c r="AL3711" i="1"/>
  <c r="AJ3712" i="1"/>
  <c r="AI3712" i="1"/>
  <c r="AK3712" i="1"/>
  <c r="AL3712" i="1"/>
  <c r="AJ3713" i="1"/>
  <c r="AK3713" i="1"/>
  <c r="AL3713" i="1"/>
  <c r="AJ3714" i="1"/>
  <c r="AH3714" i="1"/>
  <c r="AK3714" i="1"/>
  <c r="AL3714" i="1"/>
  <c r="AJ3715" i="1"/>
  <c r="AK3715" i="1"/>
  <c r="AL3715" i="1"/>
  <c r="AJ3716" i="1"/>
  <c r="AH3716" i="1"/>
  <c r="AK3716" i="1"/>
  <c r="AL3716" i="1"/>
  <c r="AJ3717" i="1"/>
  <c r="AI3717" i="1"/>
  <c r="AK3717" i="1"/>
  <c r="AL3717" i="1"/>
  <c r="AJ3718" i="1"/>
  <c r="AI3718" i="1"/>
  <c r="AK3718" i="1"/>
  <c r="AL3718" i="1"/>
  <c r="AJ3719" i="1"/>
  <c r="AK3719" i="1"/>
  <c r="AL3719" i="1"/>
  <c r="AJ3720" i="1"/>
  <c r="AH3720" i="1"/>
  <c r="AK3720" i="1"/>
  <c r="AL3720" i="1"/>
  <c r="AJ3721" i="1"/>
  <c r="AH3721" i="1"/>
  <c r="AK3721" i="1"/>
  <c r="AL3721" i="1"/>
  <c r="AJ3722" i="1"/>
  <c r="AI3722" i="1"/>
  <c r="AK3722" i="1"/>
  <c r="AL3722" i="1"/>
  <c r="AJ3723" i="1"/>
  <c r="AH3723" i="1"/>
  <c r="AK3723" i="1"/>
  <c r="AL3723" i="1"/>
  <c r="AJ3724" i="1"/>
  <c r="AI3724" i="1"/>
  <c r="AK3724" i="1"/>
  <c r="AL3724" i="1"/>
  <c r="AJ3725" i="1"/>
  <c r="AI3725" i="1"/>
  <c r="AK3725" i="1"/>
  <c r="AL3725" i="1"/>
  <c r="AJ3726" i="1"/>
  <c r="AI3726" i="1"/>
  <c r="AK3726" i="1"/>
  <c r="AL3726" i="1"/>
  <c r="AJ3727" i="1"/>
  <c r="AH3727" i="1"/>
  <c r="AK3727" i="1"/>
  <c r="AL3727" i="1"/>
  <c r="AJ3728" i="1"/>
  <c r="AI3728" i="1"/>
  <c r="AK3728" i="1"/>
  <c r="AL3728" i="1"/>
  <c r="AJ3729" i="1"/>
  <c r="AI3729" i="1"/>
  <c r="AK3729" i="1"/>
  <c r="AL3729" i="1"/>
  <c r="AJ3730" i="1"/>
  <c r="AH3730" i="1"/>
  <c r="AK3730" i="1"/>
  <c r="AL3730" i="1"/>
  <c r="AJ3731" i="1"/>
  <c r="AH3731" i="1"/>
  <c r="AK3731" i="1"/>
  <c r="AL3731" i="1"/>
  <c r="AJ3732" i="1"/>
  <c r="AH3732" i="1"/>
  <c r="AK3732" i="1"/>
  <c r="AL3732" i="1"/>
  <c r="AJ3733" i="1"/>
  <c r="AI3733" i="1"/>
  <c r="AK3733" i="1"/>
  <c r="AL3733" i="1"/>
  <c r="AJ3734" i="1"/>
  <c r="AI3734" i="1"/>
  <c r="AK3734" i="1"/>
  <c r="AL3734" i="1"/>
  <c r="AJ3735" i="1"/>
  <c r="AH3735" i="1"/>
  <c r="AK3735" i="1"/>
  <c r="AL3735" i="1"/>
  <c r="AJ3736" i="1"/>
  <c r="AH3736" i="1"/>
  <c r="AK3736" i="1"/>
  <c r="AL3736" i="1"/>
  <c r="AJ3737" i="1"/>
  <c r="AH3737" i="1"/>
  <c r="AK3737" i="1"/>
  <c r="AL3737" i="1"/>
  <c r="AJ3738" i="1"/>
  <c r="AH3738" i="1"/>
  <c r="AK3738" i="1"/>
  <c r="AL3738" i="1"/>
  <c r="AJ3739" i="1"/>
  <c r="AH3739" i="1"/>
  <c r="AK3739" i="1"/>
  <c r="AL3739" i="1"/>
  <c r="AJ3740" i="1"/>
  <c r="AK3740" i="1"/>
  <c r="AL3740" i="1"/>
  <c r="AJ3741" i="1"/>
  <c r="AI3741" i="1"/>
  <c r="AK3741" i="1"/>
  <c r="AL3741" i="1"/>
  <c r="AJ3742" i="1"/>
  <c r="AI3742" i="1"/>
  <c r="AK3742" i="1"/>
  <c r="AL3742" i="1"/>
  <c r="AJ3743" i="1"/>
  <c r="AK3743" i="1"/>
  <c r="AL3743" i="1"/>
  <c r="AJ3744" i="1"/>
  <c r="AH3744" i="1"/>
  <c r="AK3744" i="1"/>
  <c r="AL3744" i="1"/>
  <c r="AJ3745" i="1"/>
  <c r="AH3745" i="1"/>
  <c r="AK3745" i="1"/>
  <c r="AL3745" i="1"/>
  <c r="AJ3746" i="1"/>
  <c r="AH3746" i="1"/>
  <c r="AK3746" i="1"/>
  <c r="AL3746" i="1"/>
  <c r="AJ3747" i="1"/>
  <c r="AH3747" i="1"/>
  <c r="AK3747" i="1"/>
  <c r="AL3747" i="1"/>
  <c r="AJ3748" i="1"/>
  <c r="AH3748" i="1"/>
  <c r="AK3748" i="1"/>
  <c r="AL3748" i="1"/>
  <c r="AJ3749" i="1"/>
  <c r="AH3749" i="1"/>
  <c r="AK3749" i="1"/>
  <c r="AL3749" i="1"/>
  <c r="AJ3750" i="1"/>
  <c r="AI3750" i="1"/>
  <c r="AK3750" i="1"/>
  <c r="AL3750" i="1"/>
  <c r="AJ3751" i="1"/>
  <c r="AH3751" i="1"/>
  <c r="AK3751" i="1"/>
  <c r="AL3751" i="1"/>
  <c r="AJ3752" i="1"/>
  <c r="AH3752" i="1"/>
  <c r="AK3752" i="1"/>
  <c r="AL3752" i="1"/>
  <c r="AJ3753" i="1"/>
  <c r="AH3753" i="1"/>
  <c r="AK3753" i="1"/>
  <c r="AL3753" i="1"/>
  <c r="AJ3754" i="1"/>
  <c r="AH3754" i="1"/>
  <c r="AK3754" i="1"/>
  <c r="AL3754" i="1"/>
  <c r="AJ3755" i="1"/>
  <c r="AH3755" i="1"/>
  <c r="AK3755" i="1"/>
  <c r="AL3755" i="1"/>
  <c r="AJ3756" i="1"/>
  <c r="AI3756" i="1"/>
  <c r="AK3756" i="1"/>
  <c r="AL3756" i="1"/>
  <c r="AJ3757" i="1"/>
  <c r="AK3757" i="1"/>
  <c r="AL3757" i="1"/>
  <c r="AJ3758" i="1"/>
  <c r="AI3758" i="1"/>
  <c r="AK3758" i="1"/>
  <c r="AL3758" i="1"/>
  <c r="AJ3759" i="1"/>
  <c r="AK3759" i="1"/>
  <c r="AL3759" i="1"/>
  <c r="AJ3760" i="1"/>
  <c r="AI3760" i="1"/>
  <c r="AK3760" i="1"/>
  <c r="AL3760" i="1"/>
  <c r="AJ3761" i="1"/>
  <c r="AI3761" i="1"/>
  <c r="AK3761" i="1"/>
  <c r="AL3761" i="1"/>
  <c r="AJ3762" i="1"/>
  <c r="AK3762" i="1"/>
  <c r="AL3762" i="1"/>
  <c r="AJ3763" i="1"/>
  <c r="AI3763" i="1"/>
  <c r="AK3763" i="1"/>
  <c r="AL3763" i="1"/>
  <c r="AJ3764" i="1"/>
  <c r="AI3764" i="1"/>
  <c r="AK3764" i="1"/>
  <c r="AL3764" i="1"/>
  <c r="AJ3765" i="1"/>
  <c r="AI3765" i="1"/>
  <c r="AK3765" i="1"/>
  <c r="AL3765" i="1"/>
  <c r="AJ3766" i="1"/>
  <c r="AI3766" i="1"/>
  <c r="AK3766" i="1"/>
  <c r="AL3766" i="1"/>
  <c r="AJ3767" i="1"/>
  <c r="AH3767" i="1"/>
  <c r="AK3767" i="1"/>
  <c r="AL3767" i="1"/>
  <c r="AJ3768" i="1"/>
  <c r="AH3768" i="1"/>
  <c r="AK3768" i="1"/>
  <c r="AL3768" i="1"/>
  <c r="AJ3769" i="1"/>
  <c r="AI3769" i="1"/>
  <c r="AK3769" i="1"/>
  <c r="AL3769" i="1"/>
  <c r="AJ3770" i="1"/>
  <c r="AH3770" i="1"/>
  <c r="AK3770" i="1"/>
  <c r="AL3770" i="1"/>
  <c r="AJ3771" i="1"/>
  <c r="AH3771" i="1"/>
  <c r="AK3771" i="1"/>
  <c r="AL3771" i="1"/>
  <c r="AJ3772" i="1"/>
  <c r="AI3772" i="1"/>
  <c r="AK3772" i="1"/>
  <c r="AL3772" i="1"/>
  <c r="AJ3773" i="1"/>
  <c r="AH3773" i="1"/>
  <c r="AK3773" i="1"/>
  <c r="AL3773" i="1"/>
  <c r="AJ3774" i="1"/>
  <c r="AI3774" i="1"/>
  <c r="AK3774" i="1"/>
  <c r="AL3774" i="1"/>
  <c r="AJ3775" i="1"/>
  <c r="AH3775" i="1"/>
  <c r="AK3775" i="1"/>
  <c r="AL3775" i="1"/>
  <c r="AJ3776" i="1"/>
  <c r="AH3776" i="1"/>
  <c r="AK3776" i="1"/>
  <c r="AL3776" i="1"/>
  <c r="AI3721" i="1"/>
  <c r="AH3733" i="1"/>
  <c r="AJ3687" i="1"/>
  <c r="AH3687" i="1"/>
  <c r="AK3687" i="1"/>
  <c r="AL3687" i="1"/>
  <c r="AJ3688" i="1"/>
  <c r="AH3688" i="1"/>
  <c r="AK3688" i="1"/>
  <c r="AL3688" i="1"/>
  <c r="AJ3689" i="1"/>
  <c r="AI3689" i="1"/>
  <c r="AK3689" i="1"/>
  <c r="AL3689" i="1"/>
  <c r="AJ3690" i="1"/>
  <c r="AH3690" i="1"/>
  <c r="AK3690" i="1"/>
  <c r="AL3690" i="1"/>
  <c r="AJ3691" i="1"/>
  <c r="AH3691" i="1"/>
  <c r="AK3691" i="1"/>
  <c r="AL3691" i="1"/>
  <c r="AJ3692" i="1"/>
  <c r="AH3692" i="1"/>
  <c r="AK3692" i="1"/>
  <c r="AL3692" i="1"/>
  <c r="AJ3693" i="1"/>
  <c r="AH3693" i="1"/>
  <c r="AK3693" i="1"/>
  <c r="AL3693" i="1"/>
  <c r="AJ3681" i="1"/>
  <c r="AI3681" i="1"/>
  <c r="AK3681" i="1"/>
  <c r="AL3681" i="1"/>
  <c r="AJ3682" i="1"/>
  <c r="AI3682" i="1"/>
  <c r="AK3682" i="1"/>
  <c r="AL3682" i="1"/>
  <c r="AJ3683" i="1"/>
  <c r="AH3683" i="1"/>
  <c r="AK3683" i="1"/>
  <c r="AL3683" i="1"/>
  <c r="AJ3684" i="1"/>
  <c r="AI3684" i="1"/>
  <c r="AK3684" i="1"/>
  <c r="AL3684" i="1"/>
  <c r="AJ3685" i="1"/>
  <c r="AH3685" i="1"/>
  <c r="AK3685" i="1"/>
  <c r="AL3685" i="1"/>
  <c r="AJ3686" i="1"/>
  <c r="AH3686" i="1"/>
  <c r="AK3686" i="1"/>
  <c r="AL3686" i="1"/>
  <c r="AJ3673" i="1"/>
  <c r="AH3673" i="1"/>
  <c r="AK3673" i="1"/>
  <c r="AL3673" i="1"/>
  <c r="AJ3674" i="1"/>
  <c r="AK3674" i="1"/>
  <c r="AL3674" i="1"/>
  <c r="AJ3675" i="1"/>
  <c r="AH3675" i="1"/>
  <c r="AK3675" i="1"/>
  <c r="AL3675" i="1"/>
  <c r="AJ3676" i="1"/>
  <c r="AK3676" i="1"/>
  <c r="AL3676" i="1"/>
  <c r="AJ3677" i="1"/>
  <c r="AI3677" i="1"/>
  <c r="AK3677" i="1"/>
  <c r="AL3677" i="1"/>
  <c r="AJ3678" i="1"/>
  <c r="AK3678" i="1"/>
  <c r="AL3678" i="1"/>
  <c r="AJ3679" i="1"/>
  <c r="AH3679" i="1"/>
  <c r="AK3679" i="1"/>
  <c r="AL3679" i="1"/>
  <c r="AJ3680" i="1"/>
  <c r="AK3680" i="1"/>
  <c r="AL3680" i="1"/>
  <c r="BI130" i="1"/>
  <c r="AJ3670" i="1"/>
  <c r="AI3670" i="1"/>
  <c r="AK3670" i="1"/>
  <c r="AL3670" i="1"/>
  <c r="AJ3671" i="1"/>
  <c r="AI3671" i="1"/>
  <c r="AK3671" i="1"/>
  <c r="AL3671" i="1"/>
  <c r="AJ3672" i="1"/>
  <c r="AI3672" i="1"/>
  <c r="AK3672" i="1"/>
  <c r="AL3672" i="1"/>
  <c r="BA131" i="1"/>
  <c r="AJ3664" i="1"/>
  <c r="AI3664" i="1"/>
  <c r="AK3664" i="1"/>
  <c r="AL3664" i="1"/>
  <c r="AJ3665" i="1"/>
  <c r="AH3665" i="1"/>
  <c r="AK3665" i="1"/>
  <c r="AL3665" i="1"/>
  <c r="AJ3666" i="1"/>
  <c r="AH3666" i="1"/>
  <c r="AK3666" i="1"/>
  <c r="AL3666" i="1"/>
  <c r="AJ3667" i="1"/>
  <c r="AI3667" i="1"/>
  <c r="AK3667" i="1"/>
  <c r="AL3667" i="1"/>
  <c r="AJ3668" i="1"/>
  <c r="AI3668" i="1"/>
  <c r="AK3668" i="1"/>
  <c r="AL3668" i="1"/>
  <c r="AJ3669" i="1"/>
  <c r="AH3669" i="1"/>
  <c r="AK3669" i="1"/>
  <c r="AL3669" i="1"/>
  <c r="AJ3657" i="1"/>
  <c r="AH3657" i="1"/>
  <c r="AK3657" i="1"/>
  <c r="AL3657" i="1"/>
  <c r="AJ3658" i="1"/>
  <c r="AH3658" i="1"/>
  <c r="AK3658" i="1"/>
  <c r="AL3658" i="1"/>
  <c r="AJ3659" i="1"/>
  <c r="AH3659" i="1"/>
  <c r="AK3659" i="1"/>
  <c r="AL3659" i="1"/>
  <c r="AJ3660" i="1"/>
  <c r="AI3660" i="1"/>
  <c r="AK3660" i="1"/>
  <c r="AL3660" i="1"/>
  <c r="AJ3661" i="1"/>
  <c r="AK3661" i="1"/>
  <c r="AL3661" i="1"/>
  <c r="AJ3662" i="1"/>
  <c r="AI3662" i="1"/>
  <c r="AK3662" i="1"/>
  <c r="AL3662" i="1"/>
  <c r="AJ3663" i="1"/>
  <c r="AH3663" i="1"/>
  <c r="AK3663" i="1"/>
  <c r="AL3663" i="1"/>
  <c r="AJ3654" i="1"/>
  <c r="AH3654" i="1"/>
  <c r="AK3654" i="1"/>
  <c r="AL3654" i="1"/>
  <c r="AJ3655" i="1"/>
  <c r="AH3655" i="1"/>
  <c r="AK3655" i="1"/>
  <c r="AL3655" i="1"/>
  <c r="AJ3656" i="1"/>
  <c r="AI3656" i="1"/>
  <c r="AK3656" i="1"/>
  <c r="AL3656" i="1"/>
  <c r="AJ3648" i="1"/>
  <c r="AH3648" i="1"/>
  <c r="AK3648" i="1"/>
  <c r="AL3648" i="1"/>
  <c r="AJ3649" i="1"/>
  <c r="AI3649" i="1"/>
  <c r="AK3649" i="1"/>
  <c r="AL3649" i="1"/>
  <c r="AJ3650" i="1"/>
  <c r="AH3650" i="1"/>
  <c r="AK3650" i="1"/>
  <c r="AL3650" i="1"/>
  <c r="AJ3651" i="1"/>
  <c r="AH3651" i="1"/>
  <c r="AK3651" i="1"/>
  <c r="AL3651" i="1"/>
  <c r="AJ3652" i="1"/>
  <c r="AH3652" i="1"/>
  <c r="AK3652" i="1"/>
  <c r="AL3652" i="1"/>
  <c r="AJ3653" i="1"/>
  <c r="AH3653" i="1"/>
  <c r="AK3653" i="1"/>
  <c r="AL3653" i="1"/>
  <c r="AJ3647" i="1"/>
  <c r="AH3647" i="1"/>
  <c r="AK3647" i="1"/>
  <c r="AL3647" i="1"/>
  <c r="BI129" i="1"/>
  <c r="AJ3646" i="1"/>
  <c r="AH3646" i="1"/>
  <c r="AK3646" i="1"/>
  <c r="AL3646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J3645" i="1"/>
  <c r="AH3645" i="1"/>
  <c r="AK3645" i="1"/>
  <c r="AL3645" i="1"/>
  <c r="AJ3643" i="1"/>
  <c r="AH3643" i="1"/>
  <c r="AK3643" i="1"/>
  <c r="AL3643" i="1"/>
  <c r="AJ3644" i="1"/>
  <c r="AH3644" i="1"/>
  <c r="AK3644" i="1"/>
  <c r="AL3644" i="1"/>
  <c r="AJ3638" i="1"/>
  <c r="AH3638" i="1"/>
  <c r="AK3638" i="1"/>
  <c r="AL3638" i="1"/>
  <c r="AJ3639" i="1"/>
  <c r="AI3639" i="1"/>
  <c r="AK3639" i="1"/>
  <c r="AL3639" i="1"/>
  <c r="AJ3640" i="1"/>
  <c r="AH3640" i="1"/>
  <c r="AK3640" i="1"/>
  <c r="AL3640" i="1"/>
  <c r="AJ3641" i="1"/>
  <c r="AI3641" i="1"/>
  <c r="AK3641" i="1"/>
  <c r="AL3641" i="1"/>
  <c r="AJ3642" i="1"/>
  <c r="AH3642" i="1"/>
  <c r="AK3642" i="1"/>
  <c r="AL3642" i="1"/>
  <c r="AJ3636" i="1"/>
  <c r="AH3636" i="1"/>
  <c r="AK3636" i="1"/>
  <c r="AL3636" i="1"/>
  <c r="AJ3637" i="1"/>
  <c r="AH3637" i="1"/>
  <c r="AK3637" i="1"/>
  <c r="AL3637" i="1"/>
  <c r="BA130" i="1"/>
  <c r="AJ3631" i="1"/>
  <c r="AK3631" i="1"/>
  <c r="AL3631" i="1"/>
  <c r="AJ3632" i="1"/>
  <c r="AI3632" i="1"/>
  <c r="AK3632" i="1"/>
  <c r="AL3632" i="1"/>
  <c r="AJ3633" i="1"/>
  <c r="AK3633" i="1"/>
  <c r="AL3633" i="1"/>
  <c r="AJ3634" i="1"/>
  <c r="AI3634" i="1"/>
  <c r="AK3634" i="1"/>
  <c r="AL3634" i="1"/>
  <c r="AJ3635" i="1"/>
  <c r="AK3635" i="1"/>
  <c r="AL3635" i="1"/>
  <c r="AJ3629" i="1"/>
  <c r="AI3629" i="1"/>
  <c r="AK3629" i="1"/>
  <c r="AL3629" i="1"/>
  <c r="AJ3630" i="1"/>
  <c r="AH3630" i="1"/>
  <c r="AK3630" i="1"/>
  <c r="AL3630" i="1"/>
  <c r="AJ3624" i="1"/>
  <c r="AK3624" i="1"/>
  <c r="AL3624" i="1"/>
  <c r="AJ3625" i="1"/>
  <c r="AI3625" i="1"/>
  <c r="AK3625" i="1"/>
  <c r="AL3625" i="1"/>
  <c r="AJ3626" i="1"/>
  <c r="AK3626" i="1"/>
  <c r="AL3626" i="1"/>
  <c r="AJ3627" i="1"/>
  <c r="AI3627" i="1"/>
  <c r="AK3627" i="1"/>
  <c r="AL3627" i="1"/>
  <c r="AJ3628" i="1"/>
  <c r="AH3628" i="1"/>
  <c r="AK3628" i="1"/>
  <c r="AL3628" i="1"/>
  <c r="AJ3622" i="1"/>
  <c r="AH3622" i="1"/>
  <c r="AK3622" i="1"/>
  <c r="AL3622" i="1"/>
  <c r="AJ3623" i="1"/>
  <c r="AI3623" i="1"/>
  <c r="AK3623" i="1"/>
  <c r="AL3623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J3618" i="1"/>
  <c r="AH3618" i="1"/>
  <c r="AK3618" i="1"/>
  <c r="AL3618" i="1"/>
  <c r="AJ3619" i="1"/>
  <c r="AH3619" i="1"/>
  <c r="AK3619" i="1"/>
  <c r="AL3619" i="1"/>
  <c r="AJ3620" i="1"/>
  <c r="AH3620" i="1"/>
  <c r="AK3620" i="1"/>
  <c r="AL3620" i="1"/>
  <c r="AJ3621" i="1"/>
  <c r="AI3621" i="1"/>
  <c r="AK3621" i="1"/>
  <c r="AL3621" i="1"/>
  <c r="AJ3615" i="1"/>
  <c r="AH3615" i="1"/>
  <c r="AK3615" i="1"/>
  <c r="AL3615" i="1"/>
  <c r="AJ3616" i="1"/>
  <c r="AI3616" i="1"/>
  <c r="AK3616" i="1"/>
  <c r="AL3616" i="1"/>
  <c r="AJ3617" i="1"/>
  <c r="AH3617" i="1"/>
  <c r="AK3617" i="1"/>
  <c r="AL3617" i="1"/>
  <c r="AJ3612" i="1"/>
  <c r="AK3612" i="1"/>
  <c r="AL3612" i="1"/>
  <c r="AJ3613" i="1"/>
  <c r="AH3613" i="1"/>
  <c r="AK3613" i="1"/>
  <c r="AL3613" i="1"/>
  <c r="AJ3614" i="1"/>
  <c r="AK3614" i="1"/>
  <c r="AL3614" i="1"/>
  <c r="AJ3610" i="1"/>
  <c r="AK3610" i="1"/>
  <c r="AL3610" i="1"/>
  <c r="AJ3611" i="1"/>
  <c r="AH3611" i="1"/>
  <c r="AK3611" i="1"/>
  <c r="AL3611" i="1"/>
  <c r="AJ3607" i="1"/>
  <c r="AH3607" i="1"/>
  <c r="AK3607" i="1"/>
  <c r="AL3607" i="1"/>
  <c r="AJ3608" i="1"/>
  <c r="AH3608" i="1"/>
  <c r="AK3608" i="1"/>
  <c r="AL3608" i="1"/>
  <c r="AJ3609" i="1"/>
  <c r="AH3609" i="1"/>
  <c r="AK3609" i="1"/>
  <c r="AL3609" i="1"/>
  <c r="BA129" i="1"/>
  <c r="AJ3603" i="1"/>
  <c r="AH3603" i="1"/>
  <c r="AK3603" i="1"/>
  <c r="AL3603" i="1"/>
  <c r="AJ3604" i="1"/>
  <c r="AI3604" i="1"/>
  <c r="AK3604" i="1"/>
  <c r="AL3604" i="1"/>
  <c r="AJ3605" i="1"/>
  <c r="AH3605" i="1"/>
  <c r="AK3605" i="1"/>
  <c r="AL3605" i="1"/>
  <c r="AJ3606" i="1"/>
  <c r="AI3606" i="1"/>
  <c r="AK3606" i="1"/>
  <c r="AL3606" i="1"/>
  <c r="AJ3601" i="1"/>
  <c r="AH3601" i="1"/>
  <c r="AK3601" i="1"/>
  <c r="AL3601" i="1"/>
  <c r="AJ3602" i="1"/>
  <c r="AH3602" i="1"/>
  <c r="AK3602" i="1"/>
  <c r="AL3602" i="1"/>
  <c r="AJ3598" i="1"/>
  <c r="AI3598" i="1"/>
  <c r="AK3598" i="1"/>
  <c r="AL3598" i="1"/>
  <c r="AJ3599" i="1"/>
  <c r="AH3599" i="1"/>
  <c r="AK3599" i="1"/>
  <c r="AL3599" i="1"/>
  <c r="AJ3600" i="1"/>
  <c r="AH3600" i="1"/>
  <c r="AK3600" i="1"/>
  <c r="AL3600" i="1"/>
  <c r="AJ3597" i="1"/>
  <c r="AH3597" i="1"/>
  <c r="AK3597" i="1"/>
  <c r="AL3597" i="1"/>
  <c r="AJ3596" i="1"/>
  <c r="AI3596" i="1"/>
  <c r="AK3596" i="1"/>
  <c r="AL3596" i="1"/>
  <c r="AJ3595" i="1"/>
  <c r="AK3595" i="1"/>
  <c r="AL3595" i="1"/>
  <c r="AJ3592" i="1"/>
  <c r="AI3592" i="1"/>
  <c r="AK3592" i="1"/>
  <c r="AL3592" i="1"/>
  <c r="AJ3593" i="1"/>
  <c r="AI3593" i="1"/>
  <c r="AK3593" i="1"/>
  <c r="AL3593" i="1"/>
  <c r="AJ3594" i="1"/>
  <c r="AH3594" i="1"/>
  <c r="AK3594" i="1"/>
  <c r="AL3594" i="1"/>
  <c r="AJ3589" i="1"/>
  <c r="AH3589" i="1"/>
  <c r="AK3589" i="1"/>
  <c r="AL3589" i="1"/>
  <c r="AJ3590" i="1"/>
  <c r="AK3590" i="1"/>
  <c r="AL3590" i="1"/>
  <c r="AJ3591" i="1"/>
  <c r="AH3591" i="1"/>
  <c r="AK3591" i="1"/>
  <c r="AL3591" i="1"/>
  <c r="AJ3587" i="1"/>
  <c r="AI3587" i="1"/>
  <c r="AK3587" i="1"/>
  <c r="AL3587" i="1"/>
  <c r="AJ3588" i="1"/>
  <c r="AI3588" i="1"/>
  <c r="AK3588" i="1"/>
  <c r="AL3588" i="1"/>
  <c r="AJ3584" i="1"/>
  <c r="AI3584" i="1"/>
  <c r="AK3584" i="1"/>
  <c r="AL3584" i="1"/>
  <c r="AJ3585" i="1"/>
  <c r="AH3585" i="1"/>
  <c r="AK3585" i="1"/>
  <c r="AL3585" i="1"/>
  <c r="AJ3586" i="1"/>
  <c r="AH3586" i="1"/>
  <c r="AK3586" i="1"/>
  <c r="AL3586" i="1"/>
  <c r="AJ3582" i="1"/>
  <c r="AH3582" i="1"/>
  <c r="AK3582" i="1"/>
  <c r="AL3582" i="1"/>
  <c r="AJ3583" i="1"/>
  <c r="AK3583" i="1"/>
  <c r="AL3583" i="1"/>
  <c r="AJ3580" i="1"/>
  <c r="AH3580" i="1"/>
  <c r="AK3580" i="1"/>
  <c r="AL3580" i="1"/>
  <c r="AJ3581" i="1"/>
  <c r="AH3581" i="1"/>
  <c r="AK3581" i="1"/>
  <c r="AL3581" i="1"/>
  <c r="BA128" i="1"/>
  <c r="AJ3568" i="1"/>
  <c r="AH3568" i="1"/>
  <c r="AK3568" i="1"/>
  <c r="AL3568" i="1"/>
  <c r="AJ3569" i="1"/>
  <c r="AI3569" i="1"/>
  <c r="AK3569" i="1"/>
  <c r="AL3569" i="1"/>
  <c r="AJ3570" i="1"/>
  <c r="AH3570" i="1"/>
  <c r="AK3570" i="1"/>
  <c r="AL3570" i="1"/>
  <c r="AJ3571" i="1"/>
  <c r="AI3571" i="1"/>
  <c r="AK3571" i="1"/>
  <c r="AL3571" i="1"/>
  <c r="AJ3572" i="1"/>
  <c r="AI3572" i="1"/>
  <c r="AK3572" i="1"/>
  <c r="AL3572" i="1"/>
  <c r="AJ3573" i="1"/>
  <c r="AH3573" i="1"/>
  <c r="AK3573" i="1"/>
  <c r="AL3573" i="1"/>
  <c r="AJ3574" i="1"/>
  <c r="AI3574" i="1"/>
  <c r="AK3574" i="1"/>
  <c r="AL3574" i="1"/>
  <c r="AJ3575" i="1"/>
  <c r="AI3575" i="1"/>
  <c r="AK3575" i="1"/>
  <c r="AL3575" i="1"/>
  <c r="AJ3576" i="1"/>
  <c r="AH3576" i="1"/>
  <c r="AK3576" i="1"/>
  <c r="AL3576" i="1"/>
  <c r="AJ3577" i="1"/>
  <c r="AH3577" i="1"/>
  <c r="AK3577" i="1"/>
  <c r="AL3577" i="1"/>
  <c r="AJ3578" i="1"/>
  <c r="AI3578" i="1"/>
  <c r="AK3578" i="1"/>
  <c r="AL3578" i="1"/>
  <c r="AJ3579" i="1"/>
  <c r="AI3579" i="1"/>
  <c r="AK3579" i="1"/>
  <c r="AL3579" i="1"/>
  <c r="AJ3566" i="1"/>
  <c r="AH3566" i="1"/>
  <c r="AK3566" i="1"/>
  <c r="AL3566" i="1"/>
  <c r="AJ3567" i="1"/>
  <c r="AH3567" i="1"/>
  <c r="AK3567" i="1"/>
  <c r="AL3567" i="1"/>
  <c r="AL3565" i="1"/>
  <c r="AJ3559" i="1"/>
  <c r="AK3559" i="1"/>
  <c r="AL3559" i="1"/>
  <c r="AJ3560" i="1"/>
  <c r="AH3560" i="1"/>
  <c r="AK3560" i="1"/>
  <c r="AL3560" i="1"/>
  <c r="AJ3561" i="1"/>
  <c r="AK3561" i="1"/>
  <c r="AL3561" i="1"/>
  <c r="AJ3562" i="1"/>
  <c r="AI3562" i="1"/>
  <c r="AK3562" i="1"/>
  <c r="AL3562" i="1"/>
  <c r="AJ3563" i="1"/>
  <c r="AH3563" i="1"/>
  <c r="AK3563" i="1"/>
  <c r="AL3563" i="1"/>
  <c r="AJ3564" i="1"/>
  <c r="AH3564" i="1"/>
  <c r="AK3564" i="1"/>
  <c r="AL3564" i="1"/>
  <c r="AJ3565" i="1"/>
  <c r="AK3565" i="1"/>
  <c r="AI3563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11" i="1"/>
  <c r="AJ3556" i="1"/>
  <c r="AH3556" i="1"/>
  <c r="AL3556" i="1"/>
  <c r="AJ3557" i="1"/>
  <c r="AH3557" i="1"/>
  <c r="AL3557" i="1"/>
  <c r="AJ3558" i="1"/>
  <c r="AL3558" i="1"/>
  <c r="AJ3554" i="1"/>
  <c r="AI3554" i="1"/>
  <c r="AL3554" i="1"/>
  <c r="AJ3555" i="1"/>
  <c r="AH3555" i="1"/>
  <c r="AL3555" i="1"/>
  <c r="AJ3547" i="1"/>
  <c r="AL3547" i="1"/>
  <c r="AJ3548" i="1"/>
  <c r="AI3548" i="1"/>
  <c r="AL3548" i="1"/>
  <c r="AJ3549" i="1"/>
  <c r="AI3549" i="1"/>
  <c r="AL3549" i="1"/>
  <c r="AJ3550" i="1"/>
  <c r="AH3550" i="1"/>
  <c r="AL3550" i="1"/>
  <c r="AJ3551" i="1"/>
  <c r="AI3551" i="1"/>
  <c r="AL3551" i="1"/>
  <c r="AJ3552" i="1"/>
  <c r="AL3552" i="1"/>
  <c r="AJ3553" i="1"/>
  <c r="AH3553" i="1"/>
  <c r="AL3553" i="1"/>
  <c r="AI3550" i="1"/>
  <c r="BA127" i="1"/>
  <c r="AJ3545" i="1"/>
  <c r="AH3545" i="1"/>
  <c r="AL3545" i="1"/>
  <c r="AJ3546" i="1"/>
  <c r="AH3546" i="1"/>
  <c r="AL3546" i="1"/>
  <c r="AJ3541" i="1"/>
  <c r="AI3541" i="1"/>
  <c r="AL3541" i="1"/>
  <c r="AJ3542" i="1"/>
  <c r="AI3542" i="1"/>
  <c r="AL3542" i="1"/>
  <c r="AJ3543" i="1"/>
  <c r="AI3543" i="1"/>
  <c r="AL3543" i="1"/>
  <c r="AJ3544" i="1"/>
  <c r="AL3544" i="1"/>
  <c r="AJ3538" i="1"/>
  <c r="AH3538" i="1"/>
  <c r="AL3538" i="1"/>
  <c r="AJ3539" i="1"/>
  <c r="AH3539" i="1"/>
  <c r="AL3539" i="1"/>
  <c r="AJ3540" i="1"/>
  <c r="AI3540" i="1"/>
  <c r="AL3540" i="1"/>
  <c r="AJ3531" i="1"/>
  <c r="AH3531" i="1"/>
  <c r="AL3531" i="1"/>
  <c r="AJ3532" i="1"/>
  <c r="AH3532" i="1"/>
  <c r="AL3532" i="1"/>
  <c r="AJ3533" i="1"/>
  <c r="AL3533" i="1"/>
  <c r="AJ3534" i="1"/>
  <c r="AI3534" i="1"/>
  <c r="AL3534" i="1"/>
  <c r="AJ3535" i="1"/>
  <c r="AI3535" i="1"/>
  <c r="AL3535" i="1"/>
  <c r="AJ3536" i="1"/>
  <c r="AI3536" i="1"/>
  <c r="AL3536" i="1"/>
  <c r="AJ3537" i="1"/>
  <c r="AL3537" i="1"/>
  <c r="AJ3530" i="1"/>
  <c r="AH3530" i="1"/>
  <c r="AL3530" i="1"/>
  <c r="BA126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AJ3071" i="1"/>
  <c r="AH3071" i="1"/>
  <c r="AL3071" i="1"/>
  <c r="AJ3072" i="1"/>
  <c r="AL3072" i="1"/>
  <c r="AJ3073" i="1"/>
  <c r="AL3073" i="1"/>
  <c r="AJ3074" i="1"/>
  <c r="AI3074" i="1"/>
  <c r="AL3074" i="1"/>
  <c r="AJ3075" i="1"/>
  <c r="AH3075" i="1"/>
  <c r="AL3075" i="1"/>
  <c r="AJ3076" i="1"/>
  <c r="AL3076" i="1"/>
  <c r="AJ3077" i="1"/>
  <c r="AL3077" i="1"/>
  <c r="AJ3078" i="1"/>
  <c r="AH3078" i="1"/>
  <c r="AL3078" i="1"/>
  <c r="AJ3079" i="1"/>
  <c r="AH3079" i="1"/>
  <c r="AL3079" i="1"/>
  <c r="AJ3080" i="1"/>
  <c r="AL3080" i="1"/>
  <c r="AJ3081" i="1"/>
  <c r="AH3081" i="1"/>
  <c r="AL3081" i="1"/>
  <c r="AJ3082" i="1"/>
  <c r="AH3082" i="1"/>
  <c r="AL3082" i="1"/>
  <c r="AJ3083" i="1"/>
  <c r="AL3083" i="1"/>
  <c r="AJ3084" i="1"/>
  <c r="AL3084" i="1"/>
  <c r="AJ3085" i="1"/>
  <c r="AL3085" i="1"/>
  <c r="AJ3086" i="1"/>
  <c r="AH3086" i="1"/>
  <c r="AL3086" i="1"/>
  <c r="AJ3087" i="1"/>
  <c r="AH3087" i="1"/>
  <c r="AL3087" i="1"/>
  <c r="AJ3088" i="1"/>
  <c r="AL3088" i="1"/>
  <c r="AJ3089" i="1"/>
  <c r="AL3089" i="1"/>
  <c r="AJ3090" i="1"/>
  <c r="AI3090" i="1"/>
  <c r="AL3090" i="1"/>
  <c r="AJ3091" i="1"/>
  <c r="AH3091" i="1"/>
  <c r="AL3091" i="1"/>
  <c r="AJ3092" i="1"/>
  <c r="AL3092" i="1"/>
  <c r="AJ3093" i="1"/>
  <c r="AH3093" i="1"/>
  <c r="AL3093" i="1"/>
  <c r="AJ3094" i="1"/>
  <c r="AI3094" i="1"/>
  <c r="AL3094" i="1"/>
  <c r="AJ3095" i="1"/>
  <c r="AI3095" i="1"/>
  <c r="AL3095" i="1"/>
  <c r="AJ3096" i="1"/>
  <c r="AH3096" i="1"/>
  <c r="AL3096" i="1"/>
  <c r="AJ3097" i="1"/>
  <c r="AH3097" i="1"/>
  <c r="AL3097" i="1"/>
  <c r="AJ3098" i="1"/>
  <c r="AH3098" i="1"/>
  <c r="AL3098" i="1"/>
  <c r="AJ3099" i="1"/>
  <c r="AL3099" i="1"/>
  <c r="AJ3100" i="1"/>
  <c r="AL3100" i="1"/>
  <c r="AJ3101" i="1"/>
  <c r="AH3101" i="1"/>
  <c r="AL3101" i="1"/>
  <c r="AJ3102" i="1"/>
  <c r="AH3102" i="1"/>
  <c r="AL3102" i="1"/>
  <c r="AJ3103" i="1"/>
  <c r="AH3103" i="1"/>
  <c r="AL3103" i="1"/>
  <c r="AJ3104" i="1"/>
  <c r="AL3104" i="1"/>
  <c r="AJ3105" i="1"/>
  <c r="AL3105" i="1"/>
  <c r="AJ3106" i="1"/>
  <c r="AH3106" i="1"/>
  <c r="AL3106" i="1"/>
  <c r="AJ3107" i="1"/>
  <c r="AL3107" i="1"/>
  <c r="AJ3108" i="1"/>
  <c r="AI3108" i="1"/>
  <c r="AL3108" i="1"/>
  <c r="AJ3109" i="1"/>
  <c r="AH3109" i="1"/>
  <c r="AL3109" i="1"/>
  <c r="AJ3110" i="1"/>
  <c r="AH3110" i="1"/>
  <c r="AL3110" i="1"/>
  <c r="AJ3111" i="1"/>
  <c r="AH3111" i="1"/>
  <c r="AL3111" i="1"/>
  <c r="AJ3112" i="1"/>
  <c r="AH3112" i="1"/>
  <c r="AL3112" i="1"/>
  <c r="AJ3113" i="1"/>
  <c r="AH3113" i="1"/>
  <c r="AL3113" i="1"/>
  <c r="AJ3114" i="1"/>
  <c r="AH3114" i="1"/>
  <c r="AL3114" i="1"/>
  <c r="AJ3115" i="1"/>
  <c r="AL3115" i="1"/>
  <c r="AJ3116" i="1"/>
  <c r="AI3116" i="1"/>
  <c r="AL3116" i="1"/>
  <c r="AJ3117" i="1"/>
  <c r="AL3117" i="1"/>
  <c r="AJ3118" i="1"/>
  <c r="AH3118" i="1"/>
  <c r="AL3118" i="1"/>
  <c r="AJ3119" i="1"/>
  <c r="AL3119" i="1"/>
  <c r="AJ3120" i="1"/>
  <c r="AL3120" i="1"/>
  <c r="AJ3121" i="1"/>
  <c r="AH3121" i="1"/>
  <c r="AL3121" i="1"/>
  <c r="AJ3122" i="1"/>
  <c r="AH3122" i="1"/>
  <c r="AL3122" i="1"/>
  <c r="AJ3123" i="1"/>
  <c r="AH3123" i="1"/>
  <c r="AL3123" i="1"/>
  <c r="AJ3124" i="1"/>
  <c r="AL3124" i="1"/>
  <c r="AJ3125" i="1"/>
  <c r="AL3125" i="1"/>
  <c r="AJ3126" i="1"/>
  <c r="AL3126" i="1"/>
  <c r="AJ3127" i="1"/>
  <c r="AH3127" i="1"/>
  <c r="AL3127" i="1"/>
  <c r="AJ3128" i="1"/>
  <c r="AH3128" i="1"/>
  <c r="AL3128" i="1"/>
  <c r="AJ3129" i="1"/>
  <c r="AH3129" i="1"/>
  <c r="AL3129" i="1"/>
  <c r="AJ3130" i="1"/>
  <c r="AL3130" i="1"/>
  <c r="AJ3131" i="1"/>
  <c r="AI3131" i="1"/>
  <c r="AL3131" i="1"/>
  <c r="AJ3132" i="1"/>
  <c r="AL3132" i="1"/>
  <c r="AJ3133" i="1"/>
  <c r="AH3133" i="1"/>
  <c r="AL3133" i="1"/>
  <c r="AJ3134" i="1"/>
  <c r="AH3134" i="1"/>
  <c r="AL3134" i="1"/>
  <c r="AJ3135" i="1"/>
  <c r="AH3135" i="1"/>
  <c r="AL3135" i="1"/>
  <c r="AJ3136" i="1"/>
  <c r="AI3136" i="1"/>
  <c r="AL3136" i="1"/>
  <c r="AJ3137" i="1"/>
  <c r="AI3137" i="1"/>
  <c r="AL3137" i="1"/>
  <c r="AJ3138" i="1"/>
  <c r="AH3138" i="1"/>
  <c r="AL3138" i="1"/>
  <c r="AJ3139" i="1"/>
  <c r="AI3139" i="1"/>
  <c r="AL3139" i="1"/>
  <c r="AJ3140" i="1"/>
  <c r="AL3140" i="1"/>
  <c r="AJ3141" i="1"/>
  <c r="AI3141" i="1"/>
  <c r="AL3141" i="1"/>
  <c r="AJ3142" i="1"/>
  <c r="AH3142" i="1"/>
  <c r="AL3142" i="1"/>
  <c r="AJ3143" i="1"/>
  <c r="AL3143" i="1"/>
  <c r="AJ3144" i="1"/>
  <c r="AI3144" i="1"/>
  <c r="AL3144" i="1"/>
  <c r="AJ3145" i="1"/>
  <c r="AH3145" i="1"/>
  <c r="AL3145" i="1"/>
  <c r="AJ3146" i="1"/>
  <c r="AH3146" i="1"/>
  <c r="AL3146" i="1"/>
  <c r="AJ3147" i="1"/>
  <c r="AH3147" i="1"/>
  <c r="AL3147" i="1"/>
  <c r="AJ3148" i="1"/>
  <c r="AL3148" i="1"/>
  <c r="AJ3149" i="1"/>
  <c r="AH3149" i="1"/>
  <c r="AL3149" i="1"/>
  <c r="AJ3150" i="1"/>
  <c r="AH3150" i="1"/>
  <c r="AL3150" i="1"/>
  <c r="AJ3151" i="1"/>
  <c r="AH3151" i="1"/>
  <c r="AL3151" i="1"/>
  <c r="AJ3152" i="1"/>
  <c r="AH3152" i="1"/>
  <c r="AL3152" i="1"/>
  <c r="AJ3153" i="1"/>
  <c r="AL3153" i="1"/>
  <c r="AJ3154" i="1"/>
  <c r="AH3154" i="1"/>
  <c r="AL3154" i="1"/>
  <c r="AJ3155" i="1"/>
  <c r="AL3155" i="1"/>
  <c r="AJ3156" i="1"/>
  <c r="AL3156" i="1"/>
  <c r="AJ3157" i="1"/>
  <c r="AI3157" i="1"/>
  <c r="AL3157" i="1"/>
  <c r="AJ3158" i="1"/>
  <c r="AL3158" i="1"/>
  <c r="AJ3159" i="1"/>
  <c r="AH3159" i="1"/>
  <c r="AL3159" i="1"/>
  <c r="AJ3160" i="1"/>
  <c r="AL3160" i="1"/>
  <c r="AJ3161" i="1"/>
  <c r="AL3161" i="1"/>
  <c r="AJ3162" i="1"/>
  <c r="AH3162" i="1"/>
  <c r="AL3162" i="1"/>
  <c r="AJ3163" i="1"/>
  <c r="AH3163" i="1"/>
  <c r="AL3163" i="1"/>
  <c r="AJ3164" i="1"/>
  <c r="AL3164" i="1"/>
  <c r="AJ3165" i="1"/>
  <c r="AL3165" i="1"/>
  <c r="AJ3166" i="1"/>
  <c r="AH3166" i="1"/>
  <c r="AL3166" i="1"/>
  <c r="AJ3167" i="1"/>
  <c r="AH3167" i="1"/>
  <c r="AL3167" i="1"/>
  <c r="AJ3168" i="1"/>
  <c r="AL3168" i="1"/>
  <c r="AJ3169" i="1"/>
  <c r="AH3169" i="1"/>
  <c r="AL3169" i="1"/>
  <c r="AJ3170" i="1"/>
  <c r="AH3170" i="1"/>
  <c r="AL3170" i="1"/>
  <c r="AJ3171" i="1"/>
  <c r="AI3171" i="1"/>
  <c r="AL3171" i="1"/>
  <c r="AJ3172" i="1"/>
  <c r="AL3172" i="1"/>
  <c r="AJ3173" i="1"/>
  <c r="AL3173" i="1"/>
  <c r="AJ3174" i="1"/>
  <c r="AL3174" i="1"/>
  <c r="AJ3175" i="1"/>
  <c r="AH3175" i="1"/>
  <c r="AL3175" i="1"/>
  <c r="AJ3176" i="1"/>
  <c r="AH3176" i="1"/>
  <c r="AL3176" i="1"/>
  <c r="AJ3177" i="1"/>
  <c r="AI3177" i="1"/>
  <c r="AL3177" i="1"/>
  <c r="AJ3178" i="1"/>
  <c r="AL3178" i="1"/>
  <c r="AJ3179" i="1"/>
  <c r="AH3179" i="1"/>
  <c r="AL3179" i="1"/>
  <c r="AJ3180" i="1"/>
  <c r="AI3180" i="1"/>
  <c r="AL3180" i="1"/>
  <c r="AJ3181" i="1"/>
  <c r="AL3181" i="1"/>
  <c r="AJ3182" i="1"/>
  <c r="AH3182" i="1"/>
  <c r="AL3182" i="1"/>
  <c r="AJ3183" i="1"/>
  <c r="AH3183" i="1"/>
  <c r="AL3183" i="1"/>
  <c r="AJ3184" i="1"/>
  <c r="AL3184" i="1"/>
  <c r="AJ3185" i="1"/>
  <c r="AL3185" i="1"/>
  <c r="AJ3186" i="1"/>
  <c r="AL3186" i="1"/>
  <c r="AJ3187" i="1"/>
  <c r="AI3187" i="1"/>
  <c r="AL3187" i="1"/>
  <c r="AJ3188" i="1"/>
  <c r="AI3188" i="1"/>
  <c r="AL3188" i="1"/>
  <c r="AJ3189" i="1"/>
  <c r="AH3189" i="1"/>
  <c r="AL3189" i="1"/>
  <c r="AJ3190" i="1"/>
  <c r="AH3190" i="1"/>
  <c r="AL3190" i="1"/>
  <c r="AJ3191" i="1"/>
  <c r="AL3191" i="1"/>
  <c r="AJ3192" i="1"/>
  <c r="AL3192" i="1"/>
  <c r="AJ3193" i="1"/>
  <c r="AI3193" i="1"/>
  <c r="AL3193" i="1"/>
  <c r="AJ3194" i="1"/>
  <c r="AH3194" i="1"/>
  <c r="AL3194" i="1"/>
  <c r="AJ3195" i="1"/>
  <c r="AL3195" i="1"/>
  <c r="AJ3196" i="1"/>
  <c r="AL3196" i="1"/>
  <c r="AJ3197" i="1"/>
  <c r="AL3197" i="1"/>
  <c r="AJ3198" i="1"/>
  <c r="AI3198" i="1"/>
  <c r="AL3198" i="1"/>
  <c r="AJ3199" i="1"/>
  <c r="AL3199" i="1"/>
  <c r="AJ3200" i="1"/>
  <c r="AL3200" i="1"/>
  <c r="AJ3201" i="1"/>
  <c r="AH3201" i="1"/>
  <c r="AL3201" i="1"/>
  <c r="AJ3202" i="1"/>
  <c r="AH3202" i="1"/>
  <c r="AL3202" i="1"/>
  <c r="AJ3203" i="1"/>
  <c r="AI3203" i="1"/>
  <c r="AL3203" i="1"/>
  <c r="AJ3204" i="1"/>
  <c r="AL3204" i="1"/>
  <c r="AJ3205" i="1"/>
  <c r="AH3205" i="1"/>
  <c r="AL3205" i="1"/>
  <c r="AJ3206" i="1"/>
  <c r="AH3206" i="1"/>
  <c r="AL3206" i="1"/>
  <c r="AJ3207" i="1"/>
  <c r="AI3207" i="1"/>
  <c r="AL3207" i="1"/>
  <c r="AJ3208" i="1"/>
  <c r="AI3208" i="1"/>
  <c r="AL3208" i="1"/>
  <c r="AJ3209" i="1"/>
  <c r="AL3209" i="1"/>
  <c r="AJ3210" i="1"/>
  <c r="AH3210" i="1"/>
  <c r="AL3210" i="1"/>
  <c r="AJ3211" i="1"/>
  <c r="AI3211" i="1"/>
  <c r="AL3211" i="1"/>
  <c r="AJ3212" i="1"/>
  <c r="AL3212" i="1"/>
  <c r="AJ3213" i="1"/>
  <c r="AL3213" i="1"/>
  <c r="AJ3214" i="1"/>
  <c r="AH3214" i="1"/>
  <c r="AL3214" i="1"/>
  <c r="AJ3215" i="1"/>
  <c r="AL3215" i="1"/>
  <c r="AJ3216" i="1"/>
  <c r="AL3216" i="1"/>
  <c r="AJ3217" i="1"/>
  <c r="AH3217" i="1"/>
  <c r="AL3217" i="1"/>
  <c r="AJ3218" i="1"/>
  <c r="AH3218" i="1"/>
  <c r="AL3218" i="1"/>
  <c r="AJ3219" i="1"/>
  <c r="AH3219" i="1"/>
  <c r="AL3219" i="1"/>
  <c r="AJ3220" i="1"/>
  <c r="AL3220" i="1"/>
  <c r="AJ3221" i="1"/>
  <c r="AH3221" i="1"/>
  <c r="AL3221" i="1"/>
  <c r="AJ3222" i="1"/>
  <c r="AH3222" i="1"/>
  <c r="AL3222" i="1"/>
  <c r="AJ3223" i="1"/>
  <c r="AL3223" i="1"/>
  <c r="AJ3224" i="1"/>
  <c r="AL3224" i="1"/>
  <c r="AJ3225" i="1"/>
  <c r="AH3225" i="1"/>
  <c r="AL3225" i="1"/>
  <c r="AJ3226" i="1"/>
  <c r="AL3226" i="1"/>
  <c r="AJ3227" i="1"/>
  <c r="AH3227" i="1"/>
  <c r="AL3227" i="1"/>
  <c r="AJ3228" i="1"/>
  <c r="AL3228" i="1"/>
  <c r="AJ3229" i="1"/>
  <c r="AH3229" i="1"/>
  <c r="AL3229" i="1"/>
  <c r="AJ3230" i="1"/>
  <c r="AL3230" i="1"/>
  <c r="AJ3231" i="1"/>
  <c r="AL3231" i="1"/>
  <c r="AJ3232" i="1"/>
  <c r="AL3232" i="1"/>
  <c r="AJ3233" i="1"/>
  <c r="AH3233" i="1"/>
  <c r="AL3233" i="1"/>
  <c r="AJ3234" i="1"/>
  <c r="AL3234" i="1"/>
  <c r="AJ3235" i="1"/>
  <c r="AL3235" i="1"/>
  <c r="AJ3236" i="1"/>
  <c r="AI3236" i="1"/>
  <c r="AL3236" i="1"/>
  <c r="AJ3237" i="1"/>
  <c r="AL3237" i="1"/>
  <c r="AJ3238" i="1"/>
  <c r="AL3238" i="1"/>
  <c r="AJ3239" i="1"/>
  <c r="AL3239" i="1"/>
  <c r="AJ3240" i="1"/>
  <c r="AL3240" i="1"/>
  <c r="AJ3241" i="1"/>
  <c r="AH3241" i="1"/>
  <c r="AL3241" i="1"/>
  <c r="AJ3242" i="1"/>
  <c r="AL3242" i="1"/>
  <c r="AJ3243" i="1"/>
  <c r="AH3243" i="1"/>
  <c r="AL3243" i="1"/>
  <c r="AJ3244" i="1"/>
  <c r="AL3244" i="1"/>
  <c r="AJ3245" i="1"/>
  <c r="AL3245" i="1"/>
  <c r="AJ3246" i="1"/>
  <c r="AL3246" i="1"/>
  <c r="AJ3247" i="1"/>
  <c r="AH3247" i="1"/>
  <c r="AL3247" i="1"/>
  <c r="AJ3248" i="1"/>
  <c r="AL3248" i="1"/>
  <c r="AJ3249" i="1"/>
  <c r="AL3249" i="1"/>
  <c r="AJ3250" i="1"/>
  <c r="AL3250" i="1"/>
  <c r="AJ3251" i="1"/>
  <c r="AH3251" i="1"/>
  <c r="AL3251" i="1"/>
  <c r="AJ3252" i="1"/>
  <c r="AI3252" i="1"/>
  <c r="AL3252" i="1"/>
  <c r="AJ3253" i="1"/>
  <c r="AL3253" i="1"/>
  <c r="AJ3254" i="1"/>
  <c r="AL3254" i="1"/>
  <c r="AJ3255" i="1"/>
  <c r="AH3255" i="1"/>
  <c r="AL3255" i="1"/>
  <c r="AJ3256" i="1"/>
  <c r="AI3256" i="1"/>
  <c r="AL3256" i="1"/>
  <c r="AJ3257" i="1"/>
  <c r="AH3257" i="1"/>
  <c r="AL3257" i="1"/>
  <c r="AJ3258" i="1"/>
  <c r="AL3258" i="1"/>
  <c r="AJ3259" i="1"/>
  <c r="AH3259" i="1"/>
  <c r="AL3259" i="1"/>
  <c r="AJ3260" i="1"/>
  <c r="AL3260" i="1"/>
  <c r="AJ3261" i="1"/>
  <c r="AH3261" i="1"/>
  <c r="AL3261" i="1"/>
  <c r="AJ3262" i="1"/>
  <c r="AH3262" i="1"/>
  <c r="AL3262" i="1"/>
  <c r="AJ3263" i="1"/>
  <c r="AH3263" i="1"/>
  <c r="AL3263" i="1"/>
  <c r="AJ3264" i="1"/>
  <c r="AH3264" i="1"/>
  <c r="AL3264" i="1"/>
  <c r="AJ3265" i="1"/>
  <c r="AL3265" i="1"/>
  <c r="AJ3266" i="1"/>
  <c r="AI3266" i="1"/>
  <c r="AL3266" i="1"/>
  <c r="AJ3267" i="1"/>
  <c r="AH3267" i="1"/>
  <c r="AL3267" i="1"/>
  <c r="AJ3268" i="1"/>
  <c r="AL3268" i="1"/>
  <c r="AJ3269" i="1"/>
  <c r="AL3269" i="1"/>
  <c r="AJ3270" i="1"/>
  <c r="AL3270" i="1"/>
  <c r="AJ3271" i="1"/>
  <c r="AL3271" i="1"/>
  <c r="AJ3272" i="1"/>
  <c r="AL3272" i="1"/>
  <c r="AJ3273" i="1"/>
  <c r="AH3273" i="1"/>
  <c r="AL3273" i="1"/>
  <c r="AJ3274" i="1"/>
  <c r="AH3274" i="1"/>
  <c r="AL3274" i="1"/>
  <c r="AJ3275" i="1"/>
  <c r="AI3275" i="1"/>
  <c r="AL3275" i="1"/>
  <c r="AJ3276" i="1"/>
  <c r="AL3276" i="1"/>
  <c r="AJ3277" i="1"/>
  <c r="AL3277" i="1"/>
  <c r="AJ3278" i="1"/>
  <c r="AI3278" i="1"/>
  <c r="AL3278" i="1"/>
  <c r="AJ3279" i="1"/>
  <c r="AH3279" i="1"/>
  <c r="AL3279" i="1"/>
  <c r="AJ3280" i="1"/>
  <c r="AL3280" i="1"/>
  <c r="AJ3281" i="1"/>
  <c r="AL3281" i="1"/>
  <c r="AJ3282" i="1"/>
  <c r="AH3282" i="1"/>
  <c r="AL3282" i="1"/>
  <c r="AJ3283" i="1"/>
  <c r="AI3283" i="1"/>
  <c r="AL3283" i="1"/>
  <c r="AJ3284" i="1"/>
  <c r="AL3284" i="1"/>
  <c r="AJ3285" i="1"/>
  <c r="AH3285" i="1"/>
  <c r="AL3285" i="1"/>
  <c r="AJ3286" i="1"/>
  <c r="AH3286" i="1"/>
  <c r="AL3286" i="1"/>
  <c r="AJ3287" i="1"/>
  <c r="AL3287" i="1"/>
  <c r="AJ3288" i="1"/>
  <c r="AL3288" i="1"/>
  <c r="AJ3289" i="1"/>
  <c r="AL3289" i="1"/>
  <c r="AJ3290" i="1"/>
  <c r="AH3290" i="1"/>
  <c r="AL3290" i="1"/>
  <c r="AJ3291" i="1"/>
  <c r="AH3291" i="1"/>
  <c r="AL3291" i="1"/>
  <c r="AJ3292" i="1"/>
  <c r="AL3292" i="1"/>
  <c r="AJ3293" i="1"/>
  <c r="AL3293" i="1"/>
  <c r="AJ3294" i="1"/>
  <c r="AH3294" i="1"/>
  <c r="AL3294" i="1"/>
  <c r="AJ3295" i="1"/>
  <c r="AH3295" i="1"/>
  <c r="AL3295" i="1"/>
  <c r="AJ3296" i="1"/>
  <c r="AH3296" i="1"/>
  <c r="AL3296" i="1"/>
  <c r="AJ3297" i="1"/>
  <c r="AH3297" i="1"/>
  <c r="AL3297" i="1"/>
  <c r="AJ3298" i="1"/>
  <c r="AI3298" i="1"/>
  <c r="AL3298" i="1"/>
  <c r="AJ3299" i="1"/>
  <c r="AH3299" i="1"/>
  <c r="AL3299" i="1"/>
  <c r="AJ3300" i="1"/>
  <c r="AL3300" i="1"/>
  <c r="AJ3301" i="1"/>
  <c r="AH3301" i="1"/>
  <c r="AL3301" i="1"/>
  <c r="AJ3302" i="1"/>
  <c r="AH3302" i="1"/>
  <c r="AL3302" i="1"/>
  <c r="AJ3303" i="1"/>
  <c r="AH3303" i="1"/>
  <c r="AL3303" i="1"/>
  <c r="AJ3304" i="1"/>
  <c r="AL3304" i="1"/>
  <c r="AJ3305" i="1"/>
  <c r="AI3305" i="1"/>
  <c r="AL3305" i="1"/>
  <c r="AJ3306" i="1"/>
  <c r="AI3306" i="1"/>
  <c r="AL3306" i="1"/>
  <c r="AJ3307" i="1"/>
  <c r="AL3307" i="1"/>
  <c r="AJ3308" i="1"/>
  <c r="AL3308" i="1"/>
  <c r="AJ3309" i="1"/>
  <c r="AL3309" i="1"/>
  <c r="AJ3310" i="1"/>
  <c r="AH3310" i="1"/>
  <c r="AL3310" i="1"/>
  <c r="AJ3311" i="1"/>
  <c r="AH3311" i="1"/>
  <c r="AL3311" i="1"/>
  <c r="AJ3312" i="1"/>
  <c r="AI3312" i="1"/>
  <c r="AL3312" i="1"/>
  <c r="AJ3313" i="1"/>
  <c r="AL3313" i="1"/>
  <c r="AJ3314" i="1"/>
  <c r="AI3314" i="1"/>
  <c r="AL3314" i="1"/>
  <c r="AJ3315" i="1"/>
  <c r="AH3315" i="1"/>
  <c r="AL3315" i="1"/>
  <c r="AJ3316" i="1"/>
  <c r="AI3316" i="1"/>
  <c r="AL3316" i="1"/>
  <c r="AJ3317" i="1"/>
  <c r="AL3317" i="1"/>
  <c r="AJ3318" i="1"/>
  <c r="AI3318" i="1"/>
  <c r="AL3318" i="1"/>
  <c r="AJ3319" i="1"/>
  <c r="AL3319" i="1"/>
  <c r="AJ3320" i="1"/>
  <c r="AI3320" i="1"/>
  <c r="AL3320" i="1"/>
  <c r="AJ3321" i="1"/>
  <c r="AL3321" i="1"/>
  <c r="AJ3322" i="1"/>
  <c r="AL3322" i="1"/>
  <c r="AJ3323" i="1"/>
  <c r="AH3323" i="1"/>
  <c r="AL3323" i="1"/>
  <c r="AJ3324" i="1"/>
  <c r="AI3324" i="1"/>
  <c r="AL3324" i="1"/>
  <c r="AJ3325" i="1"/>
  <c r="AL3325" i="1"/>
  <c r="AJ3326" i="1"/>
  <c r="AL3326" i="1"/>
  <c r="AJ3327" i="1"/>
  <c r="AH3327" i="1"/>
  <c r="AL3327" i="1"/>
  <c r="AJ3328" i="1"/>
  <c r="AH3328" i="1"/>
  <c r="AL3328" i="1"/>
  <c r="AJ3329" i="1"/>
  <c r="AL3329" i="1"/>
  <c r="AJ3330" i="1"/>
  <c r="AI3330" i="1"/>
  <c r="AL3330" i="1"/>
  <c r="AJ3331" i="1"/>
  <c r="AH3331" i="1"/>
  <c r="AL3331" i="1"/>
  <c r="AJ3332" i="1"/>
  <c r="AI3332" i="1"/>
  <c r="AL3332" i="1"/>
  <c r="AJ3333" i="1"/>
  <c r="AL3333" i="1"/>
  <c r="AJ3334" i="1"/>
  <c r="AH3334" i="1"/>
  <c r="AL3334" i="1"/>
  <c r="AJ3335" i="1"/>
  <c r="AH3335" i="1"/>
  <c r="AL3335" i="1"/>
  <c r="AJ3336" i="1"/>
  <c r="AL3336" i="1"/>
  <c r="AJ3337" i="1"/>
  <c r="AL3337" i="1"/>
  <c r="AJ3338" i="1"/>
  <c r="AL3338" i="1"/>
  <c r="AJ3339" i="1"/>
  <c r="AH3339" i="1"/>
  <c r="AL3339" i="1"/>
  <c r="AJ3340" i="1"/>
  <c r="AL3340" i="1"/>
  <c r="AJ3341" i="1"/>
  <c r="AL3341" i="1"/>
  <c r="AJ3342" i="1"/>
  <c r="AH3342" i="1"/>
  <c r="AL3342" i="1"/>
  <c r="AJ3343" i="1"/>
  <c r="AI3343" i="1"/>
  <c r="AL3343" i="1"/>
  <c r="AJ3344" i="1"/>
  <c r="AL3344" i="1"/>
  <c r="AJ3345" i="1"/>
  <c r="AL3345" i="1"/>
  <c r="AJ3346" i="1"/>
  <c r="AH3346" i="1"/>
  <c r="AL3346" i="1"/>
  <c r="AJ3347" i="1"/>
  <c r="AI3347" i="1"/>
  <c r="AL3347" i="1"/>
  <c r="AJ3348" i="1"/>
  <c r="AL3348" i="1"/>
  <c r="AJ3349" i="1"/>
  <c r="AH3349" i="1"/>
  <c r="AL3349" i="1"/>
  <c r="AJ3350" i="1"/>
  <c r="AH3350" i="1"/>
  <c r="AL3350" i="1"/>
  <c r="AJ3351" i="1"/>
  <c r="AL3351" i="1"/>
  <c r="AJ3352" i="1"/>
  <c r="AL3352" i="1"/>
  <c r="AJ3353" i="1"/>
  <c r="AL3353" i="1"/>
  <c r="AJ3354" i="1"/>
  <c r="AL3354" i="1"/>
  <c r="AJ3355" i="1"/>
  <c r="AL3355" i="1"/>
  <c r="AJ3356" i="1"/>
  <c r="AL3356" i="1"/>
  <c r="AJ3357" i="1"/>
  <c r="AH3357" i="1"/>
  <c r="AL3357" i="1"/>
  <c r="AJ3358" i="1"/>
  <c r="AH3358" i="1"/>
  <c r="AL3358" i="1"/>
  <c r="AJ3359" i="1"/>
  <c r="AI3359" i="1"/>
  <c r="AL3359" i="1"/>
  <c r="AJ3360" i="1"/>
  <c r="AL3360" i="1"/>
  <c r="AJ3361" i="1"/>
  <c r="AL3361" i="1"/>
  <c r="AJ3362" i="1"/>
  <c r="AH3362" i="1"/>
  <c r="AL3362" i="1"/>
  <c r="AJ3363" i="1"/>
  <c r="AH3363" i="1"/>
  <c r="AL3363" i="1"/>
  <c r="AJ3364" i="1"/>
  <c r="AL3364" i="1"/>
  <c r="AJ3365" i="1"/>
  <c r="AI3365" i="1"/>
  <c r="AL3365" i="1"/>
  <c r="AJ3366" i="1"/>
  <c r="AH3366" i="1"/>
  <c r="AL3366" i="1"/>
  <c r="AJ3367" i="1"/>
  <c r="AI3367" i="1"/>
  <c r="AL3367" i="1"/>
  <c r="AJ3368" i="1"/>
  <c r="AL3368" i="1"/>
  <c r="AJ3369" i="1"/>
  <c r="AH3369" i="1"/>
  <c r="AL3369" i="1"/>
  <c r="AJ3370" i="1"/>
  <c r="AI3370" i="1"/>
  <c r="AL3370" i="1"/>
  <c r="AJ3371" i="1"/>
  <c r="AI3371" i="1"/>
  <c r="AL3371" i="1"/>
  <c r="AJ3372" i="1"/>
  <c r="AL3372" i="1"/>
  <c r="AJ3373" i="1"/>
  <c r="AL3373" i="1"/>
  <c r="AJ3374" i="1"/>
  <c r="AH3374" i="1"/>
  <c r="AL3374" i="1"/>
  <c r="AJ3375" i="1"/>
  <c r="AL3375" i="1"/>
  <c r="AJ3376" i="1"/>
  <c r="AL3376" i="1"/>
  <c r="AJ3377" i="1"/>
  <c r="AH3377" i="1"/>
  <c r="AL3377" i="1"/>
  <c r="AJ3378" i="1"/>
  <c r="AH3378" i="1"/>
  <c r="AL3378" i="1"/>
  <c r="AJ3379" i="1"/>
  <c r="AI3379" i="1"/>
  <c r="AL3379" i="1"/>
  <c r="AJ3380" i="1"/>
  <c r="AH3380" i="1"/>
  <c r="AL3380" i="1"/>
  <c r="AJ3381" i="1"/>
  <c r="AL3381" i="1"/>
  <c r="AJ3382" i="1"/>
  <c r="AH3382" i="1"/>
  <c r="AL3382" i="1"/>
  <c r="AJ3383" i="1"/>
  <c r="AL3383" i="1"/>
  <c r="AJ3384" i="1"/>
  <c r="AL3384" i="1"/>
  <c r="AJ3385" i="1"/>
  <c r="AL3385" i="1"/>
  <c r="AJ3386" i="1"/>
  <c r="AL3386" i="1"/>
  <c r="AJ3387" i="1"/>
  <c r="AH3387" i="1"/>
  <c r="AL3387" i="1"/>
  <c r="AJ3388" i="1"/>
  <c r="AI3388" i="1"/>
  <c r="AL3388" i="1"/>
  <c r="AJ3389" i="1"/>
  <c r="AH3389" i="1"/>
  <c r="AL3389" i="1"/>
  <c r="AJ3390" i="1"/>
  <c r="AH3390" i="1"/>
  <c r="AL3390" i="1"/>
  <c r="AJ3391" i="1"/>
  <c r="AI3391" i="1"/>
  <c r="AL3391" i="1"/>
  <c r="AJ3392" i="1"/>
  <c r="AH3392" i="1"/>
  <c r="AL3392" i="1"/>
  <c r="AJ3393" i="1"/>
  <c r="AL3393" i="1"/>
  <c r="AJ3394" i="1"/>
  <c r="AH3394" i="1"/>
  <c r="AL3394" i="1"/>
  <c r="AJ3395" i="1"/>
  <c r="AH3395" i="1"/>
  <c r="AL3395" i="1"/>
  <c r="AJ3396" i="1"/>
  <c r="AL3396" i="1"/>
  <c r="AJ3397" i="1"/>
  <c r="AH3397" i="1"/>
  <c r="AL3397" i="1"/>
  <c r="AJ3398" i="1"/>
  <c r="AL3398" i="1"/>
  <c r="AJ3399" i="1"/>
  <c r="AL3399" i="1"/>
  <c r="AJ3400" i="1"/>
  <c r="AL3400" i="1"/>
  <c r="AJ3401" i="1"/>
  <c r="AI3401" i="1"/>
  <c r="AL3401" i="1"/>
  <c r="AJ3402" i="1"/>
  <c r="AL3402" i="1"/>
  <c r="AJ3403" i="1"/>
  <c r="AH3403" i="1"/>
  <c r="AL3403" i="1"/>
  <c r="AJ3404" i="1"/>
  <c r="AL3404" i="1"/>
  <c r="AJ3405" i="1"/>
  <c r="AH3405" i="1"/>
  <c r="AL3405" i="1"/>
  <c r="AJ3406" i="1"/>
  <c r="AH3406" i="1"/>
  <c r="AL3406" i="1"/>
  <c r="AJ3407" i="1"/>
  <c r="AI3407" i="1"/>
  <c r="AL3407" i="1"/>
  <c r="AJ3408" i="1"/>
  <c r="AI3408" i="1"/>
  <c r="AL3408" i="1"/>
  <c r="AJ3409" i="1"/>
  <c r="AH3409" i="1"/>
  <c r="AL3409" i="1"/>
  <c r="AJ3410" i="1"/>
  <c r="AH3410" i="1"/>
  <c r="AL3410" i="1"/>
  <c r="AJ3411" i="1"/>
  <c r="AH3411" i="1"/>
  <c r="AL3411" i="1"/>
  <c r="AJ3412" i="1"/>
  <c r="AL3412" i="1"/>
  <c r="AJ3413" i="1"/>
  <c r="AL3413" i="1"/>
  <c r="AJ3414" i="1"/>
  <c r="AI3414" i="1"/>
  <c r="AL3414" i="1"/>
  <c r="AJ3415" i="1"/>
  <c r="AH3415" i="1"/>
  <c r="AL3415" i="1"/>
  <c r="AJ3416" i="1"/>
  <c r="AL3416" i="1"/>
  <c r="AJ3417" i="1"/>
  <c r="AL3417" i="1"/>
  <c r="AJ3418" i="1"/>
  <c r="AH3418" i="1"/>
  <c r="AL3418" i="1"/>
  <c r="AJ3419" i="1"/>
  <c r="AI3419" i="1"/>
  <c r="AL3419" i="1"/>
  <c r="AJ3420" i="1"/>
  <c r="AL3420" i="1"/>
  <c r="AJ3421" i="1"/>
  <c r="AL3421" i="1"/>
  <c r="AJ3422" i="1"/>
  <c r="AH3422" i="1"/>
  <c r="AL3422" i="1"/>
  <c r="AJ3423" i="1"/>
  <c r="AH3423" i="1"/>
  <c r="AL3423" i="1"/>
  <c r="AJ3424" i="1"/>
  <c r="AL3424" i="1"/>
  <c r="AJ3425" i="1"/>
  <c r="AL3425" i="1"/>
  <c r="AJ3426" i="1"/>
  <c r="AH3426" i="1"/>
  <c r="AL3426" i="1"/>
  <c r="AJ3427" i="1"/>
  <c r="AH3427" i="1"/>
  <c r="AL3427" i="1"/>
  <c r="AJ3428" i="1"/>
  <c r="AL3428" i="1"/>
  <c r="AJ3429" i="1"/>
  <c r="AH3429" i="1"/>
  <c r="AL3429" i="1"/>
  <c r="AJ3430" i="1"/>
  <c r="AI3430" i="1"/>
  <c r="AL3430" i="1"/>
  <c r="AJ3431" i="1"/>
  <c r="AH3431" i="1"/>
  <c r="AL3431" i="1"/>
  <c r="AJ3432" i="1"/>
  <c r="AL3432" i="1"/>
  <c r="AJ3433" i="1"/>
  <c r="AI3433" i="1"/>
  <c r="AL3433" i="1"/>
  <c r="AJ3434" i="1"/>
  <c r="AH3434" i="1"/>
  <c r="AL3434" i="1"/>
  <c r="AJ3435" i="1"/>
  <c r="AI3435" i="1"/>
  <c r="AL3435" i="1"/>
  <c r="AJ3436" i="1"/>
  <c r="AI3436" i="1"/>
  <c r="AL3436" i="1"/>
  <c r="AJ3437" i="1"/>
  <c r="AL3437" i="1"/>
  <c r="AJ3438" i="1"/>
  <c r="AL3438" i="1"/>
  <c r="AJ3439" i="1"/>
  <c r="AH3439" i="1"/>
  <c r="AL3439" i="1"/>
  <c r="AJ3440" i="1"/>
  <c r="AI3440" i="1"/>
  <c r="AL3440" i="1"/>
  <c r="AJ3441" i="1"/>
  <c r="AI3441" i="1"/>
  <c r="AL3441" i="1"/>
  <c r="AJ3442" i="1"/>
  <c r="AH3442" i="1"/>
  <c r="AL3442" i="1"/>
  <c r="AJ3443" i="1"/>
  <c r="AH3443" i="1"/>
  <c r="AL3443" i="1"/>
  <c r="AJ3444" i="1"/>
  <c r="AL3444" i="1"/>
  <c r="AJ3445" i="1"/>
  <c r="AL3445" i="1"/>
  <c r="AJ3446" i="1"/>
  <c r="AI3446" i="1"/>
  <c r="AL3446" i="1"/>
  <c r="AJ3447" i="1"/>
  <c r="AI3447" i="1"/>
  <c r="AL3447" i="1"/>
  <c r="AJ3448" i="1"/>
  <c r="AL3448" i="1"/>
  <c r="AJ3449" i="1"/>
  <c r="AL3449" i="1"/>
  <c r="AJ3450" i="1"/>
  <c r="AH3450" i="1"/>
  <c r="AL3450" i="1"/>
  <c r="AJ3451" i="1"/>
  <c r="AL3451" i="1"/>
  <c r="AJ3452" i="1"/>
  <c r="AI3452" i="1"/>
  <c r="AL3452" i="1"/>
  <c r="AJ3453" i="1"/>
  <c r="AL3453" i="1"/>
  <c r="AJ3454" i="1"/>
  <c r="AH3454" i="1"/>
  <c r="AL3454" i="1"/>
  <c r="AJ3455" i="1"/>
  <c r="AL3455" i="1"/>
  <c r="AJ3456" i="1"/>
  <c r="AL3456" i="1"/>
  <c r="AJ3457" i="1"/>
  <c r="AL3457" i="1"/>
  <c r="AJ3458" i="1"/>
  <c r="AH3458" i="1"/>
  <c r="AL3458" i="1"/>
  <c r="AJ3459" i="1"/>
  <c r="AH3459" i="1"/>
  <c r="AL3459" i="1"/>
  <c r="AJ3460" i="1"/>
  <c r="AI3460" i="1"/>
  <c r="AL3460" i="1"/>
  <c r="AJ3461" i="1"/>
  <c r="AL3461" i="1"/>
  <c r="AJ3462" i="1"/>
  <c r="AI3462" i="1"/>
  <c r="AL3462" i="1"/>
  <c r="AJ3463" i="1"/>
  <c r="AH3463" i="1"/>
  <c r="AL3463" i="1"/>
  <c r="AJ3464" i="1"/>
  <c r="AI3464" i="1"/>
  <c r="AL3464" i="1"/>
  <c r="AJ3465" i="1"/>
  <c r="AL3465" i="1"/>
  <c r="AJ3466" i="1"/>
  <c r="AL3466" i="1"/>
  <c r="AJ3467" i="1"/>
  <c r="AH3467" i="1"/>
  <c r="AL3467" i="1"/>
  <c r="AJ3468" i="1"/>
  <c r="AL3468" i="1"/>
  <c r="AJ3469" i="1"/>
  <c r="AH3469" i="1"/>
  <c r="AL3469" i="1"/>
  <c r="AJ3470" i="1"/>
  <c r="AL3470" i="1"/>
  <c r="AJ3471" i="1"/>
  <c r="AL3471" i="1"/>
  <c r="AJ3472" i="1"/>
  <c r="AL3472" i="1"/>
  <c r="AJ3473" i="1"/>
  <c r="AI3473" i="1"/>
  <c r="AL3473" i="1"/>
  <c r="AJ3474" i="1"/>
  <c r="AL3474" i="1"/>
  <c r="AJ3475" i="1"/>
  <c r="AH3475" i="1"/>
  <c r="AL3475" i="1"/>
  <c r="AJ3476" i="1"/>
  <c r="AL3476" i="1"/>
  <c r="AJ3477" i="1"/>
  <c r="AL3477" i="1"/>
  <c r="AJ3478" i="1"/>
  <c r="AL3478" i="1"/>
  <c r="AJ3479" i="1"/>
  <c r="AL3479" i="1"/>
  <c r="AJ3480" i="1"/>
  <c r="AI3480" i="1"/>
  <c r="AL3480" i="1"/>
  <c r="AJ3481" i="1"/>
  <c r="AL3481" i="1"/>
  <c r="AJ3482" i="1"/>
  <c r="AH3482" i="1"/>
  <c r="AL3482" i="1"/>
  <c r="AJ3483" i="1"/>
  <c r="AI3483" i="1"/>
  <c r="AL3483" i="1"/>
  <c r="AJ3484" i="1"/>
  <c r="AI3484" i="1"/>
  <c r="AL3484" i="1"/>
  <c r="AJ3485" i="1"/>
  <c r="AL3485" i="1"/>
  <c r="AJ3486" i="1"/>
  <c r="AL3486" i="1"/>
  <c r="AJ3487" i="1"/>
  <c r="AH3487" i="1"/>
  <c r="AL3487" i="1"/>
  <c r="AJ3488" i="1"/>
  <c r="AL3488" i="1"/>
  <c r="AJ3489" i="1"/>
  <c r="AL3489" i="1"/>
  <c r="AJ3490" i="1"/>
  <c r="AH3490" i="1"/>
  <c r="AL3490" i="1"/>
  <c r="AJ3491" i="1"/>
  <c r="AH3491" i="1"/>
  <c r="AL3491" i="1"/>
  <c r="AJ3492" i="1"/>
  <c r="AI3492" i="1"/>
  <c r="AL3492" i="1"/>
  <c r="AJ3493" i="1"/>
  <c r="AL3493" i="1"/>
  <c r="AJ3494" i="1"/>
  <c r="AI3494" i="1"/>
  <c r="AL3494" i="1"/>
  <c r="AJ3495" i="1"/>
  <c r="AL3495" i="1"/>
  <c r="AJ3496" i="1"/>
  <c r="AL3496" i="1"/>
  <c r="AJ3497" i="1"/>
  <c r="AL3497" i="1"/>
  <c r="AJ3498" i="1"/>
  <c r="AH3498" i="1"/>
  <c r="AL3498" i="1"/>
  <c r="AJ3499" i="1"/>
  <c r="AH3499" i="1"/>
  <c r="AL3499" i="1"/>
  <c r="AJ3500" i="1"/>
  <c r="AI3500" i="1"/>
  <c r="AL3500" i="1"/>
  <c r="AJ3501" i="1"/>
  <c r="AL3501" i="1"/>
  <c r="AJ3502" i="1"/>
  <c r="AL3502" i="1"/>
  <c r="AJ3503" i="1"/>
  <c r="AH3503" i="1"/>
  <c r="AL3503" i="1"/>
  <c r="AJ3504" i="1"/>
  <c r="AI3504" i="1"/>
  <c r="AL3504" i="1"/>
  <c r="AJ3505" i="1"/>
  <c r="AI3505" i="1"/>
  <c r="AL3505" i="1"/>
  <c r="AJ3506" i="1"/>
  <c r="AH3506" i="1"/>
  <c r="AL3506" i="1"/>
  <c r="AJ3507" i="1"/>
  <c r="AH3507" i="1"/>
  <c r="AL3507" i="1"/>
  <c r="AJ3508" i="1"/>
  <c r="AL3508" i="1"/>
  <c r="AJ3509" i="1"/>
  <c r="AL3509" i="1"/>
  <c r="AJ3510" i="1"/>
  <c r="AI3510" i="1"/>
  <c r="AL3510" i="1"/>
  <c r="AJ3511" i="1"/>
  <c r="AH3511" i="1"/>
  <c r="AL3511" i="1"/>
  <c r="AJ3512" i="1"/>
  <c r="AL3512" i="1"/>
  <c r="AJ3513" i="1"/>
  <c r="AL3513" i="1"/>
  <c r="AJ3514" i="1"/>
  <c r="AH3514" i="1"/>
  <c r="AL3514" i="1"/>
  <c r="AJ3515" i="1"/>
  <c r="AI3515" i="1"/>
  <c r="AL3515" i="1"/>
  <c r="AJ3516" i="1"/>
  <c r="AI3516" i="1"/>
  <c r="AL3516" i="1"/>
  <c r="AJ3517" i="1"/>
  <c r="AL3517" i="1"/>
  <c r="AJ3518" i="1"/>
  <c r="AI3518" i="1"/>
  <c r="AL3518" i="1"/>
  <c r="AJ3519" i="1"/>
  <c r="AL3519" i="1"/>
  <c r="AJ3520" i="1"/>
  <c r="AL3520" i="1"/>
  <c r="AJ3521" i="1"/>
  <c r="AL3521" i="1"/>
  <c r="AJ3522" i="1"/>
  <c r="AH3522" i="1"/>
  <c r="AL3522" i="1"/>
  <c r="AJ3523" i="1"/>
  <c r="AH3523" i="1"/>
  <c r="AL3523" i="1"/>
  <c r="AJ3524" i="1"/>
  <c r="AL3524" i="1"/>
  <c r="AJ3525" i="1"/>
  <c r="AL3525" i="1"/>
  <c r="AJ3526" i="1"/>
  <c r="AL3526" i="1"/>
  <c r="AJ3527" i="1"/>
  <c r="AH3527" i="1"/>
  <c r="AL3527" i="1"/>
  <c r="AJ3528" i="1"/>
  <c r="AL3528" i="1"/>
  <c r="AJ3529" i="1"/>
  <c r="AI3529" i="1"/>
  <c r="AL352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H3347" i="1"/>
  <c r="AJ3066" i="1"/>
  <c r="AL3066" i="1"/>
  <c r="AJ3067" i="1"/>
  <c r="AH3067" i="1"/>
  <c r="AL3067" i="1"/>
  <c r="AJ3068" i="1"/>
  <c r="AH3068" i="1"/>
  <c r="AL3068" i="1"/>
  <c r="AJ3069" i="1"/>
  <c r="AI3069" i="1"/>
  <c r="AL3069" i="1"/>
  <c r="AJ3070" i="1"/>
  <c r="AH3070" i="1"/>
  <c r="AL3070" i="1"/>
  <c r="AJ3065" i="1"/>
  <c r="AI3065" i="1"/>
  <c r="AL3065" i="1"/>
  <c r="BA111" i="1"/>
  <c r="AJ3057" i="1"/>
  <c r="AI3057" i="1"/>
  <c r="AL3057" i="1"/>
  <c r="AJ3058" i="1"/>
  <c r="AI3058" i="1"/>
  <c r="AL3058" i="1"/>
  <c r="AJ3059" i="1"/>
  <c r="AH3059" i="1"/>
  <c r="AL3059" i="1"/>
  <c r="AJ3060" i="1"/>
  <c r="AH3060" i="1"/>
  <c r="AL3060" i="1"/>
  <c r="AJ3061" i="1"/>
  <c r="AL3061" i="1"/>
  <c r="AJ3062" i="1"/>
  <c r="AH3062" i="1"/>
  <c r="AL3062" i="1"/>
  <c r="AJ3063" i="1"/>
  <c r="AH3063" i="1"/>
  <c r="AL3063" i="1"/>
  <c r="AJ3064" i="1"/>
  <c r="AH3064" i="1"/>
  <c r="AL3064" i="1"/>
  <c r="AJ3056" i="1"/>
  <c r="AH3056" i="1"/>
  <c r="AL3056" i="1"/>
  <c r="AJ3050" i="1"/>
  <c r="AL3050" i="1"/>
  <c r="AJ3051" i="1"/>
  <c r="AI3051" i="1"/>
  <c r="AL3051" i="1"/>
  <c r="AJ3052" i="1"/>
  <c r="AI3052" i="1"/>
  <c r="AL3052" i="1"/>
  <c r="AJ3053" i="1"/>
  <c r="AL3053" i="1"/>
  <c r="AJ3054" i="1"/>
  <c r="AI3054" i="1"/>
  <c r="AL3054" i="1"/>
  <c r="AJ3055" i="1"/>
  <c r="AI3055" i="1"/>
  <c r="AL3055" i="1"/>
  <c r="AJ3048" i="1"/>
  <c r="AL3048" i="1"/>
  <c r="AJ3049" i="1"/>
  <c r="AL3049" i="1"/>
  <c r="AJ3043" i="1"/>
  <c r="AL3043" i="1"/>
  <c r="AJ3044" i="1"/>
  <c r="AL3044" i="1"/>
  <c r="AJ3045" i="1"/>
  <c r="AI3045" i="1"/>
  <c r="AL3045" i="1"/>
  <c r="AJ3046" i="1"/>
  <c r="AI3046" i="1"/>
  <c r="AL3046" i="1"/>
  <c r="AJ3047" i="1"/>
  <c r="AI3047" i="1"/>
  <c r="AL3047" i="1"/>
  <c r="AJ3041" i="1"/>
  <c r="AL3041" i="1"/>
  <c r="AJ3042" i="1"/>
  <c r="AL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BA11" i="1"/>
  <c r="AJ3036" i="1"/>
  <c r="AL3036" i="1"/>
  <c r="AJ3037" i="1"/>
  <c r="AH3037" i="1"/>
  <c r="AL3037" i="1"/>
  <c r="AJ3038" i="1"/>
  <c r="AH3038" i="1"/>
  <c r="AL3038" i="1"/>
  <c r="AJ3039" i="1"/>
  <c r="AI3039" i="1"/>
  <c r="AL3039" i="1"/>
  <c r="AJ3040" i="1"/>
  <c r="AI3040" i="1"/>
  <c r="AL3040" i="1"/>
  <c r="AL11" i="1"/>
  <c r="AJ11" i="1"/>
  <c r="AH11" i="1"/>
  <c r="AL3035" i="1"/>
  <c r="AJ3033" i="1"/>
  <c r="AH3033" i="1"/>
  <c r="AL3033" i="1"/>
  <c r="AJ3034" i="1"/>
  <c r="AI3034" i="1"/>
  <c r="AL3034" i="1"/>
  <c r="AJ3035" i="1"/>
  <c r="AH3035" i="1"/>
  <c r="AJ3031" i="1"/>
  <c r="AL3031" i="1"/>
  <c r="AJ3032" i="1"/>
  <c r="AH3032" i="1"/>
  <c r="AL3032" i="1"/>
  <c r="AJ3029" i="1"/>
  <c r="AL3029" i="1"/>
  <c r="AJ3030" i="1"/>
  <c r="AH3030" i="1"/>
  <c r="AL3030" i="1"/>
  <c r="BA110" i="1"/>
  <c r="AJ3025" i="1"/>
  <c r="AH3025" i="1"/>
  <c r="AL3025" i="1"/>
  <c r="AJ3026" i="1"/>
  <c r="AI3026" i="1"/>
  <c r="AL3026" i="1"/>
  <c r="AJ3027" i="1"/>
  <c r="AL3027" i="1"/>
  <c r="AJ3028" i="1"/>
  <c r="AI3028" i="1"/>
  <c r="AL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J3022" i="1"/>
  <c r="AH3022" i="1"/>
  <c r="AL3022" i="1"/>
  <c r="AJ3023" i="1"/>
  <c r="AH3023" i="1"/>
  <c r="AL3023" i="1"/>
  <c r="AJ3024" i="1"/>
  <c r="AL3024" i="1"/>
  <c r="AJ3019" i="1"/>
  <c r="AH3019" i="1"/>
  <c r="AL3019" i="1"/>
  <c r="AJ3020" i="1"/>
  <c r="AL3020" i="1"/>
  <c r="AJ3021" i="1"/>
  <c r="AL3021" i="1"/>
  <c r="AJ3017" i="1"/>
  <c r="AI3017" i="1"/>
  <c r="AL3017" i="1"/>
  <c r="AJ3018" i="1"/>
  <c r="AI3018" i="1"/>
  <c r="AL3018" i="1"/>
  <c r="AJ3013" i="1"/>
  <c r="AH3013" i="1"/>
  <c r="AL3013" i="1"/>
  <c r="AJ3014" i="1"/>
  <c r="AH3014" i="1"/>
  <c r="AL3014" i="1"/>
  <c r="AJ3015" i="1"/>
  <c r="AH3015" i="1"/>
  <c r="AL3015" i="1"/>
  <c r="AJ3016" i="1"/>
  <c r="AH3016" i="1"/>
  <c r="AL3016" i="1"/>
  <c r="AI3013" i="1"/>
  <c r="AJ3012" i="1"/>
  <c r="AI3012" i="1"/>
  <c r="AL3012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BA99" i="1"/>
  <c r="BA100" i="1"/>
  <c r="BA101" i="1"/>
  <c r="BA102" i="1"/>
  <c r="BA103" i="1"/>
  <c r="BA104" i="1"/>
  <c r="BA105" i="1"/>
  <c r="BA106" i="1"/>
  <c r="BA107" i="1"/>
  <c r="BA108" i="1"/>
  <c r="BA109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BP10" i="1"/>
  <c r="BQ10" i="1"/>
  <c r="BR10" i="1"/>
  <c r="BS10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B11" i="1"/>
  <c r="A11" i="1"/>
  <c r="AJ12" i="1"/>
  <c r="AI12" i="1"/>
  <c r="AJ13" i="1"/>
  <c r="AH13" i="1"/>
  <c r="AJ14" i="1"/>
  <c r="AI14" i="1"/>
  <c r="AJ15" i="1"/>
  <c r="AH15" i="1"/>
  <c r="AJ16" i="1"/>
  <c r="AI16" i="1"/>
  <c r="AJ17" i="1"/>
  <c r="AH17" i="1"/>
  <c r="AJ18" i="1"/>
  <c r="AI18" i="1"/>
  <c r="AJ19" i="1"/>
  <c r="AH19" i="1"/>
  <c r="AJ20" i="1"/>
  <c r="AH20" i="1"/>
  <c r="AJ21" i="1"/>
  <c r="AH21" i="1"/>
  <c r="AJ22" i="1"/>
  <c r="AI22" i="1"/>
  <c r="AJ23" i="1"/>
  <c r="AH23" i="1"/>
  <c r="AJ24" i="1"/>
  <c r="AI24" i="1"/>
  <c r="AJ25" i="1"/>
  <c r="AI25" i="1"/>
  <c r="AJ26" i="1"/>
  <c r="AI26" i="1"/>
  <c r="AJ27" i="1"/>
  <c r="AJ28" i="1"/>
  <c r="AI28" i="1"/>
  <c r="AJ29" i="1"/>
  <c r="AH29" i="1"/>
  <c r="AJ30" i="1"/>
  <c r="AI30" i="1"/>
  <c r="AJ31" i="1"/>
  <c r="AI31" i="1"/>
  <c r="AJ32" i="1"/>
  <c r="AI32" i="1"/>
  <c r="AJ33" i="1"/>
  <c r="AH33" i="1"/>
  <c r="AJ34" i="1"/>
  <c r="AH34" i="1"/>
  <c r="AJ35" i="1"/>
  <c r="AH35" i="1"/>
  <c r="AJ36" i="1"/>
  <c r="AI36" i="1"/>
  <c r="AJ37" i="1"/>
  <c r="AH37" i="1"/>
  <c r="AJ38" i="1"/>
  <c r="AI38" i="1"/>
  <c r="AJ39" i="1"/>
  <c r="AH39" i="1"/>
  <c r="AJ40" i="1"/>
  <c r="AI40" i="1"/>
  <c r="AJ41" i="1"/>
  <c r="AJ42" i="1"/>
  <c r="AI42" i="1"/>
  <c r="AJ43" i="1"/>
  <c r="AH43" i="1"/>
  <c r="AJ44" i="1"/>
  <c r="AI44" i="1"/>
  <c r="AJ45" i="1"/>
  <c r="AI45" i="1"/>
  <c r="AJ46" i="1"/>
  <c r="AI46" i="1"/>
  <c r="AJ47" i="1"/>
  <c r="AH47" i="1"/>
  <c r="AJ48" i="1"/>
  <c r="AI48" i="1"/>
  <c r="AJ49" i="1"/>
  <c r="AI49" i="1"/>
  <c r="AJ50" i="1"/>
  <c r="AH50" i="1"/>
  <c r="AJ51" i="1"/>
  <c r="AJ52" i="1"/>
  <c r="AH52" i="1"/>
  <c r="AJ53" i="1"/>
  <c r="AI53" i="1"/>
  <c r="AJ54" i="1"/>
  <c r="AI54" i="1"/>
  <c r="AJ55" i="1"/>
  <c r="AH55" i="1"/>
  <c r="AJ56" i="1"/>
  <c r="AI56" i="1"/>
  <c r="AJ57" i="1"/>
  <c r="AI57" i="1"/>
  <c r="AJ58" i="1"/>
  <c r="AI58" i="1"/>
  <c r="AJ59" i="1"/>
  <c r="AH59" i="1"/>
  <c r="AJ60" i="1"/>
  <c r="AI60" i="1"/>
  <c r="AJ61" i="1"/>
  <c r="AH61" i="1"/>
  <c r="AJ62" i="1"/>
  <c r="AI62" i="1"/>
  <c r="AJ63" i="1"/>
  <c r="AH63" i="1"/>
  <c r="AJ64" i="1"/>
  <c r="AI64" i="1"/>
  <c r="AJ65" i="1"/>
  <c r="AH65" i="1"/>
  <c r="AJ66" i="1"/>
  <c r="AI66" i="1"/>
  <c r="AJ67" i="1"/>
  <c r="AI67" i="1"/>
  <c r="AJ68" i="1"/>
  <c r="AJ69" i="1"/>
  <c r="AI69" i="1"/>
  <c r="AJ70" i="1"/>
  <c r="AH70" i="1"/>
  <c r="AJ71" i="1"/>
  <c r="AI71" i="1"/>
  <c r="AJ72" i="1"/>
  <c r="AI72" i="1"/>
  <c r="AJ73" i="1"/>
  <c r="AJ74" i="1"/>
  <c r="AI74" i="1"/>
  <c r="AJ75" i="1"/>
  <c r="AI75" i="1"/>
  <c r="AJ76" i="1"/>
  <c r="AI76" i="1"/>
  <c r="AJ77" i="1"/>
  <c r="AH77" i="1"/>
  <c r="AJ78" i="1"/>
  <c r="AI78" i="1"/>
  <c r="AJ79" i="1"/>
  <c r="AH79" i="1"/>
  <c r="AJ80" i="1"/>
  <c r="AI80" i="1"/>
  <c r="AJ81" i="1"/>
  <c r="AH81" i="1"/>
  <c r="AJ82" i="1"/>
  <c r="AJ83" i="1"/>
  <c r="AI83" i="1"/>
  <c r="AJ84" i="1"/>
  <c r="AH84" i="1"/>
  <c r="AJ85" i="1"/>
  <c r="AH85" i="1"/>
  <c r="AJ86" i="1"/>
  <c r="AI86" i="1"/>
  <c r="AJ87" i="1"/>
  <c r="AH87" i="1"/>
  <c r="AJ88" i="1"/>
  <c r="AI88" i="1"/>
  <c r="AJ89" i="1"/>
  <c r="AI89" i="1"/>
  <c r="AJ90" i="1"/>
  <c r="AI90" i="1"/>
  <c r="AJ91" i="1"/>
  <c r="AI91" i="1"/>
  <c r="AJ92" i="1"/>
  <c r="AI92" i="1"/>
  <c r="AJ93" i="1"/>
  <c r="AI93" i="1"/>
  <c r="AJ94" i="1"/>
  <c r="AI94" i="1"/>
  <c r="AJ95" i="1"/>
  <c r="AH95" i="1"/>
  <c r="AJ96" i="1"/>
  <c r="AI96" i="1"/>
  <c r="AJ97" i="1"/>
  <c r="AJ98" i="1"/>
  <c r="AI98" i="1"/>
  <c r="AJ99" i="1"/>
  <c r="AJ100" i="1"/>
  <c r="AI100" i="1"/>
  <c r="AJ101" i="1"/>
  <c r="AH101" i="1"/>
  <c r="AJ102" i="1"/>
  <c r="AH102" i="1"/>
  <c r="AJ103" i="1"/>
  <c r="AI103" i="1"/>
  <c r="AJ104" i="1"/>
  <c r="AI104" i="1"/>
  <c r="AJ105" i="1"/>
  <c r="AI105" i="1"/>
  <c r="AJ106" i="1"/>
  <c r="AI106" i="1"/>
  <c r="AJ107" i="1"/>
  <c r="AH107" i="1"/>
  <c r="AJ108" i="1"/>
  <c r="AI108" i="1"/>
  <c r="AJ109" i="1"/>
  <c r="AI109" i="1"/>
  <c r="AJ110" i="1"/>
  <c r="AI110" i="1"/>
  <c r="AJ111" i="1"/>
  <c r="AH111" i="1"/>
  <c r="AJ112" i="1"/>
  <c r="AI112" i="1"/>
  <c r="AJ113" i="1"/>
  <c r="AI113" i="1"/>
  <c r="AJ114" i="1"/>
  <c r="AI114" i="1"/>
  <c r="AJ115" i="1"/>
  <c r="AI115" i="1"/>
  <c r="AJ116" i="1"/>
  <c r="AJ117" i="1"/>
  <c r="AI117" i="1"/>
  <c r="AJ118" i="1"/>
  <c r="AI118" i="1"/>
  <c r="AJ119" i="1"/>
  <c r="AH119" i="1"/>
  <c r="AJ120" i="1"/>
  <c r="AI120" i="1"/>
  <c r="AJ121" i="1"/>
  <c r="AI121" i="1"/>
  <c r="AJ122" i="1"/>
  <c r="AI122" i="1"/>
  <c r="AJ123" i="1"/>
  <c r="AJ124" i="1"/>
  <c r="AJ125" i="1"/>
  <c r="AI125" i="1"/>
  <c r="AJ126" i="1"/>
  <c r="AI126" i="1"/>
  <c r="AJ127" i="1"/>
  <c r="AH127" i="1"/>
  <c r="AJ128" i="1"/>
  <c r="AH128" i="1"/>
  <c r="AJ129" i="1"/>
  <c r="AJ130" i="1"/>
  <c r="AH130" i="1"/>
  <c r="AJ131" i="1"/>
  <c r="AI131" i="1"/>
  <c r="AJ132" i="1"/>
  <c r="AJ133" i="1"/>
  <c r="AH133" i="1"/>
  <c r="AJ134" i="1"/>
  <c r="AI134" i="1"/>
  <c r="AJ135" i="1"/>
  <c r="AI135" i="1"/>
  <c r="AJ136" i="1"/>
  <c r="AI136" i="1"/>
  <c r="AJ137" i="1"/>
  <c r="AH137" i="1"/>
  <c r="AJ138" i="1"/>
  <c r="AH138" i="1"/>
  <c r="AJ139" i="1"/>
  <c r="AI139" i="1"/>
  <c r="AJ140" i="1"/>
  <c r="AI140" i="1"/>
  <c r="AJ141" i="1"/>
  <c r="AH141" i="1"/>
  <c r="AJ142" i="1"/>
  <c r="AI142" i="1"/>
  <c r="AJ143" i="1"/>
  <c r="AH143" i="1"/>
  <c r="AJ144" i="1"/>
  <c r="AI144" i="1"/>
  <c r="AJ145" i="1"/>
  <c r="AH145" i="1"/>
  <c r="AJ146" i="1"/>
  <c r="AH146" i="1"/>
  <c r="AJ147" i="1"/>
  <c r="AH147" i="1"/>
  <c r="AJ148" i="1"/>
  <c r="AH148" i="1"/>
  <c r="AJ149" i="1"/>
  <c r="AI149" i="1"/>
  <c r="AJ150" i="1"/>
  <c r="AI150" i="1"/>
  <c r="AJ151" i="1"/>
  <c r="AH151" i="1"/>
  <c r="AJ152" i="1"/>
  <c r="AH152" i="1"/>
  <c r="AJ153" i="1"/>
  <c r="AJ154" i="1"/>
  <c r="AJ155" i="1"/>
  <c r="AJ156" i="1"/>
  <c r="AI156" i="1"/>
  <c r="AJ157" i="1"/>
  <c r="AH157" i="1"/>
  <c r="AJ158" i="1"/>
  <c r="AI158" i="1"/>
  <c r="AJ159" i="1"/>
  <c r="AH159" i="1"/>
  <c r="AJ160" i="1"/>
  <c r="AI160" i="1"/>
  <c r="AJ161" i="1"/>
  <c r="AH161" i="1"/>
  <c r="AJ162" i="1"/>
  <c r="AI162" i="1"/>
  <c r="AJ163" i="1"/>
  <c r="AH163" i="1"/>
  <c r="AJ164" i="1"/>
  <c r="AJ165" i="1"/>
  <c r="AH165" i="1"/>
  <c r="AJ166" i="1"/>
  <c r="AI166" i="1"/>
  <c r="AJ167" i="1"/>
  <c r="AI167" i="1"/>
  <c r="AJ168" i="1"/>
  <c r="AI168" i="1"/>
  <c r="AJ169" i="1"/>
  <c r="AI169" i="1"/>
  <c r="AJ170" i="1"/>
  <c r="AI170" i="1"/>
  <c r="AJ171" i="1"/>
  <c r="AH171" i="1"/>
  <c r="AJ172" i="1"/>
  <c r="AI172" i="1"/>
  <c r="AJ173" i="1"/>
  <c r="AH173" i="1"/>
  <c r="AJ174" i="1"/>
  <c r="AI174" i="1"/>
  <c r="AJ175" i="1"/>
  <c r="AH175" i="1"/>
  <c r="AJ176" i="1"/>
  <c r="AI176" i="1"/>
  <c r="AJ177" i="1"/>
  <c r="AI177" i="1"/>
  <c r="AJ178" i="1"/>
  <c r="AI178" i="1"/>
  <c r="AJ179" i="1"/>
  <c r="AI179" i="1"/>
  <c r="AJ180" i="1"/>
  <c r="AJ181" i="1"/>
  <c r="AI181" i="1"/>
  <c r="AJ182" i="1"/>
  <c r="AI182" i="1"/>
  <c r="AJ183" i="1"/>
  <c r="AH183" i="1"/>
  <c r="AJ184" i="1"/>
  <c r="AI184" i="1"/>
  <c r="AJ185" i="1"/>
  <c r="AJ186" i="1"/>
  <c r="AI186" i="1"/>
  <c r="AJ187" i="1"/>
  <c r="AH187" i="1"/>
  <c r="AJ188" i="1"/>
  <c r="AI188" i="1"/>
  <c r="AJ189" i="1"/>
  <c r="AH189" i="1"/>
  <c r="AJ190" i="1"/>
  <c r="AI190" i="1"/>
  <c r="AJ191" i="1"/>
  <c r="AH191" i="1"/>
  <c r="AJ192" i="1"/>
  <c r="AH192" i="1"/>
  <c r="AJ193" i="1"/>
  <c r="AH193" i="1"/>
  <c r="AJ194" i="1"/>
  <c r="AH194" i="1"/>
  <c r="AJ195" i="1"/>
  <c r="AJ196" i="1"/>
  <c r="AJ197" i="1"/>
  <c r="AH197" i="1"/>
  <c r="AJ198" i="1"/>
  <c r="AI198" i="1"/>
  <c r="AJ199" i="1"/>
  <c r="AH199" i="1"/>
  <c r="AJ200" i="1"/>
  <c r="AI200" i="1"/>
  <c r="AJ201" i="1"/>
  <c r="AH201" i="1"/>
  <c r="AJ202" i="1"/>
  <c r="AH202" i="1"/>
  <c r="AJ203" i="1"/>
  <c r="AI203" i="1"/>
  <c r="AJ204" i="1"/>
  <c r="AI204" i="1"/>
  <c r="AJ205" i="1"/>
  <c r="AH205" i="1"/>
  <c r="AJ206" i="1"/>
  <c r="AH206" i="1"/>
  <c r="AJ207" i="1"/>
  <c r="AI207" i="1"/>
  <c r="AJ208" i="1"/>
  <c r="AH208" i="1"/>
  <c r="AJ209" i="1"/>
  <c r="AJ210" i="1"/>
  <c r="AH210" i="1"/>
  <c r="AJ211" i="1"/>
  <c r="AH211" i="1"/>
  <c r="AJ212" i="1"/>
  <c r="AJ213" i="1"/>
  <c r="AI213" i="1"/>
  <c r="AJ214" i="1"/>
  <c r="AI214" i="1"/>
  <c r="AJ215" i="1"/>
  <c r="AH215" i="1"/>
  <c r="AJ216" i="1"/>
  <c r="AI216" i="1"/>
  <c r="AJ217" i="1"/>
  <c r="AI217" i="1"/>
  <c r="AJ218" i="1"/>
  <c r="AH218" i="1"/>
  <c r="AJ219" i="1"/>
  <c r="AJ220" i="1"/>
  <c r="AI220" i="1"/>
  <c r="AJ221" i="1"/>
  <c r="AH221" i="1"/>
  <c r="AJ222" i="1"/>
  <c r="AH222" i="1"/>
  <c r="AJ223" i="1"/>
  <c r="AH223" i="1"/>
  <c r="AJ224" i="1"/>
  <c r="AH224" i="1"/>
  <c r="AJ225" i="1"/>
  <c r="AI225" i="1"/>
  <c r="AJ226" i="1"/>
  <c r="AI226" i="1"/>
  <c r="AJ227" i="1"/>
  <c r="AI227" i="1"/>
  <c r="AJ228" i="1"/>
  <c r="AJ229" i="1"/>
  <c r="AI229" i="1"/>
  <c r="AJ230" i="1"/>
  <c r="AH230" i="1"/>
  <c r="AJ231" i="1"/>
  <c r="AH231" i="1"/>
  <c r="AJ232" i="1"/>
  <c r="AH232" i="1"/>
  <c r="AJ233" i="1"/>
  <c r="AI233" i="1"/>
  <c r="AJ234" i="1"/>
  <c r="AI234" i="1"/>
  <c r="AJ235" i="1"/>
  <c r="AH235" i="1"/>
  <c r="AJ236" i="1"/>
  <c r="AJ237" i="1"/>
  <c r="AH237" i="1"/>
  <c r="AJ238" i="1"/>
  <c r="AH238" i="1"/>
  <c r="AJ239" i="1"/>
  <c r="AI239" i="1"/>
  <c r="AJ240" i="1"/>
  <c r="AH240" i="1"/>
  <c r="AJ241" i="1"/>
  <c r="AJ242" i="1"/>
  <c r="AI242" i="1"/>
  <c r="AJ243" i="1"/>
  <c r="AI243" i="1"/>
  <c r="AJ244" i="1"/>
  <c r="AH244" i="1"/>
  <c r="AJ245" i="1"/>
  <c r="AH245" i="1"/>
  <c r="AJ246" i="1"/>
  <c r="AH246" i="1"/>
  <c r="AJ247" i="1"/>
  <c r="AI247" i="1"/>
  <c r="AJ248" i="1"/>
  <c r="AH248" i="1"/>
  <c r="AJ249" i="1"/>
  <c r="AH249" i="1"/>
  <c r="AJ250" i="1"/>
  <c r="AH250" i="1"/>
  <c r="AJ251" i="1"/>
  <c r="AI251" i="1"/>
  <c r="AJ252" i="1"/>
  <c r="AI252" i="1"/>
  <c r="AJ253" i="1"/>
  <c r="AH253" i="1"/>
  <c r="AJ254" i="1"/>
  <c r="AI254" i="1"/>
  <c r="AJ255" i="1"/>
  <c r="AI255" i="1"/>
  <c r="AJ256" i="1"/>
  <c r="AH256" i="1"/>
  <c r="AJ257" i="1"/>
  <c r="AH257" i="1"/>
  <c r="AJ258" i="1"/>
  <c r="AH258" i="1"/>
  <c r="AJ259" i="1"/>
  <c r="AI259" i="1"/>
  <c r="AJ260" i="1"/>
  <c r="AJ261" i="1"/>
  <c r="AH261" i="1"/>
  <c r="AJ262" i="1"/>
  <c r="AH262" i="1"/>
  <c r="AJ263" i="1"/>
  <c r="AH263" i="1"/>
  <c r="AJ264" i="1"/>
  <c r="AH264" i="1"/>
  <c r="AJ265" i="1"/>
  <c r="AH265" i="1"/>
  <c r="AJ266" i="1"/>
  <c r="AI266" i="1"/>
  <c r="AJ267" i="1"/>
  <c r="AH267" i="1"/>
  <c r="AJ268" i="1"/>
  <c r="AH268" i="1"/>
  <c r="AJ269" i="1"/>
  <c r="AI269" i="1"/>
  <c r="AJ270" i="1"/>
  <c r="AH270" i="1"/>
  <c r="AJ271" i="1"/>
  <c r="AI271" i="1"/>
  <c r="AJ272" i="1"/>
  <c r="AH272" i="1"/>
  <c r="AJ273" i="1"/>
  <c r="AI273" i="1"/>
  <c r="AJ274" i="1"/>
  <c r="AI274" i="1"/>
  <c r="AJ275" i="1"/>
  <c r="AH275" i="1"/>
  <c r="AJ276" i="1"/>
  <c r="AH276" i="1"/>
  <c r="AJ277" i="1"/>
  <c r="AI277" i="1"/>
  <c r="AJ278" i="1"/>
  <c r="AH278" i="1"/>
  <c r="AJ279" i="1"/>
  <c r="AI279" i="1"/>
  <c r="AJ280" i="1"/>
  <c r="AH280" i="1"/>
  <c r="AJ281" i="1"/>
  <c r="AI281" i="1"/>
  <c r="AJ282" i="1"/>
  <c r="AH282" i="1"/>
  <c r="AJ283" i="1"/>
  <c r="AJ284" i="1"/>
  <c r="AH284" i="1"/>
  <c r="AJ285" i="1"/>
  <c r="AI285" i="1"/>
  <c r="AJ286" i="1"/>
  <c r="AI286" i="1"/>
  <c r="AJ287" i="1"/>
  <c r="AI287" i="1"/>
  <c r="AJ288" i="1"/>
  <c r="AH288" i="1"/>
  <c r="AJ289" i="1"/>
  <c r="AI289" i="1"/>
  <c r="AJ290" i="1"/>
  <c r="AH290" i="1"/>
  <c r="AJ291" i="1"/>
  <c r="AH291" i="1"/>
  <c r="AJ292" i="1"/>
  <c r="AJ293" i="1"/>
  <c r="AI293" i="1"/>
  <c r="AJ294" i="1"/>
  <c r="AI294" i="1"/>
  <c r="AJ295" i="1"/>
  <c r="AH295" i="1"/>
  <c r="AJ296" i="1"/>
  <c r="AH296" i="1"/>
  <c r="AJ297" i="1"/>
  <c r="AJ298" i="1"/>
  <c r="AH298" i="1"/>
  <c r="AJ299" i="1"/>
  <c r="AH299" i="1"/>
  <c r="AJ300" i="1"/>
  <c r="AI300" i="1"/>
  <c r="AJ301" i="1"/>
  <c r="AH301" i="1"/>
  <c r="AJ302" i="1"/>
  <c r="AI302" i="1"/>
  <c r="AJ303" i="1"/>
  <c r="AI303" i="1"/>
  <c r="AJ304" i="1"/>
  <c r="AH304" i="1"/>
  <c r="AJ305" i="1"/>
  <c r="AH305" i="1"/>
  <c r="AJ306" i="1"/>
  <c r="AJ307" i="1"/>
  <c r="AI307" i="1"/>
  <c r="AJ308" i="1"/>
  <c r="AI308" i="1"/>
  <c r="AJ309" i="1"/>
  <c r="AH309" i="1"/>
  <c r="AJ310" i="1"/>
  <c r="AI310" i="1"/>
  <c r="AJ311" i="1"/>
  <c r="AH311" i="1"/>
  <c r="AJ312" i="1"/>
  <c r="AI312" i="1"/>
  <c r="AJ313" i="1"/>
  <c r="AH313" i="1"/>
  <c r="AJ314" i="1"/>
  <c r="AI314" i="1"/>
  <c r="AJ315" i="1"/>
  <c r="AJ316" i="1"/>
  <c r="AJ317" i="1"/>
  <c r="AI317" i="1"/>
  <c r="AJ318" i="1"/>
  <c r="AI318" i="1"/>
  <c r="AJ319" i="1"/>
  <c r="AI319" i="1"/>
  <c r="AJ320" i="1"/>
  <c r="AI320" i="1"/>
  <c r="AJ321" i="1"/>
  <c r="AH321" i="1"/>
  <c r="AJ322" i="1"/>
  <c r="AH322" i="1"/>
  <c r="AJ323" i="1"/>
  <c r="AI323" i="1"/>
  <c r="AJ324" i="1"/>
  <c r="AH324" i="1"/>
  <c r="AJ325" i="1"/>
  <c r="AH325" i="1"/>
  <c r="AJ326" i="1"/>
  <c r="AI326" i="1"/>
  <c r="AJ327" i="1"/>
  <c r="AI327" i="1"/>
  <c r="AJ328" i="1"/>
  <c r="AH328" i="1"/>
  <c r="AJ329" i="1"/>
  <c r="AJ330" i="1"/>
  <c r="AH330" i="1"/>
  <c r="AJ331" i="1"/>
  <c r="AH331" i="1"/>
  <c r="AJ332" i="1"/>
  <c r="AI332" i="1"/>
  <c r="AJ333" i="1"/>
  <c r="AI333" i="1"/>
  <c r="AJ334" i="1"/>
  <c r="AI334" i="1"/>
  <c r="AJ335" i="1"/>
  <c r="AH335" i="1"/>
  <c r="AJ336" i="1"/>
  <c r="AH336" i="1"/>
  <c r="AJ337" i="1"/>
  <c r="AI337" i="1"/>
  <c r="AJ338" i="1"/>
  <c r="AH338" i="1"/>
  <c r="AJ339" i="1"/>
  <c r="AJ340" i="1"/>
  <c r="AH340" i="1"/>
  <c r="AJ341" i="1"/>
  <c r="AI341" i="1"/>
  <c r="AJ342" i="1"/>
  <c r="AI342" i="1"/>
  <c r="AJ343" i="1"/>
  <c r="AI343" i="1"/>
  <c r="AJ344" i="1"/>
  <c r="AH344" i="1"/>
  <c r="AJ345" i="1"/>
  <c r="AI345" i="1"/>
  <c r="AJ346" i="1"/>
  <c r="AH346" i="1"/>
  <c r="AJ347" i="1"/>
  <c r="AH347" i="1"/>
  <c r="AJ348" i="1"/>
  <c r="AH348" i="1"/>
  <c r="AJ349" i="1"/>
  <c r="AI349" i="1"/>
  <c r="AJ350" i="1"/>
  <c r="AI350" i="1"/>
  <c r="AJ351" i="1"/>
  <c r="AI351" i="1"/>
  <c r="AJ352" i="1"/>
  <c r="AI352" i="1"/>
  <c r="AJ353" i="1"/>
  <c r="AJ354" i="1"/>
  <c r="AH354" i="1"/>
  <c r="AJ355" i="1"/>
  <c r="AJ356" i="1"/>
  <c r="AJ357" i="1"/>
  <c r="AI357" i="1"/>
  <c r="AJ358" i="1"/>
  <c r="AI358" i="1"/>
  <c r="AJ359" i="1"/>
  <c r="AH359" i="1"/>
  <c r="AJ360" i="1"/>
  <c r="AH360" i="1"/>
  <c r="AJ361" i="1"/>
  <c r="AJ362" i="1"/>
  <c r="AJ363" i="1"/>
  <c r="AH363" i="1"/>
  <c r="AJ364" i="1"/>
  <c r="AH364" i="1"/>
  <c r="AJ365" i="1"/>
  <c r="AH365" i="1"/>
  <c r="AJ366" i="1"/>
  <c r="AI366" i="1"/>
  <c r="AJ367" i="1"/>
  <c r="AI367" i="1"/>
  <c r="AJ368" i="1"/>
  <c r="AH368" i="1"/>
  <c r="AJ369" i="1"/>
  <c r="AH369" i="1"/>
  <c r="AJ370" i="1"/>
  <c r="AI370" i="1"/>
  <c r="AJ371" i="1"/>
  <c r="AI371" i="1"/>
  <c r="AJ372" i="1"/>
  <c r="AH372" i="1"/>
  <c r="AJ373" i="1"/>
  <c r="AI373" i="1"/>
  <c r="AJ374" i="1"/>
  <c r="AI374" i="1"/>
  <c r="AJ375" i="1"/>
  <c r="AI375" i="1"/>
  <c r="AJ376" i="1"/>
  <c r="AH376" i="1"/>
  <c r="AJ377" i="1"/>
  <c r="AH377" i="1"/>
  <c r="AJ378" i="1"/>
  <c r="AH378" i="1"/>
  <c r="AJ379" i="1"/>
  <c r="AJ380" i="1"/>
  <c r="AJ381" i="1"/>
  <c r="AH381" i="1"/>
  <c r="AJ382" i="1"/>
  <c r="AI382" i="1"/>
  <c r="AJ383" i="1"/>
  <c r="AI383" i="1"/>
  <c r="AJ384" i="1"/>
  <c r="AI384" i="1"/>
  <c r="AJ385" i="1"/>
  <c r="AJ386" i="1"/>
  <c r="AJ387" i="1"/>
  <c r="AI387" i="1"/>
  <c r="AJ388" i="1"/>
  <c r="AI388" i="1"/>
  <c r="AJ389" i="1"/>
  <c r="AH389" i="1"/>
  <c r="AJ390" i="1"/>
  <c r="AI390" i="1"/>
  <c r="AJ391" i="1"/>
  <c r="AH391" i="1"/>
  <c r="AJ392" i="1"/>
  <c r="AH392" i="1"/>
  <c r="AJ393" i="1"/>
  <c r="AJ394" i="1"/>
  <c r="AH394" i="1"/>
  <c r="AJ395" i="1"/>
  <c r="AH395" i="1"/>
  <c r="AJ396" i="1"/>
  <c r="AI396" i="1"/>
  <c r="AJ397" i="1"/>
  <c r="AI397" i="1"/>
  <c r="AJ398" i="1"/>
  <c r="AJ399" i="1"/>
  <c r="AI399" i="1"/>
  <c r="AJ400" i="1"/>
  <c r="AH400" i="1"/>
  <c r="AJ401" i="1"/>
  <c r="AI401" i="1"/>
  <c r="AJ402" i="1"/>
  <c r="AH402" i="1"/>
  <c r="AJ403" i="1"/>
  <c r="AH403" i="1"/>
  <c r="AJ404" i="1"/>
  <c r="AJ405" i="1"/>
  <c r="AI405" i="1"/>
  <c r="AJ406" i="1"/>
  <c r="AI406" i="1"/>
  <c r="AJ407" i="1"/>
  <c r="AI407" i="1"/>
  <c r="AJ408" i="1"/>
  <c r="AI408" i="1"/>
  <c r="AJ409" i="1"/>
  <c r="AJ410" i="1"/>
  <c r="AH410" i="1"/>
  <c r="AJ411" i="1"/>
  <c r="AH411" i="1"/>
  <c r="AJ412" i="1"/>
  <c r="AJ413" i="1"/>
  <c r="AI413" i="1"/>
  <c r="AJ414" i="1"/>
  <c r="AI414" i="1"/>
  <c r="AJ415" i="1"/>
  <c r="AI415" i="1"/>
  <c r="AJ416" i="1"/>
  <c r="AH416" i="1"/>
  <c r="AJ417" i="1"/>
  <c r="AJ418" i="1"/>
  <c r="AH418" i="1"/>
  <c r="AJ419" i="1"/>
  <c r="AJ420" i="1"/>
  <c r="AH420" i="1"/>
  <c r="AJ421" i="1"/>
  <c r="AI421" i="1"/>
  <c r="AJ422" i="1"/>
  <c r="AI422" i="1"/>
  <c r="AJ423" i="1"/>
  <c r="AI423" i="1"/>
  <c r="AJ424" i="1"/>
  <c r="AJ425" i="1"/>
  <c r="AI425" i="1"/>
  <c r="AJ426" i="1"/>
  <c r="AJ427" i="1"/>
  <c r="AJ428" i="1"/>
  <c r="AH428" i="1"/>
  <c r="AJ429" i="1"/>
  <c r="AH429" i="1"/>
  <c r="AJ430" i="1"/>
  <c r="AH430" i="1"/>
  <c r="AJ431" i="1"/>
  <c r="AI431" i="1"/>
  <c r="AJ432" i="1"/>
  <c r="AJ433" i="1"/>
  <c r="AH433" i="1"/>
  <c r="AJ434" i="1"/>
  <c r="AH434" i="1"/>
  <c r="AJ435" i="1"/>
  <c r="AI435" i="1"/>
  <c r="AJ436" i="1"/>
  <c r="AJ437" i="1"/>
  <c r="AH437" i="1"/>
  <c r="AJ438" i="1"/>
  <c r="AJ439" i="1"/>
  <c r="AI439" i="1"/>
  <c r="AJ440" i="1"/>
  <c r="AJ441" i="1"/>
  <c r="AJ442" i="1"/>
  <c r="AH442" i="1"/>
  <c r="AJ443" i="1"/>
  <c r="AJ444" i="1"/>
  <c r="AH444" i="1"/>
  <c r="AJ445" i="1"/>
  <c r="AI445" i="1"/>
  <c r="AJ446" i="1"/>
  <c r="AH446" i="1"/>
  <c r="AJ447" i="1"/>
  <c r="AI447" i="1"/>
  <c r="AJ448" i="1"/>
  <c r="AJ449" i="1"/>
  <c r="AJ450" i="1"/>
  <c r="AH450" i="1"/>
  <c r="AJ451" i="1"/>
  <c r="AI451" i="1"/>
  <c r="AJ452" i="1"/>
  <c r="AI452" i="1"/>
  <c r="AJ453" i="1"/>
  <c r="AI453" i="1"/>
  <c r="AJ454" i="1"/>
  <c r="AI454" i="1"/>
  <c r="AJ455" i="1"/>
  <c r="AI455" i="1"/>
  <c r="AJ456" i="1"/>
  <c r="AJ457" i="1"/>
  <c r="AI457" i="1"/>
  <c r="AJ458" i="1"/>
  <c r="AH458" i="1"/>
  <c r="AJ459" i="1"/>
  <c r="AH459" i="1"/>
  <c r="AJ460" i="1"/>
  <c r="AI460" i="1"/>
  <c r="AJ461" i="1"/>
  <c r="AH461" i="1"/>
  <c r="AJ462" i="1"/>
  <c r="AH462" i="1"/>
  <c r="AJ463" i="1"/>
  <c r="AI463" i="1"/>
  <c r="AJ464" i="1"/>
  <c r="AJ465" i="1"/>
  <c r="AJ466" i="1"/>
  <c r="AH466" i="1"/>
  <c r="AJ467" i="1"/>
  <c r="AH467" i="1"/>
  <c r="AJ468" i="1"/>
  <c r="AJ469" i="1"/>
  <c r="AI469" i="1"/>
  <c r="AJ470" i="1"/>
  <c r="AH470" i="1"/>
  <c r="AJ471" i="1"/>
  <c r="AI471" i="1"/>
  <c r="AJ472" i="1"/>
  <c r="AJ473" i="1"/>
  <c r="AJ474" i="1"/>
  <c r="AH474" i="1"/>
  <c r="AJ475" i="1"/>
  <c r="AI475" i="1"/>
  <c r="AJ476" i="1"/>
  <c r="AJ477" i="1"/>
  <c r="AI477" i="1"/>
  <c r="AJ478" i="1"/>
  <c r="AI478" i="1"/>
  <c r="AJ479" i="1"/>
  <c r="AI479" i="1"/>
  <c r="AJ480" i="1"/>
  <c r="AJ481" i="1"/>
  <c r="AJ482" i="1"/>
  <c r="AI482" i="1"/>
  <c r="AJ483" i="1"/>
  <c r="AJ484" i="1"/>
  <c r="AH484" i="1"/>
  <c r="AJ485" i="1"/>
  <c r="AI485" i="1"/>
  <c r="AJ486" i="1"/>
  <c r="AI486" i="1"/>
  <c r="AJ487" i="1"/>
  <c r="AI487" i="1"/>
  <c r="AJ488" i="1"/>
  <c r="AJ489" i="1"/>
  <c r="AJ490" i="1"/>
  <c r="AH490" i="1"/>
  <c r="AJ491" i="1"/>
  <c r="AI491" i="1"/>
  <c r="AJ492" i="1"/>
  <c r="AJ493" i="1"/>
  <c r="AH493" i="1"/>
  <c r="AJ494" i="1"/>
  <c r="AH494" i="1"/>
  <c r="AJ495" i="1"/>
  <c r="AI495" i="1"/>
  <c r="AJ496" i="1"/>
  <c r="AJ497" i="1"/>
  <c r="AH497" i="1"/>
  <c r="AJ498" i="1"/>
  <c r="AI498" i="1"/>
  <c r="AJ499" i="1"/>
  <c r="AH499" i="1"/>
  <c r="AJ500" i="1"/>
  <c r="AJ501" i="1"/>
  <c r="AI501" i="1"/>
  <c r="AJ502" i="1"/>
  <c r="AJ503" i="1"/>
  <c r="AI503" i="1"/>
  <c r="AJ504" i="1"/>
  <c r="AJ505" i="1"/>
  <c r="AI505" i="1"/>
  <c r="AJ506" i="1"/>
  <c r="AH506" i="1"/>
  <c r="AJ507" i="1"/>
  <c r="AH507" i="1"/>
  <c r="AJ508" i="1"/>
  <c r="AJ509" i="1"/>
  <c r="AH509" i="1"/>
  <c r="AJ510" i="1"/>
  <c r="AH510" i="1"/>
  <c r="AJ511" i="1"/>
  <c r="AI511" i="1"/>
  <c r="AJ512" i="1"/>
  <c r="AJ513" i="1"/>
  <c r="AJ514" i="1"/>
  <c r="AH514" i="1"/>
  <c r="AJ515" i="1"/>
  <c r="AI515" i="1"/>
  <c r="AJ516" i="1"/>
  <c r="AH516" i="1"/>
  <c r="AJ517" i="1"/>
  <c r="AI517" i="1"/>
  <c r="AJ518" i="1"/>
  <c r="AI518" i="1"/>
  <c r="AJ519" i="1"/>
  <c r="AI519" i="1"/>
  <c r="AJ520" i="1"/>
  <c r="AJ521" i="1"/>
  <c r="AJ522" i="1"/>
  <c r="AH522" i="1"/>
  <c r="AJ523" i="1"/>
  <c r="AJ524" i="1"/>
  <c r="AJ525" i="1"/>
  <c r="AH525" i="1"/>
  <c r="AJ526" i="1"/>
  <c r="AH526" i="1"/>
  <c r="AJ527" i="1"/>
  <c r="AJ528" i="1"/>
  <c r="AJ529" i="1"/>
  <c r="AH529" i="1"/>
  <c r="AJ530" i="1"/>
  <c r="AH530" i="1"/>
  <c r="AJ531" i="1"/>
  <c r="AH531" i="1"/>
  <c r="AJ532" i="1"/>
  <c r="AH532" i="1"/>
  <c r="AJ533" i="1"/>
  <c r="AH533" i="1"/>
  <c r="AJ534" i="1"/>
  <c r="AI534" i="1"/>
  <c r="AJ535" i="1"/>
  <c r="AJ536" i="1"/>
  <c r="AJ537" i="1"/>
  <c r="AH537" i="1"/>
  <c r="AJ538" i="1"/>
  <c r="AI538" i="1"/>
  <c r="AJ539" i="1"/>
  <c r="AH539" i="1"/>
  <c r="AJ540" i="1"/>
  <c r="AI540" i="1"/>
  <c r="AJ541" i="1"/>
  <c r="AH541" i="1"/>
  <c r="AJ542" i="1"/>
  <c r="AJ543" i="1"/>
  <c r="AJ544" i="1"/>
  <c r="AJ545" i="1"/>
  <c r="AJ546" i="1"/>
  <c r="AI546" i="1"/>
  <c r="AJ547" i="1"/>
  <c r="AH547" i="1"/>
  <c r="AJ548" i="1"/>
  <c r="AH548" i="1"/>
  <c r="AJ549" i="1"/>
  <c r="AH549" i="1"/>
  <c r="AJ550" i="1"/>
  <c r="AJ551" i="1"/>
  <c r="AJ552" i="1"/>
  <c r="AJ553" i="1"/>
  <c r="AJ554" i="1"/>
  <c r="AI554" i="1"/>
  <c r="AJ555" i="1"/>
  <c r="AH555" i="1"/>
  <c r="AJ556" i="1"/>
  <c r="AI556" i="1"/>
  <c r="AJ557" i="1"/>
  <c r="AH557" i="1"/>
  <c r="AJ558" i="1"/>
  <c r="AI558" i="1"/>
  <c r="AJ559" i="1"/>
  <c r="AJ560" i="1"/>
  <c r="AJ561" i="1"/>
  <c r="AJ562" i="1"/>
  <c r="AI562" i="1"/>
  <c r="AJ563" i="1"/>
  <c r="AJ564" i="1"/>
  <c r="AH564" i="1"/>
  <c r="AJ565" i="1"/>
  <c r="AH565" i="1"/>
  <c r="AJ566" i="1"/>
  <c r="AI566" i="1"/>
  <c r="AJ567" i="1"/>
  <c r="AJ568" i="1"/>
  <c r="AJ569" i="1"/>
  <c r="AJ570" i="1"/>
  <c r="AH570" i="1"/>
  <c r="AJ571" i="1"/>
  <c r="AH571" i="1"/>
  <c r="AJ572" i="1"/>
  <c r="AI572" i="1"/>
  <c r="AJ573" i="1"/>
  <c r="AH573" i="1"/>
  <c r="AJ574" i="1"/>
  <c r="AI574" i="1"/>
  <c r="AJ575" i="1"/>
  <c r="AJ576" i="1"/>
  <c r="AJ577" i="1"/>
  <c r="AJ578" i="1"/>
  <c r="AI578" i="1"/>
  <c r="AJ579" i="1"/>
  <c r="AH579" i="1"/>
  <c r="AJ580" i="1"/>
  <c r="AJ581" i="1"/>
  <c r="AH581" i="1"/>
  <c r="AJ582" i="1"/>
  <c r="AH582" i="1"/>
  <c r="AJ583" i="1"/>
  <c r="AJ584" i="1"/>
  <c r="AJ585" i="1"/>
  <c r="AH585" i="1"/>
  <c r="AJ586" i="1"/>
  <c r="AH586" i="1"/>
  <c r="AJ587" i="1"/>
  <c r="AH587" i="1"/>
  <c r="AJ588" i="1"/>
  <c r="AJ589" i="1"/>
  <c r="AH589" i="1"/>
  <c r="AJ590" i="1"/>
  <c r="AI590" i="1"/>
  <c r="AJ591" i="1"/>
  <c r="AJ592" i="1"/>
  <c r="AJ593" i="1"/>
  <c r="AH593" i="1"/>
  <c r="AJ594" i="1"/>
  <c r="AH594" i="1"/>
  <c r="AJ595" i="1"/>
  <c r="AH595" i="1"/>
  <c r="AJ596" i="1"/>
  <c r="AJ597" i="1"/>
  <c r="AH597" i="1"/>
  <c r="AJ598" i="1"/>
  <c r="AJ599" i="1"/>
  <c r="AJ600" i="1"/>
  <c r="AJ601" i="1"/>
  <c r="AJ602" i="1"/>
  <c r="AH602" i="1"/>
  <c r="AJ603" i="1"/>
  <c r="AH603" i="1"/>
  <c r="AJ604" i="1"/>
  <c r="AJ605" i="1"/>
  <c r="AH605" i="1"/>
  <c r="AJ606" i="1"/>
  <c r="AJ607" i="1"/>
  <c r="AJ608" i="1"/>
  <c r="AH608" i="1"/>
  <c r="AJ609" i="1"/>
  <c r="AJ610" i="1"/>
  <c r="AI610" i="1"/>
  <c r="AJ611" i="1"/>
  <c r="AH611" i="1"/>
  <c r="AJ612" i="1"/>
  <c r="AJ613" i="1"/>
  <c r="AH613" i="1"/>
  <c r="AJ614" i="1"/>
  <c r="AJ615" i="1"/>
  <c r="AJ616" i="1"/>
  <c r="AH616" i="1"/>
  <c r="AJ617" i="1"/>
  <c r="AJ618" i="1"/>
  <c r="AI618" i="1"/>
  <c r="AJ619" i="1"/>
  <c r="AH619" i="1"/>
  <c r="AJ620" i="1"/>
  <c r="AH620" i="1"/>
  <c r="AJ621" i="1"/>
  <c r="AH621" i="1"/>
  <c r="AJ622" i="1"/>
  <c r="AJ623" i="1"/>
  <c r="AJ624" i="1"/>
  <c r="AH624" i="1"/>
  <c r="AJ625" i="1"/>
  <c r="AJ626" i="1"/>
  <c r="AH626" i="1"/>
  <c r="AJ627" i="1"/>
  <c r="AJ628" i="1"/>
  <c r="AH628" i="1"/>
  <c r="AJ629" i="1"/>
  <c r="AI629" i="1"/>
  <c r="AJ630" i="1"/>
  <c r="AH630" i="1"/>
  <c r="AJ631" i="1"/>
  <c r="AJ632" i="1"/>
  <c r="AH632" i="1"/>
  <c r="AJ633" i="1"/>
  <c r="AJ634" i="1"/>
  <c r="AI634" i="1"/>
  <c r="AJ635" i="1"/>
  <c r="AI635" i="1"/>
  <c r="AJ636" i="1"/>
  <c r="AI636" i="1"/>
  <c r="AJ637" i="1"/>
  <c r="AI637" i="1"/>
  <c r="AJ638" i="1"/>
  <c r="AJ639" i="1"/>
  <c r="AJ640" i="1"/>
  <c r="AI640" i="1"/>
  <c r="AJ641" i="1"/>
  <c r="AJ642" i="1"/>
  <c r="AI642" i="1"/>
  <c r="AJ643" i="1"/>
  <c r="AI643" i="1"/>
  <c r="AJ644" i="1"/>
  <c r="AJ645" i="1"/>
  <c r="AJ646" i="1"/>
  <c r="AJ647" i="1"/>
  <c r="AJ648" i="1"/>
  <c r="AH648" i="1"/>
  <c r="AJ649" i="1"/>
  <c r="AJ650" i="1"/>
  <c r="AH650" i="1"/>
  <c r="AJ651" i="1"/>
  <c r="AJ652" i="1"/>
  <c r="AJ653" i="1"/>
  <c r="AH653" i="1"/>
  <c r="AJ654" i="1"/>
  <c r="AH654" i="1"/>
  <c r="AJ655" i="1"/>
  <c r="AJ656" i="1"/>
  <c r="AH656" i="1"/>
  <c r="AJ657" i="1"/>
  <c r="AI657" i="1"/>
  <c r="AJ658" i="1"/>
  <c r="AI658" i="1"/>
  <c r="AJ659" i="1"/>
  <c r="AI659" i="1"/>
  <c r="AJ660" i="1"/>
  <c r="AI660" i="1"/>
  <c r="AJ661" i="1"/>
  <c r="AI661" i="1"/>
  <c r="AJ662" i="1"/>
  <c r="AH662" i="1"/>
  <c r="AJ663" i="1"/>
  <c r="AJ664" i="1"/>
  <c r="AI664" i="1"/>
  <c r="AJ665" i="1"/>
  <c r="AJ666" i="1"/>
  <c r="AI666" i="1"/>
  <c r="AJ667" i="1"/>
  <c r="AI667" i="1"/>
  <c r="AJ668" i="1"/>
  <c r="AJ669" i="1"/>
  <c r="AI669" i="1"/>
  <c r="AJ670" i="1"/>
  <c r="AH670" i="1"/>
  <c r="AJ671" i="1"/>
  <c r="AJ672" i="1"/>
  <c r="AH672" i="1"/>
  <c r="AJ673" i="1"/>
  <c r="AI673" i="1"/>
  <c r="AJ674" i="1"/>
  <c r="AH674" i="1"/>
  <c r="AJ675" i="1"/>
  <c r="AI675" i="1"/>
  <c r="AJ676" i="1"/>
  <c r="AI676" i="1"/>
  <c r="AJ677" i="1"/>
  <c r="AJ678" i="1"/>
  <c r="AJ679" i="1"/>
  <c r="AJ680" i="1"/>
  <c r="AI680" i="1"/>
  <c r="AJ681" i="1"/>
  <c r="AH681" i="1"/>
  <c r="AJ682" i="1"/>
  <c r="AH682" i="1"/>
  <c r="AJ683" i="1"/>
  <c r="AJ684" i="1"/>
  <c r="AI684" i="1"/>
  <c r="AJ685" i="1"/>
  <c r="AH685" i="1"/>
  <c r="AJ686" i="1"/>
  <c r="AH686" i="1"/>
  <c r="AJ687" i="1"/>
  <c r="AJ688" i="1"/>
  <c r="AI688" i="1"/>
  <c r="AJ689" i="1"/>
  <c r="AJ690" i="1"/>
  <c r="AJ691" i="1"/>
  <c r="AI691" i="1"/>
  <c r="AJ692" i="1"/>
  <c r="AH692" i="1"/>
  <c r="AJ693" i="1"/>
  <c r="AI693" i="1"/>
  <c r="AJ694" i="1"/>
  <c r="AH694" i="1"/>
  <c r="AJ695" i="1"/>
  <c r="AJ696" i="1"/>
  <c r="AH696" i="1"/>
  <c r="AJ697" i="1"/>
  <c r="AI697" i="1"/>
  <c r="AJ698" i="1"/>
  <c r="AH698" i="1"/>
  <c r="AJ699" i="1"/>
  <c r="AI699" i="1"/>
  <c r="AJ700" i="1"/>
  <c r="AJ701" i="1"/>
  <c r="AI701" i="1"/>
  <c r="AJ702" i="1"/>
  <c r="AJ703" i="1"/>
  <c r="AJ704" i="1"/>
  <c r="AJ705" i="1"/>
  <c r="AJ706" i="1"/>
  <c r="AH706" i="1"/>
  <c r="AJ707" i="1"/>
  <c r="AJ708" i="1"/>
  <c r="AH708" i="1"/>
  <c r="AJ709" i="1"/>
  <c r="AJ710" i="1"/>
  <c r="AH710" i="1"/>
  <c r="AJ711" i="1"/>
  <c r="AJ712" i="1"/>
  <c r="AH712" i="1"/>
  <c r="AJ713" i="1"/>
  <c r="AH713" i="1"/>
  <c r="AJ714" i="1"/>
  <c r="AH714" i="1"/>
  <c r="AJ715" i="1"/>
  <c r="AH715" i="1"/>
  <c r="AJ716" i="1"/>
  <c r="AH716" i="1"/>
  <c r="AJ717" i="1"/>
  <c r="AH717" i="1"/>
  <c r="AJ718" i="1"/>
  <c r="AH718" i="1"/>
  <c r="AJ719" i="1"/>
  <c r="AJ720" i="1"/>
  <c r="AH720" i="1"/>
  <c r="AJ721" i="1"/>
  <c r="AI721" i="1"/>
  <c r="AJ722" i="1"/>
  <c r="AI722" i="1"/>
  <c r="AJ723" i="1"/>
  <c r="AI723" i="1"/>
  <c r="AJ724" i="1"/>
  <c r="AI724" i="1"/>
  <c r="AJ725" i="1"/>
  <c r="AI725" i="1"/>
  <c r="AJ726" i="1"/>
  <c r="AJ727" i="1"/>
  <c r="AJ728" i="1"/>
  <c r="AI728" i="1"/>
  <c r="AJ729" i="1"/>
  <c r="AJ730" i="1"/>
  <c r="AJ731" i="1"/>
  <c r="AJ732" i="1"/>
  <c r="AJ733" i="1"/>
  <c r="AI733" i="1"/>
  <c r="AJ734" i="1"/>
  <c r="AH734" i="1"/>
  <c r="AJ735" i="1"/>
  <c r="AJ736" i="1"/>
  <c r="AH736" i="1"/>
  <c r="AJ737" i="1"/>
  <c r="AI737" i="1"/>
  <c r="AJ738" i="1"/>
  <c r="AI738" i="1"/>
  <c r="AJ739" i="1"/>
  <c r="AI739" i="1"/>
  <c r="AJ740" i="1"/>
  <c r="AI740" i="1"/>
  <c r="AJ741" i="1"/>
  <c r="AJ742" i="1"/>
  <c r="AH742" i="1"/>
  <c r="AJ743" i="1"/>
  <c r="AJ744" i="1"/>
  <c r="AH744" i="1"/>
  <c r="AJ745" i="1"/>
  <c r="AH745" i="1"/>
  <c r="AJ746" i="1"/>
  <c r="AH746" i="1"/>
  <c r="AJ747" i="1"/>
  <c r="AH747" i="1"/>
  <c r="AJ748" i="1"/>
  <c r="AJ749" i="1"/>
  <c r="AH749" i="1"/>
  <c r="AJ750" i="1"/>
  <c r="AH750" i="1"/>
  <c r="AJ751" i="1"/>
  <c r="AJ752" i="1"/>
  <c r="AH752" i="1"/>
  <c r="AJ753" i="1"/>
  <c r="AI753" i="1"/>
  <c r="AJ754" i="1"/>
  <c r="AJ755" i="1"/>
  <c r="AI755" i="1"/>
  <c r="AJ756" i="1"/>
  <c r="AH756" i="1"/>
  <c r="AJ757" i="1"/>
  <c r="AI757" i="1"/>
  <c r="AJ758" i="1"/>
  <c r="AH758" i="1"/>
  <c r="AJ759" i="1"/>
  <c r="AJ760" i="1"/>
  <c r="AH760" i="1"/>
  <c r="AJ761" i="1"/>
  <c r="AI761" i="1"/>
  <c r="AJ762" i="1"/>
  <c r="AI762" i="1"/>
  <c r="AJ763" i="1"/>
  <c r="AJ764" i="1"/>
  <c r="AJ765" i="1"/>
  <c r="AI765" i="1"/>
  <c r="AJ766" i="1"/>
  <c r="AH766" i="1"/>
  <c r="AJ767" i="1"/>
  <c r="AJ768" i="1"/>
  <c r="AI768" i="1"/>
  <c r="AJ769" i="1"/>
  <c r="AJ770" i="1"/>
  <c r="AH770" i="1"/>
  <c r="AJ771" i="1"/>
  <c r="AI771" i="1"/>
  <c r="AJ772" i="1"/>
  <c r="AH772" i="1"/>
  <c r="AJ773" i="1"/>
  <c r="AJ774" i="1"/>
  <c r="AH774" i="1"/>
  <c r="AJ775" i="1"/>
  <c r="AJ776" i="1"/>
  <c r="AH776" i="1"/>
  <c r="AJ777" i="1"/>
  <c r="AJ778" i="1"/>
  <c r="AI778" i="1"/>
  <c r="AJ779" i="1"/>
  <c r="AH779" i="1"/>
  <c r="AJ780" i="1"/>
  <c r="AJ781" i="1"/>
  <c r="AH781" i="1"/>
  <c r="AJ782" i="1"/>
  <c r="AJ783" i="1"/>
  <c r="AJ784" i="1"/>
  <c r="AH784" i="1"/>
  <c r="AJ785" i="1"/>
  <c r="AI785" i="1"/>
  <c r="AJ786" i="1"/>
  <c r="AI786" i="1"/>
  <c r="AJ787" i="1"/>
  <c r="AI787" i="1"/>
  <c r="AJ788" i="1"/>
  <c r="AJ789" i="1"/>
  <c r="AI789" i="1"/>
  <c r="AJ790" i="1"/>
  <c r="AJ791" i="1"/>
  <c r="AJ792" i="1"/>
  <c r="AH792" i="1"/>
  <c r="AJ793" i="1"/>
  <c r="AJ794" i="1"/>
  <c r="AI794" i="1"/>
  <c r="AJ795" i="1"/>
  <c r="AI795" i="1"/>
  <c r="AJ796" i="1"/>
  <c r="AJ797" i="1"/>
  <c r="AI797" i="1"/>
  <c r="AJ798" i="1"/>
  <c r="AJ799" i="1"/>
  <c r="AJ800" i="1"/>
  <c r="AH800" i="1"/>
  <c r="AJ801" i="1"/>
  <c r="AI801" i="1"/>
  <c r="AJ802" i="1"/>
  <c r="AH802" i="1"/>
  <c r="AJ803" i="1"/>
  <c r="AJ804" i="1"/>
  <c r="AI804" i="1"/>
  <c r="AJ805" i="1"/>
  <c r="AJ806" i="1"/>
  <c r="AI806" i="1"/>
  <c r="AJ807" i="1"/>
  <c r="AJ808" i="1"/>
  <c r="AH808" i="1"/>
  <c r="AJ809" i="1"/>
  <c r="AH809" i="1"/>
  <c r="AJ810" i="1"/>
  <c r="AH810" i="1"/>
  <c r="AJ811" i="1"/>
  <c r="AH811" i="1"/>
  <c r="AJ812" i="1"/>
  <c r="AH812" i="1"/>
  <c r="AJ813" i="1"/>
  <c r="AH813" i="1"/>
  <c r="AJ814" i="1"/>
  <c r="AJ815" i="1"/>
  <c r="AJ816" i="1"/>
  <c r="AI816" i="1"/>
  <c r="AJ817" i="1"/>
  <c r="AJ818" i="1"/>
  <c r="AI818" i="1"/>
  <c r="AJ819" i="1"/>
  <c r="AI819" i="1"/>
  <c r="AJ820" i="1"/>
  <c r="AI820" i="1"/>
  <c r="AJ821" i="1"/>
  <c r="AI821" i="1"/>
  <c r="AJ822" i="1"/>
  <c r="AJ823" i="1"/>
  <c r="AJ824" i="1"/>
  <c r="AH824" i="1"/>
  <c r="AJ825" i="1"/>
  <c r="AI825" i="1"/>
  <c r="AJ826" i="1"/>
  <c r="AJ827" i="1"/>
  <c r="AI827" i="1"/>
  <c r="AJ828" i="1"/>
  <c r="AI828" i="1"/>
  <c r="AJ829" i="1"/>
  <c r="AI829" i="1"/>
  <c r="AJ830" i="1"/>
  <c r="AJ831" i="1"/>
  <c r="AJ832" i="1"/>
  <c r="AI832" i="1"/>
  <c r="AJ833" i="1"/>
  <c r="AJ834" i="1"/>
  <c r="AI834" i="1"/>
  <c r="AJ835" i="1"/>
  <c r="AI835" i="1"/>
  <c r="AJ836" i="1"/>
  <c r="AJ837" i="1"/>
  <c r="AJ838" i="1"/>
  <c r="AI838" i="1"/>
  <c r="AJ839" i="1"/>
  <c r="AJ840" i="1"/>
  <c r="AH840" i="1"/>
  <c r="AJ841" i="1"/>
  <c r="AH841" i="1"/>
  <c r="AJ842" i="1"/>
  <c r="AJ843" i="1"/>
  <c r="AH843" i="1"/>
  <c r="AJ844" i="1"/>
  <c r="AJ845" i="1"/>
  <c r="AH845" i="1"/>
  <c r="AJ846" i="1"/>
  <c r="AI846" i="1"/>
  <c r="AJ847" i="1"/>
  <c r="AJ848" i="1"/>
  <c r="AH848" i="1"/>
  <c r="AJ849" i="1"/>
  <c r="AI849" i="1"/>
  <c r="AJ850" i="1"/>
  <c r="AH850" i="1"/>
  <c r="AJ851" i="1"/>
  <c r="AI851" i="1"/>
  <c r="AJ852" i="1"/>
  <c r="AJ853" i="1"/>
  <c r="AI853" i="1"/>
  <c r="AJ854" i="1"/>
  <c r="AI854" i="1"/>
  <c r="AJ855" i="1"/>
  <c r="AJ856" i="1"/>
  <c r="AI856" i="1"/>
  <c r="AJ857" i="1"/>
  <c r="AI857" i="1"/>
  <c r="AJ858" i="1"/>
  <c r="AI858" i="1"/>
  <c r="AJ859" i="1"/>
  <c r="AI859" i="1"/>
  <c r="AJ860" i="1"/>
  <c r="AH860" i="1"/>
  <c r="AJ861" i="1"/>
  <c r="AI861" i="1"/>
  <c r="AJ862" i="1"/>
  <c r="AI862" i="1"/>
  <c r="AJ863" i="1"/>
  <c r="AJ864" i="1"/>
  <c r="AH864" i="1"/>
  <c r="AJ865" i="1"/>
  <c r="AI865" i="1"/>
  <c r="AJ866" i="1"/>
  <c r="AI866" i="1"/>
  <c r="AJ867" i="1"/>
  <c r="AI867" i="1"/>
  <c r="AJ868" i="1"/>
  <c r="AJ869" i="1"/>
  <c r="AJ870" i="1"/>
  <c r="AJ871" i="1"/>
  <c r="AJ872" i="1"/>
  <c r="AH872" i="1"/>
  <c r="AJ873" i="1"/>
  <c r="AH873" i="1"/>
  <c r="AJ874" i="1"/>
  <c r="AJ875" i="1"/>
  <c r="AH875" i="1"/>
  <c r="AJ876" i="1"/>
  <c r="AJ877" i="1"/>
  <c r="AH877" i="1"/>
  <c r="AJ878" i="1"/>
  <c r="AI878" i="1"/>
  <c r="AJ879" i="1"/>
  <c r="AJ880" i="1"/>
  <c r="AH880" i="1"/>
  <c r="AJ881" i="1"/>
  <c r="AJ882" i="1"/>
  <c r="AH882" i="1"/>
  <c r="AJ883" i="1"/>
  <c r="AI883" i="1"/>
  <c r="AJ884" i="1"/>
  <c r="AH884" i="1"/>
  <c r="AJ885" i="1"/>
  <c r="AI885" i="1"/>
  <c r="AJ886" i="1"/>
  <c r="AI886" i="1"/>
  <c r="AJ887" i="1"/>
  <c r="AJ888" i="1"/>
  <c r="AJ889" i="1"/>
  <c r="AI889" i="1"/>
  <c r="AJ890" i="1"/>
  <c r="AH890" i="1"/>
  <c r="AJ891" i="1"/>
  <c r="AI891" i="1"/>
  <c r="AJ892" i="1"/>
  <c r="AJ893" i="1"/>
  <c r="AI893" i="1"/>
  <c r="AJ894" i="1"/>
  <c r="AI894" i="1"/>
  <c r="AJ895" i="1"/>
  <c r="AJ896" i="1"/>
  <c r="AI896" i="1"/>
  <c r="AJ897" i="1"/>
  <c r="AJ898" i="1"/>
  <c r="AJ899" i="1"/>
  <c r="AI899" i="1"/>
  <c r="AJ900" i="1"/>
  <c r="AJ901" i="1"/>
  <c r="AJ902" i="1"/>
  <c r="AJ903" i="1"/>
  <c r="AJ904" i="1"/>
  <c r="AH904" i="1"/>
  <c r="AJ905" i="1"/>
  <c r="AJ906" i="1"/>
  <c r="AH906" i="1"/>
  <c r="AJ907" i="1"/>
  <c r="AH907" i="1"/>
  <c r="AJ908" i="1"/>
  <c r="AJ909" i="1"/>
  <c r="AH909" i="1"/>
  <c r="AJ910" i="1"/>
  <c r="AI910" i="1"/>
  <c r="AJ911" i="1"/>
  <c r="AJ912" i="1"/>
  <c r="AH912" i="1"/>
  <c r="AJ913" i="1"/>
  <c r="AI913" i="1"/>
  <c r="AJ914" i="1"/>
  <c r="AI914" i="1"/>
  <c r="AJ915" i="1"/>
  <c r="AI915" i="1"/>
  <c r="AJ916" i="1"/>
  <c r="AH916" i="1"/>
  <c r="AJ917" i="1"/>
  <c r="AI917" i="1"/>
  <c r="AJ918" i="1"/>
  <c r="AJ919" i="1"/>
  <c r="AJ920" i="1"/>
  <c r="AI920" i="1"/>
  <c r="AJ921" i="1"/>
  <c r="AI921" i="1"/>
  <c r="AJ922" i="1"/>
  <c r="AH922" i="1"/>
  <c r="AJ923" i="1"/>
  <c r="AI923" i="1"/>
  <c r="AJ924" i="1"/>
  <c r="AJ925" i="1"/>
  <c r="AI925" i="1"/>
  <c r="AJ926" i="1"/>
  <c r="AI926" i="1"/>
  <c r="AJ927" i="1"/>
  <c r="AJ928" i="1"/>
  <c r="AH928" i="1"/>
  <c r="AJ929" i="1"/>
  <c r="AI929" i="1"/>
  <c r="AJ930" i="1"/>
  <c r="AH930" i="1"/>
  <c r="AJ931" i="1"/>
  <c r="AJ932" i="1"/>
  <c r="AH932" i="1"/>
  <c r="AJ933" i="1"/>
  <c r="AJ934" i="1"/>
  <c r="AJ935" i="1"/>
  <c r="AJ936" i="1"/>
  <c r="AH936" i="1"/>
  <c r="AJ937" i="1"/>
  <c r="AH937" i="1"/>
  <c r="AJ938" i="1"/>
  <c r="AJ939" i="1"/>
  <c r="AH939" i="1"/>
  <c r="AJ940" i="1"/>
  <c r="AI940" i="1"/>
  <c r="AJ941" i="1"/>
  <c r="AH941" i="1"/>
  <c r="AJ942" i="1"/>
  <c r="AI942" i="1"/>
  <c r="AJ943" i="1"/>
  <c r="AJ944" i="1"/>
  <c r="AH944" i="1"/>
  <c r="AJ945" i="1"/>
  <c r="AJ946" i="1"/>
  <c r="AI946" i="1"/>
  <c r="AJ947" i="1"/>
  <c r="AI947" i="1"/>
  <c r="AJ948" i="1"/>
  <c r="AJ949" i="1"/>
  <c r="AJ950" i="1"/>
  <c r="AI950" i="1"/>
  <c r="AJ951" i="1"/>
  <c r="AJ952" i="1"/>
  <c r="AJ953" i="1"/>
  <c r="AH953" i="1"/>
  <c r="AJ954" i="1"/>
  <c r="AH954" i="1"/>
  <c r="AJ955" i="1"/>
  <c r="AH955" i="1"/>
  <c r="AJ956" i="1"/>
  <c r="AI956" i="1"/>
  <c r="AJ957" i="1"/>
  <c r="AI957" i="1"/>
  <c r="AJ958" i="1"/>
  <c r="AI958" i="1"/>
  <c r="AJ959" i="1"/>
  <c r="AJ960" i="1"/>
  <c r="AJ961" i="1"/>
  <c r="AI961" i="1"/>
  <c r="AJ962" i="1"/>
  <c r="AI962" i="1"/>
  <c r="AJ963" i="1"/>
  <c r="AI963" i="1"/>
  <c r="AJ964" i="1"/>
  <c r="AJ965" i="1"/>
  <c r="AJ966" i="1"/>
  <c r="AJ967" i="1"/>
  <c r="AJ968" i="1"/>
  <c r="AH968" i="1"/>
  <c r="AJ969" i="1"/>
  <c r="AI969" i="1"/>
  <c r="AJ970" i="1"/>
  <c r="AH970" i="1"/>
  <c r="AJ971" i="1"/>
  <c r="AI971" i="1"/>
  <c r="AJ972" i="1"/>
  <c r="AH972" i="1"/>
  <c r="AJ973" i="1"/>
  <c r="AI973" i="1"/>
  <c r="AJ974" i="1"/>
  <c r="AI974" i="1"/>
  <c r="AJ975" i="1"/>
  <c r="AJ976" i="1"/>
  <c r="AH976" i="1"/>
  <c r="AJ977" i="1"/>
  <c r="AJ978" i="1"/>
  <c r="AH978" i="1"/>
  <c r="AJ979" i="1"/>
  <c r="AH979" i="1"/>
  <c r="AJ980" i="1"/>
  <c r="AJ981" i="1"/>
  <c r="AI981" i="1"/>
  <c r="AJ982" i="1"/>
  <c r="AI982" i="1"/>
  <c r="AJ983" i="1"/>
  <c r="AJ984" i="1"/>
  <c r="AH984" i="1"/>
  <c r="AJ985" i="1"/>
  <c r="AI985" i="1"/>
  <c r="AJ986" i="1"/>
  <c r="AI986" i="1"/>
  <c r="AJ987" i="1"/>
  <c r="AI987" i="1"/>
  <c r="AJ988" i="1"/>
  <c r="AJ989" i="1"/>
  <c r="AJ990" i="1"/>
  <c r="AJ991" i="1"/>
  <c r="AJ992" i="1"/>
  <c r="AH992" i="1"/>
  <c r="AJ993" i="1"/>
  <c r="AH993" i="1"/>
  <c r="AJ994" i="1"/>
  <c r="AH994" i="1"/>
  <c r="AJ995" i="1"/>
  <c r="AH995" i="1"/>
  <c r="AJ996" i="1"/>
  <c r="AI996" i="1"/>
  <c r="AJ997" i="1"/>
  <c r="AH997" i="1"/>
  <c r="AJ998" i="1"/>
  <c r="AJ999" i="1"/>
  <c r="AJ1000" i="1"/>
  <c r="AH1000" i="1"/>
  <c r="AJ1001" i="1"/>
  <c r="AJ1002" i="1"/>
  <c r="AH1002" i="1"/>
  <c r="AJ1003" i="1"/>
  <c r="AH1003" i="1"/>
  <c r="AJ1004" i="1"/>
  <c r="AJ1005" i="1"/>
  <c r="AH1005" i="1"/>
  <c r="AJ1006" i="1"/>
  <c r="AI1006" i="1"/>
  <c r="AJ1007" i="1"/>
  <c r="AJ1008" i="1"/>
  <c r="AH1008" i="1"/>
  <c r="AJ1009" i="1"/>
  <c r="AH1009" i="1"/>
  <c r="AJ1010" i="1"/>
  <c r="AJ1011" i="1"/>
  <c r="AJ1012" i="1"/>
  <c r="AH1012" i="1"/>
  <c r="AJ1013" i="1"/>
  <c r="AI1013" i="1"/>
  <c r="AJ1014" i="1"/>
  <c r="AI1014" i="1"/>
  <c r="AJ1015" i="1"/>
  <c r="AJ1016" i="1"/>
  <c r="AH1016" i="1"/>
  <c r="AJ1017" i="1"/>
  <c r="AJ1018" i="1"/>
  <c r="AH1018" i="1"/>
  <c r="AJ1019" i="1"/>
  <c r="AH1019" i="1"/>
  <c r="AJ1020" i="1"/>
  <c r="AJ1021" i="1"/>
  <c r="AJ1022" i="1"/>
  <c r="AJ1023" i="1"/>
  <c r="AJ1024" i="1"/>
  <c r="AI1024" i="1"/>
  <c r="AJ1025" i="1"/>
  <c r="AJ1026" i="1"/>
  <c r="AI1026" i="1"/>
  <c r="AJ1027" i="1"/>
  <c r="AI1027" i="1"/>
  <c r="AJ1028" i="1"/>
  <c r="AI1028" i="1"/>
  <c r="AJ1029" i="1"/>
  <c r="AJ1030" i="1"/>
  <c r="AJ1031" i="1"/>
  <c r="AJ1032" i="1"/>
  <c r="AH1032" i="1"/>
  <c r="AJ1033" i="1"/>
  <c r="AJ1034" i="1"/>
  <c r="AH1034" i="1"/>
  <c r="AJ1035" i="1"/>
  <c r="AJ1036" i="1"/>
  <c r="AJ1037" i="1"/>
  <c r="AH1037" i="1"/>
  <c r="AJ1038" i="1"/>
  <c r="AI1038" i="1"/>
  <c r="AJ1039" i="1"/>
  <c r="AJ1040" i="1"/>
  <c r="AH1040" i="1"/>
  <c r="AJ1041" i="1"/>
  <c r="AJ1042" i="1"/>
  <c r="AI1042" i="1"/>
  <c r="AJ1043" i="1"/>
  <c r="AH1043" i="1"/>
  <c r="AJ1044" i="1"/>
  <c r="AJ1045" i="1"/>
  <c r="AJ1046" i="1"/>
  <c r="AI1046" i="1"/>
  <c r="AJ1047" i="1"/>
  <c r="AJ1048" i="1"/>
  <c r="AI1048" i="1"/>
  <c r="AJ1049" i="1"/>
  <c r="AI1049" i="1"/>
  <c r="AJ1050" i="1"/>
  <c r="AJ1051" i="1"/>
  <c r="AI1051" i="1"/>
  <c r="AJ1052" i="1"/>
  <c r="AI1052" i="1"/>
  <c r="AJ1053" i="1"/>
  <c r="AJ1054" i="1"/>
  <c r="AI1054" i="1"/>
  <c r="AJ1055" i="1"/>
  <c r="AJ1056" i="1"/>
  <c r="AH1056" i="1"/>
  <c r="AJ1057" i="1"/>
  <c r="AH1057" i="1"/>
  <c r="AJ1058" i="1"/>
  <c r="AH1058" i="1"/>
  <c r="AJ1059" i="1"/>
  <c r="AJ1060" i="1"/>
  <c r="AI1060" i="1"/>
  <c r="AJ1061" i="1"/>
  <c r="AI1061" i="1"/>
  <c r="AJ1062" i="1"/>
  <c r="AI1062" i="1"/>
  <c r="AJ1063" i="1"/>
  <c r="AJ1064" i="1"/>
  <c r="AH1064" i="1"/>
  <c r="AJ1065" i="1"/>
  <c r="AH1065" i="1"/>
  <c r="AJ1066" i="1"/>
  <c r="AH1066" i="1"/>
  <c r="AJ1067" i="1"/>
  <c r="AH1067" i="1"/>
  <c r="AJ1068" i="1"/>
  <c r="AI1068" i="1"/>
  <c r="AJ1069" i="1"/>
  <c r="AI1069" i="1"/>
  <c r="AJ1070" i="1"/>
  <c r="AI1070" i="1"/>
  <c r="AJ1071" i="1"/>
  <c r="AJ1072" i="1"/>
  <c r="AI1072" i="1"/>
  <c r="AJ1073" i="1"/>
  <c r="AJ1074" i="1"/>
  <c r="AJ1075" i="1"/>
  <c r="AH1075" i="1"/>
  <c r="AJ1076" i="1"/>
  <c r="AJ1077" i="1"/>
  <c r="AI1077" i="1"/>
  <c r="AJ1078" i="1"/>
  <c r="AJ1079" i="1"/>
  <c r="AJ1080" i="1"/>
  <c r="AH1080" i="1"/>
  <c r="AJ1081" i="1"/>
  <c r="AJ1082" i="1"/>
  <c r="AH1082" i="1"/>
  <c r="AJ1083" i="1"/>
  <c r="AJ1084" i="1"/>
  <c r="AJ1085" i="1"/>
  <c r="AJ1086" i="1"/>
  <c r="AJ1087" i="1"/>
  <c r="AJ1088" i="1"/>
  <c r="AI1088" i="1"/>
  <c r="AJ1089" i="1"/>
  <c r="AH1089" i="1"/>
  <c r="AJ1090" i="1"/>
  <c r="AH1090" i="1"/>
  <c r="AJ1091" i="1"/>
  <c r="AH1091" i="1"/>
  <c r="AJ1092" i="1"/>
  <c r="AJ1093" i="1"/>
  <c r="AJ1094" i="1"/>
  <c r="AJ1095" i="1"/>
  <c r="AJ1096" i="1"/>
  <c r="AH1096" i="1"/>
  <c r="AJ1097" i="1"/>
  <c r="AI1097" i="1"/>
  <c r="AJ1098" i="1"/>
  <c r="AI1098" i="1"/>
  <c r="AJ1099" i="1"/>
  <c r="AI1099" i="1"/>
  <c r="AJ1100" i="1"/>
  <c r="AH1100" i="1"/>
  <c r="AJ1101" i="1"/>
  <c r="AI1101" i="1"/>
  <c r="AJ1102" i="1"/>
  <c r="AI1102" i="1"/>
  <c r="AJ1103" i="1"/>
  <c r="AJ1104" i="1"/>
  <c r="AH1104" i="1"/>
  <c r="AJ1105" i="1"/>
  <c r="AJ1106" i="1"/>
  <c r="AH1106" i="1"/>
  <c r="AJ1107" i="1"/>
  <c r="AH1107" i="1"/>
  <c r="AJ1108" i="1"/>
  <c r="AJ1109" i="1"/>
  <c r="AI1109" i="1"/>
  <c r="AJ1110" i="1"/>
  <c r="AJ1111" i="1"/>
  <c r="AJ1112" i="1"/>
  <c r="AH1112" i="1"/>
  <c r="AJ1113" i="1"/>
  <c r="AI1113" i="1"/>
  <c r="AJ1114" i="1"/>
  <c r="AI1114" i="1"/>
  <c r="AJ1115" i="1"/>
  <c r="AI1115" i="1"/>
  <c r="AJ1116" i="1"/>
  <c r="AH1116" i="1"/>
  <c r="AJ1117" i="1"/>
  <c r="AJ1118" i="1"/>
  <c r="AJ1119" i="1"/>
  <c r="AJ1120" i="1"/>
  <c r="AH1120" i="1"/>
  <c r="AJ1121" i="1"/>
  <c r="AJ1122" i="1"/>
  <c r="AH1122" i="1"/>
  <c r="AJ1123" i="1"/>
  <c r="AH1123" i="1"/>
  <c r="AJ1124" i="1"/>
  <c r="AJ1125" i="1"/>
  <c r="AI1125" i="1"/>
  <c r="AJ1126" i="1"/>
  <c r="AI1126" i="1"/>
  <c r="AJ1127" i="1"/>
  <c r="AJ1128" i="1"/>
  <c r="AH1128" i="1"/>
  <c r="AJ1129" i="1"/>
  <c r="AJ1130" i="1"/>
  <c r="AI1130" i="1"/>
  <c r="AJ1131" i="1"/>
  <c r="AI1131" i="1"/>
  <c r="AJ1132" i="1"/>
  <c r="AJ1133" i="1"/>
  <c r="AJ1134" i="1"/>
  <c r="AI1134" i="1"/>
  <c r="AJ1135" i="1"/>
  <c r="AJ1136" i="1"/>
  <c r="AH1136" i="1"/>
  <c r="AJ1137" i="1"/>
  <c r="AJ1138" i="1"/>
  <c r="AJ1139" i="1"/>
  <c r="AI1139" i="1"/>
  <c r="AJ1140" i="1"/>
  <c r="AH1140" i="1"/>
  <c r="AJ1141" i="1"/>
  <c r="AI1141" i="1"/>
  <c r="AJ1142" i="1"/>
  <c r="AI1142" i="1"/>
  <c r="AJ1143" i="1"/>
  <c r="AJ1144" i="1"/>
  <c r="AJ1145" i="1"/>
  <c r="AJ1146" i="1"/>
  <c r="AH1146" i="1"/>
  <c r="AJ1147" i="1"/>
  <c r="AI1147" i="1"/>
  <c r="AJ1148" i="1"/>
  <c r="AJ1149" i="1"/>
  <c r="AJ1150" i="1"/>
  <c r="AI1150" i="1"/>
  <c r="AJ1151" i="1"/>
  <c r="AJ1152" i="1"/>
  <c r="AI1152" i="1"/>
  <c r="AJ1153" i="1"/>
  <c r="AH1153" i="1"/>
  <c r="AJ1154" i="1"/>
  <c r="AI1154" i="1"/>
  <c r="AJ1155" i="1"/>
  <c r="AH1155" i="1"/>
  <c r="AJ1156" i="1"/>
  <c r="AI1156" i="1"/>
  <c r="AJ1157" i="1"/>
  <c r="AJ1158" i="1"/>
  <c r="AI1158" i="1"/>
  <c r="AJ1159" i="1"/>
  <c r="AJ1160" i="1"/>
  <c r="AH1160" i="1"/>
  <c r="AJ1161" i="1"/>
  <c r="AI1161" i="1"/>
  <c r="AJ1162" i="1"/>
  <c r="AJ1163" i="1"/>
  <c r="AI1163" i="1"/>
  <c r="AJ1164" i="1"/>
  <c r="AH1164" i="1"/>
  <c r="AJ1165" i="1"/>
  <c r="AJ1166" i="1"/>
  <c r="AI1166" i="1"/>
  <c r="AJ1167" i="1"/>
  <c r="AJ1168" i="1"/>
  <c r="AH1168" i="1"/>
  <c r="AJ1169" i="1"/>
  <c r="AJ1170" i="1"/>
  <c r="AH1170" i="1"/>
  <c r="AJ1171" i="1"/>
  <c r="AH1171" i="1"/>
  <c r="AJ1172" i="1"/>
  <c r="AI1172" i="1"/>
  <c r="AJ1173" i="1"/>
  <c r="AJ1174" i="1"/>
  <c r="AJ1175" i="1"/>
  <c r="AJ1176" i="1"/>
  <c r="AH1176" i="1"/>
  <c r="AJ1177" i="1"/>
  <c r="AH1177" i="1"/>
  <c r="AJ1178" i="1"/>
  <c r="AI1178" i="1"/>
  <c r="AJ1179" i="1"/>
  <c r="AH1179" i="1"/>
  <c r="AJ1180" i="1"/>
  <c r="AH1180" i="1"/>
  <c r="AJ1181" i="1"/>
  <c r="AJ1182" i="1"/>
  <c r="AI1182" i="1"/>
  <c r="AJ1183" i="1"/>
  <c r="AJ1184" i="1"/>
  <c r="AH1184" i="1"/>
  <c r="AJ1185" i="1"/>
  <c r="AH1185" i="1"/>
  <c r="AJ1186" i="1"/>
  <c r="AJ1187" i="1"/>
  <c r="AI1187" i="1"/>
  <c r="AJ1188" i="1"/>
  <c r="AJ1189" i="1"/>
  <c r="AJ1190" i="1"/>
  <c r="AJ1191" i="1"/>
  <c r="AJ1192" i="1"/>
  <c r="AH1192" i="1"/>
  <c r="AJ1193" i="1"/>
  <c r="AH1193" i="1"/>
  <c r="AJ1194" i="1"/>
  <c r="AI1194" i="1"/>
  <c r="AJ1195" i="1"/>
  <c r="AI1195" i="1"/>
  <c r="AJ1196" i="1"/>
  <c r="AH1196" i="1"/>
  <c r="AJ1197" i="1"/>
  <c r="AJ1198" i="1"/>
  <c r="AI1198" i="1"/>
  <c r="AJ1199" i="1"/>
  <c r="AJ1200" i="1"/>
  <c r="AH1200" i="1"/>
  <c r="AJ1201" i="1"/>
  <c r="AJ1202" i="1"/>
  <c r="AJ1203" i="1"/>
  <c r="AI1203" i="1"/>
  <c r="AJ1204" i="1"/>
  <c r="AH1204" i="1"/>
  <c r="AJ1205" i="1"/>
  <c r="AJ1206" i="1"/>
  <c r="AJ1207" i="1"/>
  <c r="AJ1208" i="1"/>
  <c r="AH1208" i="1"/>
  <c r="AJ1209" i="1"/>
  <c r="AI1209" i="1"/>
  <c r="AJ1210" i="1"/>
  <c r="AH1210" i="1"/>
  <c r="AJ1211" i="1"/>
  <c r="AJ1212" i="1"/>
  <c r="AH1212" i="1"/>
  <c r="AJ1213" i="1"/>
  <c r="AI1213" i="1"/>
  <c r="AJ1214" i="1"/>
  <c r="AI1214" i="1"/>
  <c r="AJ1215" i="1"/>
  <c r="AJ1216" i="1"/>
  <c r="AI1216" i="1"/>
  <c r="AJ1217" i="1"/>
  <c r="AH1217" i="1"/>
  <c r="AJ1218" i="1"/>
  <c r="AH1218" i="1"/>
  <c r="AJ1219" i="1"/>
  <c r="AH1219" i="1"/>
  <c r="AJ1220" i="1"/>
  <c r="AH1220" i="1"/>
  <c r="AJ1221" i="1"/>
  <c r="AJ1222" i="1"/>
  <c r="AJ1223" i="1"/>
  <c r="AJ1224" i="1"/>
  <c r="AH1224" i="1"/>
  <c r="AJ1225" i="1"/>
  <c r="AI1225" i="1"/>
  <c r="AJ1226" i="1"/>
  <c r="AJ1227" i="1"/>
  <c r="AI1227" i="1"/>
  <c r="AJ1228" i="1"/>
  <c r="AI1228" i="1"/>
  <c r="AJ1229" i="1"/>
  <c r="AJ1230" i="1"/>
  <c r="AI1230" i="1"/>
  <c r="AJ1231" i="1"/>
  <c r="AJ1232" i="1"/>
  <c r="AH1232" i="1"/>
  <c r="AJ1233" i="1"/>
  <c r="AJ1234" i="1"/>
  <c r="AI1234" i="1"/>
  <c r="AJ1235" i="1"/>
  <c r="AH1235" i="1"/>
  <c r="AJ1236" i="1"/>
  <c r="AH1236" i="1"/>
  <c r="AJ1237" i="1"/>
  <c r="AJ1238" i="1"/>
  <c r="AI1238" i="1"/>
  <c r="AJ1239" i="1"/>
  <c r="AJ1240" i="1"/>
  <c r="AI1240" i="1"/>
  <c r="AJ1241" i="1"/>
  <c r="AJ1242" i="1"/>
  <c r="AJ1243" i="1"/>
  <c r="AH1243" i="1"/>
  <c r="AJ1244" i="1"/>
  <c r="AJ1245" i="1"/>
  <c r="AJ1246" i="1"/>
  <c r="AI1246" i="1"/>
  <c r="AJ1247" i="1"/>
  <c r="AJ1248" i="1"/>
  <c r="AH1248" i="1"/>
  <c r="AJ1249" i="1"/>
  <c r="AJ1250" i="1"/>
  <c r="AH1250" i="1"/>
  <c r="AJ1251" i="1"/>
  <c r="AI1251" i="1"/>
  <c r="AJ1252" i="1"/>
  <c r="AJ1253" i="1"/>
  <c r="AJ1254" i="1"/>
  <c r="AI1254" i="1"/>
  <c r="AJ1255" i="1"/>
  <c r="AJ1256" i="1"/>
  <c r="AH1256" i="1"/>
  <c r="AJ1257" i="1"/>
  <c r="AJ1258" i="1"/>
  <c r="AI1258" i="1"/>
  <c r="AJ1259" i="1"/>
  <c r="AI1259" i="1"/>
  <c r="AJ1260" i="1"/>
  <c r="AH1260" i="1"/>
  <c r="AJ1261" i="1"/>
  <c r="AJ1262" i="1"/>
  <c r="AI1262" i="1"/>
  <c r="AJ1263" i="1"/>
  <c r="AJ1264" i="1"/>
  <c r="AI1264" i="1"/>
  <c r="AJ1265" i="1"/>
  <c r="AI1265" i="1"/>
  <c r="AJ1266" i="1"/>
  <c r="AH1266" i="1"/>
  <c r="AJ1267" i="1"/>
  <c r="AI1267" i="1"/>
  <c r="AJ1268" i="1"/>
  <c r="AJ1269" i="1"/>
  <c r="AJ1270" i="1"/>
  <c r="AI1270" i="1"/>
  <c r="AJ1271" i="1"/>
  <c r="AJ1272" i="1"/>
  <c r="AH1272" i="1"/>
  <c r="AJ1273" i="1"/>
  <c r="AJ1274" i="1"/>
  <c r="AI1274" i="1"/>
  <c r="AJ1275" i="1"/>
  <c r="AJ1276" i="1"/>
  <c r="AH1276" i="1"/>
  <c r="AJ1277" i="1"/>
  <c r="AI1277" i="1"/>
  <c r="AJ1278" i="1"/>
  <c r="AI1278" i="1"/>
  <c r="AJ1279" i="1"/>
  <c r="AJ1280" i="1"/>
  <c r="AI1280" i="1"/>
  <c r="AJ1281" i="1"/>
  <c r="AJ1282" i="1"/>
  <c r="AJ1283" i="1"/>
  <c r="AH1283" i="1"/>
  <c r="AJ1284" i="1"/>
  <c r="AI1284" i="1"/>
  <c r="AJ1285" i="1"/>
  <c r="AJ1286" i="1"/>
  <c r="AJ1287" i="1"/>
  <c r="AJ1288" i="1"/>
  <c r="AH1288" i="1"/>
  <c r="AJ1289" i="1"/>
  <c r="AH1289" i="1"/>
  <c r="AJ1290" i="1"/>
  <c r="AI1290" i="1"/>
  <c r="AJ1291" i="1"/>
  <c r="AI1291" i="1"/>
  <c r="AJ1292" i="1"/>
  <c r="AJ1293" i="1"/>
  <c r="AJ1294" i="1"/>
  <c r="AI1294" i="1"/>
  <c r="AJ1295" i="1"/>
  <c r="AJ1296" i="1"/>
  <c r="AH1296" i="1"/>
  <c r="AJ1297" i="1"/>
  <c r="AI1297" i="1"/>
  <c r="AJ1298" i="1"/>
  <c r="AH1298" i="1"/>
  <c r="AJ1299" i="1"/>
  <c r="AJ1300" i="1"/>
  <c r="AI1300" i="1"/>
  <c r="AJ1301" i="1"/>
  <c r="AJ1302" i="1"/>
  <c r="AI1302" i="1"/>
  <c r="AJ1303" i="1"/>
  <c r="AJ1304" i="1"/>
  <c r="AI1304" i="1"/>
  <c r="AJ1305" i="1"/>
  <c r="AH1305" i="1"/>
  <c r="AJ1306" i="1"/>
  <c r="AH1306" i="1"/>
  <c r="AJ1307" i="1"/>
  <c r="AH1307" i="1"/>
  <c r="AJ1308" i="1"/>
  <c r="AJ1309" i="1"/>
  <c r="AI1309" i="1"/>
  <c r="AJ1310" i="1"/>
  <c r="AI1310" i="1"/>
  <c r="AJ1311" i="1"/>
  <c r="AJ1312" i="1"/>
  <c r="AH1312" i="1"/>
  <c r="AJ1313" i="1"/>
  <c r="AI1313" i="1"/>
  <c r="AJ1314" i="1"/>
  <c r="AH1314" i="1"/>
  <c r="AJ1315" i="1"/>
  <c r="AJ1316" i="1"/>
  <c r="AJ1317" i="1"/>
  <c r="AI1317" i="1"/>
  <c r="AJ1318" i="1"/>
  <c r="AJ1319" i="1"/>
  <c r="AJ1320" i="1"/>
  <c r="AH1320" i="1"/>
  <c r="AJ1321" i="1"/>
  <c r="AI1321" i="1"/>
  <c r="AJ1322" i="1"/>
  <c r="AI1322" i="1"/>
  <c r="AJ1323" i="1"/>
  <c r="AI1323" i="1"/>
  <c r="AJ1324" i="1"/>
  <c r="AJ1325" i="1"/>
  <c r="AJ1326" i="1"/>
  <c r="AI1326" i="1"/>
  <c r="AJ1327" i="1"/>
  <c r="AJ1328" i="1"/>
  <c r="AH1328" i="1"/>
  <c r="AJ1329" i="1"/>
  <c r="AJ1330" i="1"/>
  <c r="AI1330" i="1"/>
  <c r="AJ1331" i="1"/>
  <c r="AH1331" i="1"/>
  <c r="AJ1332" i="1"/>
  <c r="AJ1333" i="1"/>
  <c r="AI1333" i="1"/>
  <c r="AJ1334" i="1"/>
  <c r="AI1334" i="1"/>
  <c r="AJ1335" i="1"/>
  <c r="AJ1336" i="1"/>
  <c r="AH1336" i="1"/>
  <c r="AJ1337" i="1"/>
  <c r="AJ1338" i="1"/>
  <c r="AH1338" i="1"/>
  <c r="AJ1339" i="1"/>
  <c r="AI1339" i="1"/>
  <c r="AJ1340" i="1"/>
  <c r="AJ1341" i="1"/>
  <c r="AJ1342" i="1"/>
  <c r="AJ1343" i="1"/>
  <c r="AJ1344" i="1"/>
  <c r="AJ1345" i="1"/>
  <c r="AJ1346" i="1"/>
  <c r="AH1346" i="1"/>
  <c r="AJ1347" i="1"/>
  <c r="AH1347" i="1"/>
  <c r="AJ1348" i="1"/>
  <c r="AJ1349" i="1"/>
  <c r="AJ1350" i="1"/>
  <c r="AJ1351" i="1"/>
  <c r="AJ1352" i="1"/>
  <c r="AH1352" i="1"/>
  <c r="AJ1353" i="1"/>
  <c r="AJ1354" i="1"/>
  <c r="AJ1355" i="1"/>
  <c r="AJ1356" i="1"/>
  <c r="AI1356" i="1"/>
  <c r="AJ1357" i="1"/>
  <c r="AJ1358" i="1"/>
  <c r="AI1358" i="1"/>
  <c r="AJ1359" i="1"/>
  <c r="AJ1360" i="1"/>
  <c r="AH1360" i="1"/>
  <c r="AJ1361" i="1"/>
  <c r="AH1361" i="1"/>
  <c r="AJ1362" i="1"/>
  <c r="AI1362" i="1"/>
  <c r="AJ1363" i="1"/>
  <c r="AH1363" i="1"/>
  <c r="AJ1364" i="1"/>
  <c r="AI1364" i="1"/>
  <c r="AJ1365" i="1"/>
  <c r="AI1365" i="1"/>
  <c r="AJ1366" i="1"/>
  <c r="AJ1367" i="1"/>
  <c r="AJ1368" i="1"/>
  <c r="AI1368" i="1"/>
  <c r="AJ1369" i="1"/>
  <c r="AJ1370" i="1"/>
  <c r="AJ1371" i="1"/>
  <c r="AI1371" i="1"/>
  <c r="AJ1372" i="1"/>
  <c r="AI1372" i="1"/>
  <c r="AJ1373" i="1"/>
  <c r="AJ1374" i="1"/>
  <c r="AI1374" i="1"/>
  <c r="AJ1375" i="1"/>
  <c r="AJ1376" i="1"/>
  <c r="AH1376" i="1"/>
  <c r="AJ1377" i="1"/>
  <c r="AI1377" i="1"/>
  <c r="AJ1378" i="1"/>
  <c r="AH1378" i="1"/>
  <c r="AJ1379" i="1"/>
  <c r="AJ1380" i="1"/>
  <c r="AJ1381" i="1"/>
  <c r="AJ1382" i="1"/>
  <c r="AI1382" i="1"/>
  <c r="AJ1383" i="1"/>
  <c r="AJ1384" i="1"/>
  <c r="AH1384" i="1"/>
  <c r="AJ1385" i="1"/>
  <c r="AI1385" i="1"/>
  <c r="AJ1386" i="1"/>
  <c r="AI1386" i="1"/>
  <c r="AJ1387" i="1"/>
  <c r="AJ1388" i="1"/>
  <c r="AJ1389" i="1"/>
  <c r="AI1389" i="1"/>
  <c r="AJ1390" i="1"/>
  <c r="AI1390" i="1"/>
  <c r="AJ1391" i="1"/>
  <c r="AJ1392" i="1"/>
  <c r="AH1392" i="1"/>
  <c r="AJ1393" i="1"/>
  <c r="AJ1394" i="1"/>
  <c r="AI1394" i="1"/>
  <c r="AJ1395" i="1"/>
  <c r="AJ1396" i="1"/>
  <c r="AJ1397" i="1"/>
  <c r="AJ1398" i="1"/>
  <c r="AI1398" i="1"/>
  <c r="AJ1399" i="1"/>
  <c r="AJ1400" i="1"/>
  <c r="AH1400" i="1"/>
  <c r="AJ1401" i="1"/>
  <c r="AH1401" i="1"/>
  <c r="AJ1402" i="1"/>
  <c r="AI1402" i="1"/>
  <c r="AJ1403" i="1"/>
  <c r="AI1403" i="1"/>
  <c r="AJ1404" i="1"/>
  <c r="AJ1405" i="1"/>
  <c r="AI1405" i="1"/>
  <c r="AJ1406" i="1"/>
  <c r="AJ1407" i="1"/>
  <c r="AJ1408" i="1"/>
  <c r="AI1408" i="1"/>
  <c r="AJ1409" i="1"/>
  <c r="AI1409" i="1"/>
  <c r="AJ1410" i="1"/>
  <c r="AH1410" i="1"/>
  <c r="AJ1411" i="1"/>
  <c r="AJ1412" i="1"/>
  <c r="AJ1413" i="1"/>
  <c r="AI1413" i="1"/>
  <c r="AJ1414" i="1"/>
  <c r="AI1414" i="1"/>
  <c r="AJ1415" i="1"/>
  <c r="AJ1416" i="1"/>
  <c r="AH1416" i="1"/>
  <c r="AJ1417" i="1"/>
  <c r="AI1417" i="1"/>
  <c r="AJ1418" i="1"/>
  <c r="AH1418" i="1"/>
  <c r="AJ1419" i="1"/>
  <c r="AH1419" i="1"/>
  <c r="AJ1420" i="1"/>
  <c r="AJ1421" i="1"/>
  <c r="AI1421" i="1"/>
  <c r="AJ1422" i="1"/>
  <c r="AI1422" i="1"/>
  <c r="AJ1423" i="1"/>
  <c r="AJ1424" i="1"/>
  <c r="AH1424" i="1"/>
  <c r="AJ1425" i="1"/>
  <c r="AJ1426" i="1"/>
  <c r="AH1426" i="1"/>
  <c r="AJ1427" i="1"/>
  <c r="AJ1428" i="1"/>
  <c r="AJ1429" i="1"/>
  <c r="AI1429" i="1"/>
  <c r="AJ1430" i="1"/>
  <c r="AJ1431" i="1"/>
  <c r="AJ1432" i="1"/>
  <c r="AH1432" i="1"/>
  <c r="AJ1433" i="1"/>
  <c r="AI1433" i="1"/>
  <c r="AJ1434" i="1"/>
  <c r="AI1434" i="1"/>
  <c r="AJ1435" i="1"/>
  <c r="AI1435" i="1"/>
  <c r="AJ1436" i="1"/>
  <c r="AJ1437" i="1"/>
  <c r="AJ1438" i="1"/>
  <c r="AJ1439" i="1"/>
  <c r="AJ1440" i="1"/>
  <c r="AH1440" i="1"/>
  <c r="AJ1441" i="1"/>
  <c r="AJ1442" i="1"/>
  <c r="AI1442" i="1"/>
  <c r="AJ1443" i="1"/>
  <c r="AI1443" i="1"/>
  <c r="AJ1444" i="1"/>
  <c r="AJ1445" i="1"/>
  <c r="AJ1446" i="1"/>
  <c r="AH1446" i="1"/>
  <c r="AJ1447" i="1"/>
  <c r="AJ1448" i="1"/>
  <c r="AI1448" i="1"/>
  <c r="AJ1449" i="1"/>
  <c r="AJ1450" i="1"/>
  <c r="AI1450" i="1"/>
  <c r="AJ1451" i="1"/>
  <c r="AI1451" i="1"/>
  <c r="AJ1452" i="1"/>
  <c r="AJ1453" i="1"/>
  <c r="AJ1454" i="1"/>
  <c r="AH1454" i="1"/>
  <c r="AJ1455" i="1"/>
  <c r="AJ1456" i="1"/>
  <c r="AI1456" i="1"/>
  <c r="AJ1457" i="1"/>
  <c r="AH1457" i="1"/>
  <c r="AJ1458" i="1"/>
  <c r="AH1458" i="1"/>
  <c r="AJ1459" i="1"/>
  <c r="AH1459" i="1"/>
  <c r="AJ1460" i="1"/>
  <c r="AI1460" i="1"/>
  <c r="AJ1461" i="1"/>
  <c r="AJ1462" i="1"/>
  <c r="AJ1463" i="1"/>
  <c r="AJ1464" i="1"/>
  <c r="AI1464" i="1"/>
  <c r="AJ1465" i="1"/>
  <c r="AH1465" i="1"/>
  <c r="AJ1466" i="1"/>
  <c r="AI1466" i="1"/>
  <c r="AJ1467" i="1"/>
  <c r="AH1467" i="1"/>
  <c r="AJ1468" i="1"/>
  <c r="AI1468" i="1"/>
  <c r="AJ1469" i="1"/>
  <c r="AJ1470" i="1"/>
  <c r="AJ1471" i="1"/>
  <c r="AJ1472" i="1"/>
  <c r="AI1472" i="1"/>
  <c r="AJ1473" i="1"/>
  <c r="AJ1474" i="1"/>
  <c r="AH1474" i="1"/>
  <c r="AJ1475" i="1"/>
  <c r="AH1475" i="1"/>
  <c r="AJ1476" i="1"/>
  <c r="AI1476" i="1"/>
  <c r="AJ1477" i="1"/>
  <c r="AJ1478" i="1"/>
  <c r="AH1478" i="1"/>
  <c r="AJ1479" i="1"/>
  <c r="AJ1480" i="1"/>
  <c r="AI1480" i="1"/>
  <c r="AJ1481" i="1"/>
  <c r="AJ1482" i="1"/>
  <c r="AJ1483" i="1"/>
  <c r="AH1483" i="1"/>
  <c r="AJ1484" i="1"/>
  <c r="AH1484" i="1"/>
  <c r="AJ1485" i="1"/>
  <c r="AJ1486" i="1"/>
  <c r="AJ1487" i="1"/>
  <c r="AJ1488" i="1"/>
  <c r="AI1488" i="1"/>
  <c r="AJ1489" i="1"/>
  <c r="AJ1490" i="1"/>
  <c r="AH1490" i="1"/>
  <c r="AJ1491" i="1"/>
  <c r="AI1491" i="1"/>
  <c r="AJ1492" i="1"/>
  <c r="AJ1493" i="1"/>
  <c r="AJ1494" i="1"/>
  <c r="AJ1495" i="1"/>
  <c r="AJ1496" i="1"/>
  <c r="AI1496" i="1"/>
  <c r="AJ1497" i="1"/>
  <c r="AJ1498" i="1"/>
  <c r="AH1498" i="1"/>
  <c r="AJ1499" i="1"/>
  <c r="AI1499" i="1"/>
  <c r="AJ1500" i="1"/>
  <c r="AH1500" i="1"/>
  <c r="AJ1501" i="1"/>
  <c r="AH1501" i="1"/>
  <c r="AJ1502" i="1"/>
  <c r="AJ1503" i="1"/>
  <c r="AJ1504" i="1"/>
  <c r="AJ1505" i="1"/>
  <c r="AJ1506" i="1"/>
  <c r="AH1506" i="1"/>
  <c r="AJ1507" i="1"/>
  <c r="AJ1508" i="1"/>
  <c r="AJ1509" i="1"/>
  <c r="AH1509" i="1"/>
  <c r="AJ1510" i="1"/>
  <c r="AJ1511" i="1"/>
  <c r="AJ1512" i="1"/>
  <c r="AI1512" i="1"/>
  <c r="AJ1513" i="1"/>
  <c r="AJ1514" i="1"/>
  <c r="AI1514" i="1"/>
  <c r="AJ1515" i="1"/>
  <c r="AH1515" i="1"/>
  <c r="AJ1516" i="1"/>
  <c r="AJ1517" i="1"/>
  <c r="AH1517" i="1"/>
  <c r="AJ1518" i="1"/>
  <c r="AH1518" i="1"/>
  <c r="AJ1519" i="1"/>
  <c r="AJ1520" i="1"/>
  <c r="AI1520" i="1"/>
  <c r="AJ1521" i="1"/>
  <c r="AJ1522" i="1"/>
  <c r="AJ1523" i="1"/>
  <c r="AH1523" i="1"/>
  <c r="AJ1524" i="1"/>
  <c r="AH1524" i="1"/>
  <c r="AJ1525" i="1"/>
  <c r="AJ1526" i="1"/>
  <c r="AJ1527" i="1"/>
  <c r="AJ1528" i="1"/>
  <c r="AI1528" i="1"/>
  <c r="AJ1529" i="1"/>
  <c r="AJ1530" i="1"/>
  <c r="AH1530" i="1"/>
  <c r="AJ1531" i="1"/>
  <c r="AH1531" i="1"/>
  <c r="AJ1532" i="1"/>
  <c r="AJ1533" i="1"/>
  <c r="AJ1534" i="1"/>
  <c r="AH1534" i="1"/>
  <c r="AJ1535" i="1"/>
  <c r="AJ1536" i="1"/>
  <c r="AH1536" i="1"/>
  <c r="AJ1537" i="1"/>
  <c r="AH1537" i="1"/>
  <c r="AJ1538" i="1"/>
  <c r="AI1538" i="1"/>
  <c r="AJ1539" i="1"/>
  <c r="AH1539" i="1"/>
  <c r="AJ1540" i="1"/>
  <c r="AI1540" i="1"/>
  <c r="AJ1541" i="1"/>
  <c r="AJ1542" i="1"/>
  <c r="AH1542" i="1"/>
  <c r="AJ1543" i="1"/>
  <c r="AJ1544" i="1"/>
  <c r="AJ1545" i="1"/>
  <c r="AJ1546" i="1"/>
  <c r="AJ1547" i="1"/>
  <c r="AH1547" i="1"/>
  <c r="AJ1548" i="1"/>
  <c r="AH1548" i="1"/>
  <c r="AJ1549" i="1"/>
  <c r="AJ1550" i="1"/>
  <c r="AH1550" i="1"/>
  <c r="AJ1551" i="1"/>
  <c r="AJ1552" i="1"/>
  <c r="AJ1553" i="1"/>
  <c r="AH1553" i="1"/>
  <c r="AJ1554" i="1"/>
  <c r="AJ1555" i="1"/>
  <c r="AH1555" i="1"/>
  <c r="AJ1556" i="1"/>
  <c r="AJ1557" i="1"/>
  <c r="AH1557" i="1"/>
  <c r="AJ1558" i="1"/>
  <c r="AH1558" i="1"/>
  <c r="AJ1559" i="1"/>
  <c r="AJ1560" i="1"/>
  <c r="AJ1561" i="1"/>
  <c r="AI1561" i="1"/>
  <c r="AJ1562" i="1"/>
  <c r="AI1562" i="1"/>
  <c r="AJ1563" i="1"/>
  <c r="AJ1564" i="1"/>
  <c r="AJ1565" i="1"/>
  <c r="AH1565" i="1"/>
  <c r="AJ1566" i="1"/>
  <c r="AJ1567" i="1"/>
  <c r="AJ1568" i="1"/>
  <c r="AJ1569" i="1"/>
  <c r="AH1569" i="1"/>
  <c r="AJ1570" i="1"/>
  <c r="AI1570" i="1"/>
  <c r="AJ1571" i="1"/>
  <c r="AI1571" i="1"/>
  <c r="AJ1572" i="1"/>
  <c r="AJ1573" i="1"/>
  <c r="AH1573" i="1"/>
  <c r="AJ1574" i="1"/>
  <c r="AI1574" i="1"/>
  <c r="AJ1575" i="1"/>
  <c r="AH1575" i="1"/>
  <c r="AJ1576" i="1"/>
  <c r="AJ1577" i="1"/>
  <c r="AJ1578" i="1"/>
  <c r="AI1578" i="1"/>
  <c r="AJ1579" i="1"/>
  <c r="AH1579" i="1"/>
  <c r="AJ1580" i="1"/>
  <c r="AH1580" i="1"/>
  <c r="AJ1581" i="1"/>
  <c r="AJ1582" i="1"/>
  <c r="AI1582" i="1"/>
  <c r="AJ1583" i="1"/>
  <c r="AH1583" i="1"/>
  <c r="AJ1584" i="1"/>
  <c r="AJ1585" i="1"/>
  <c r="AJ1586" i="1"/>
  <c r="AJ1587" i="1"/>
  <c r="AH1587" i="1"/>
  <c r="AJ1588" i="1"/>
  <c r="AJ1589" i="1"/>
  <c r="AH1589" i="1"/>
  <c r="AJ1590" i="1"/>
  <c r="AI1590" i="1"/>
  <c r="AJ1591" i="1"/>
  <c r="AH1591" i="1"/>
  <c r="AJ1592" i="1"/>
  <c r="AJ1593" i="1"/>
  <c r="AI1593" i="1"/>
  <c r="AJ1594" i="1"/>
  <c r="AH1594" i="1"/>
  <c r="AJ1595" i="1"/>
  <c r="AJ1596" i="1"/>
  <c r="AJ1597" i="1"/>
  <c r="AJ1598" i="1"/>
  <c r="AJ1599" i="1"/>
  <c r="AH1599" i="1"/>
  <c r="AJ1600" i="1"/>
  <c r="AJ1601" i="1"/>
  <c r="AI1601" i="1"/>
  <c r="AJ1602" i="1"/>
  <c r="AI1602" i="1"/>
  <c r="AJ1603" i="1"/>
  <c r="AJ1604" i="1"/>
  <c r="AJ1605" i="1"/>
  <c r="AH1605" i="1"/>
  <c r="AJ1606" i="1"/>
  <c r="AI1606" i="1"/>
  <c r="AJ1607" i="1"/>
  <c r="AJ1608" i="1"/>
  <c r="AJ1609" i="1"/>
  <c r="AH1609" i="1"/>
  <c r="AJ1610" i="1"/>
  <c r="AH1610" i="1"/>
  <c r="AJ1611" i="1"/>
  <c r="AJ1612" i="1"/>
  <c r="AJ1613" i="1"/>
  <c r="AH1613" i="1"/>
  <c r="AJ1614" i="1"/>
  <c r="AJ1615" i="1"/>
  <c r="AJ1616" i="1"/>
  <c r="AJ1617" i="1"/>
  <c r="AJ1618" i="1"/>
  <c r="AJ1619" i="1"/>
  <c r="AH1619" i="1"/>
  <c r="AJ1620" i="1"/>
  <c r="AJ1621" i="1"/>
  <c r="AI1621" i="1"/>
  <c r="AJ1622" i="1"/>
  <c r="AJ1623" i="1"/>
  <c r="AJ1624" i="1"/>
  <c r="AH1624" i="1"/>
  <c r="AJ1625" i="1"/>
  <c r="AJ1626" i="1"/>
  <c r="AI1626" i="1"/>
  <c r="AJ1627" i="1"/>
  <c r="AJ1628" i="1"/>
  <c r="AJ1629" i="1"/>
  <c r="AH1629" i="1"/>
  <c r="AJ1630" i="1"/>
  <c r="AJ1631" i="1"/>
  <c r="AJ1632" i="1"/>
  <c r="AJ1633" i="1"/>
  <c r="AJ1634" i="1"/>
  <c r="AJ1635" i="1"/>
  <c r="AH1635" i="1"/>
  <c r="AJ1636" i="1"/>
  <c r="AH1636" i="1"/>
  <c r="AJ1637" i="1"/>
  <c r="AJ1638" i="1"/>
  <c r="AJ1639" i="1"/>
  <c r="AJ1640" i="1"/>
  <c r="AJ1641" i="1"/>
  <c r="AH1641" i="1"/>
  <c r="AJ1642" i="1"/>
  <c r="AI1642" i="1"/>
  <c r="AJ1643" i="1"/>
  <c r="AJ1644" i="1"/>
  <c r="AI1644" i="1"/>
  <c r="AJ1645" i="1"/>
  <c r="AH1645" i="1"/>
  <c r="AJ1646" i="1"/>
  <c r="AJ1647" i="1"/>
  <c r="AJ1648" i="1"/>
  <c r="AI1648" i="1"/>
  <c r="AJ1649" i="1"/>
  <c r="AH1649" i="1"/>
  <c r="AJ1650" i="1"/>
  <c r="AI1650" i="1"/>
  <c r="AJ1651" i="1"/>
  <c r="AH1651" i="1"/>
  <c r="AJ1652" i="1"/>
  <c r="AH1652" i="1"/>
  <c r="AJ1653" i="1"/>
  <c r="AJ1654" i="1"/>
  <c r="AI1654" i="1"/>
  <c r="AJ1655" i="1"/>
  <c r="AJ1656" i="1"/>
  <c r="AJ1657" i="1"/>
  <c r="AH1657" i="1"/>
  <c r="AJ1658" i="1"/>
  <c r="AJ1659" i="1"/>
  <c r="AJ1660" i="1"/>
  <c r="AH1660" i="1"/>
  <c r="AJ1661" i="1"/>
  <c r="AH1661" i="1"/>
  <c r="AJ1662" i="1"/>
  <c r="AJ1663" i="1"/>
  <c r="AJ1664" i="1"/>
  <c r="AJ1665" i="1"/>
  <c r="AJ1666" i="1"/>
  <c r="AJ1667" i="1"/>
  <c r="AJ1668" i="1"/>
  <c r="AI1668" i="1"/>
  <c r="AJ1669" i="1"/>
  <c r="AH1669" i="1"/>
  <c r="AJ1670" i="1"/>
  <c r="AJ1671" i="1"/>
  <c r="AJ1672" i="1"/>
  <c r="AJ1673" i="1"/>
  <c r="AH1673" i="1"/>
  <c r="AJ1674" i="1"/>
  <c r="AH1674" i="1"/>
  <c r="AJ1675" i="1"/>
  <c r="AJ1676" i="1"/>
  <c r="AH1676" i="1"/>
  <c r="AJ1677" i="1"/>
  <c r="AH1677" i="1"/>
  <c r="AJ1678" i="1"/>
  <c r="AJ1679" i="1"/>
  <c r="AJ1680" i="1"/>
  <c r="AJ1681" i="1"/>
  <c r="AJ1682" i="1"/>
  <c r="AI1682" i="1"/>
  <c r="AJ1683" i="1"/>
  <c r="AH1683" i="1"/>
  <c r="AJ1684" i="1"/>
  <c r="AJ1685" i="1"/>
  <c r="AJ1686" i="1"/>
  <c r="AJ1687" i="1"/>
  <c r="AJ1688" i="1"/>
  <c r="AJ1689" i="1"/>
  <c r="AJ1690" i="1"/>
  <c r="AJ1691" i="1"/>
  <c r="AH1691" i="1"/>
  <c r="AJ1692" i="1"/>
  <c r="AH1692" i="1"/>
  <c r="AJ1693" i="1"/>
  <c r="AH1693" i="1"/>
  <c r="AJ1694" i="1"/>
  <c r="AH1694" i="1"/>
  <c r="AJ1695" i="1"/>
  <c r="AJ1696" i="1"/>
  <c r="AJ1697" i="1"/>
  <c r="AJ1698" i="1"/>
  <c r="AH1698" i="1"/>
  <c r="AJ1699" i="1"/>
  <c r="AH1699" i="1"/>
  <c r="AJ1700" i="1"/>
  <c r="AH1700" i="1"/>
  <c r="AJ1701" i="1"/>
  <c r="AH1701" i="1"/>
  <c r="AJ1702" i="1"/>
  <c r="AJ1703" i="1"/>
  <c r="AH1703" i="1"/>
  <c r="AJ1704" i="1"/>
  <c r="AJ1705" i="1"/>
  <c r="AH1705" i="1"/>
  <c r="AJ1706" i="1"/>
  <c r="AJ1707" i="1"/>
  <c r="AJ1708" i="1"/>
  <c r="AH1708" i="1"/>
  <c r="AJ1709" i="1"/>
  <c r="AJ1710" i="1"/>
  <c r="AJ1711" i="1"/>
  <c r="AJ1712" i="1"/>
  <c r="AJ1713" i="1"/>
  <c r="AJ1714" i="1"/>
  <c r="AJ1715" i="1"/>
  <c r="AH1715" i="1"/>
  <c r="AJ1716" i="1"/>
  <c r="AH1716" i="1"/>
  <c r="AJ1717" i="1"/>
  <c r="AJ1718" i="1"/>
  <c r="AJ1719" i="1"/>
  <c r="AH1719" i="1"/>
  <c r="AJ1720" i="1"/>
  <c r="AJ1721" i="1"/>
  <c r="AJ1722" i="1"/>
  <c r="AJ1723" i="1"/>
  <c r="AJ1724" i="1"/>
  <c r="AJ1725" i="1"/>
  <c r="AH1725" i="1"/>
  <c r="AJ1726" i="1"/>
  <c r="AI1726" i="1"/>
  <c r="AJ1727" i="1"/>
  <c r="AH1727" i="1"/>
  <c r="AJ1728" i="1"/>
  <c r="AJ1729" i="1"/>
  <c r="AI1729" i="1"/>
  <c r="AJ1730" i="1"/>
  <c r="AJ1731" i="1"/>
  <c r="AJ1732" i="1"/>
  <c r="AH1732" i="1"/>
  <c r="AJ1733" i="1"/>
  <c r="AH1733" i="1"/>
  <c r="AJ1734" i="1"/>
  <c r="AJ1735" i="1"/>
  <c r="AJ1736" i="1"/>
  <c r="AJ1737" i="1"/>
  <c r="AH1737" i="1"/>
  <c r="AJ1738" i="1"/>
  <c r="AH1738" i="1"/>
  <c r="AJ1739" i="1"/>
  <c r="AJ1740" i="1"/>
  <c r="AH1740" i="1"/>
  <c r="AJ1741" i="1"/>
  <c r="AH1741" i="1"/>
  <c r="AJ1742" i="1"/>
  <c r="AJ1743" i="1"/>
  <c r="AJ1744" i="1"/>
  <c r="AJ1745" i="1"/>
  <c r="AI1745" i="1"/>
  <c r="AJ1746" i="1"/>
  <c r="AI1746" i="1"/>
  <c r="AJ1747" i="1"/>
  <c r="AJ1748" i="1"/>
  <c r="AH1748" i="1"/>
  <c r="AJ1749" i="1"/>
  <c r="AH1749" i="1"/>
  <c r="AJ1750" i="1"/>
  <c r="AJ1751" i="1"/>
  <c r="AJ1752" i="1"/>
  <c r="AJ1753" i="1"/>
  <c r="AI1753" i="1"/>
  <c r="AJ1754" i="1"/>
  <c r="AJ1755" i="1"/>
  <c r="AJ1756" i="1"/>
  <c r="AJ1757" i="1"/>
  <c r="AJ1758" i="1"/>
  <c r="AH1758" i="1"/>
  <c r="AJ1759" i="1"/>
  <c r="AJ1760" i="1"/>
  <c r="AJ1761" i="1"/>
  <c r="AH1761" i="1"/>
  <c r="AJ1762" i="1"/>
  <c r="AJ1763" i="1"/>
  <c r="AI1763" i="1"/>
  <c r="AJ1764" i="1"/>
  <c r="AH1764" i="1"/>
  <c r="AJ1765" i="1"/>
  <c r="AJ1766" i="1"/>
  <c r="AJ1767" i="1"/>
  <c r="AJ1768" i="1"/>
  <c r="AJ1769" i="1"/>
  <c r="AJ1770" i="1"/>
  <c r="AH1770" i="1"/>
  <c r="AJ1771" i="1"/>
  <c r="AJ1772" i="1"/>
  <c r="AH1772" i="1"/>
  <c r="AJ1773" i="1"/>
  <c r="AH1773" i="1"/>
  <c r="AJ1774" i="1"/>
  <c r="AJ1775" i="1"/>
  <c r="AJ1776" i="1"/>
  <c r="AJ1777" i="1"/>
  <c r="AI1777" i="1"/>
  <c r="AJ1778" i="1"/>
  <c r="AI1778" i="1"/>
  <c r="AJ1779" i="1"/>
  <c r="AJ1780" i="1"/>
  <c r="AH1780" i="1"/>
  <c r="AJ1781" i="1"/>
  <c r="AJ1782" i="1"/>
  <c r="AJ1783" i="1"/>
  <c r="AJ1784" i="1"/>
  <c r="AJ1785" i="1"/>
  <c r="AH1785" i="1"/>
  <c r="AJ1786" i="1"/>
  <c r="AI1786" i="1"/>
  <c r="AJ1787" i="1"/>
  <c r="AJ1788" i="1"/>
  <c r="AH1788" i="1"/>
  <c r="AJ1789" i="1"/>
  <c r="AI1789" i="1"/>
  <c r="AJ1790" i="1"/>
  <c r="AI1790" i="1"/>
  <c r="AJ1791" i="1"/>
  <c r="AJ1792" i="1"/>
  <c r="AJ1793" i="1"/>
  <c r="AI1793" i="1"/>
  <c r="AJ1794" i="1"/>
  <c r="AJ1795" i="1"/>
  <c r="AI1795" i="1"/>
  <c r="AJ1796" i="1"/>
  <c r="AH1796" i="1"/>
  <c r="AJ1797" i="1"/>
  <c r="AI1797" i="1"/>
  <c r="AJ1798" i="1"/>
  <c r="AJ1799" i="1"/>
  <c r="AJ1800" i="1"/>
  <c r="AJ1801" i="1"/>
  <c r="AI1801" i="1"/>
  <c r="AJ1802" i="1"/>
  <c r="AJ1803" i="1"/>
  <c r="AJ1804" i="1"/>
  <c r="AH1804" i="1"/>
  <c r="AJ1805" i="1"/>
  <c r="AJ1806" i="1"/>
  <c r="AJ1807" i="1"/>
  <c r="AJ1808" i="1"/>
  <c r="AJ1809" i="1"/>
  <c r="AJ1810" i="1"/>
  <c r="AJ1811" i="1"/>
  <c r="AJ1812" i="1"/>
  <c r="AH1812" i="1"/>
  <c r="AJ1813" i="1"/>
  <c r="AI1813" i="1"/>
  <c r="AJ1814" i="1"/>
  <c r="AJ1815" i="1"/>
  <c r="AJ1816" i="1"/>
  <c r="AJ1817" i="1"/>
  <c r="AI1817" i="1"/>
  <c r="AJ1818" i="1"/>
  <c r="AJ1819" i="1"/>
  <c r="AJ1820" i="1"/>
  <c r="AJ1821" i="1"/>
  <c r="AH1821" i="1"/>
  <c r="AJ1822" i="1"/>
  <c r="AH1822" i="1"/>
  <c r="AJ1823" i="1"/>
  <c r="AJ1824" i="1"/>
  <c r="AJ1825" i="1"/>
  <c r="AJ1826" i="1"/>
  <c r="AI1826" i="1"/>
  <c r="AJ1827" i="1"/>
  <c r="AH1827" i="1"/>
  <c r="AJ1828" i="1"/>
  <c r="AJ1829" i="1"/>
  <c r="AI1829" i="1"/>
  <c r="AJ1830" i="1"/>
  <c r="AJ1831" i="1"/>
  <c r="AH1831" i="1"/>
  <c r="AJ1832" i="1"/>
  <c r="AJ1833" i="1"/>
  <c r="AJ1834" i="1"/>
  <c r="AJ1835" i="1"/>
  <c r="AJ1836" i="1"/>
  <c r="AH1836" i="1"/>
  <c r="AJ1837" i="1"/>
  <c r="AI1837" i="1"/>
  <c r="AJ1838" i="1"/>
  <c r="AI1838" i="1"/>
  <c r="AJ1839" i="1"/>
  <c r="AH1839" i="1"/>
  <c r="AJ1840" i="1"/>
  <c r="AJ1841" i="1"/>
  <c r="AI1841" i="1"/>
  <c r="AJ1842" i="1"/>
  <c r="AJ1843" i="1"/>
  <c r="AJ1844" i="1"/>
  <c r="AH1844" i="1"/>
  <c r="AJ1845" i="1"/>
  <c r="AH1845" i="1"/>
  <c r="AJ1846" i="1"/>
  <c r="AJ1847" i="1"/>
  <c r="AH1847" i="1"/>
  <c r="AJ1848" i="1"/>
  <c r="AJ1849" i="1"/>
  <c r="AI1849" i="1"/>
  <c r="AJ1850" i="1"/>
  <c r="AJ1851" i="1"/>
  <c r="AJ1852" i="1"/>
  <c r="AH1852" i="1"/>
  <c r="AJ1853" i="1"/>
  <c r="AJ1854" i="1"/>
  <c r="AJ1855" i="1"/>
  <c r="AJ1856" i="1"/>
  <c r="AJ1857" i="1"/>
  <c r="AI1857" i="1"/>
  <c r="AJ1858" i="1"/>
  <c r="AH1858" i="1"/>
  <c r="AJ1859" i="1"/>
  <c r="AJ1860" i="1"/>
  <c r="AH1860" i="1"/>
  <c r="AJ1861" i="1"/>
  <c r="AI1861" i="1"/>
  <c r="AJ1862" i="1"/>
  <c r="AI1862" i="1"/>
  <c r="AJ1863" i="1"/>
  <c r="AJ1864" i="1"/>
  <c r="AJ1865" i="1"/>
  <c r="AH1865" i="1"/>
  <c r="AJ1866" i="1"/>
  <c r="AJ1867" i="1"/>
  <c r="AJ1868" i="1"/>
  <c r="AJ1869" i="1"/>
  <c r="AH1869" i="1"/>
  <c r="AJ1870" i="1"/>
  <c r="AJ1871" i="1"/>
  <c r="AJ1872" i="1"/>
  <c r="AJ1873" i="1"/>
  <c r="AJ1874" i="1"/>
  <c r="AH1874" i="1"/>
  <c r="AJ1875" i="1"/>
  <c r="AI1875" i="1"/>
  <c r="AJ1876" i="1"/>
  <c r="AJ1877" i="1"/>
  <c r="AJ1878" i="1"/>
  <c r="AJ1879" i="1"/>
  <c r="AJ1880" i="1"/>
  <c r="AJ1881" i="1"/>
  <c r="AJ1882" i="1"/>
  <c r="AI1882" i="1"/>
  <c r="AJ1883" i="1"/>
  <c r="AH1883" i="1"/>
  <c r="AJ1884" i="1"/>
  <c r="AH1884" i="1"/>
  <c r="AJ1885" i="1"/>
  <c r="AJ1886" i="1"/>
  <c r="AJ1887" i="1"/>
  <c r="AJ1888" i="1"/>
  <c r="AJ1889" i="1"/>
  <c r="AH1889" i="1"/>
  <c r="AJ1890" i="1"/>
  <c r="AH1890" i="1"/>
  <c r="AJ1891" i="1"/>
  <c r="AJ1892" i="1"/>
  <c r="AH1892" i="1"/>
  <c r="AJ1893" i="1"/>
  <c r="AH1893" i="1"/>
  <c r="AJ1894" i="1"/>
  <c r="AJ1895" i="1"/>
  <c r="AJ1896" i="1"/>
  <c r="AJ1897" i="1"/>
  <c r="AJ1898" i="1"/>
  <c r="AJ1899" i="1"/>
  <c r="AH1899" i="1"/>
  <c r="AJ1900" i="1"/>
  <c r="AH1900" i="1"/>
  <c r="AJ1901" i="1"/>
  <c r="AI1901" i="1"/>
  <c r="AJ1902" i="1"/>
  <c r="AI1902" i="1"/>
  <c r="AJ1903" i="1"/>
  <c r="AJ1904" i="1"/>
  <c r="AJ1905" i="1"/>
  <c r="AJ1906" i="1"/>
  <c r="AJ1907" i="1"/>
  <c r="AH1907" i="1"/>
  <c r="AJ1908" i="1"/>
  <c r="AH1908" i="1"/>
  <c r="AJ1909" i="1"/>
  <c r="AJ1910" i="1"/>
  <c r="AH1910" i="1"/>
  <c r="AJ1911" i="1"/>
  <c r="AJ1912" i="1"/>
  <c r="AJ1913" i="1"/>
  <c r="AH1913" i="1"/>
  <c r="AJ1914" i="1"/>
  <c r="AJ1915" i="1"/>
  <c r="AJ1916" i="1"/>
  <c r="AJ1917" i="1"/>
  <c r="AJ1918" i="1"/>
  <c r="AJ1919" i="1"/>
  <c r="AJ1920" i="1"/>
  <c r="AH1920" i="1"/>
  <c r="AJ1921" i="1"/>
  <c r="AH1921" i="1"/>
  <c r="AJ1922" i="1"/>
  <c r="AJ1923" i="1"/>
  <c r="AJ1924" i="1"/>
  <c r="AH1924" i="1"/>
  <c r="AJ1925" i="1"/>
  <c r="AH1925" i="1"/>
  <c r="AJ1926" i="1"/>
  <c r="AJ1927" i="1"/>
  <c r="AJ1928" i="1"/>
  <c r="AJ1929" i="1"/>
  <c r="AI1929" i="1"/>
  <c r="AJ1930" i="1"/>
  <c r="AJ1931" i="1"/>
  <c r="AJ1932" i="1"/>
  <c r="AH1932" i="1"/>
  <c r="AJ1933" i="1"/>
  <c r="AJ1934" i="1"/>
  <c r="AJ1935" i="1"/>
  <c r="AJ1936" i="1"/>
  <c r="AJ1937" i="1"/>
  <c r="AH1937" i="1"/>
  <c r="AJ1938" i="1"/>
  <c r="AJ1939" i="1"/>
  <c r="AH1939" i="1"/>
  <c r="AJ1940" i="1"/>
  <c r="AJ1941" i="1"/>
  <c r="AJ1942" i="1"/>
  <c r="AJ1943" i="1"/>
  <c r="AJ1944" i="1"/>
  <c r="AJ1945" i="1"/>
  <c r="AI1945" i="1"/>
  <c r="AJ1946" i="1"/>
  <c r="AH1946" i="1"/>
  <c r="AJ1947" i="1"/>
  <c r="AJ1948" i="1"/>
  <c r="AH1948" i="1"/>
  <c r="AJ1949" i="1"/>
  <c r="AJ1950" i="1"/>
  <c r="AJ1951" i="1"/>
  <c r="AJ1952" i="1"/>
  <c r="AJ1953" i="1"/>
  <c r="AJ1954" i="1"/>
  <c r="AH1954" i="1"/>
  <c r="AJ1955" i="1"/>
  <c r="AH1955" i="1"/>
  <c r="AJ1956" i="1"/>
  <c r="AH1956" i="1"/>
  <c r="AJ1957" i="1"/>
  <c r="AI1957" i="1"/>
  <c r="AJ1958" i="1"/>
  <c r="AJ1959" i="1"/>
  <c r="AH1959" i="1"/>
  <c r="AJ1960" i="1"/>
  <c r="AJ1961" i="1"/>
  <c r="AJ1962" i="1"/>
  <c r="AI1962" i="1"/>
  <c r="AJ1963" i="1"/>
  <c r="AH1963" i="1"/>
  <c r="AJ1964" i="1"/>
  <c r="AJ1965" i="1"/>
  <c r="AH1965" i="1"/>
  <c r="AJ1966" i="1"/>
  <c r="AJ1967" i="1"/>
  <c r="AH1967" i="1"/>
  <c r="AJ1968" i="1"/>
  <c r="AJ1969" i="1"/>
  <c r="AH1969" i="1"/>
  <c r="AJ1970" i="1"/>
  <c r="AH1970" i="1"/>
  <c r="AJ1971" i="1"/>
  <c r="AH1971" i="1"/>
  <c r="AJ1972" i="1"/>
  <c r="AH1972" i="1"/>
  <c r="AJ1973" i="1"/>
  <c r="AH1973" i="1"/>
  <c r="AJ1974" i="1"/>
  <c r="AJ1975" i="1"/>
  <c r="AH1975" i="1"/>
  <c r="AJ1976" i="1"/>
  <c r="AJ1977" i="1"/>
  <c r="AJ1978" i="1"/>
  <c r="AJ1979" i="1"/>
  <c r="AJ1980" i="1"/>
  <c r="AH1980" i="1"/>
  <c r="AJ1981" i="1"/>
  <c r="AJ1982" i="1"/>
  <c r="AI1982" i="1"/>
  <c r="AJ1983" i="1"/>
  <c r="AH1983" i="1"/>
  <c r="AJ1984" i="1"/>
  <c r="AJ1985" i="1"/>
  <c r="AJ1986" i="1"/>
  <c r="AJ1987" i="1"/>
  <c r="AH1987" i="1"/>
  <c r="AJ1988" i="1"/>
  <c r="AH1988" i="1"/>
  <c r="AJ1989" i="1"/>
  <c r="AH1989" i="1"/>
  <c r="AJ1990" i="1"/>
  <c r="AJ1991" i="1"/>
  <c r="AJ1992" i="1"/>
  <c r="AJ1993" i="1"/>
  <c r="AJ1994" i="1"/>
  <c r="AJ1995" i="1"/>
  <c r="AJ1996" i="1"/>
  <c r="AJ1997" i="1"/>
  <c r="AJ1998" i="1"/>
  <c r="AH1998" i="1"/>
  <c r="AJ1999" i="1"/>
  <c r="AI1999" i="1"/>
  <c r="AJ2000" i="1"/>
  <c r="AJ2001" i="1"/>
  <c r="AJ2002" i="1"/>
  <c r="AJ2003" i="1"/>
  <c r="AJ2004" i="1"/>
  <c r="AH2004" i="1"/>
  <c r="AJ2005" i="1"/>
  <c r="AJ2006" i="1"/>
  <c r="AJ2007" i="1"/>
  <c r="AI2007" i="1"/>
  <c r="AJ2008" i="1"/>
  <c r="AJ2009" i="1"/>
  <c r="AI2009" i="1"/>
  <c r="AJ2010" i="1"/>
  <c r="AI2010" i="1"/>
  <c r="AJ2011" i="1"/>
  <c r="AJ2012" i="1"/>
  <c r="AH2012" i="1"/>
  <c r="AJ2013" i="1"/>
  <c r="AI2013" i="1"/>
  <c r="AJ2014" i="1"/>
  <c r="AJ2015" i="1"/>
  <c r="AI2015" i="1"/>
  <c r="AJ2016" i="1"/>
  <c r="AJ2017" i="1"/>
  <c r="AJ2018" i="1"/>
  <c r="AJ2019" i="1"/>
  <c r="AJ2020" i="1"/>
  <c r="AH2020" i="1"/>
  <c r="AJ2021" i="1"/>
  <c r="AI2021" i="1"/>
  <c r="AJ2022" i="1"/>
  <c r="AH2022" i="1"/>
  <c r="AJ2023" i="1"/>
  <c r="AI2023" i="1"/>
  <c r="AJ2024" i="1"/>
  <c r="AJ2025" i="1"/>
  <c r="AI2025" i="1"/>
  <c r="AJ2026" i="1"/>
  <c r="AJ2027" i="1"/>
  <c r="AJ2028" i="1"/>
  <c r="AH2028" i="1"/>
  <c r="AJ2029" i="1"/>
  <c r="AJ2030" i="1"/>
  <c r="AJ2031" i="1"/>
  <c r="AI2031" i="1"/>
  <c r="AJ2032" i="1"/>
  <c r="AJ2033" i="1"/>
  <c r="AH2033" i="1"/>
  <c r="AJ2034" i="1"/>
  <c r="AJ2035" i="1"/>
  <c r="AJ2036" i="1"/>
  <c r="AH2036" i="1"/>
  <c r="AJ2037" i="1"/>
  <c r="AI2037" i="1"/>
  <c r="AJ2038" i="1"/>
  <c r="AJ2039" i="1"/>
  <c r="AI2039" i="1"/>
  <c r="AJ2040" i="1"/>
  <c r="AJ2041" i="1"/>
  <c r="AJ2042" i="1"/>
  <c r="AI2042" i="1"/>
  <c r="AJ2043" i="1"/>
  <c r="AH2043" i="1"/>
  <c r="AJ2044" i="1"/>
  <c r="AH2044" i="1"/>
  <c r="AJ2045" i="1"/>
  <c r="AJ2046" i="1"/>
  <c r="AJ2047" i="1"/>
  <c r="AI2047" i="1"/>
  <c r="AJ2048" i="1"/>
  <c r="AJ2049" i="1"/>
  <c r="AI2049" i="1"/>
  <c r="AJ2050" i="1"/>
  <c r="AJ2051" i="1"/>
  <c r="AJ2052" i="1"/>
  <c r="AH2052" i="1"/>
  <c r="AJ2053" i="1"/>
  <c r="AJ2054" i="1"/>
  <c r="AJ2055" i="1"/>
  <c r="AI2055" i="1"/>
  <c r="AJ2056" i="1"/>
  <c r="AJ2057" i="1"/>
  <c r="AH2057" i="1"/>
  <c r="AJ2058" i="1"/>
  <c r="AJ2059" i="1"/>
  <c r="AJ2060" i="1"/>
  <c r="AJ2061" i="1"/>
  <c r="AJ2062" i="1"/>
  <c r="AJ2063" i="1"/>
  <c r="AI2063" i="1"/>
  <c r="AJ2064" i="1"/>
  <c r="AJ2065" i="1"/>
  <c r="AH2065" i="1"/>
  <c r="AJ2066" i="1"/>
  <c r="AJ2067" i="1"/>
  <c r="AI2067" i="1"/>
  <c r="AJ2068" i="1"/>
  <c r="AH2068" i="1"/>
  <c r="AJ2069" i="1"/>
  <c r="AJ2070" i="1"/>
  <c r="AJ2071" i="1"/>
  <c r="AI2071" i="1"/>
  <c r="AJ2072" i="1"/>
  <c r="AJ2073" i="1"/>
  <c r="AH2073" i="1"/>
  <c r="AJ2074" i="1"/>
  <c r="AJ2075" i="1"/>
  <c r="AJ2076" i="1"/>
  <c r="AJ2077" i="1"/>
  <c r="AJ2078" i="1"/>
  <c r="AJ2079" i="1"/>
  <c r="AI2079" i="1"/>
  <c r="AJ2080" i="1"/>
  <c r="AJ2081" i="1"/>
  <c r="AI2081" i="1"/>
  <c r="AJ2082" i="1"/>
  <c r="AJ2083" i="1"/>
  <c r="AH2083" i="1"/>
  <c r="AJ2084" i="1"/>
  <c r="AH2084" i="1"/>
  <c r="AJ2085" i="1"/>
  <c r="AJ2086" i="1"/>
  <c r="AJ2087" i="1"/>
  <c r="AI2087" i="1"/>
  <c r="AJ2088" i="1"/>
  <c r="AJ2089" i="1"/>
  <c r="AJ2090" i="1"/>
  <c r="AJ2091" i="1"/>
  <c r="AH2091" i="1"/>
  <c r="AJ2092" i="1"/>
  <c r="AJ2093" i="1"/>
  <c r="AJ2094" i="1"/>
  <c r="AJ2095" i="1"/>
  <c r="AI2095" i="1"/>
  <c r="AJ2096" i="1"/>
  <c r="AJ2097" i="1"/>
  <c r="AI2097" i="1"/>
  <c r="AJ2098" i="1"/>
  <c r="AI2098" i="1"/>
  <c r="AJ2099" i="1"/>
  <c r="AJ2100" i="1"/>
  <c r="AH2100" i="1"/>
  <c r="AJ2101" i="1"/>
  <c r="AJ2102" i="1"/>
  <c r="AJ2103" i="1"/>
  <c r="AI2103" i="1"/>
  <c r="AJ2104" i="1"/>
  <c r="AJ2105" i="1"/>
  <c r="AH2105" i="1"/>
  <c r="AJ2106" i="1"/>
  <c r="AH2106" i="1"/>
  <c r="AJ2107" i="1"/>
  <c r="AJ2108" i="1"/>
  <c r="AH2108" i="1"/>
  <c r="AJ2109" i="1"/>
  <c r="AI2109" i="1"/>
  <c r="AJ2110" i="1"/>
  <c r="AJ2111" i="1"/>
  <c r="AI2111" i="1"/>
  <c r="AJ2112" i="1"/>
  <c r="AJ2113" i="1"/>
  <c r="AH2113" i="1"/>
  <c r="AJ2114" i="1"/>
  <c r="AI2114" i="1"/>
  <c r="AJ2115" i="1"/>
  <c r="AI2115" i="1"/>
  <c r="AJ2116" i="1"/>
  <c r="AH2116" i="1"/>
  <c r="AJ2117" i="1"/>
  <c r="AH2117" i="1"/>
  <c r="AJ2118" i="1"/>
  <c r="AJ2119" i="1"/>
  <c r="AI2119" i="1"/>
  <c r="AJ2120" i="1"/>
  <c r="AH2120" i="1"/>
  <c r="AJ2121" i="1"/>
  <c r="AI2121" i="1"/>
  <c r="AJ2122" i="1"/>
  <c r="AJ2123" i="1"/>
  <c r="AJ2124" i="1"/>
  <c r="AH2124" i="1"/>
  <c r="AJ2125" i="1"/>
  <c r="AH2125" i="1"/>
  <c r="AJ2126" i="1"/>
  <c r="AH2126" i="1"/>
  <c r="AJ2127" i="1"/>
  <c r="AI2127" i="1"/>
  <c r="AJ2128" i="1"/>
  <c r="AI2128" i="1"/>
  <c r="AJ2129" i="1"/>
  <c r="AJ2130" i="1"/>
  <c r="AJ2131" i="1"/>
  <c r="AI2131" i="1"/>
  <c r="AJ2132" i="1"/>
  <c r="AJ2133" i="1"/>
  <c r="AJ2134" i="1"/>
  <c r="AJ2135" i="1"/>
  <c r="AI2135" i="1"/>
  <c r="AJ2136" i="1"/>
  <c r="AJ2137" i="1"/>
  <c r="AJ2138" i="1"/>
  <c r="AH2138" i="1"/>
  <c r="AJ2139" i="1"/>
  <c r="AH2139" i="1"/>
  <c r="AJ2140" i="1"/>
  <c r="AJ2141" i="1"/>
  <c r="AJ2142" i="1"/>
  <c r="AJ2143" i="1"/>
  <c r="AI2143" i="1"/>
  <c r="AJ2144" i="1"/>
  <c r="AJ2145" i="1"/>
  <c r="AH2145" i="1"/>
  <c r="AJ2146" i="1"/>
  <c r="AJ2147" i="1"/>
  <c r="AJ2148" i="1"/>
  <c r="AH2148" i="1"/>
  <c r="AJ2149" i="1"/>
  <c r="AH2149" i="1"/>
  <c r="AJ2150" i="1"/>
  <c r="AI2150" i="1"/>
  <c r="AJ2151" i="1"/>
  <c r="AI2151" i="1"/>
  <c r="AJ2152" i="1"/>
  <c r="AJ2153" i="1"/>
  <c r="AJ2154" i="1"/>
  <c r="AJ2155" i="1"/>
  <c r="AH2155" i="1"/>
  <c r="AJ2156" i="1"/>
  <c r="AJ2157" i="1"/>
  <c r="AH2157" i="1"/>
  <c r="AJ2158" i="1"/>
  <c r="AJ2159" i="1"/>
  <c r="AI2159" i="1"/>
  <c r="AJ2160" i="1"/>
  <c r="AJ2161" i="1"/>
  <c r="AJ2162" i="1"/>
  <c r="AJ2163" i="1"/>
  <c r="AH2163" i="1"/>
  <c r="AJ2164" i="1"/>
  <c r="AH2164" i="1"/>
  <c r="AJ2165" i="1"/>
  <c r="AI2165" i="1"/>
  <c r="AJ2166" i="1"/>
  <c r="AJ2167" i="1"/>
  <c r="AI2167" i="1"/>
  <c r="AJ2168" i="1"/>
  <c r="AJ2169" i="1"/>
  <c r="AJ2170" i="1"/>
  <c r="AJ2171" i="1"/>
  <c r="AJ2172" i="1"/>
  <c r="AH2172" i="1"/>
  <c r="AJ2173" i="1"/>
  <c r="AI2173" i="1"/>
  <c r="AJ2174" i="1"/>
  <c r="AJ2175" i="1"/>
  <c r="AI2175" i="1"/>
  <c r="AJ2176" i="1"/>
  <c r="AJ2177" i="1"/>
  <c r="AH2177" i="1"/>
  <c r="AJ2178" i="1"/>
  <c r="AJ2179" i="1"/>
  <c r="AH2179" i="1"/>
  <c r="AJ2180" i="1"/>
  <c r="AH2180" i="1"/>
  <c r="AJ2181" i="1"/>
  <c r="AJ2182" i="1"/>
  <c r="AJ2183" i="1"/>
  <c r="AI2183" i="1"/>
  <c r="AJ2184" i="1"/>
  <c r="AJ2185" i="1"/>
  <c r="AJ2186" i="1"/>
  <c r="AH2186" i="1"/>
  <c r="AJ2187" i="1"/>
  <c r="AJ2188" i="1"/>
  <c r="AH2188" i="1"/>
  <c r="AJ2189" i="1"/>
  <c r="AJ2190" i="1"/>
  <c r="AJ2191" i="1"/>
  <c r="AH2191" i="1"/>
  <c r="AJ2192" i="1"/>
  <c r="AJ2193" i="1"/>
  <c r="AH2193" i="1"/>
  <c r="AJ2194" i="1"/>
  <c r="AJ2195" i="1"/>
  <c r="AJ2196" i="1"/>
  <c r="AH2196" i="1"/>
  <c r="AJ2197" i="1"/>
  <c r="AJ2198" i="1"/>
  <c r="AJ2199" i="1"/>
  <c r="AJ2200" i="1"/>
  <c r="AJ2201" i="1"/>
  <c r="AI2201" i="1"/>
  <c r="AJ2202" i="1"/>
  <c r="AJ2203" i="1"/>
  <c r="AI2203" i="1"/>
  <c r="AJ2204" i="1"/>
  <c r="AH2204" i="1"/>
  <c r="AJ2205" i="1"/>
  <c r="AJ2206" i="1"/>
  <c r="AJ2207" i="1"/>
  <c r="AJ2208" i="1"/>
  <c r="AJ2209" i="1"/>
  <c r="AI2209" i="1"/>
  <c r="AJ2210" i="1"/>
  <c r="AJ2211" i="1"/>
  <c r="AH2211" i="1"/>
  <c r="AJ2212" i="1"/>
  <c r="AJ2213" i="1"/>
  <c r="AJ2214" i="1"/>
  <c r="AJ2215" i="1"/>
  <c r="AH2215" i="1"/>
  <c r="AJ2216" i="1"/>
  <c r="AJ2217" i="1"/>
  <c r="AJ2218" i="1"/>
  <c r="AH2218" i="1"/>
  <c r="AJ2219" i="1"/>
  <c r="AJ2220" i="1"/>
  <c r="AH2220" i="1"/>
  <c r="AJ2221" i="1"/>
  <c r="AJ2222" i="1"/>
  <c r="AJ2223" i="1"/>
  <c r="AH2223" i="1"/>
  <c r="AJ2224" i="1"/>
  <c r="AJ2225" i="1"/>
  <c r="AI2225" i="1"/>
  <c r="AJ2226" i="1"/>
  <c r="AI2226" i="1"/>
  <c r="AJ2227" i="1"/>
  <c r="AJ2228" i="1"/>
  <c r="AH2228" i="1"/>
  <c r="AJ2229" i="1"/>
  <c r="AJ2230" i="1"/>
  <c r="AJ2231" i="1"/>
  <c r="AJ2232" i="1"/>
  <c r="AJ2233" i="1"/>
  <c r="AJ2234" i="1"/>
  <c r="AH2234" i="1"/>
  <c r="AJ2235" i="1"/>
  <c r="AH2235" i="1"/>
  <c r="AJ2236" i="1"/>
  <c r="AH2236" i="1"/>
  <c r="AJ2237" i="1"/>
  <c r="AH2237" i="1"/>
  <c r="AJ2238" i="1"/>
  <c r="AJ2239" i="1"/>
  <c r="AJ2240" i="1"/>
  <c r="AJ2241" i="1"/>
  <c r="AH2241" i="1"/>
  <c r="AJ2242" i="1"/>
  <c r="AJ2243" i="1"/>
  <c r="AJ2244" i="1"/>
  <c r="AH2244" i="1"/>
  <c r="AJ2245" i="1"/>
  <c r="AJ2246" i="1"/>
  <c r="AH2246" i="1"/>
  <c r="AJ2247" i="1"/>
  <c r="AJ2248" i="1"/>
  <c r="AI2248" i="1"/>
  <c r="AJ2249" i="1"/>
  <c r="AI2249" i="1"/>
  <c r="AJ2250" i="1"/>
  <c r="AJ2251" i="1"/>
  <c r="AJ2252" i="1"/>
  <c r="AJ2253" i="1"/>
  <c r="AJ2254" i="1"/>
  <c r="AJ2255" i="1"/>
  <c r="AJ2256" i="1"/>
  <c r="AJ2257" i="1"/>
  <c r="AH2257" i="1"/>
  <c r="AJ2258" i="1"/>
  <c r="AH2258" i="1"/>
  <c r="AJ2259" i="1"/>
  <c r="AJ2260" i="1"/>
  <c r="AH2260" i="1"/>
  <c r="AJ2261" i="1"/>
  <c r="AI2261" i="1"/>
  <c r="AJ2262" i="1"/>
  <c r="AI2262" i="1"/>
  <c r="AJ2263" i="1"/>
  <c r="AH2263" i="1"/>
  <c r="AJ2264" i="1"/>
  <c r="AJ2265" i="1"/>
  <c r="AH2265" i="1"/>
  <c r="AJ2266" i="1"/>
  <c r="AH2266" i="1"/>
  <c r="AJ2267" i="1"/>
  <c r="AJ2268" i="1"/>
  <c r="AH2268" i="1"/>
  <c r="AJ2269" i="1"/>
  <c r="AJ2270" i="1"/>
  <c r="AJ2271" i="1"/>
  <c r="AH2271" i="1"/>
  <c r="AJ2272" i="1"/>
  <c r="AJ2273" i="1"/>
  <c r="AI2273" i="1"/>
  <c r="AJ2274" i="1"/>
  <c r="AJ2275" i="1"/>
  <c r="AH2275" i="1"/>
  <c r="AJ2276" i="1"/>
  <c r="AH2276" i="1"/>
  <c r="AJ2277" i="1"/>
  <c r="AJ2278" i="1"/>
  <c r="AJ2279" i="1"/>
  <c r="AJ2280" i="1"/>
  <c r="AJ2281" i="1"/>
  <c r="AJ2282" i="1"/>
  <c r="AJ2283" i="1"/>
  <c r="AJ2284" i="1"/>
  <c r="AH2284" i="1"/>
  <c r="AJ2285" i="1"/>
  <c r="AJ2286" i="1"/>
  <c r="AI2286" i="1"/>
  <c r="AJ2287" i="1"/>
  <c r="AJ2288" i="1"/>
  <c r="AJ2289" i="1"/>
  <c r="AH2289" i="1"/>
  <c r="AJ2290" i="1"/>
  <c r="AJ2291" i="1"/>
  <c r="AJ2292" i="1"/>
  <c r="AH2292" i="1"/>
  <c r="AJ2293" i="1"/>
  <c r="AJ2294" i="1"/>
  <c r="AJ2295" i="1"/>
  <c r="AJ2296" i="1"/>
  <c r="AJ2297" i="1"/>
  <c r="AJ2298" i="1"/>
  <c r="AJ2299" i="1"/>
  <c r="AI2299" i="1"/>
  <c r="AJ2300" i="1"/>
  <c r="AH2300" i="1"/>
  <c r="AJ2301" i="1"/>
  <c r="AI2301" i="1"/>
  <c r="AJ2302" i="1"/>
  <c r="AJ2303" i="1"/>
  <c r="AJ2304" i="1"/>
  <c r="AJ2305" i="1"/>
  <c r="AJ2306" i="1"/>
  <c r="AI2306" i="1"/>
  <c r="AJ2307" i="1"/>
  <c r="AJ2308" i="1"/>
  <c r="AJ2309" i="1"/>
  <c r="AJ2310" i="1"/>
  <c r="AJ2311" i="1"/>
  <c r="AJ2312" i="1"/>
  <c r="AJ2313" i="1"/>
  <c r="AI2313" i="1"/>
  <c r="AJ2314" i="1"/>
  <c r="AJ2315" i="1"/>
  <c r="AH2315" i="1"/>
  <c r="AJ2316" i="1"/>
  <c r="AJ2317" i="1"/>
  <c r="AJ2318" i="1"/>
  <c r="AI2318" i="1"/>
  <c r="AJ2319" i="1"/>
  <c r="AH2319" i="1"/>
  <c r="AJ2320" i="1"/>
  <c r="AJ2321" i="1"/>
  <c r="AI2321" i="1"/>
  <c r="AJ2322" i="1"/>
  <c r="AI2322" i="1"/>
  <c r="AJ2323" i="1"/>
  <c r="AJ2324" i="1"/>
  <c r="AH2324" i="1"/>
  <c r="AJ2325" i="1"/>
  <c r="AJ2326" i="1"/>
  <c r="AJ2327" i="1"/>
  <c r="AJ2328" i="1"/>
  <c r="AJ2329" i="1"/>
  <c r="AI2329" i="1"/>
  <c r="AJ2330" i="1"/>
  <c r="AJ2331" i="1"/>
  <c r="AJ2332" i="1"/>
  <c r="AH2332" i="1"/>
  <c r="AJ2333" i="1"/>
  <c r="AJ2334" i="1"/>
  <c r="AH2334" i="1"/>
  <c r="AJ2335" i="1"/>
  <c r="AJ2336" i="1"/>
  <c r="AI2336" i="1"/>
  <c r="AJ2337" i="1"/>
  <c r="AJ2338" i="1"/>
  <c r="AI2338" i="1"/>
  <c r="AJ2339" i="1"/>
  <c r="AH2339" i="1"/>
  <c r="AJ2340" i="1"/>
  <c r="AH2340" i="1"/>
  <c r="AJ2341" i="1"/>
  <c r="AJ2342" i="1"/>
  <c r="AJ2343" i="1"/>
  <c r="AH2343" i="1"/>
  <c r="AJ2344" i="1"/>
  <c r="AJ2345" i="1"/>
  <c r="AI2345" i="1"/>
  <c r="AJ2346" i="1"/>
  <c r="AJ2347" i="1"/>
  <c r="AJ2348" i="1"/>
  <c r="AH2348" i="1"/>
  <c r="AJ2349" i="1"/>
  <c r="AJ2350" i="1"/>
  <c r="AJ2351" i="1"/>
  <c r="AJ2352" i="1"/>
  <c r="AJ2353" i="1"/>
  <c r="AJ2354" i="1"/>
  <c r="AJ2355" i="1"/>
  <c r="AH2355" i="1"/>
  <c r="AJ2356" i="1"/>
  <c r="AJ2357" i="1"/>
  <c r="AJ2358" i="1"/>
  <c r="AJ2359" i="1"/>
  <c r="AJ2360" i="1"/>
  <c r="AJ2361" i="1"/>
  <c r="AJ2362" i="1"/>
  <c r="AJ2363" i="1"/>
  <c r="AH2363" i="1"/>
  <c r="AJ2364" i="1"/>
  <c r="AH2364" i="1"/>
  <c r="AJ2365" i="1"/>
  <c r="AJ2366" i="1"/>
  <c r="AJ2367" i="1"/>
  <c r="AJ2368" i="1"/>
  <c r="AJ2369" i="1"/>
  <c r="AI2369" i="1"/>
  <c r="AJ2370" i="1"/>
  <c r="AI2370" i="1"/>
  <c r="AJ2371" i="1"/>
  <c r="AH2371" i="1"/>
  <c r="AJ2372" i="1"/>
  <c r="AJ2373" i="1"/>
  <c r="AJ2374" i="1"/>
  <c r="AI2374" i="1"/>
  <c r="AJ2375" i="1"/>
  <c r="AJ2376" i="1"/>
  <c r="AJ2377" i="1"/>
  <c r="AJ2378" i="1"/>
  <c r="AJ2379" i="1"/>
  <c r="AJ2380" i="1"/>
  <c r="AJ2381" i="1"/>
  <c r="AH2381" i="1"/>
  <c r="AJ2382" i="1"/>
  <c r="AJ2383" i="1"/>
  <c r="AJ2384" i="1"/>
  <c r="AJ2385" i="1"/>
  <c r="AH2385" i="1"/>
  <c r="AJ2386" i="1"/>
  <c r="AI2386" i="1"/>
  <c r="AJ2387" i="1"/>
  <c r="AH2387" i="1"/>
  <c r="AJ2388" i="1"/>
  <c r="AH2388" i="1"/>
  <c r="AJ2389" i="1"/>
  <c r="AJ2390" i="1"/>
  <c r="AJ2391" i="1"/>
  <c r="AJ2392" i="1"/>
  <c r="AJ2393" i="1"/>
  <c r="AJ2394" i="1"/>
  <c r="AJ2395" i="1"/>
  <c r="AJ2396" i="1"/>
  <c r="AH2396" i="1"/>
  <c r="AJ2397" i="1"/>
  <c r="AH2397" i="1"/>
  <c r="AJ2398" i="1"/>
  <c r="AJ2399" i="1"/>
  <c r="AJ2400" i="1"/>
  <c r="AJ2401" i="1"/>
  <c r="AH2401" i="1"/>
  <c r="AJ2402" i="1"/>
  <c r="AH2402" i="1"/>
  <c r="AJ2403" i="1"/>
  <c r="AJ2404" i="1"/>
  <c r="AH2404" i="1"/>
  <c r="AJ2405" i="1"/>
  <c r="AJ2406" i="1"/>
  <c r="AJ2407" i="1"/>
  <c r="AH2407" i="1"/>
  <c r="AJ2408" i="1"/>
  <c r="AJ2409" i="1"/>
  <c r="AH2409" i="1"/>
  <c r="AJ2410" i="1"/>
  <c r="AJ2411" i="1"/>
  <c r="AH2411" i="1"/>
  <c r="AJ2412" i="1"/>
  <c r="AH2412" i="1"/>
  <c r="AJ2413" i="1"/>
  <c r="AJ2414" i="1"/>
  <c r="AI2414" i="1"/>
  <c r="AJ2415" i="1"/>
  <c r="AJ2416" i="1"/>
  <c r="AH2416" i="1"/>
  <c r="AJ2417" i="1"/>
  <c r="AI2417" i="1"/>
  <c r="AJ2418" i="1"/>
  <c r="AH2418" i="1"/>
  <c r="AJ2419" i="1"/>
  <c r="AJ2420" i="1"/>
  <c r="AH2420" i="1"/>
  <c r="AJ2421" i="1"/>
  <c r="AJ2422" i="1"/>
  <c r="AI2422" i="1"/>
  <c r="AJ2423" i="1"/>
  <c r="AJ2424" i="1"/>
  <c r="AJ2425" i="1"/>
  <c r="AH2425" i="1"/>
  <c r="AJ2426" i="1"/>
  <c r="AH2426" i="1"/>
  <c r="AJ2427" i="1"/>
  <c r="AH2427" i="1"/>
  <c r="AJ2428" i="1"/>
  <c r="AH2428" i="1"/>
  <c r="AJ2429" i="1"/>
  <c r="AJ2430" i="1"/>
  <c r="AJ2431" i="1"/>
  <c r="AJ2432" i="1"/>
  <c r="AJ2433" i="1"/>
  <c r="AJ2434" i="1"/>
  <c r="AH2434" i="1"/>
  <c r="AJ2435" i="1"/>
  <c r="AJ2436" i="1"/>
  <c r="AH2436" i="1"/>
  <c r="AJ2437" i="1"/>
  <c r="AJ2438" i="1"/>
  <c r="AJ2439" i="1"/>
  <c r="AJ2440" i="1"/>
  <c r="AJ2441" i="1"/>
  <c r="AJ2442" i="1"/>
  <c r="AI2442" i="1"/>
  <c r="AJ2443" i="1"/>
  <c r="AH2443" i="1"/>
  <c r="AJ2444" i="1"/>
  <c r="AH2444" i="1"/>
  <c r="AJ2445" i="1"/>
  <c r="AI2445" i="1"/>
  <c r="AJ2446" i="1"/>
  <c r="AI2446" i="1"/>
  <c r="AJ2447" i="1"/>
  <c r="AH2447" i="1"/>
  <c r="AJ2448" i="1"/>
  <c r="AJ2449" i="1"/>
  <c r="AJ2450" i="1"/>
  <c r="AJ2451" i="1"/>
  <c r="AJ2452" i="1"/>
  <c r="AH2452" i="1"/>
  <c r="AJ2453" i="1"/>
  <c r="AH2453" i="1"/>
  <c r="AJ2454" i="1"/>
  <c r="AJ2455" i="1"/>
  <c r="AJ2456" i="1"/>
  <c r="AJ2457" i="1"/>
  <c r="AJ2458" i="1"/>
  <c r="AH2458" i="1"/>
  <c r="AJ2459" i="1"/>
  <c r="AJ2460" i="1"/>
  <c r="AH2460" i="1"/>
  <c r="AJ2461" i="1"/>
  <c r="AI2461" i="1"/>
  <c r="AJ2462" i="1"/>
  <c r="AI2462" i="1"/>
  <c r="AJ2463" i="1"/>
  <c r="AJ2464" i="1"/>
  <c r="AJ2465" i="1"/>
  <c r="AI2465" i="1"/>
  <c r="AJ2466" i="1"/>
  <c r="AJ2467" i="1"/>
  <c r="AJ2468" i="1"/>
  <c r="AH2468" i="1"/>
  <c r="AJ2469" i="1"/>
  <c r="AJ2470" i="1"/>
  <c r="AJ2471" i="1"/>
  <c r="AH2471" i="1"/>
  <c r="AJ2472" i="1"/>
  <c r="AJ2473" i="1"/>
  <c r="AJ2474" i="1"/>
  <c r="AH2474" i="1"/>
  <c r="AJ2475" i="1"/>
  <c r="AH2475" i="1"/>
  <c r="AJ2476" i="1"/>
  <c r="AH2476" i="1"/>
  <c r="AJ2477" i="1"/>
  <c r="AJ2478" i="1"/>
  <c r="AJ2479" i="1"/>
  <c r="AJ2480" i="1"/>
  <c r="AJ2481" i="1"/>
  <c r="AI2481" i="1"/>
  <c r="AJ2482" i="1"/>
  <c r="AJ2483" i="1"/>
  <c r="AJ2484" i="1"/>
  <c r="AH2484" i="1"/>
  <c r="AJ2485" i="1"/>
  <c r="AJ2486" i="1"/>
  <c r="AJ2487" i="1"/>
  <c r="AJ2488" i="1"/>
  <c r="AJ2489" i="1"/>
  <c r="AJ2490" i="1"/>
  <c r="AI2490" i="1"/>
  <c r="AJ2491" i="1"/>
  <c r="AH2491" i="1"/>
  <c r="AJ2492" i="1"/>
  <c r="AH2492" i="1"/>
  <c r="AJ2493" i="1"/>
  <c r="AI2493" i="1"/>
  <c r="AJ2494" i="1"/>
  <c r="AI2494" i="1"/>
  <c r="AJ2495" i="1"/>
  <c r="AJ2496" i="1"/>
  <c r="AJ2497" i="1"/>
  <c r="AH2497" i="1"/>
  <c r="AJ2498" i="1"/>
  <c r="AJ2499" i="1"/>
  <c r="AJ2500" i="1"/>
  <c r="AH2500" i="1"/>
  <c r="AJ2501" i="1"/>
  <c r="AH2501" i="1"/>
  <c r="AJ2502" i="1"/>
  <c r="AJ2503" i="1"/>
  <c r="AJ2504" i="1"/>
  <c r="AJ2505" i="1"/>
  <c r="AJ2506" i="1"/>
  <c r="AH2506" i="1"/>
  <c r="AJ2507" i="1"/>
  <c r="AH2507" i="1"/>
  <c r="AJ2508" i="1"/>
  <c r="AI2508" i="1"/>
  <c r="AJ2509" i="1"/>
  <c r="AH2509" i="1"/>
  <c r="AJ2510" i="1"/>
  <c r="AI2510" i="1"/>
  <c r="AJ2511" i="1"/>
  <c r="AH2511" i="1"/>
  <c r="AJ2512" i="1"/>
  <c r="AJ2513" i="1"/>
  <c r="AH2513" i="1"/>
  <c r="AJ2514" i="1"/>
  <c r="AH2514" i="1"/>
  <c r="AJ2515" i="1"/>
  <c r="AJ2516" i="1"/>
  <c r="AI2516" i="1"/>
  <c r="AJ2517" i="1"/>
  <c r="AJ2518" i="1"/>
  <c r="AJ2519" i="1"/>
  <c r="AJ2520" i="1"/>
  <c r="AJ2521" i="1"/>
  <c r="AJ2522" i="1"/>
  <c r="AI2522" i="1"/>
  <c r="AJ2523" i="1"/>
  <c r="AH2523" i="1"/>
  <c r="AJ2524" i="1"/>
  <c r="AH2524" i="1"/>
  <c r="AJ2525" i="1"/>
  <c r="AH2525" i="1"/>
  <c r="AJ2526" i="1"/>
  <c r="AJ2527" i="1"/>
  <c r="AJ2528" i="1"/>
  <c r="AJ2529" i="1"/>
  <c r="AJ2530" i="1"/>
  <c r="AJ2531" i="1"/>
  <c r="AI2531" i="1"/>
  <c r="AJ2532" i="1"/>
  <c r="AH2532" i="1"/>
  <c r="AJ2533" i="1"/>
  <c r="AJ2534" i="1"/>
  <c r="AJ2535" i="1"/>
  <c r="AH2535" i="1"/>
  <c r="AJ2536" i="1"/>
  <c r="AJ2537" i="1"/>
  <c r="AH2537" i="1"/>
  <c r="AJ2538" i="1"/>
  <c r="AJ2539" i="1"/>
  <c r="AJ2540" i="1"/>
  <c r="AI2540" i="1"/>
  <c r="AJ2541" i="1"/>
  <c r="AJ2542" i="1"/>
  <c r="AJ2543" i="1"/>
  <c r="AJ2544" i="1"/>
  <c r="AJ2545" i="1"/>
  <c r="AJ2546" i="1"/>
  <c r="AJ2547" i="1"/>
  <c r="AJ2548" i="1"/>
  <c r="AI2548" i="1"/>
  <c r="AJ2549" i="1"/>
  <c r="AJ2550" i="1"/>
  <c r="AJ2551" i="1"/>
  <c r="AJ2552" i="1"/>
  <c r="AJ2553" i="1"/>
  <c r="AH2553" i="1"/>
  <c r="AJ2554" i="1"/>
  <c r="AJ2555" i="1"/>
  <c r="AJ2556" i="1"/>
  <c r="AH2556" i="1"/>
  <c r="AJ2557" i="1"/>
  <c r="AJ2558" i="1"/>
  <c r="AH2558" i="1"/>
  <c r="AJ2559" i="1"/>
  <c r="AJ2560" i="1"/>
  <c r="AJ2561" i="1"/>
  <c r="AI2561" i="1"/>
  <c r="AJ2562" i="1"/>
  <c r="AH2562" i="1"/>
  <c r="AJ2563" i="1"/>
  <c r="AI2563" i="1"/>
  <c r="AJ2564" i="1"/>
  <c r="AJ2565" i="1"/>
  <c r="AI2565" i="1"/>
  <c r="AJ2566" i="1"/>
  <c r="AJ2567" i="1"/>
  <c r="AH2567" i="1"/>
  <c r="AJ2568" i="1"/>
  <c r="AJ2569" i="1"/>
  <c r="AJ2570" i="1"/>
  <c r="AH2570" i="1"/>
  <c r="AJ2571" i="1"/>
  <c r="AJ2572" i="1"/>
  <c r="AI2572" i="1"/>
  <c r="AJ2573" i="1"/>
  <c r="AH2573" i="1"/>
  <c r="AJ2574" i="1"/>
  <c r="AJ2575" i="1"/>
  <c r="AH2575" i="1"/>
  <c r="AJ2576" i="1"/>
  <c r="AJ2577" i="1"/>
  <c r="AJ2578" i="1"/>
  <c r="AJ2579" i="1"/>
  <c r="AH2579" i="1"/>
  <c r="AJ2580" i="1"/>
  <c r="AI2580" i="1"/>
  <c r="AJ2581" i="1"/>
  <c r="AJ2582" i="1"/>
  <c r="AJ2583" i="1"/>
  <c r="AJ2584" i="1"/>
  <c r="AI2584" i="1"/>
  <c r="AJ2585" i="1"/>
  <c r="AJ2586" i="1"/>
  <c r="AJ2587" i="1"/>
  <c r="AI2587" i="1"/>
  <c r="AJ2588" i="1"/>
  <c r="AH2588" i="1"/>
  <c r="AJ2589" i="1"/>
  <c r="AH2589" i="1"/>
  <c r="AJ2590" i="1"/>
  <c r="AJ2591" i="1"/>
  <c r="AJ2592" i="1"/>
  <c r="AJ2593" i="1"/>
  <c r="AI2593" i="1"/>
  <c r="AJ2594" i="1"/>
  <c r="AJ2595" i="1"/>
  <c r="AJ2596" i="1"/>
  <c r="AI2596" i="1"/>
  <c r="AJ2597" i="1"/>
  <c r="AJ2598" i="1"/>
  <c r="AJ2599" i="1"/>
  <c r="AH2599" i="1"/>
  <c r="AJ2600" i="1"/>
  <c r="AJ2601" i="1"/>
  <c r="AI2601" i="1"/>
  <c r="AJ2602" i="1"/>
  <c r="AI2602" i="1"/>
  <c r="AJ2603" i="1"/>
  <c r="AJ2604" i="1"/>
  <c r="AH2604" i="1"/>
  <c r="AJ2605" i="1"/>
  <c r="AJ2606" i="1"/>
  <c r="AI2606" i="1"/>
  <c r="AJ2607" i="1"/>
  <c r="AJ2608" i="1"/>
  <c r="AJ2609" i="1"/>
  <c r="AI2609" i="1"/>
  <c r="AJ2610" i="1"/>
  <c r="AH2610" i="1"/>
  <c r="AJ2611" i="1"/>
  <c r="AH2611" i="1"/>
  <c r="AJ2612" i="1"/>
  <c r="AI2612" i="1"/>
  <c r="AJ2613" i="1"/>
  <c r="AI2613" i="1"/>
  <c r="AJ2614" i="1"/>
  <c r="AJ2615" i="1"/>
  <c r="AJ2616" i="1"/>
  <c r="AJ2617" i="1"/>
  <c r="AJ2618" i="1"/>
  <c r="AH2618" i="1"/>
  <c r="AJ2619" i="1"/>
  <c r="AJ2620" i="1"/>
  <c r="AH2620" i="1"/>
  <c r="AJ2621" i="1"/>
  <c r="AJ2622" i="1"/>
  <c r="AJ2623" i="1"/>
  <c r="AJ2624" i="1"/>
  <c r="AJ2625" i="1"/>
  <c r="AI2625" i="1"/>
  <c r="AJ2626" i="1"/>
  <c r="AJ2627" i="1"/>
  <c r="AH2627" i="1"/>
  <c r="AJ2628" i="1"/>
  <c r="AI2628" i="1"/>
  <c r="AJ2629" i="1"/>
  <c r="AJ2630" i="1"/>
  <c r="AJ2631" i="1"/>
  <c r="AH2631" i="1"/>
  <c r="AJ2632" i="1"/>
  <c r="AJ2633" i="1"/>
  <c r="AJ2634" i="1"/>
  <c r="AJ2635" i="1"/>
  <c r="AH2635" i="1"/>
  <c r="AJ2636" i="1"/>
  <c r="AJ2637" i="1"/>
  <c r="AH2637" i="1"/>
  <c r="AJ2638" i="1"/>
  <c r="AJ2639" i="1"/>
  <c r="AJ2640" i="1"/>
  <c r="AJ2641" i="1"/>
  <c r="AI2641" i="1"/>
  <c r="AJ2642" i="1"/>
  <c r="AJ2643" i="1"/>
  <c r="AH2643" i="1"/>
  <c r="AJ2644" i="1"/>
  <c r="AH2644" i="1"/>
  <c r="AJ2645" i="1"/>
  <c r="AI2645" i="1"/>
  <c r="AJ2646" i="1"/>
  <c r="AJ2647" i="1"/>
  <c r="AH2647" i="1"/>
  <c r="AJ2648" i="1"/>
  <c r="AJ2649" i="1"/>
  <c r="AJ2650" i="1"/>
  <c r="AI2650" i="1"/>
  <c r="AJ2651" i="1"/>
  <c r="AJ2652" i="1"/>
  <c r="AI2652" i="1"/>
  <c r="AJ2653" i="1"/>
  <c r="AH2653" i="1"/>
  <c r="AJ2654" i="1"/>
  <c r="AI2654" i="1"/>
  <c r="AJ2655" i="1"/>
  <c r="AJ2656" i="1"/>
  <c r="AJ2657" i="1"/>
  <c r="AH2657" i="1"/>
  <c r="AJ2658" i="1"/>
  <c r="AH2658" i="1"/>
  <c r="AJ2659" i="1"/>
  <c r="AI2659" i="1"/>
  <c r="AJ2660" i="1"/>
  <c r="AH2660" i="1"/>
  <c r="AJ2661" i="1"/>
  <c r="AJ2662" i="1"/>
  <c r="AJ2663" i="1"/>
  <c r="AJ2664" i="1"/>
  <c r="AJ2665" i="1"/>
  <c r="AI2665" i="1"/>
  <c r="AJ2666" i="1"/>
  <c r="AI2666" i="1"/>
  <c r="AJ2667" i="1"/>
  <c r="AJ2668" i="1"/>
  <c r="AH2668" i="1"/>
  <c r="AJ2669" i="1"/>
  <c r="AJ2670" i="1"/>
  <c r="AJ2671" i="1"/>
  <c r="AJ2672" i="1"/>
  <c r="AJ2673" i="1"/>
  <c r="AJ2674" i="1"/>
  <c r="AH2674" i="1"/>
  <c r="AJ2675" i="1"/>
  <c r="AI2675" i="1"/>
  <c r="AJ2676" i="1"/>
  <c r="AI2676" i="1"/>
  <c r="AJ2677" i="1"/>
  <c r="AJ2678" i="1"/>
  <c r="AI2678" i="1"/>
  <c r="AJ2679" i="1"/>
  <c r="AJ2680" i="1"/>
  <c r="AJ2681" i="1"/>
  <c r="AJ2682" i="1"/>
  <c r="AJ2683" i="1"/>
  <c r="AJ2684" i="1"/>
  <c r="AH2684" i="1"/>
  <c r="AJ2685" i="1"/>
  <c r="AJ2686" i="1"/>
  <c r="AJ2687" i="1"/>
  <c r="AJ2688" i="1"/>
  <c r="AJ2689" i="1"/>
  <c r="AH2689" i="1"/>
  <c r="AJ2690" i="1"/>
  <c r="AH2690" i="1"/>
  <c r="AJ2691" i="1"/>
  <c r="AJ2692" i="1"/>
  <c r="AI2692" i="1"/>
  <c r="AJ2693" i="1"/>
  <c r="AI2693" i="1"/>
  <c r="AJ2694" i="1"/>
  <c r="AH2694" i="1"/>
  <c r="AJ2695" i="1"/>
  <c r="AJ2696" i="1"/>
  <c r="AJ2697" i="1"/>
  <c r="AH2697" i="1"/>
  <c r="AJ2698" i="1"/>
  <c r="AH2698" i="1"/>
  <c r="AJ2699" i="1"/>
  <c r="AH2699" i="1"/>
  <c r="AJ2700" i="1"/>
  <c r="AJ2701" i="1"/>
  <c r="AH2701" i="1"/>
  <c r="AJ2702" i="1"/>
  <c r="AJ2703" i="1"/>
  <c r="AH2703" i="1"/>
  <c r="AJ2704" i="1"/>
  <c r="AJ2705" i="1"/>
  <c r="AH2705" i="1"/>
  <c r="AJ2706" i="1"/>
  <c r="AJ2707" i="1"/>
  <c r="AI2707" i="1"/>
  <c r="AJ2708" i="1"/>
  <c r="AI2708" i="1"/>
  <c r="AJ2709" i="1"/>
  <c r="AJ2710" i="1"/>
  <c r="AJ2711" i="1"/>
  <c r="AH2711" i="1"/>
  <c r="AJ2712" i="1"/>
  <c r="AJ2713" i="1"/>
  <c r="AJ2714" i="1"/>
  <c r="AJ2715" i="1"/>
  <c r="AJ2716" i="1"/>
  <c r="AI2716" i="1"/>
  <c r="AJ2717" i="1"/>
  <c r="AH2717" i="1"/>
  <c r="AJ2718" i="1"/>
  <c r="AJ2719" i="1"/>
  <c r="AJ2720" i="1"/>
  <c r="AJ2721" i="1"/>
  <c r="AI2721" i="1"/>
  <c r="AJ2722" i="1"/>
  <c r="AI2722" i="1"/>
  <c r="AJ2723" i="1"/>
  <c r="AJ2724" i="1"/>
  <c r="AI2724" i="1"/>
  <c r="AJ2725" i="1"/>
  <c r="AJ2726" i="1"/>
  <c r="AJ2727" i="1"/>
  <c r="AH2727" i="1"/>
  <c r="AJ2728" i="1"/>
  <c r="AJ2729" i="1"/>
  <c r="AJ2730" i="1"/>
  <c r="AI2730" i="1"/>
  <c r="AJ2731" i="1"/>
  <c r="AH2731" i="1"/>
  <c r="AJ2732" i="1"/>
  <c r="AJ2733" i="1"/>
  <c r="AJ2734" i="1"/>
  <c r="AJ2735" i="1"/>
  <c r="AJ2736" i="1"/>
  <c r="AJ2737" i="1"/>
  <c r="AH2737" i="1"/>
  <c r="AJ2738" i="1"/>
  <c r="AH2738" i="1"/>
  <c r="AJ2739" i="1"/>
  <c r="AJ2740" i="1"/>
  <c r="AJ2741" i="1"/>
  <c r="AI2741" i="1"/>
  <c r="AJ2742" i="1"/>
  <c r="AJ2743" i="1"/>
  <c r="AJ2744" i="1"/>
  <c r="AJ2745" i="1"/>
  <c r="AJ2746" i="1"/>
  <c r="AI2746" i="1"/>
  <c r="AJ2747" i="1"/>
  <c r="AJ2748" i="1"/>
  <c r="AH2748" i="1"/>
  <c r="AJ2749" i="1"/>
  <c r="AI2749" i="1"/>
  <c r="AJ2750" i="1"/>
  <c r="AJ2751" i="1"/>
  <c r="AJ2752" i="1"/>
  <c r="AH2752" i="1"/>
  <c r="AJ2753" i="1"/>
  <c r="AH2753" i="1"/>
  <c r="AJ2754" i="1"/>
  <c r="AJ2755" i="1"/>
  <c r="AI2755" i="1"/>
  <c r="AJ2756" i="1"/>
  <c r="AH2756" i="1"/>
  <c r="AJ2757" i="1"/>
  <c r="AJ2758" i="1"/>
  <c r="AH2758" i="1"/>
  <c r="AJ2759" i="1"/>
  <c r="AJ2760" i="1"/>
  <c r="AH2760" i="1"/>
  <c r="AJ2761" i="1"/>
  <c r="AJ2762" i="1"/>
  <c r="AH2762" i="1"/>
  <c r="AJ2763" i="1"/>
  <c r="AJ2764" i="1"/>
  <c r="AI2764" i="1"/>
  <c r="AJ2765" i="1"/>
  <c r="AH2765" i="1"/>
  <c r="AJ2766" i="1"/>
  <c r="AJ2767" i="1"/>
  <c r="AJ2768" i="1"/>
  <c r="AJ2769" i="1"/>
  <c r="AI2769" i="1"/>
  <c r="AJ2770" i="1"/>
  <c r="AJ2771" i="1"/>
  <c r="AH2771" i="1"/>
  <c r="AJ2772" i="1"/>
  <c r="AH2772" i="1"/>
  <c r="AJ2773" i="1"/>
  <c r="AI2773" i="1"/>
  <c r="AJ2774" i="1"/>
  <c r="AH2774" i="1"/>
  <c r="AJ2775" i="1"/>
  <c r="AJ2776" i="1"/>
  <c r="AJ2777" i="1"/>
  <c r="AH2777" i="1"/>
  <c r="AJ2778" i="1"/>
  <c r="AH2778" i="1"/>
  <c r="AJ2779" i="1"/>
  <c r="AJ2780" i="1"/>
  <c r="AH2780" i="1"/>
  <c r="AJ2781" i="1"/>
  <c r="AH2781" i="1"/>
  <c r="AJ2782" i="1"/>
  <c r="AJ2783" i="1"/>
  <c r="AJ2784" i="1"/>
  <c r="AJ2785" i="1"/>
  <c r="AH2785" i="1"/>
  <c r="AJ2786" i="1"/>
  <c r="AJ2787" i="1"/>
  <c r="AJ2788" i="1"/>
  <c r="AH2788" i="1"/>
  <c r="AJ2789" i="1"/>
  <c r="AJ2790" i="1"/>
  <c r="AJ2791" i="1"/>
  <c r="AJ2792" i="1"/>
  <c r="AJ2793" i="1"/>
  <c r="AI2793" i="1"/>
  <c r="AJ2794" i="1"/>
  <c r="AI2794" i="1"/>
  <c r="AJ2795" i="1"/>
  <c r="AH2795" i="1"/>
  <c r="AJ2796" i="1"/>
  <c r="AJ2797" i="1"/>
  <c r="AJ2798" i="1"/>
  <c r="AJ2799" i="1"/>
  <c r="AJ2800" i="1"/>
  <c r="AH2800" i="1"/>
  <c r="AJ2801" i="1"/>
  <c r="AJ2802" i="1"/>
  <c r="AJ2803" i="1"/>
  <c r="AH2803" i="1"/>
  <c r="AJ2804" i="1"/>
  <c r="AJ2805" i="1"/>
  <c r="AI2805" i="1"/>
  <c r="AJ2806" i="1"/>
  <c r="AJ2807" i="1"/>
  <c r="AJ2808" i="1"/>
  <c r="AI2808" i="1"/>
  <c r="AJ2809" i="1"/>
  <c r="AJ2810" i="1"/>
  <c r="AJ2811" i="1"/>
  <c r="AJ2812" i="1"/>
  <c r="AI2812" i="1"/>
  <c r="AJ2813" i="1"/>
  <c r="AI2813" i="1"/>
  <c r="AJ2814" i="1"/>
  <c r="AJ2815" i="1"/>
  <c r="AJ2816" i="1"/>
  <c r="AJ2817" i="1"/>
  <c r="AJ2818" i="1"/>
  <c r="AH2818" i="1"/>
  <c r="AJ2819" i="1"/>
  <c r="AJ2820" i="1"/>
  <c r="AI2820" i="1"/>
  <c r="AJ2821" i="1"/>
  <c r="AI2821" i="1"/>
  <c r="AJ2822" i="1"/>
  <c r="AJ2823" i="1"/>
  <c r="AH2823" i="1"/>
  <c r="AJ2824" i="1"/>
  <c r="AJ2825" i="1"/>
  <c r="AH2825" i="1"/>
  <c r="AJ2826" i="1"/>
  <c r="AJ2827" i="1"/>
  <c r="AJ2828" i="1"/>
  <c r="AI2828" i="1"/>
  <c r="AJ2829" i="1"/>
  <c r="AH2829" i="1"/>
  <c r="AJ2830" i="1"/>
  <c r="AJ2831" i="1"/>
  <c r="AH2831" i="1"/>
  <c r="AJ2832" i="1"/>
  <c r="AI2832" i="1"/>
  <c r="AJ2833" i="1"/>
  <c r="AI2833" i="1"/>
  <c r="AJ2834" i="1"/>
  <c r="AJ2835" i="1"/>
  <c r="AJ2836" i="1"/>
  <c r="AJ2837" i="1"/>
  <c r="AJ2838" i="1"/>
  <c r="AH2838" i="1"/>
  <c r="AJ2839" i="1"/>
  <c r="AJ2840" i="1"/>
  <c r="AJ2841" i="1"/>
  <c r="AJ2842" i="1"/>
  <c r="AI2842" i="1"/>
  <c r="AJ2843" i="1"/>
  <c r="AI2843" i="1"/>
  <c r="AJ2844" i="1"/>
  <c r="AH2844" i="1"/>
  <c r="AJ2845" i="1"/>
  <c r="AH2845" i="1"/>
  <c r="AJ2846" i="1"/>
  <c r="AJ2847" i="1"/>
  <c r="AJ2848" i="1"/>
  <c r="AJ2849" i="1"/>
  <c r="AI2849" i="1"/>
  <c r="AJ2850" i="1"/>
  <c r="AI2850" i="1"/>
  <c r="AJ2851" i="1"/>
  <c r="AI2851" i="1"/>
  <c r="AJ2852" i="1"/>
  <c r="AH2852" i="1"/>
  <c r="AJ2853" i="1"/>
  <c r="AJ2854" i="1"/>
  <c r="AJ2855" i="1"/>
  <c r="AH2855" i="1"/>
  <c r="AJ2856" i="1"/>
  <c r="AI2856" i="1"/>
  <c r="AJ2857" i="1"/>
  <c r="AH2857" i="1"/>
  <c r="AJ2858" i="1"/>
  <c r="AJ2859" i="1"/>
  <c r="AH2859" i="1"/>
  <c r="AJ2860" i="1"/>
  <c r="AJ2861" i="1"/>
  <c r="AJ2862" i="1"/>
  <c r="AJ2863" i="1"/>
  <c r="AJ2864" i="1"/>
  <c r="AJ2865" i="1"/>
  <c r="AJ2866" i="1"/>
  <c r="AJ2867" i="1"/>
  <c r="AH2867" i="1"/>
  <c r="AJ2868" i="1"/>
  <c r="AJ2869" i="1"/>
  <c r="AI2869" i="1"/>
  <c r="AJ2870" i="1"/>
  <c r="AJ2871" i="1"/>
  <c r="AJ2872" i="1"/>
  <c r="AJ2873" i="1"/>
  <c r="AI2873" i="1"/>
  <c r="AJ2874" i="1"/>
  <c r="AH2874" i="1"/>
  <c r="AJ2875" i="1"/>
  <c r="AI2875" i="1"/>
  <c r="AJ2876" i="1"/>
  <c r="AH2876" i="1"/>
  <c r="AJ2877" i="1"/>
  <c r="AJ2878" i="1"/>
  <c r="AJ2879" i="1"/>
  <c r="AJ2880" i="1"/>
  <c r="AH2880" i="1"/>
  <c r="AJ2881" i="1"/>
  <c r="AI2881" i="1"/>
  <c r="AJ2882" i="1"/>
  <c r="AJ2883" i="1"/>
  <c r="AJ2884" i="1"/>
  <c r="AH2884" i="1"/>
  <c r="AJ2885" i="1"/>
  <c r="AI2885" i="1"/>
  <c r="AJ2886" i="1"/>
  <c r="AI2886" i="1"/>
  <c r="AJ2887" i="1"/>
  <c r="AH2887" i="1"/>
  <c r="AJ2888" i="1"/>
  <c r="AJ2889" i="1"/>
  <c r="AJ2890" i="1"/>
  <c r="AJ2891" i="1"/>
  <c r="AJ2892" i="1"/>
  <c r="AI2892" i="1"/>
  <c r="AJ2893" i="1"/>
  <c r="AH2893" i="1"/>
  <c r="AJ2894" i="1"/>
  <c r="AH2894" i="1"/>
  <c r="AJ2895" i="1"/>
  <c r="AH2895" i="1"/>
  <c r="AJ2896" i="1"/>
  <c r="AJ2897" i="1"/>
  <c r="AH2897" i="1"/>
  <c r="AJ2898" i="1"/>
  <c r="AJ2899" i="1"/>
  <c r="AJ2900" i="1"/>
  <c r="AI2900" i="1"/>
  <c r="AJ2901" i="1"/>
  <c r="AI2901" i="1"/>
  <c r="AJ2902" i="1"/>
  <c r="AJ2903" i="1"/>
  <c r="AJ2904" i="1"/>
  <c r="AJ2905" i="1"/>
  <c r="AI2905" i="1"/>
  <c r="AJ2906" i="1"/>
  <c r="AH2906" i="1"/>
  <c r="AJ2907" i="1"/>
  <c r="AH2907" i="1"/>
  <c r="AJ2908" i="1"/>
  <c r="AH2908" i="1"/>
  <c r="AJ2909" i="1"/>
  <c r="AH2909" i="1"/>
  <c r="AJ2910" i="1"/>
  <c r="AJ2911" i="1"/>
  <c r="AJ2912" i="1"/>
  <c r="AJ2913" i="1"/>
  <c r="AJ2914" i="1"/>
  <c r="AH2914" i="1"/>
  <c r="AJ2915" i="1"/>
  <c r="AJ2916" i="1"/>
  <c r="AH2916" i="1"/>
  <c r="AJ2917" i="1"/>
  <c r="AJ2918" i="1"/>
  <c r="AJ2919" i="1"/>
  <c r="AH2919" i="1"/>
  <c r="AJ2920" i="1"/>
  <c r="AJ2921" i="1"/>
  <c r="AI2921" i="1"/>
  <c r="AJ2922" i="1"/>
  <c r="AJ2923" i="1"/>
  <c r="AJ2924" i="1"/>
  <c r="AJ2925" i="1"/>
  <c r="AJ2926" i="1"/>
  <c r="AJ2927" i="1"/>
  <c r="AJ2928" i="1"/>
  <c r="AH2928" i="1"/>
  <c r="AJ2929" i="1"/>
  <c r="AH2929" i="1"/>
  <c r="AJ2930" i="1"/>
  <c r="AJ2931" i="1"/>
  <c r="AJ2932" i="1"/>
  <c r="AJ2933" i="1"/>
  <c r="AI2933" i="1"/>
  <c r="AJ2934" i="1"/>
  <c r="AJ2935" i="1"/>
  <c r="AJ2936" i="1"/>
  <c r="AJ2937" i="1"/>
  <c r="AJ2938" i="1"/>
  <c r="AI2938" i="1"/>
  <c r="AJ2939" i="1"/>
  <c r="AJ2940" i="1"/>
  <c r="AI2940" i="1"/>
  <c r="AJ2941" i="1"/>
  <c r="AI2941" i="1"/>
  <c r="AJ2942" i="1"/>
  <c r="AJ2943" i="1"/>
  <c r="AJ2944" i="1"/>
  <c r="AJ2945" i="1"/>
  <c r="AJ2946" i="1"/>
  <c r="AJ2947" i="1"/>
  <c r="AH2947" i="1"/>
  <c r="AJ2948" i="1"/>
  <c r="AI2948" i="1"/>
  <c r="AJ2949" i="1"/>
  <c r="AI2949" i="1"/>
  <c r="AJ2950" i="1"/>
  <c r="AJ2951" i="1"/>
  <c r="AJ2952" i="1"/>
  <c r="AI2952" i="1"/>
  <c r="AJ2953" i="1"/>
  <c r="AH2953" i="1"/>
  <c r="AJ2954" i="1"/>
  <c r="AJ2955" i="1"/>
  <c r="AH2955" i="1"/>
  <c r="AJ2956" i="1"/>
  <c r="AI2956" i="1"/>
  <c r="AJ2957" i="1"/>
  <c r="AH2957" i="1"/>
  <c r="AJ2958" i="1"/>
  <c r="AH2958" i="1"/>
  <c r="AJ2959" i="1"/>
  <c r="AH2959" i="1"/>
  <c r="AJ2960" i="1"/>
  <c r="AI2960" i="1"/>
  <c r="AJ2961" i="1"/>
  <c r="AJ2962" i="1"/>
  <c r="AH2962" i="1"/>
  <c r="AJ2963" i="1"/>
  <c r="AI2963" i="1"/>
  <c r="AJ2964" i="1"/>
  <c r="AJ2965" i="1"/>
  <c r="AI2965" i="1"/>
  <c r="AJ2966" i="1"/>
  <c r="AI2966" i="1"/>
  <c r="AJ2967" i="1"/>
  <c r="AH2967" i="1"/>
  <c r="AJ2968" i="1"/>
  <c r="AJ2969" i="1"/>
  <c r="AJ2970" i="1"/>
  <c r="AJ2971" i="1"/>
  <c r="AJ2972" i="1"/>
  <c r="AI2972" i="1"/>
  <c r="AJ2973" i="1"/>
  <c r="AH2973" i="1"/>
  <c r="AJ2974" i="1"/>
  <c r="AJ2975" i="1"/>
  <c r="AJ2976" i="1"/>
  <c r="AJ2977" i="1"/>
  <c r="AI2977" i="1"/>
  <c r="AJ2978" i="1"/>
  <c r="AI2978" i="1"/>
  <c r="AJ2979" i="1"/>
  <c r="AJ2980" i="1"/>
  <c r="AH2980" i="1"/>
  <c r="AJ2981" i="1"/>
  <c r="AJ2982" i="1"/>
  <c r="AJ2983" i="1"/>
  <c r="AH2983" i="1"/>
  <c r="AJ2984" i="1"/>
  <c r="AH2984" i="1"/>
  <c r="AJ2985" i="1"/>
  <c r="AJ2986" i="1"/>
  <c r="AJ2987" i="1"/>
  <c r="AI2987" i="1"/>
  <c r="AJ2988" i="1"/>
  <c r="AJ2989" i="1"/>
  <c r="AJ2990" i="1"/>
  <c r="AJ2991" i="1"/>
  <c r="AJ2992" i="1"/>
  <c r="AJ2993" i="1"/>
  <c r="AJ2994" i="1"/>
  <c r="AH2994" i="1"/>
  <c r="AJ2995" i="1"/>
  <c r="AI2995" i="1"/>
  <c r="AJ2996" i="1"/>
  <c r="AJ2997" i="1"/>
  <c r="AI2997" i="1"/>
  <c r="AJ2998" i="1"/>
  <c r="AJ2999" i="1"/>
  <c r="AJ3000" i="1"/>
  <c r="AI3000" i="1"/>
  <c r="AJ3001" i="1"/>
  <c r="AI3001" i="1"/>
  <c r="AJ3002" i="1"/>
  <c r="AI3002" i="1"/>
  <c r="AJ3003" i="1"/>
  <c r="AI3003" i="1"/>
  <c r="AJ3004" i="1"/>
  <c r="AH3004" i="1"/>
  <c r="AJ3005" i="1"/>
  <c r="AJ3006" i="1"/>
  <c r="AJ3007" i="1"/>
  <c r="AJ3008" i="1"/>
  <c r="AI3008" i="1"/>
  <c r="AJ3009" i="1"/>
  <c r="AJ3010" i="1"/>
  <c r="AJ3011" i="1"/>
  <c r="AH498" i="1"/>
  <c r="AH66" i="1"/>
  <c r="AH26" i="1"/>
  <c r="BI48" i="1"/>
  <c r="BI49" i="1"/>
  <c r="BI50" i="1"/>
  <c r="BI51" i="1"/>
  <c r="BI52" i="1"/>
  <c r="BI53" i="1"/>
  <c r="BI54" i="1"/>
  <c r="BI55" i="1"/>
  <c r="BI56" i="1"/>
  <c r="BI57" i="1"/>
  <c r="BI58" i="1"/>
  <c r="BI64" i="1"/>
  <c r="BI65" i="1"/>
  <c r="BI66" i="1"/>
  <c r="BI67" i="1"/>
  <c r="BI68" i="1"/>
  <c r="BI69" i="1"/>
  <c r="BI70" i="1"/>
  <c r="BI84" i="1"/>
  <c r="BI85" i="1"/>
  <c r="BI86" i="1"/>
  <c r="BI87" i="1"/>
  <c r="BI88" i="1"/>
  <c r="BI89" i="1"/>
  <c r="BI90" i="1"/>
  <c r="BI91" i="1"/>
  <c r="BI92" i="1"/>
  <c r="BI93" i="1"/>
  <c r="BI94" i="1"/>
  <c r="BI114" i="1"/>
  <c r="BI116" i="1"/>
  <c r="BI118" i="1"/>
  <c r="BI108" i="1"/>
  <c r="BI109" i="1"/>
  <c r="BI110" i="1"/>
  <c r="BI120" i="1"/>
  <c r="BI121" i="1"/>
  <c r="BI122" i="1"/>
  <c r="BI123" i="1"/>
  <c r="BI60" i="1"/>
  <c r="BI72" i="1"/>
  <c r="BI73" i="1"/>
  <c r="BI74" i="1"/>
  <c r="BI75" i="1"/>
  <c r="BI76" i="1"/>
  <c r="BI77" i="1"/>
  <c r="BI78" i="1"/>
  <c r="BI79" i="1"/>
  <c r="BI80" i="1"/>
  <c r="BI81" i="1"/>
  <c r="BI82" i="1"/>
  <c r="BI96" i="1"/>
  <c r="BI97" i="1"/>
  <c r="BI98" i="1"/>
  <c r="BI99" i="1"/>
  <c r="BI100" i="1"/>
  <c r="BI101" i="1"/>
  <c r="BI102" i="1"/>
  <c r="BI103" i="1"/>
  <c r="BI113" i="1"/>
  <c r="BI115" i="1"/>
  <c r="BI117" i="1"/>
  <c r="BI124" i="1"/>
  <c r="BI61" i="1"/>
  <c r="BI62" i="1"/>
  <c r="BI63" i="1"/>
  <c r="BI104" i="1"/>
  <c r="BI105" i="1"/>
  <c r="BI106" i="1"/>
  <c r="BI112" i="1"/>
  <c r="BI125" i="1"/>
  <c r="BI111" i="1"/>
  <c r="BI126" i="1"/>
  <c r="BI127" i="1"/>
  <c r="BI128" i="1"/>
  <c r="BI107" i="1"/>
  <c r="BI83" i="1"/>
  <c r="BI59" i="1"/>
  <c r="BI95" i="1"/>
  <c r="BI47" i="1"/>
  <c r="BI71" i="1"/>
  <c r="BI119" i="1"/>
  <c r="C1" i="1"/>
  <c r="AH414" i="1"/>
  <c r="AH1070" i="1"/>
  <c r="AH46" i="1"/>
  <c r="AH126" i="1"/>
  <c r="AI246" i="1"/>
  <c r="AH274" i="1"/>
  <c r="AH3494" i="1"/>
  <c r="AH1330" i="1"/>
  <c r="AI338" i="1"/>
  <c r="AI3170" i="1"/>
  <c r="AI3122" i="1"/>
  <c r="AH3318" i="1"/>
  <c r="AI3290" i="1"/>
  <c r="AI3490" i="1"/>
  <c r="AI3382" i="1"/>
  <c r="AH158" i="1"/>
  <c r="AH254" i="1"/>
  <c r="AI446" i="1"/>
  <c r="AH1142" i="1"/>
  <c r="AH166" i="1"/>
  <c r="AI70" i="1"/>
  <c r="AI262" i="1"/>
  <c r="AH86" i="1"/>
  <c r="AH198" i="1"/>
  <c r="AH286" i="1"/>
  <c r="AH422" i="1"/>
  <c r="AH30" i="1"/>
  <c r="AI102" i="1"/>
  <c r="AH302" i="1"/>
  <c r="AI526" i="1"/>
  <c r="AH38" i="1"/>
  <c r="AH110" i="1"/>
  <c r="AI206" i="1"/>
  <c r="AH334" i="1"/>
  <c r="AH574" i="1"/>
  <c r="AH78" i="1"/>
  <c r="AH118" i="1"/>
  <c r="AI222" i="1"/>
  <c r="AH1014" i="1"/>
  <c r="AI3111" i="1"/>
  <c r="AH252" i="1"/>
  <c r="AH100" i="1"/>
  <c r="AI532" i="1"/>
  <c r="AI364" i="1"/>
  <c r="AI84" i="1"/>
  <c r="AI165" i="1"/>
  <c r="AH156" i="1"/>
  <c r="AI571" i="1"/>
  <c r="AI3162" i="1"/>
  <c r="AI3218" i="1"/>
  <c r="AI3114" i="1"/>
  <c r="AI3310" i="1"/>
  <c r="AI3426" i="1"/>
  <c r="AH3278" i="1"/>
  <c r="AI3366" i="1"/>
  <c r="AI3166" i="1"/>
  <c r="AH3462" i="1"/>
  <c r="AI3118" i="1"/>
  <c r="AI3434" i="1"/>
  <c r="AI3378" i="1"/>
  <c r="AH3370" i="1"/>
  <c r="AI3138" i="1"/>
  <c r="AI3182" i="1"/>
  <c r="AH3518" i="1"/>
  <c r="AI3286" i="1"/>
  <c r="AI3334" i="1"/>
  <c r="AI3498" i="1"/>
  <c r="AI3406" i="1"/>
  <c r="AH54" i="1"/>
  <c r="AH94" i="1"/>
  <c r="AH342" i="1"/>
  <c r="AI470" i="1"/>
  <c r="AI654" i="1"/>
  <c r="AH1382" i="1"/>
  <c r="AI3142" i="1"/>
  <c r="AI3190" i="1"/>
  <c r="AI3098" i="1"/>
  <c r="AH3298" i="1"/>
  <c r="AI3506" i="1"/>
  <c r="AI3078" i="1"/>
  <c r="AH14" i="1"/>
  <c r="AH62" i="1"/>
  <c r="AH134" i="1"/>
  <c r="AH182" i="1"/>
  <c r="AI230" i="1"/>
  <c r="AI270" i="1"/>
  <c r="AH350" i="1"/>
  <c r="AI662" i="1"/>
  <c r="AI3146" i="1"/>
  <c r="AI3202" i="1"/>
  <c r="AI3102" i="1"/>
  <c r="AH3266" i="1"/>
  <c r="AI3342" i="1"/>
  <c r="AH3314" i="1"/>
  <c r="AH3074" i="1"/>
  <c r="AH190" i="1"/>
  <c r="AH358" i="1"/>
  <c r="AH518" i="1"/>
  <c r="AI3150" i="1"/>
  <c r="AI3210" i="1"/>
  <c r="AI3106" i="1"/>
  <c r="AI3282" i="1"/>
  <c r="AI3394" i="1"/>
  <c r="AI3262" i="1"/>
  <c r="AI3206" i="1"/>
  <c r="AI3082" i="1"/>
  <c r="AH22" i="1"/>
  <c r="AH142" i="1"/>
  <c r="AI758" i="1"/>
  <c r="AH150" i="1"/>
  <c r="AI238" i="1"/>
  <c r="AI278" i="1"/>
  <c r="AH974" i="1"/>
  <c r="AI3154" i="1"/>
  <c r="AI3346" i="1"/>
  <c r="AI3110" i="1"/>
  <c r="AI3422" i="1"/>
  <c r="AI3350" i="1"/>
  <c r="AI3214" i="1"/>
  <c r="AI3696" i="1"/>
  <c r="AI298" i="1"/>
  <c r="AH370" i="1"/>
  <c r="AI514" i="1"/>
  <c r="AI1066" i="1"/>
  <c r="AI1474" i="1"/>
  <c r="AH90" i="1"/>
  <c r="AI210" i="1"/>
  <c r="AI1490" i="1"/>
  <c r="AI418" i="1"/>
  <c r="AH666" i="1"/>
  <c r="AI746" i="1"/>
  <c r="AI1170" i="1"/>
  <c r="AH1826" i="1"/>
  <c r="AI1218" i="1"/>
  <c r="AI594" i="1"/>
  <c r="AH986" i="1"/>
  <c r="AI1378" i="1"/>
  <c r="AH413" i="1"/>
  <c r="AI37" i="1"/>
  <c r="AH846" i="1"/>
  <c r="AH174" i="1"/>
  <c r="AH214" i="1"/>
  <c r="AH886" i="1"/>
  <c r="AH2602" i="1"/>
  <c r="AH28" i="1"/>
  <c r="AH42" i="1"/>
  <c r="AI130" i="1"/>
  <c r="AH178" i="1"/>
  <c r="AI276" i="1"/>
  <c r="AH300" i="1"/>
  <c r="AI340" i="1"/>
  <c r="AH452" i="1"/>
  <c r="AI506" i="1"/>
  <c r="AH538" i="1"/>
  <c r="AI756" i="1"/>
  <c r="AI850" i="1"/>
  <c r="AI978" i="1"/>
  <c r="AI1338" i="1"/>
  <c r="AI1484" i="1"/>
  <c r="AH1682" i="1"/>
  <c r="AI3745" i="1"/>
  <c r="AI50" i="1"/>
  <c r="AI378" i="1"/>
  <c r="AI674" i="1"/>
  <c r="AI890" i="1"/>
  <c r="AI1858" i="1"/>
  <c r="AI284" i="1"/>
  <c r="AH388" i="1"/>
  <c r="AI570" i="1"/>
  <c r="AI1122" i="1"/>
  <c r="AH1258" i="1"/>
  <c r="AH1962" i="1"/>
  <c r="AI3297" i="1"/>
  <c r="AH460" i="1"/>
  <c r="AH106" i="1"/>
  <c r="AH188" i="1"/>
  <c r="AI258" i="1"/>
  <c r="AI348" i="1"/>
  <c r="AI466" i="1"/>
  <c r="AH786" i="1"/>
  <c r="AH1538" i="1"/>
  <c r="AI52" i="1"/>
  <c r="AH92" i="1"/>
  <c r="AI138" i="1"/>
  <c r="AI706" i="1"/>
  <c r="AH18" i="1"/>
  <c r="AI34" i="1"/>
  <c r="AH114" i="1"/>
  <c r="AI218" i="1"/>
  <c r="AH242" i="1"/>
  <c r="AI330" i="1"/>
  <c r="AI394" i="1"/>
  <c r="AI442" i="1"/>
  <c r="AH572" i="1"/>
  <c r="AH634" i="1"/>
  <c r="AI708" i="1"/>
  <c r="AI802" i="1"/>
  <c r="AI932" i="1"/>
  <c r="AH1026" i="1"/>
  <c r="AH1126" i="1"/>
  <c r="AI1266" i="1"/>
  <c r="AI1426" i="1"/>
  <c r="AI1594" i="1"/>
  <c r="AI2218" i="1"/>
  <c r="AI420" i="1"/>
  <c r="AH540" i="1"/>
  <c r="AH234" i="1"/>
  <c r="AH308" i="1"/>
  <c r="AH562" i="1"/>
  <c r="AH1114" i="1"/>
  <c r="AH794" i="1"/>
  <c r="AI20" i="1"/>
  <c r="AI146" i="1"/>
  <c r="AH332" i="1"/>
  <c r="AI410" i="1"/>
  <c r="AH642" i="1"/>
  <c r="AH2226" i="1"/>
  <c r="AH3464" i="1"/>
  <c r="AI324" i="1"/>
  <c r="AI428" i="1"/>
  <c r="AI602" i="1"/>
  <c r="AI1018" i="1"/>
  <c r="AH36" i="1"/>
  <c r="AH58" i="1"/>
  <c r="AH74" i="1"/>
  <c r="AH170" i="1"/>
  <c r="AI194" i="1"/>
  <c r="AH220" i="1"/>
  <c r="AI244" i="1"/>
  <c r="AI290" i="1"/>
  <c r="AI354" i="1"/>
  <c r="AI444" i="1"/>
  <c r="AI474" i="1"/>
  <c r="AI714" i="1"/>
  <c r="AH828" i="1"/>
  <c r="AH946" i="1"/>
  <c r="AI1034" i="1"/>
  <c r="AH1274" i="1"/>
  <c r="AH1602" i="1"/>
  <c r="AH98" i="1"/>
  <c r="AI484" i="1"/>
  <c r="AI530" i="1"/>
  <c r="AI650" i="1"/>
  <c r="AI742" i="1"/>
  <c r="AH834" i="1"/>
  <c r="AH950" i="1"/>
  <c r="AH1046" i="1"/>
  <c r="AH1154" i="1"/>
  <c r="AH1322" i="1"/>
  <c r="AH1434" i="1"/>
  <c r="AI1610" i="1"/>
  <c r="AI2506" i="1"/>
  <c r="AH285" i="1"/>
  <c r="AH451" i="1"/>
  <c r="AH2010" i="1"/>
  <c r="AH93" i="1"/>
  <c r="AI101" i="1"/>
  <c r="AH293" i="1"/>
  <c r="AH109" i="1"/>
  <c r="AH317" i="1"/>
  <c r="AI173" i="1"/>
  <c r="AH45" i="1"/>
  <c r="AH181" i="1"/>
  <c r="AI461" i="1"/>
  <c r="AI376" i="1"/>
  <c r="AI61" i="1"/>
  <c r="AH117" i="1"/>
  <c r="AI197" i="1"/>
  <c r="AH333" i="1"/>
  <c r="AH469" i="1"/>
  <c r="AH349" i="1"/>
  <c r="AH125" i="1"/>
  <c r="AI205" i="1"/>
  <c r="AH501" i="1"/>
  <c r="AI133" i="1"/>
  <c r="AI13" i="1"/>
  <c r="AH556" i="1"/>
  <c r="AI77" i="1"/>
  <c r="AI245" i="1"/>
  <c r="AH676" i="1"/>
  <c r="AH69" i="1"/>
  <c r="AI237" i="1"/>
  <c r="AI365" i="1"/>
  <c r="AI516" i="1"/>
  <c r="AI21" i="1"/>
  <c r="AH149" i="1"/>
  <c r="AH373" i="1"/>
  <c r="AI628" i="1"/>
  <c r="AH1309" i="1"/>
  <c r="AH396" i="1"/>
  <c r="AI29" i="1"/>
  <c r="AI157" i="1"/>
  <c r="AH277" i="1"/>
  <c r="AH397" i="1"/>
  <c r="AI1220" i="1"/>
  <c r="AI1530" i="1"/>
  <c r="AI1674" i="1"/>
  <c r="AI2458" i="1"/>
  <c r="AI3339" i="1"/>
  <c r="AI3503" i="1"/>
  <c r="AI3255" i="1"/>
  <c r="AI85" i="1"/>
  <c r="AI301" i="1"/>
  <c r="AI493" i="1"/>
  <c r="AH1786" i="1"/>
  <c r="AI3167" i="1"/>
  <c r="AH405" i="1"/>
  <c r="AH515" i="1"/>
  <c r="AI3127" i="1"/>
  <c r="AI3087" i="1"/>
  <c r="AI3443" i="1"/>
  <c r="AI3694" i="1"/>
  <c r="AH169" i="1"/>
  <c r="AI261" i="1"/>
  <c r="AH341" i="1"/>
  <c r="AI437" i="1"/>
  <c r="AI685" i="1"/>
  <c r="AI1970" i="1"/>
  <c r="AI2994" i="1"/>
  <c r="AI3163" i="1"/>
  <c r="AI3147" i="1"/>
  <c r="AI3299" i="1"/>
  <c r="AH3171" i="1"/>
  <c r="AH3718" i="1"/>
  <c r="AI3439" i="1"/>
  <c r="AH3203" i="1"/>
  <c r="AI3315" i="1"/>
  <c r="AI3183" i="1"/>
  <c r="AI557" i="1"/>
  <c r="AH53" i="1"/>
  <c r="AI141" i="1"/>
  <c r="AI189" i="1"/>
  <c r="AH269" i="1"/>
  <c r="AI325" i="1"/>
  <c r="AI389" i="1"/>
  <c r="AH669" i="1"/>
  <c r="AI909" i="1"/>
  <c r="AH213" i="1"/>
  <c r="AI299" i="1"/>
  <c r="AH421" i="1"/>
  <c r="AI509" i="1"/>
  <c r="AI731" i="1"/>
  <c r="AH731" i="1"/>
  <c r="AH483" i="1"/>
  <c r="AI483" i="1"/>
  <c r="AH419" i="1"/>
  <c r="AI419" i="1"/>
  <c r="AI155" i="1"/>
  <c r="AH155" i="1"/>
  <c r="AI2586" i="1"/>
  <c r="AH2586" i="1"/>
  <c r="AH2314" i="1"/>
  <c r="AI2314" i="1"/>
  <c r="AH2250" i="1"/>
  <c r="AI2250" i="1"/>
  <c r="AH2066" i="1"/>
  <c r="AI2066" i="1"/>
  <c r="AH2034" i="1"/>
  <c r="AI2034" i="1"/>
  <c r="AH2018" i="1"/>
  <c r="AI2018" i="1"/>
  <c r="AH1986" i="1"/>
  <c r="AI1986" i="1"/>
  <c r="AH1722" i="1"/>
  <c r="AI1722" i="1"/>
  <c r="AI1706" i="1"/>
  <c r="AH1706" i="1"/>
  <c r="AI1666" i="1"/>
  <c r="AH1666" i="1"/>
  <c r="AI1370" i="1"/>
  <c r="AH1370" i="1"/>
  <c r="AI1202" i="1"/>
  <c r="AH1202" i="1"/>
  <c r="AH1186" i="1"/>
  <c r="AI1186" i="1"/>
  <c r="AH1010" i="1"/>
  <c r="AI1010" i="1"/>
  <c r="AI754" i="1"/>
  <c r="AH754" i="1"/>
  <c r="AH730" i="1"/>
  <c r="AI730" i="1"/>
  <c r="AH690" i="1"/>
  <c r="AI690" i="1"/>
  <c r="AH426" i="1"/>
  <c r="AI426" i="1"/>
  <c r="AI386" i="1"/>
  <c r="AH386" i="1"/>
  <c r="AH362" i="1"/>
  <c r="AI362" i="1"/>
  <c r="AH306" i="1"/>
  <c r="AI306" i="1"/>
  <c r="AI154" i="1"/>
  <c r="AH154" i="1"/>
  <c r="AH82" i="1"/>
  <c r="AI82" i="1"/>
  <c r="AI763" i="1"/>
  <c r="AH763" i="1"/>
  <c r="AI283" i="1"/>
  <c r="AH283" i="1"/>
  <c r="AI219" i="1"/>
  <c r="AH219" i="1"/>
  <c r="AI195" i="1"/>
  <c r="AH195" i="1"/>
  <c r="AH2802" i="1"/>
  <c r="AI2802" i="1"/>
  <c r="AH2530" i="1"/>
  <c r="AI2530" i="1"/>
  <c r="AH2298" i="1"/>
  <c r="AI2298" i="1"/>
  <c r="AI2178" i="1"/>
  <c r="AH2178" i="1"/>
  <c r="AI2154" i="1"/>
  <c r="AH2154" i="1"/>
  <c r="AH2122" i="1"/>
  <c r="AI2122" i="1"/>
  <c r="AH1762" i="1"/>
  <c r="AI1762" i="1"/>
  <c r="AI1658" i="1"/>
  <c r="AH1658" i="1"/>
  <c r="AH1634" i="1"/>
  <c r="AI1634" i="1"/>
  <c r="AI1554" i="1"/>
  <c r="AH1554" i="1"/>
  <c r="AH1522" i="1"/>
  <c r="AI1522" i="1"/>
  <c r="AI1482" i="1"/>
  <c r="AH1482" i="1"/>
  <c r="AI1282" i="1"/>
  <c r="AH1282" i="1"/>
  <c r="AH1242" i="1"/>
  <c r="AI1242" i="1"/>
  <c r="AI1138" i="1"/>
  <c r="AH1138" i="1"/>
  <c r="AH826" i="1"/>
  <c r="AI826" i="1"/>
  <c r="AI171" i="1"/>
  <c r="AI810" i="1"/>
  <c r="AI954" i="1"/>
  <c r="AH1178" i="1"/>
  <c r="AH1386" i="1"/>
  <c r="AI619" i="1"/>
  <c r="AH2042" i="1"/>
  <c r="AH523" i="1"/>
  <c r="AI523" i="1"/>
  <c r="AI443" i="1"/>
  <c r="AH443" i="1"/>
  <c r="AI379" i="1"/>
  <c r="AH379" i="1"/>
  <c r="AH2882" i="1"/>
  <c r="AI2882" i="1"/>
  <c r="AI2866" i="1"/>
  <c r="AH2866" i="1"/>
  <c r="AH2754" i="1"/>
  <c r="AI2754" i="1"/>
  <c r="AH2634" i="1"/>
  <c r="AI2634" i="1"/>
  <c r="AH2482" i="1"/>
  <c r="AI2482" i="1"/>
  <c r="AI2354" i="1"/>
  <c r="AH2354" i="1"/>
  <c r="AH2202" i="1"/>
  <c r="AI2202" i="1"/>
  <c r="AI2074" i="1"/>
  <c r="AH2074" i="1"/>
  <c r="AI2026" i="1"/>
  <c r="AH2026" i="1"/>
  <c r="AI2002" i="1"/>
  <c r="AH2002" i="1"/>
  <c r="AI1978" i="1"/>
  <c r="AH1978" i="1"/>
  <c r="AI1802" i="1"/>
  <c r="AH1802" i="1"/>
  <c r="AI1714" i="1"/>
  <c r="AH1714" i="1"/>
  <c r="AH1690" i="1"/>
  <c r="AI1690" i="1"/>
  <c r="AH1162" i="1"/>
  <c r="AI1162" i="1"/>
  <c r="AI1074" i="1"/>
  <c r="AH1074" i="1"/>
  <c r="AI1050" i="1"/>
  <c r="AH1050" i="1"/>
  <c r="AI874" i="1"/>
  <c r="AH874" i="1"/>
  <c r="AH139" i="1"/>
  <c r="AH722" i="1"/>
  <c r="AI994" i="1"/>
  <c r="AH1290" i="1"/>
  <c r="AH1626" i="1"/>
  <c r="AI282" i="1"/>
  <c r="AI450" i="1"/>
  <c r="AH482" i="1"/>
  <c r="AI107" i="1"/>
  <c r="AH307" i="1"/>
  <c r="AI411" i="1"/>
  <c r="AH618" i="1"/>
  <c r="AH658" i="1"/>
  <c r="AI682" i="1"/>
  <c r="AH724" i="1"/>
  <c r="AI770" i="1"/>
  <c r="AI812" i="1"/>
  <c r="AH858" i="1"/>
  <c r="AH914" i="1"/>
  <c r="AH1042" i="1"/>
  <c r="AI1090" i="1"/>
  <c r="AI1140" i="1"/>
  <c r="AI1180" i="1"/>
  <c r="AH1234" i="1"/>
  <c r="AI1298" i="1"/>
  <c r="AI1346" i="1"/>
  <c r="AH1394" i="1"/>
  <c r="AH1450" i="1"/>
  <c r="AI1500" i="1"/>
  <c r="AH1562" i="1"/>
  <c r="AI1636" i="1"/>
  <c r="AI1738" i="1"/>
  <c r="AH1882" i="1"/>
  <c r="AI2266" i="1"/>
  <c r="AI2658" i="1"/>
  <c r="AH99" i="1"/>
  <c r="AI99" i="1"/>
  <c r="AI27" i="1"/>
  <c r="AH27" i="1"/>
  <c r="AH2362" i="1"/>
  <c r="AI2362" i="1"/>
  <c r="AI1930" i="1"/>
  <c r="AH1930" i="1"/>
  <c r="AI1914" i="1"/>
  <c r="AH1914" i="1"/>
  <c r="AI1898" i="1"/>
  <c r="AH1898" i="1"/>
  <c r="AH1618" i="1"/>
  <c r="AI1618" i="1"/>
  <c r="AI1586" i="1"/>
  <c r="AH1586" i="1"/>
  <c r="AI1546" i="1"/>
  <c r="AH1546" i="1"/>
  <c r="AI1226" i="1"/>
  <c r="AH1226" i="1"/>
  <c r="AI211" i="1"/>
  <c r="AH259" i="1"/>
  <c r="AH610" i="1"/>
  <c r="AI1082" i="1"/>
  <c r="AI1498" i="1"/>
  <c r="AH122" i="1"/>
  <c r="AH162" i="1"/>
  <c r="AI202" i="1"/>
  <c r="AH314" i="1"/>
  <c r="AH546" i="1"/>
  <c r="AH578" i="1"/>
  <c r="AI59" i="1"/>
  <c r="AH83" i="1"/>
  <c r="AI147" i="1"/>
  <c r="AH179" i="1"/>
  <c r="AH227" i="1"/>
  <c r="AH371" i="1"/>
  <c r="AH475" i="1"/>
  <c r="AI620" i="1"/>
  <c r="AH684" i="1"/>
  <c r="AH738" i="1"/>
  <c r="AI772" i="1"/>
  <c r="AH818" i="1"/>
  <c r="AH866" i="1"/>
  <c r="AI922" i="1"/>
  <c r="AH962" i="1"/>
  <c r="AI1002" i="1"/>
  <c r="AH1098" i="1"/>
  <c r="AI1250" i="1"/>
  <c r="AH1402" i="1"/>
  <c r="AI1458" i="1"/>
  <c r="AI1506" i="1"/>
  <c r="AH1570" i="1"/>
  <c r="AH1642" i="1"/>
  <c r="AH1746" i="1"/>
  <c r="AI1890" i="1"/>
  <c r="AH2098" i="1"/>
  <c r="AH2370" i="1"/>
  <c r="AH2730" i="1"/>
  <c r="AI803" i="1"/>
  <c r="AH803" i="1"/>
  <c r="AH355" i="1"/>
  <c r="AI355" i="1"/>
  <c r="AH339" i="1"/>
  <c r="AI339" i="1"/>
  <c r="AI315" i="1"/>
  <c r="AH315" i="1"/>
  <c r="AI123" i="1"/>
  <c r="AH123" i="1"/>
  <c r="AI51" i="1"/>
  <c r="AH51" i="1"/>
  <c r="AH2786" i="1"/>
  <c r="AI2786" i="1"/>
  <c r="AH2714" i="1"/>
  <c r="AI2714" i="1"/>
  <c r="AH2594" i="1"/>
  <c r="AI2594" i="1"/>
  <c r="AI2546" i="1"/>
  <c r="AH2546" i="1"/>
  <c r="AI2146" i="1"/>
  <c r="AH2146" i="1"/>
  <c r="AI1354" i="1"/>
  <c r="AH1354" i="1"/>
  <c r="AH898" i="1"/>
  <c r="AI898" i="1"/>
  <c r="AH762" i="1"/>
  <c r="AI906" i="1"/>
  <c r="AH1130" i="1"/>
  <c r="AH1228" i="1"/>
  <c r="AH1442" i="1"/>
  <c r="AH1540" i="1"/>
  <c r="AI1698" i="1"/>
  <c r="AI1874" i="1"/>
  <c r="AI2234" i="1"/>
  <c r="AI2610" i="1"/>
  <c r="AH186" i="1"/>
  <c r="AH226" i="1"/>
  <c r="AI250" i="1"/>
  <c r="AH266" i="1"/>
  <c r="AI322" i="1"/>
  <c r="AI346" i="1"/>
  <c r="AI402" i="1"/>
  <c r="AI434" i="1"/>
  <c r="AI458" i="1"/>
  <c r="AI490" i="1"/>
  <c r="AI522" i="1"/>
  <c r="AH554" i="1"/>
  <c r="AI586" i="1"/>
  <c r="AI35" i="1"/>
  <c r="AH115" i="1"/>
  <c r="AI235" i="1"/>
  <c r="AI626" i="1"/>
  <c r="AH660" i="1"/>
  <c r="AI698" i="1"/>
  <c r="AH778" i="1"/>
  <c r="AH820" i="1"/>
  <c r="AI882" i="1"/>
  <c r="AI970" i="1"/>
  <c r="AI1058" i="1"/>
  <c r="AI1106" i="1"/>
  <c r="AI1146" i="1"/>
  <c r="AH1194" i="1"/>
  <c r="AI1306" i="1"/>
  <c r="AH1362" i="1"/>
  <c r="AI1410" i="1"/>
  <c r="AH1460" i="1"/>
  <c r="AH1514" i="1"/>
  <c r="AI1770" i="1"/>
  <c r="AI1946" i="1"/>
  <c r="AI2106" i="1"/>
  <c r="AI2418" i="1"/>
  <c r="AH2746" i="1"/>
  <c r="AH251" i="1"/>
  <c r="AI587" i="1"/>
  <c r="AI2930" i="1"/>
  <c r="AH2930" i="1"/>
  <c r="AI2642" i="1"/>
  <c r="AH2642" i="1"/>
  <c r="AI2410" i="1"/>
  <c r="AH2410" i="1"/>
  <c r="AI2274" i="1"/>
  <c r="AH2274" i="1"/>
  <c r="AH2050" i="1"/>
  <c r="AI2050" i="1"/>
  <c r="AI1938" i="1"/>
  <c r="AH1938" i="1"/>
  <c r="AH1906" i="1"/>
  <c r="AI1906" i="1"/>
  <c r="AI1818" i="1"/>
  <c r="AH1818" i="1"/>
  <c r="AH1810" i="1"/>
  <c r="AI1810" i="1"/>
  <c r="AI1794" i="1"/>
  <c r="AH1794" i="1"/>
  <c r="AI938" i="1"/>
  <c r="AH938" i="1"/>
  <c r="AH842" i="1"/>
  <c r="AI842" i="1"/>
  <c r="AH91" i="1"/>
  <c r="AH435" i="1"/>
  <c r="AI930" i="1"/>
  <c r="AH1060" i="1"/>
  <c r="AI1210" i="1"/>
  <c r="AI1314" i="1"/>
  <c r="AH1372" i="1"/>
  <c r="AI1418" i="1"/>
  <c r="AH1466" i="1"/>
  <c r="AI1524" i="1"/>
  <c r="AH1578" i="1"/>
  <c r="AH1650" i="1"/>
  <c r="AH971" i="1"/>
  <c r="AH1778" i="1"/>
  <c r="AI1954" i="1"/>
  <c r="AH2114" i="1"/>
  <c r="AI2434" i="1"/>
  <c r="AH2978" i="1"/>
  <c r="AH427" i="1"/>
  <c r="AI427" i="1"/>
  <c r="AH67" i="1"/>
  <c r="AH243" i="1"/>
  <c r="AH387" i="1"/>
  <c r="AH1508" i="1"/>
  <c r="AI1508" i="1"/>
  <c r="AH1436" i="1"/>
  <c r="AI1436" i="1"/>
  <c r="AI1420" i="1"/>
  <c r="AH1420" i="1"/>
  <c r="AI1316" i="1"/>
  <c r="AH1316" i="1"/>
  <c r="AH1252" i="1"/>
  <c r="AI1252" i="1"/>
  <c r="AI1124" i="1"/>
  <c r="AH1124" i="1"/>
  <c r="AH1108" i="1"/>
  <c r="AI1108" i="1"/>
  <c r="AH1044" i="1"/>
  <c r="AI1044" i="1"/>
  <c r="AI988" i="1"/>
  <c r="AH988" i="1"/>
  <c r="AI900" i="1"/>
  <c r="AH900" i="1"/>
  <c r="AH868" i="1"/>
  <c r="AI868" i="1"/>
  <c r="AH796" i="1"/>
  <c r="AI796" i="1"/>
  <c r="AI788" i="1"/>
  <c r="AH788" i="1"/>
  <c r="AH780" i="1"/>
  <c r="AI780" i="1"/>
  <c r="AH700" i="1"/>
  <c r="AI700" i="1"/>
  <c r="AI668" i="1"/>
  <c r="AH668" i="1"/>
  <c r="AH644" i="1"/>
  <c r="AI644" i="1"/>
  <c r="AH604" i="1"/>
  <c r="AI604" i="1"/>
  <c r="AI588" i="1"/>
  <c r="AH588" i="1"/>
  <c r="AH500" i="1"/>
  <c r="AI500" i="1"/>
  <c r="AI468" i="1"/>
  <c r="AH468" i="1"/>
  <c r="AI412" i="1"/>
  <c r="AH412" i="1"/>
  <c r="AH404" i="1"/>
  <c r="AI404" i="1"/>
  <c r="AH236" i="1"/>
  <c r="AI236" i="1"/>
  <c r="AH212" i="1"/>
  <c r="AI212" i="1"/>
  <c r="AI196" i="1"/>
  <c r="AH196" i="1"/>
  <c r="AH3525" i="1"/>
  <c r="AI3525" i="1"/>
  <c r="AH3521" i="1"/>
  <c r="AI3521" i="1"/>
  <c r="AH3517" i="1"/>
  <c r="AI3517" i="1"/>
  <c r="AH3501" i="1"/>
  <c r="AI3501" i="1"/>
  <c r="AH3489" i="1"/>
  <c r="AI3489" i="1"/>
  <c r="AH3477" i="1"/>
  <c r="AI3477" i="1"/>
  <c r="AH3465" i="1"/>
  <c r="AI3465" i="1"/>
  <c r="AH3457" i="1"/>
  <c r="AI3457" i="1"/>
  <c r="AH3453" i="1"/>
  <c r="AI3453" i="1"/>
  <c r="AH3445" i="1"/>
  <c r="AI3445" i="1"/>
  <c r="AH3425" i="1"/>
  <c r="AI3425" i="1"/>
  <c r="AH3417" i="1"/>
  <c r="AI3417" i="1"/>
  <c r="AH3385" i="1"/>
  <c r="AI3385" i="1"/>
  <c r="AH3381" i="1"/>
  <c r="AI3381" i="1"/>
  <c r="AH3373" i="1"/>
  <c r="AI3373" i="1"/>
  <c r="AI3353" i="1"/>
  <c r="AH3353" i="1"/>
  <c r="AI3345" i="1"/>
  <c r="AH3345" i="1"/>
  <c r="AI3333" i="1"/>
  <c r="AH3333" i="1"/>
  <c r="AI3293" i="1"/>
  <c r="AH3293" i="1"/>
  <c r="AI3289" i="1"/>
  <c r="AH3289" i="1"/>
  <c r="AH3281" i="1"/>
  <c r="AI3281" i="1"/>
  <c r="AH3265" i="1"/>
  <c r="AI3265" i="1"/>
  <c r="AI3237" i="1"/>
  <c r="AH3237" i="1"/>
  <c r="AH3209" i="1"/>
  <c r="AI3209" i="1"/>
  <c r="AI3173" i="1"/>
  <c r="AH3173" i="1"/>
  <c r="AH3165" i="1"/>
  <c r="AI3165" i="1"/>
  <c r="AI3153" i="1"/>
  <c r="AH3153" i="1"/>
  <c r="AH3125" i="1"/>
  <c r="AI3125" i="1"/>
  <c r="AH3117" i="1"/>
  <c r="AI3117" i="1"/>
  <c r="AH3089" i="1"/>
  <c r="AI3089" i="1"/>
  <c r="AH3085" i="1"/>
  <c r="AI3085" i="1"/>
  <c r="AH957" i="1"/>
  <c r="AI3129" i="1"/>
  <c r="AH3452" i="1"/>
  <c r="AH3480" i="1"/>
  <c r="AI3389" i="1"/>
  <c r="AI3512" i="1"/>
  <c r="AH3512" i="1"/>
  <c r="AI3488" i="1"/>
  <c r="AH3488" i="1"/>
  <c r="AI3468" i="1"/>
  <c r="AH3468" i="1"/>
  <c r="AI3456" i="1"/>
  <c r="AH3456" i="1"/>
  <c r="AH180" i="1"/>
  <c r="AI180" i="1"/>
  <c r="AI164" i="1"/>
  <c r="AH164" i="1"/>
  <c r="AI132" i="1"/>
  <c r="AH132" i="1"/>
  <c r="AI124" i="1"/>
  <c r="AH124" i="1"/>
  <c r="AH116" i="1"/>
  <c r="AI116" i="1"/>
  <c r="AI68" i="1"/>
  <c r="AH68" i="1"/>
  <c r="AH60" i="1"/>
  <c r="AI148" i="1"/>
  <c r="AI717" i="1"/>
  <c r="AH131" i="1"/>
  <c r="AI221" i="1"/>
  <c r="AH323" i="1"/>
  <c r="AH357" i="1"/>
  <c r="AI395" i="1"/>
  <c r="AI429" i="1"/>
  <c r="AI467" i="1"/>
  <c r="AI613" i="1"/>
  <c r="AH739" i="1"/>
  <c r="AI1067" i="1"/>
  <c r="AI3556" i="1"/>
  <c r="AH637" i="1"/>
  <c r="AI781" i="1"/>
  <c r="AH1435" i="1"/>
  <c r="AH445" i="1"/>
  <c r="AH485" i="1"/>
  <c r="AI547" i="1"/>
  <c r="AH675" i="1"/>
  <c r="AH829" i="1"/>
  <c r="AI1965" i="1"/>
  <c r="AH312" i="1"/>
  <c r="AI597" i="1"/>
  <c r="AH699" i="1"/>
  <c r="AH821" i="1"/>
  <c r="AI1155" i="1"/>
  <c r="AI1741" i="1"/>
  <c r="AI3071" i="1"/>
  <c r="AH3367" i="1"/>
  <c r="AI3179" i="1"/>
  <c r="AI3387" i="1"/>
  <c r="AI3507" i="1"/>
  <c r="AI3323" i="1"/>
  <c r="AI3135" i="1"/>
  <c r="AI3259" i="1"/>
  <c r="AI3335" i="1"/>
  <c r="AI3227" i="1"/>
  <c r="AI3463" i="1"/>
  <c r="AH3211" i="1"/>
  <c r="AI3395" i="1"/>
  <c r="AI3251" i="1"/>
  <c r="AI3523" i="1"/>
  <c r="AI3331" i="1"/>
  <c r="AI3295" i="1"/>
  <c r="AI3403" i="1"/>
  <c r="AH3187" i="1"/>
  <c r="AH3766" i="1"/>
  <c r="AH384" i="1"/>
  <c r="AH851" i="1"/>
  <c r="AH1403" i="1"/>
  <c r="AI2237" i="1"/>
  <c r="AI3415" i="1"/>
  <c r="AI3427" i="1"/>
  <c r="AI3267" i="1"/>
  <c r="AI3247" i="1"/>
  <c r="AI3311" i="1"/>
  <c r="AI3411" i="1"/>
  <c r="AH3515" i="1"/>
  <c r="AI368" i="1"/>
  <c r="AI3263" i="1"/>
  <c r="AI3327" i="1"/>
  <c r="AI3123" i="1"/>
  <c r="AI3175" i="1"/>
  <c r="AI304" i="1"/>
  <c r="AH320" i="1"/>
  <c r="AI499" i="1"/>
  <c r="AI549" i="1"/>
  <c r="AI653" i="1"/>
  <c r="AI747" i="1"/>
  <c r="AI939" i="1"/>
  <c r="AH2692" i="1"/>
  <c r="AI3219" i="1"/>
  <c r="AI3279" i="1"/>
  <c r="AH3139" i="1"/>
  <c r="AH3275" i="1"/>
  <c r="AI3075" i="1"/>
  <c r="AI3291" i="1"/>
  <c r="AI3103" i="1"/>
  <c r="AI3159" i="1"/>
  <c r="AI3151" i="1"/>
  <c r="AI3243" i="1"/>
  <c r="AI3746" i="1"/>
  <c r="AI1836" i="1"/>
  <c r="AH12" i="1"/>
  <c r="AH76" i="1"/>
  <c r="AH140" i="1"/>
  <c r="AH204" i="1"/>
  <c r="AI187" i="1"/>
  <c r="AH229" i="1"/>
  <c r="AI253" i="1"/>
  <c r="AI347" i="1"/>
  <c r="AI369" i="1"/>
  <c r="AH453" i="1"/>
  <c r="AH477" i="1"/>
  <c r="AI507" i="1"/>
  <c r="AI916" i="1"/>
  <c r="AH940" i="1"/>
  <c r="AI1012" i="1"/>
  <c r="AH1156" i="1"/>
  <c r="AI1204" i="1"/>
  <c r="AI1276" i="1"/>
  <c r="AH1300" i="1"/>
  <c r="AH1356" i="1"/>
  <c r="AH1468" i="1"/>
  <c r="AI533" i="1"/>
  <c r="AI589" i="1"/>
  <c r="AH661" i="1"/>
  <c r="AH725" i="1"/>
  <c r="AH789" i="1"/>
  <c r="AH915" i="1"/>
  <c r="AI1185" i="1"/>
  <c r="AI1732" i="1"/>
  <c r="AI1773" i="1"/>
  <c r="AI3744" i="1"/>
  <c r="AI972" i="1"/>
  <c r="AH1476" i="1"/>
  <c r="AI1580" i="1"/>
  <c r="AI1116" i="1"/>
  <c r="AI1164" i="1"/>
  <c r="AI1212" i="1"/>
  <c r="AH1284" i="1"/>
  <c r="AH1364" i="1"/>
  <c r="AI2084" i="1"/>
  <c r="AH44" i="1"/>
  <c r="AH108" i="1"/>
  <c r="AH172" i="1"/>
  <c r="AI564" i="1"/>
  <c r="AI19" i="1"/>
  <c r="AI267" i="1"/>
  <c r="AI291" i="1"/>
  <c r="AI309" i="1"/>
  <c r="AI403" i="1"/>
  <c r="AH517" i="1"/>
  <c r="AH636" i="1"/>
  <c r="AI692" i="1"/>
  <c r="AH804" i="1"/>
  <c r="AH996" i="1"/>
  <c r="AH1068" i="1"/>
  <c r="AI1100" i="1"/>
  <c r="AI1236" i="1"/>
  <c r="AI1260" i="1"/>
  <c r="AI1652" i="1"/>
  <c r="AI565" i="1"/>
  <c r="AH629" i="1"/>
  <c r="AH693" i="1"/>
  <c r="AH757" i="1"/>
  <c r="AI845" i="1"/>
  <c r="AI979" i="1"/>
  <c r="AI1467" i="1"/>
  <c r="AI2196" i="1"/>
  <c r="AI268" i="1"/>
  <c r="AI372" i="1"/>
  <c r="AI548" i="1"/>
  <c r="AI43" i="1"/>
  <c r="AI163" i="1"/>
  <c r="AI275" i="1"/>
  <c r="AI363" i="1"/>
  <c r="AI381" i="1"/>
  <c r="AI716" i="1"/>
  <c r="AH740" i="1"/>
  <c r="AI860" i="1"/>
  <c r="AI884" i="1"/>
  <c r="AH956" i="1"/>
  <c r="AH1028" i="1"/>
  <c r="AH1052" i="1"/>
  <c r="AH1172" i="1"/>
  <c r="AI1196" i="1"/>
  <c r="AI573" i="1"/>
  <c r="AH643" i="1"/>
  <c r="AH701" i="1"/>
  <c r="AI779" i="1"/>
  <c r="AH867" i="1"/>
  <c r="AI1091" i="1"/>
  <c r="AH1668" i="1"/>
  <c r="AI1677" i="1"/>
  <c r="AH1033" i="1"/>
  <c r="AI1033" i="1"/>
  <c r="AI945" i="1"/>
  <c r="AH945" i="1"/>
  <c r="AI897" i="1"/>
  <c r="AH897" i="1"/>
  <c r="AI689" i="1"/>
  <c r="AH689" i="1"/>
  <c r="AH649" i="1"/>
  <c r="AI649" i="1"/>
  <c r="AH609" i="1"/>
  <c r="AI609" i="1"/>
  <c r="AH545" i="1"/>
  <c r="AI545" i="1"/>
  <c r="AI153" i="1"/>
  <c r="AH153" i="1"/>
  <c r="AH281" i="1"/>
  <c r="AI193" i="1"/>
  <c r="AI249" i="1"/>
  <c r="AI265" i="1"/>
  <c r="AH337" i="1"/>
  <c r="AI433" i="1"/>
  <c r="AI993" i="1"/>
  <c r="AH1713" i="1"/>
  <c r="AI1713" i="1"/>
  <c r="AI1201" i="1"/>
  <c r="AH1201" i="1"/>
  <c r="AI793" i="1"/>
  <c r="AH793" i="1"/>
  <c r="AI705" i="1"/>
  <c r="AH705" i="1"/>
  <c r="AH489" i="1"/>
  <c r="AI489" i="1"/>
  <c r="AI417" i="1"/>
  <c r="AH417" i="1"/>
  <c r="AI409" i="1"/>
  <c r="AH409" i="1"/>
  <c r="AI393" i="1"/>
  <c r="AH393" i="1"/>
  <c r="AH361" i="1"/>
  <c r="AI361" i="1"/>
  <c r="AI329" i="1"/>
  <c r="AH329" i="1"/>
  <c r="AI297" i="1"/>
  <c r="AH297" i="1"/>
  <c r="AI241" i="1"/>
  <c r="AH241" i="1"/>
  <c r="AH185" i="1"/>
  <c r="AI185" i="1"/>
  <c r="AH105" i="1"/>
  <c r="AH121" i="1"/>
  <c r="AI497" i="1"/>
  <c r="AI145" i="1"/>
  <c r="AI161" i="1"/>
  <c r="AH177" i="1"/>
  <c r="AI377" i="1"/>
  <c r="AI1057" i="1"/>
  <c r="AH1321" i="1"/>
  <c r="AI833" i="1"/>
  <c r="AH833" i="1"/>
  <c r="AH569" i="1"/>
  <c r="AI569" i="1"/>
  <c r="AH561" i="1"/>
  <c r="AI561" i="1"/>
  <c r="AH553" i="1"/>
  <c r="AI553" i="1"/>
  <c r="AH521" i="1"/>
  <c r="AI521" i="1"/>
  <c r="AH465" i="1"/>
  <c r="AI465" i="1"/>
  <c r="AI385" i="1"/>
  <c r="AH385" i="1"/>
  <c r="AI353" i="1"/>
  <c r="AH353" i="1"/>
  <c r="AI129" i="1"/>
  <c r="AH129" i="1"/>
  <c r="AI593" i="1"/>
  <c r="AH401" i="1"/>
  <c r="AH457" i="1"/>
  <c r="AI1353" i="1"/>
  <c r="AH1353" i="1"/>
  <c r="AH777" i="1"/>
  <c r="AI777" i="1"/>
  <c r="AI769" i="1"/>
  <c r="AH769" i="1"/>
  <c r="AI729" i="1"/>
  <c r="AH729" i="1"/>
  <c r="AI633" i="1"/>
  <c r="AH633" i="1"/>
  <c r="AH601" i="1"/>
  <c r="AI601" i="1"/>
  <c r="AH513" i="1"/>
  <c r="AI513" i="1"/>
  <c r="AI481" i="1"/>
  <c r="AH481" i="1"/>
  <c r="AH449" i="1"/>
  <c r="AI449" i="1"/>
  <c r="AH97" i="1"/>
  <c r="AI97" i="1"/>
  <c r="AI41" i="1"/>
  <c r="AH41" i="1"/>
  <c r="AH857" i="1"/>
  <c r="AI33" i="1"/>
  <c r="AH49" i="1"/>
  <c r="AI81" i="1"/>
  <c r="AH113" i="1"/>
  <c r="AI305" i="1"/>
  <c r="AH289" i="1"/>
  <c r="AH505" i="1"/>
  <c r="AH921" i="1"/>
  <c r="AH1241" i="1"/>
  <c r="AI1241" i="1"/>
  <c r="AI1137" i="1"/>
  <c r="AH1137" i="1"/>
  <c r="AH1041" i="1"/>
  <c r="AI1041" i="1"/>
  <c r="AH1025" i="1"/>
  <c r="AI1025" i="1"/>
  <c r="AH905" i="1"/>
  <c r="AI905" i="1"/>
  <c r="AI665" i="1"/>
  <c r="AH665" i="1"/>
  <c r="AI641" i="1"/>
  <c r="AH641" i="1"/>
  <c r="AH617" i="1"/>
  <c r="AI617" i="1"/>
  <c r="AH473" i="1"/>
  <c r="AI473" i="1"/>
  <c r="AH441" i="1"/>
  <c r="AI441" i="1"/>
  <c r="AI209" i="1"/>
  <c r="AH209" i="1"/>
  <c r="AI1305" i="1"/>
  <c r="AI17" i="1"/>
  <c r="AH217" i="1"/>
  <c r="AH233" i="1"/>
  <c r="AI321" i="1"/>
  <c r="AI65" i="1"/>
  <c r="AH273" i="1"/>
  <c r="AI201" i="1"/>
  <c r="AI257" i="1"/>
  <c r="AH345" i="1"/>
  <c r="AH425" i="1"/>
  <c r="AI529" i="1"/>
  <c r="AH753" i="1"/>
  <c r="AH1257" i="1"/>
  <c r="AI1257" i="1"/>
  <c r="AH1129" i="1"/>
  <c r="AI1129" i="1"/>
  <c r="AH1017" i="1"/>
  <c r="AI1017" i="1"/>
  <c r="AI881" i="1"/>
  <c r="AH881" i="1"/>
  <c r="AH1249" i="1"/>
  <c r="AI1249" i="1"/>
  <c r="AI817" i="1"/>
  <c r="AH817" i="1"/>
  <c r="AI625" i="1"/>
  <c r="AH625" i="1"/>
  <c r="AH577" i="1"/>
  <c r="AI577" i="1"/>
  <c r="AI73" i="1"/>
  <c r="AH73" i="1"/>
  <c r="AH25" i="1"/>
  <c r="AH57" i="1"/>
  <c r="AH89" i="1"/>
  <c r="AI137" i="1"/>
  <c r="AH225" i="1"/>
  <c r="AI313" i="1"/>
  <c r="AI537" i="1"/>
  <c r="AI713" i="1"/>
  <c r="AH1209" i="1"/>
  <c r="AH3510" i="1"/>
  <c r="AH3504" i="1"/>
  <c r="AI3482" i="1"/>
  <c r="AI3418" i="1"/>
  <c r="AI3747" i="1"/>
  <c r="AI3767" i="1"/>
  <c r="AI3775" i="1"/>
  <c r="AH203" i="1"/>
  <c r="AI459" i="1"/>
  <c r="AI539" i="1"/>
  <c r="AI595" i="1"/>
  <c r="AI621" i="1"/>
  <c r="AI811" i="1"/>
  <c r="AH861" i="1"/>
  <c r="AH925" i="1"/>
  <c r="AI1005" i="1"/>
  <c r="AI1107" i="1"/>
  <c r="AH1227" i="1"/>
  <c r="AI1331" i="1"/>
  <c r="AI2108" i="1"/>
  <c r="AI2284" i="1"/>
  <c r="AI2163" i="1"/>
  <c r="AI3514" i="1"/>
  <c r="AI1363" i="1"/>
  <c r="AH1621" i="1"/>
  <c r="AH2659" i="1"/>
  <c r="AH3500" i="1"/>
  <c r="AI3362" i="1"/>
  <c r="AI3442" i="1"/>
  <c r="AH3330" i="1"/>
  <c r="AI3410" i="1"/>
  <c r="AH3414" i="1"/>
  <c r="AH75" i="1"/>
  <c r="AI331" i="1"/>
  <c r="AH491" i="1"/>
  <c r="AI1548" i="1"/>
  <c r="AH1644" i="1"/>
  <c r="AI525" i="1"/>
  <c r="AI581" i="1"/>
  <c r="AI611" i="1"/>
  <c r="AH635" i="1"/>
  <c r="AH667" i="1"/>
  <c r="AI749" i="1"/>
  <c r="AH787" i="1"/>
  <c r="AH963" i="1"/>
  <c r="AH1163" i="1"/>
  <c r="AI1283" i="1"/>
  <c r="AH1421" i="1"/>
  <c r="AH3446" i="1"/>
  <c r="AI3374" i="1"/>
  <c r="AI3358" i="1"/>
  <c r="AI3458" i="1"/>
  <c r="AI3390" i="1"/>
  <c r="AI3755" i="1"/>
  <c r="AH2372" i="1"/>
  <c r="AI2372" i="1"/>
  <c r="AH2132" i="1"/>
  <c r="AI2132" i="1"/>
  <c r="AH1996" i="1"/>
  <c r="AI1996" i="1"/>
  <c r="AH1940" i="1"/>
  <c r="AI1940" i="1"/>
  <c r="AH1876" i="1"/>
  <c r="AI1876" i="1"/>
  <c r="AH1828" i="1"/>
  <c r="AI1828" i="1"/>
  <c r="AI1646" i="1"/>
  <c r="AH1646" i="1"/>
  <c r="AI1628" i="1"/>
  <c r="AH1628" i="1"/>
  <c r="AH1620" i="1"/>
  <c r="AI1620" i="1"/>
  <c r="AH1612" i="1"/>
  <c r="AI1612" i="1"/>
  <c r="AH1604" i="1"/>
  <c r="AI1604" i="1"/>
  <c r="AH1596" i="1"/>
  <c r="AI1596" i="1"/>
  <c r="AI1588" i="1"/>
  <c r="AH1588" i="1"/>
  <c r="AI1572" i="1"/>
  <c r="AH1572" i="1"/>
  <c r="AH1564" i="1"/>
  <c r="AI1564" i="1"/>
  <c r="AH1556" i="1"/>
  <c r="AI1556" i="1"/>
  <c r="AH1532" i="1"/>
  <c r="AI1532" i="1"/>
  <c r="AI1516" i="1"/>
  <c r="AH1516" i="1"/>
  <c r="AH1494" i="1"/>
  <c r="AI1494" i="1"/>
  <c r="AI1492" i="1"/>
  <c r="AH1492" i="1"/>
  <c r="AI1452" i="1"/>
  <c r="AH1452" i="1"/>
  <c r="AH1444" i="1"/>
  <c r="AI1444" i="1"/>
  <c r="AH1428" i="1"/>
  <c r="AI1428" i="1"/>
  <c r="AH1412" i="1"/>
  <c r="AI1412" i="1"/>
  <c r="AI1404" i="1"/>
  <c r="AH1404" i="1"/>
  <c r="AI1396" i="1"/>
  <c r="AH1396" i="1"/>
  <c r="AI1388" i="1"/>
  <c r="AH1388" i="1"/>
  <c r="AI1380" i="1"/>
  <c r="AH1380" i="1"/>
  <c r="AI1366" i="1"/>
  <c r="AH1366" i="1"/>
  <c r="AH1348" i="1"/>
  <c r="AI1348" i="1"/>
  <c r="AH1340" i="1"/>
  <c r="AI1340" i="1"/>
  <c r="AI1332" i="1"/>
  <c r="AH1332" i="1"/>
  <c r="AI1324" i="1"/>
  <c r="AH1324" i="1"/>
  <c r="AH1308" i="1"/>
  <c r="AI1308" i="1"/>
  <c r="AI1292" i="1"/>
  <c r="AH1292" i="1"/>
  <c r="AI1286" i="1"/>
  <c r="AH1286" i="1"/>
  <c r="AH1268" i="1"/>
  <c r="AI1268" i="1"/>
  <c r="AI1244" i="1"/>
  <c r="AH1244" i="1"/>
  <c r="AI1222" i="1"/>
  <c r="AH1222" i="1"/>
  <c r="AH1188" i="1"/>
  <c r="AI1188" i="1"/>
  <c r="AI1148" i="1"/>
  <c r="AH1148" i="1"/>
  <c r="AH1132" i="1"/>
  <c r="AI1132" i="1"/>
  <c r="AI1110" i="1"/>
  <c r="AH1110" i="1"/>
  <c r="AI1094" i="1"/>
  <c r="AH1094" i="1"/>
  <c r="AI1092" i="1"/>
  <c r="AH1092" i="1"/>
  <c r="AI1084" i="1"/>
  <c r="AH1084" i="1"/>
  <c r="AI1076" i="1"/>
  <c r="AH1076" i="1"/>
  <c r="AH1036" i="1"/>
  <c r="AI1036" i="1"/>
  <c r="AI1020" i="1"/>
  <c r="AH1020" i="1"/>
  <c r="AI1004" i="1"/>
  <c r="AH1004" i="1"/>
  <c r="AI998" i="1"/>
  <c r="AH998" i="1"/>
  <c r="AH980" i="1"/>
  <c r="AI980" i="1"/>
  <c r="AI966" i="1"/>
  <c r="AH966" i="1"/>
  <c r="AI964" i="1"/>
  <c r="AH964" i="1"/>
  <c r="AI948" i="1"/>
  <c r="AH948" i="1"/>
  <c r="AI934" i="1"/>
  <c r="AH934" i="1"/>
  <c r="AH924" i="1"/>
  <c r="AI924" i="1"/>
  <c r="AI918" i="1"/>
  <c r="AH918" i="1"/>
  <c r="AH908" i="1"/>
  <c r="AI908" i="1"/>
  <c r="AI902" i="1"/>
  <c r="AH902" i="1"/>
  <c r="AH892" i="1"/>
  <c r="AI892" i="1"/>
  <c r="AH876" i="1"/>
  <c r="AI876" i="1"/>
  <c r="AI870" i="1"/>
  <c r="AH870" i="1"/>
  <c r="AI852" i="1"/>
  <c r="AH852" i="1"/>
  <c r="AH844" i="1"/>
  <c r="AI844" i="1"/>
  <c r="AH836" i="1"/>
  <c r="AI836" i="1"/>
  <c r="AI830" i="1"/>
  <c r="AH830" i="1"/>
  <c r="AI814" i="1"/>
  <c r="AH814" i="1"/>
  <c r="AI798" i="1"/>
  <c r="AH798" i="1"/>
  <c r="AH764" i="1"/>
  <c r="AI764" i="1"/>
  <c r="AH748" i="1"/>
  <c r="AI748" i="1"/>
  <c r="AH732" i="1"/>
  <c r="AI732" i="1"/>
  <c r="AH702" i="1"/>
  <c r="AI702" i="1"/>
  <c r="AH678" i="1"/>
  <c r="AI678" i="1"/>
  <c r="AI652" i="1"/>
  <c r="AH652" i="1"/>
  <c r="AH612" i="1"/>
  <c r="AI612" i="1"/>
  <c r="AH606" i="1"/>
  <c r="AI606" i="1"/>
  <c r="AI598" i="1"/>
  <c r="AH598" i="1"/>
  <c r="AH596" i="1"/>
  <c r="AI596" i="1"/>
  <c r="AI580" i="1"/>
  <c r="AH580" i="1"/>
  <c r="AH550" i="1"/>
  <c r="AI550" i="1"/>
  <c r="AI542" i="1"/>
  <c r="AH542" i="1"/>
  <c r="AH524" i="1"/>
  <c r="AI524" i="1"/>
  <c r="AH508" i="1"/>
  <c r="AI508" i="1"/>
  <c r="AH502" i="1"/>
  <c r="AI502" i="1"/>
  <c r="AI492" i="1"/>
  <c r="AH492" i="1"/>
  <c r="AH476" i="1"/>
  <c r="AI476" i="1"/>
  <c r="AI436" i="1"/>
  <c r="AH436" i="1"/>
  <c r="AH380" i="1"/>
  <c r="AI380" i="1"/>
  <c r="AI356" i="1"/>
  <c r="AH356" i="1"/>
  <c r="AI316" i="1"/>
  <c r="AH316" i="1"/>
  <c r="AI292" i="1"/>
  <c r="AH292" i="1"/>
  <c r="AH260" i="1"/>
  <c r="AI260" i="1"/>
  <c r="AH228" i="1"/>
  <c r="AI228" i="1"/>
  <c r="AI3304" i="1"/>
  <c r="AH3304" i="1"/>
  <c r="AI3292" i="1"/>
  <c r="AH3292" i="1"/>
  <c r="AI494" i="1"/>
  <c r="AH294" i="1"/>
  <c r="AI531" i="1"/>
  <c r="AI555" i="1"/>
  <c r="AI579" i="1"/>
  <c r="AI603" i="1"/>
  <c r="AH659" i="1"/>
  <c r="AH691" i="1"/>
  <c r="AH723" i="1"/>
  <c r="AH755" i="1"/>
  <c r="AH891" i="1"/>
  <c r="AI1531" i="1"/>
  <c r="AI1587" i="1"/>
  <c r="AI2065" i="1"/>
  <c r="AH438" i="1"/>
  <c r="AI438" i="1"/>
  <c r="AI398" i="1"/>
  <c r="AH398" i="1"/>
  <c r="AI2315" i="1"/>
  <c r="AH1083" i="1"/>
  <c r="AI1083" i="1"/>
  <c r="AI931" i="1"/>
  <c r="AH931" i="1"/>
  <c r="AI707" i="1"/>
  <c r="AH707" i="1"/>
  <c r="AH683" i="1"/>
  <c r="AI683" i="1"/>
  <c r="AH651" i="1"/>
  <c r="AI651" i="1"/>
  <c r="AI627" i="1"/>
  <c r="AH627" i="1"/>
  <c r="AH563" i="1"/>
  <c r="AI563" i="1"/>
  <c r="AH366" i="1"/>
  <c r="AH406" i="1"/>
  <c r="AI462" i="1"/>
  <c r="AI715" i="1"/>
  <c r="AH827" i="1"/>
  <c r="AI875" i="1"/>
  <c r="AH1099" i="1"/>
  <c r="AI1483" i="1"/>
  <c r="AH1817" i="1"/>
  <c r="AH478" i="1"/>
  <c r="AI1515" i="1"/>
  <c r="AH1881" i="1"/>
  <c r="AI1881" i="1"/>
  <c r="AI1393" i="1"/>
  <c r="AH1393" i="1"/>
  <c r="AI1273" i="1"/>
  <c r="AH1273" i="1"/>
  <c r="AH3447" i="1"/>
  <c r="AI541" i="1"/>
  <c r="AI585" i="1"/>
  <c r="AI605" i="1"/>
  <c r="AH733" i="1"/>
  <c r="AH765" i="1"/>
  <c r="AH797" i="1"/>
  <c r="AI841" i="1"/>
  <c r="AH885" i="1"/>
  <c r="AI997" i="1"/>
  <c r="AI1177" i="1"/>
  <c r="AI3405" i="1"/>
  <c r="AI3400" i="1"/>
  <c r="AH3400" i="1"/>
  <c r="AI3384" i="1"/>
  <c r="AH3384" i="1"/>
  <c r="AI3248" i="1"/>
  <c r="AH3248" i="1"/>
  <c r="AI3232" i="1"/>
  <c r="AH3232" i="1"/>
  <c r="AI3196" i="1"/>
  <c r="AH3196" i="1"/>
  <c r="AI3132" i="1"/>
  <c r="AH3132" i="1"/>
  <c r="AH3080" i="1"/>
  <c r="AI3080" i="1"/>
  <c r="AH3072" i="1"/>
  <c r="AI3072" i="1"/>
  <c r="AH3759" i="1"/>
  <c r="AI3759" i="1"/>
  <c r="AH3743" i="1"/>
  <c r="AI3743" i="1"/>
  <c r="AI3432" i="1"/>
  <c r="AH3432" i="1"/>
  <c r="AI3404" i="1"/>
  <c r="AH3404" i="1"/>
  <c r="AI3348" i="1"/>
  <c r="AH3348" i="1"/>
  <c r="AH3336" i="1"/>
  <c r="AI3336" i="1"/>
  <c r="AI3308" i="1"/>
  <c r="AH3308" i="1"/>
  <c r="AI3300" i="1"/>
  <c r="AH3300" i="1"/>
  <c r="AI3284" i="1"/>
  <c r="AH3284" i="1"/>
  <c r="AI3280" i="1"/>
  <c r="AH3280" i="1"/>
  <c r="AI3276" i="1"/>
  <c r="AH3276" i="1"/>
  <c r="AI3260" i="1"/>
  <c r="AH3260" i="1"/>
  <c r="AI3200" i="1"/>
  <c r="AH3200" i="1"/>
  <c r="AI3184" i="1"/>
  <c r="AH3184" i="1"/>
  <c r="AI3172" i="1"/>
  <c r="AH3172" i="1"/>
  <c r="AI3156" i="1"/>
  <c r="AH3156" i="1"/>
  <c r="AI3104" i="1"/>
  <c r="AH3104" i="1"/>
  <c r="AI296" i="1"/>
  <c r="AI360" i="1"/>
  <c r="AI1336" i="1"/>
  <c r="AI1854" i="1"/>
  <c r="AH1854" i="1"/>
  <c r="AI1350" i="1"/>
  <c r="AH1350" i="1"/>
  <c r="AI1206" i="1"/>
  <c r="AH1206" i="1"/>
  <c r="AI1190" i="1"/>
  <c r="AH1190" i="1"/>
  <c r="AI1174" i="1"/>
  <c r="AH1174" i="1"/>
  <c r="AI1118" i="1"/>
  <c r="AH1118" i="1"/>
  <c r="AI1086" i="1"/>
  <c r="AH1086" i="1"/>
  <c r="AI1078" i="1"/>
  <c r="AH1078" i="1"/>
  <c r="AI1030" i="1"/>
  <c r="AH1030" i="1"/>
  <c r="AI1022" i="1"/>
  <c r="AH1022" i="1"/>
  <c r="AI990" i="1"/>
  <c r="AH990" i="1"/>
  <c r="AI822" i="1"/>
  <c r="AH822" i="1"/>
  <c r="AI790" i="1"/>
  <c r="AH790" i="1"/>
  <c r="AI782" i="1"/>
  <c r="AH782" i="1"/>
  <c r="AH726" i="1"/>
  <c r="AI726" i="1"/>
  <c r="AH646" i="1"/>
  <c r="AI646" i="1"/>
  <c r="AH638" i="1"/>
  <c r="AI638" i="1"/>
  <c r="AH622" i="1"/>
  <c r="AI622" i="1"/>
  <c r="AH614" i="1"/>
  <c r="AI614" i="1"/>
  <c r="AH3236" i="1"/>
  <c r="AH3252" i="1"/>
  <c r="AH3116" i="1"/>
  <c r="AH439" i="1"/>
  <c r="AH3208" i="1"/>
  <c r="AI3424" i="1"/>
  <c r="AH3424" i="1"/>
  <c r="AI3244" i="1"/>
  <c r="AH3244" i="1"/>
  <c r="AI3240" i="1"/>
  <c r="AH3240" i="1"/>
  <c r="AI3228" i="1"/>
  <c r="AH3228" i="1"/>
  <c r="AI3224" i="1"/>
  <c r="AH3224" i="1"/>
  <c r="AI3220" i="1"/>
  <c r="AH3220" i="1"/>
  <c r="AH3212" i="1"/>
  <c r="AI3212" i="1"/>
  <c r="AH3204" i="1"/>
  <c r="AI3204" i="1"/>
  <c r="AI3168" i="1"/>
  <c r="AH3168" i="1"/>
  <c r="AI3160" i="1"/>
  <c r="AH3160" i="1"/>
  <c r="AI3148" i="1"/>
  <c r="AH3148" i="1"/>
  <c r="AI3124" i="1"/>
  <c r="AH3124" i="1"/>
  <c r="AI3100" i="1"/>
  <c r="AH3100" i="1"/>
  <c r="AI288" i="1"/>
  <c r="AH32" i="1"/>
  <c r="AH56" i="1"/>
  <c r="AH64" i="1"/>
  <c r="AH88" i="1"/>
  <c r="AH96" i="1"/>
  <c r="AH120" i="1"/>
  <c r="AH144" i="1"/>
  <c r="AH168" i="1"/>
  <c r="AI192" i="1"/>
  <c r="AI224" i="1"/>
  <c r="AI240" i="1"/>
  <c r="AI256" i="1"/>
  <c r="AI272" i="1"/>
  <c r="AH1422" i="1"/>
  <c r="AI1478" i="1"/>
  <c r="AH2380" i="1"/>
  <c r="AI2380" i="1"/>
  <c r="AH2140" i="1"/>
  <c r="AI2140" i="1"/>
  <c r="AH2076" i="1"/>
  <c r="AI2076" i="1"/>
  <c r="AH2060" i="1"/>
  <c r="AI2060" i="1"/>
  <c r="AH1964" i="1"/>
  <c r="AI1964" i="1"/>
  <c r="AH1916" i="1"/>
  <c r="AI1916" i="1"/>
  <c r="AH1868" i="1"/>
  <c r="AI1868" i="1"/>
  <c r="AH1820" i="1"/>
  <c r="AI1820" i="1"/>
  <c r="AH1756" i="1"/>
  <c r="AI1756" i="1"/>
  <c r="AH1724" i="1"/>
  <c r="AI1724" i="1"/>
  <c r="AH1684" i="1"/>
  <c r="AI1684" i="1"/>
  <c r="AH3368" i="1"/>
  <c r="AI3368" i="1"/>
  <c r="AI416" i="1"/>
  <c r="AH24" i="1"/>
  <c r="AH48" i="1"/>
  <c r="AH80" i="1"/>
  <c r="AH112" i="1"/>
  <c r="AH136" i="1"/>
  <c r="AH160" i="1"/>
  <c r="AH184" i="1"/>
  <c r="AI208" i="1"/>
  <c r="AI344" i="1"/>
  <c r="AH352" i="1"/>
  <c r="AH590" i="1"/>
  <c r="AI694" i="1"/>
  <c r="AI718" i="1"/>
  <c r="AI734" i="1"/>
  <c r="AH862" i="1"/>
  <c r="AH1270" i="1"/>
  <c r="AH1606" i="1"/>
  <c r="AI128" i="1"/>
  <c r="AI152" i="1"/>
  <c r="AH390" i="1"/>
  <c r="AI400" i="1"/>
  <c r="AH408" i="1"/>
  <c r="AI510" i="1"/>
  <c r="AI630" i="1"/>
  <c r="AI670" i="1"/>
  <c r="AI696" i="1"/>
  <c r="AH878" i="1"/>
  <c r="AH1310" i="1"/>
  <c r="AH1326" i="1"/>
  <c r="AH1358" i="1"/>
  <c r="AH1408" i="1"/>
  <c r="AI1518" i="1"/>
  <c r="AH2318" i="1"/>
  <c r="AI2459" i="1"/>
  <c r="AH2459" i="1"/>
  <c r="AH2011" i="1"/>
  <c r="AI2011" i="1"/>
  <c r="AH16" i="1"/>
  <c r="AH40" i="1"/>
  <c r="AH72" i="1"/>
  <c r="AH104" i="1"/>
  <c r="AH176" i="1"/>
  <c r="AH200" i="1"/>
  <c r="AH216" i="1"/>
  <c r="AI232" i="1"/>
  <c r="AI248" i="1"/>
  <c r="AI264" i="1"/>
  <c r="AI280" i="1"/>
  <c r="AH566" i="1"/>
  <c r="AI774" i="1"/>
  <c r="AH806" i="1"/>
  <c r="AH982" i="1"/>
  <c r="AH326" i="1"/>
  <c r="AI336" i="1"/>
  <c r="AH486" i="1"/>
  <c r="AH318" i="1"/>
  <c r="AI328" i="1"/>
  <c r="AH382" i="1"/>
  <c r="AI392" i="1"/>
  <c r="AI430" i="1"/>
  <c r="AH534" i="1"/>
  <c r="AH558" i="1"/>
  <c r="AI632" i="1"/>
  <c r="AI750" i="1"/>
  <c r="AH838" i="1"/>
  <c r="AH894" i="1"/>
  <c r="AH910" i="1"/>
  <c r="AH926" i="1"/>
  <c r="AH942" i="1"/>
  <c r="AH1038" i="1"/>
  <c r="AH1102" i="1"/>
  <c r="AH1150" i="1"/>
  <c r="AH1166" i="1"/>
  <c r="AH1254" i="1"/>
  <c r="AI1844" i="1"/>
  <c r="AI2164" i="1"/>
  <c r="AH3042" i="1"/>
  <c r="AI3042" i="1"/>
  <c r="AH3408" i="1"/>
  <c r="AH3188" i="1"/>
  <c r="AH3180" i="1"/>
  <c r="AH3136" i="1"/>
  <c r="AI3412" i="1"/>
  <c r="AH3412" i="1"/>
  <c r="AI3396" i="1"/>
  <c r="AH3396" i="1"/>
  <c r="AH310" i="1"/>
  <c r="AH374" i="1"/>
  <c r="AH454" i="1"/>
  <c r="AI582" i="1"/>
  <c r="AI686" i="1"/>
  <c r="AI710" i="1"/>
  <c r="AI766" i="1"/>
  <c r="AH854" i="1"/>
  <c r="AH958" i="1"/>
  <c r="AH1006" i="1"/>
  <c r="AH1054" i="1"/>
  <c r="AI1446" i="1"/>
  <c r="AH1574" i="1"/>
  <c r="AH3144" i="1"/>
  <c r="AH503" i="1"/>
  <c r="AI1504" i="1"/>
  <c r="AH1504" i="1"/>
  <c r="AH1144" i="1"/>
  <c r="AI1144" i="1"/>
  <c r="AH952" i="1"/>
  <c r="AI952" i="1"/>
  <c r="AH3436" i="1"/>
  <c r="AH3256" i="1"/>
  <c r="AI3093" i="1"/>
  <c r="AH3177" i="1"/>
  <c r="AI3217" i="1"/>
  <c r="AI3205" i="1"/>
  <c r="AI3511" i="1"/>
  <c r="AH3689" i="1"/>
  <c r="AI3768" i="1"/>
  <c r="AH985" i="1"/>
  <c r="AH1049" i="1"/>
  <c r="AH1115" i="1"/>
  <c r="AI1193" i="1"/>
  <c r="AH1265" i="1"/>
  <c r="AH1339" i="1"/>
  <c r="AH1451" i="1"/>
  <c r="AI1553" i="1"/>
  <c r="AH1849" i="1"/>
  <c r="AI3097" i="1"/>
  <c r="AH3137" i="1"/>
  <c r="AI3189" i="1"/>
  <c r="AI3357" i="1"/>
  <c r="AI3285" i="1"/>
  <c r="AI3301" i="1"/>
  <c r="AI3221" i="1"/>
  <c r="AI3467" i="1"/>
  <c r="AI3109" i="1"/>
  <c r="AH3141" i="1"/>
  <c r="AI3499" i="1"/>
  <c r="AH3529" i="1"/>
  <c r="AI3113" i="1"/>
  <c r="AI3145" i="1"/>
  <c r="AH3193" i="1"/>
  <c r="AH3305" i="1"/>
  <c r="AI3377" i="1"/>
  <c r="AI3487" i="1"/>
  <c r="AH3365" i="1"/>
  <c r="AI3459" i="1"/>
  <c r="AH3764" i="1"/>
  <c r="AI953" i="1"/>
  <c r="AI1075" i="1"/>
  <c r="AH1147" i="1"/>
  <c r="AI1219" i="1"/>
  <c r="AH1291" i="1"/>
  <c r="AH1377" i="1"/>
  <c r="AH1499" i="1"/>
  <c r="AI3475" i="1"/>
  <c r="AI3081" i="1"/>
  <c r="AI3121" i="1"/>
  <c r="AH3157" i="1"/>
  <c r="AI3201" i="1"/>
  <c r="AI3261" i="1"/>
  <c r="AI3429" i="1"/>
  <c r="AI3229" i="1"/>
  <c r="AI3491" i="1"/>
  <c r="AH3483" i="1"/>
  <c r="AH3571" i="1"/>
  <c r="AI3646" i="1"/>
  <c r="AH3741" i="1"/>
  <c r="AH801" i="1"/>
  <c r="AH825" i="1"/>
  <c r="AH849" i="1"/>
  <c r="AI873" i="1"/>
  <c r="AH893" i="1"/>
  <c r="AH917" i="1"/>
  <c r="AI941" i="1"/>
  <c r="AH969" i="1"/>
  <c r="AI995" i="1"/>
  <c r="AH1027" i="1"/>
  <c r="AI1065" i="1"/>
  <c r="AH1097" i="1"/>
  <c r="AH1131" i="1"/>
  <c r="AI1171" i="1"/>
  <c r="AH1203" i="1"/>
  <c r="AI1243" i="1"/>
  <c r="AH1277" i="1"/>
  <c r="AH1317" i="1"/>
  <c r="AI1361" i="1"/>
  <c r="AI1419" i="1"/>
  <c r="AI1475" i="1"/>
  <c r="AI1539" i="1"/>
  <c r="AI1635" i="1"/>
  <c r="AH1763" i="1"/>
  <c r="AH1901" i="1"/>
  <c r="AI2083" i="1"/>
  <c r="AI2339" i="1"/>
  <c r="AI2697" i="1"/>
  <c r="AI1649" i="1"/>
  <c r="AH1929" i="1"/>
  <c r="AI2113" i="1"/>
  <c r="AH2369" i="1"/>
  <c r="AI2753" i="1"/>
  <c r="AH737" i="1"/>
  <c r="AH761" i="1"/>
  <c r="AH785" i="1"/>
  <c r="AI809" i="1"/>
  <c r="AH853" i="1"/>
  <c r="AI877" i="1"/>
  <c r="AH899" i="1"/>
  <c r="AH923" i="1"/>
  <c r="AH947" i="1"/>
  <c r="AH973" i="1"/>
  <c r="AI1003" i="1"/>
  <c r="AI1037" i="1"/>
  <c r="AH1069" i="1"/>
  <c r="AH1101" i="1"/>
  <c r="AH1139" i="1"/>
  <c r="AI1179" i="1"/>
  <c r="AI1217" i="1"/>
  <c r="AH1251" i="1"/>
  <c r="AI1289" i="1"/>
  <c r="AH1323" i="1"/>
  <c r="AH1371" i="1"/>
  <c r="AH1429" i="1"/>
  <c r="AH1491" i="1"/>
  <c r="AI1669" i="1"/>
  <c r="AH1795" i="1"/>
  <c r="AI1937" i="1"/>
  <c r="AI2139" i="1"/>
  <c r="AI2425" i="1"/>
  <c r="AH2793" i="1"/>
  <c r="AH2875" i="1"/>
  <c r="AI2189" i="1"/>
  <c r="AH2189" i="1"/>
  <c r="AI2093" i="1"/>
  <c r="AH2093" i="1"/>
  <c r="AI2069" i="1"/>
  <c r="AH2069" i="1"/>
  <c r="AH1997" i="1"/>
  <c r="AI1997" i="1"/>
  <c r="AI1933" i="1"/>
  <c r="AH1933" i="1"/>
  <c r="AH1917" i="1"/>
  <c r="AI1917" i="1"/>
  <c r="AH1805" i="1"/>
  <c r="AI1805" i="1"/>
  <c r="AH1781" i="1"/>
  <c r="AI1781" i="1"/>
  <c r="AH1757" i="1"/>
  <c r="AI1757" i="1"/>
  <c r="AI1685" i="1"/>
  <c r="AH1685" i="1"/>
  <c r="AI1581" i="1"/>
  <c r="AH1581" i="1"/>
  <c r="AH1533" i="1"/>
  <c r="AI1533" i="1"/>
  <c r="AH1493" i="1"/>
  <c r="AI1493" i="1"/>
  <c r="AH1485" i="1"/>
  <c r="AI1485" i="1"/>
  <c r="AI1373" i="1"/>
  <c r="AH1373" i="1"/>
  <c r="AI1293" i="1"/>
  <c r="AH1293" i="1"/>
  <c r="AI1269" i="1"/>
  <c r="AH1269" i="1"/>
  <c r="AI1253" i="1"/>
  <c r="AH1253" i="1"/>
  <c r="AI1237" i="1"/>
  <c r="AH1237" i="1"/>
  <c r="AI1221" i="1"/>
  <c r="AH1221" i="1"/>
  <c r="AI1205" i="1"/>
  <c r="AH1205" i="1"/>
  <c r="AI1189" i="1"/>
  <c r="AH1189" i="1"/>
  <c r="AI1173" i="1"/>
  <c r="AH1173" i="1"/>
  <c r="AI1157" i="1"/>
  <c r="AH1157" i="1"/>
  <c r="AI1149" i="1"/>
  <c r="AH1149" i="1"/>
  <c r="AI1085" i="1"/>
  <c r="AH1085" i="1"/>
  <c r="AI1053" i="1"/>
  <c r="AH1053" i="1"/>
  <c r="AI1045" i="1"/>
  <c r="AH1045" i="1"/>
  <c r="AI1029" i="1"/>
  <c r="AH1029" i="1"/>
  <c r="AH989" i="1"/>
  <c r="AI989" i="1"/>
  <c r="AI965" i="1"/>
  <c r="AH965" i="1"/>
  <c r="AI949" i="1"/>
  <c r="AH949" i="1"/>
  <c r="AH933" i="1"/>
  <c r="AI933" i="1"/>
  <c r="AH901" i="1"/>
  <c r="AI901" i="1"/>
  <c r="AH869" i="1"/>
  <c r="AI869" i="1"/>
  <c r="AH837" i="1"/>
  <c r="AI837" i="1"/>
  <c r="AH805" i="1"/>
  <c r="AI805" i="1"/>
  <c r="AH773" i="1"/>
  <c r="AI773" i="1"/>
  <c r="AH741" i="1"/>
  <c r="AI741" i="1"/>
  <c r="AH709" i="1"/>
  <c r="AI709" i="1"/>
  <c r="AH677" i="1"/>
  <c r="AI677" i="1"/>
  <c r="AH645" i="1"/>
  <c r="AI645" i="1"/>
  <c r="AH673" i="1"/>
  <c r="AH697" i="1"/>
  <c r="AH721" i="1"/>
  <c r="AI745" i="1"/>
  <c r="AI813" i="1"/>
  <c r="AH835" i="1"/>
  <c r="AH859" i="1"/>
  <c r="AH883" i="1"/>
  <c r="AI907" i="1"/>
  <c r="AH929" i="1"/>
  <c r="AI955" i="1"/>
  <c r="AH981" i="1"/>
  <c r="AI1009" i="1"/>
  <c r="AI1043" i="1"/>
  <c r="AH1077" i="1"/>
  <c r="AH1113" i="1"/>
  <c r="AI1153" i="1"/>
  <c r="AH1187" i="1"/>
  <c r="AH1225" i="1"/>
  <c r="AH1259" i="1"/>
  <c r="AH1297" i="1"/>
  <c r="AH1333" i="1"/>
  <c r="AH1385" i="1"/>
  <c r="AH1443" i="1"/>
  <c r="AI1501" i="1"/>
  <c r="AI1573" i="1"/>
  <c r="AI1699" i="1"/>
  <c r="AI1827" i="1"/>
  <c r="AI1987" i="1"/>
  <c r="AI2211" i="1"/>
  <c r="AI2513" i="1"/>
  <c r="AI2955" i="1"/>
  <c r="AH2561" i="1"/>
  <c r="AI2979" i="1"/>
  <c r="AH2979" i="1"/>
  <c r="AH2931" i="1"/>
  <c r="AI2931" i="1"/>
  <c r="AI2779" i="1"/>
  <c r="AH2779" i="1"/>
  <c r="AI2715" i="1"/>
  <c r="AH2715" i="1"/>
  <c r="AH2547" i="1"/>
  <c r="AI2547" i="1"/>
  <c r="AI2403" i="1"/>
  <c r="AH2403" i="1"/>
  <c r="AH2347" i="1"/>
  <c r="AI2347" i="1"/>
  <c r="AH2331" i="1"/>
  <c r="AI2331" i="1"/>
  <c r="AI2251" i="1"/>
  <c r="AH2251" i="1"/>
  <c r="AH2219" i="1"/>
  <c r="AI2219" i="1"/>
  <c r="AI2059" i="1"/>
  <c r="AH2059" i="1"/>
  <c r="AI1979" i="1"/>
  <c r="AH1979" i="1"/>
  <c r="AH1947" i="1"/>
  <c r="AI1947" i="1"/>
  <c r="AH1891" i="1"/>
  <c r="AI1891" i="1"/>
  <c r="AH1859" i="1"/>
  <c r="AI1859" i="1"/>
  <c r="AH1731" i="1"/>
  <c r="AI1731" i="1"/>
  <c r="AI1707" i="1"/>
  <c r="AH1707" i="1"/>
  <c r="AI1675" i="1"/>
  <c r="AH1675" i="1"/>
  <c r="AI1643" i="1"/>
  <c r="AH1643" i="1"/>
  <c r="AH1627" i="1"/>
  <c r="AI1627" i="1"/>
  <c r="AI1595" i="1"/>
  <c r="AH1595" i="1"/>
  <c r="AH1563" i="1"/>
  <c r="AI1563" i="1"/>
  <c r="AI1507" i="1"/>
  <c r="AH1507" i="1"/>
  <c r="AH1427" i="1"/>
  <c r="AI1427" i="1"/>
  <c r="AH1411" i="1"/>
  <c r="AI1411" i="1"/>
  <c r="AI1395" i="1"/>
  <c r="AH1395" i="1"/>
  <c r="AI1387" i="1"/>
  <c r="AH1387" i="1"/>
  <c r="AI1379" i="1"/>
  <c r="AH1379" i="1"/>
  <c r="AI1355" i="1"/>
  <c r="AH1355" i="1"/>
  <c r="AH1315" i="1"/>
  <c r="AI1315" i="1"/>
  <c r="AI1299" i="1"/>
  <c r="AH1299" i="1"/>
  <c r="AI1275" i="1"/>
  <c r="AH1275" i="1"/>
  <c r="AI1211" i="1"/>
  <c r="AH1211" i="1"/>
  <c r="AH1059" i="1"/>
  <c r="AI1059" i="1"/>
  <c r="AH1035" i="1"/>
  <c r="AI1035" i="1"/>
  <c r="AH1011" i="1"/>
  <c r="AI1011" i="1"/>
  <c r="AH657" i="1"/>
  <c r="AI681" i="1"/>
  <c r="AH771" i="1"/>
  <c r="AH795" i="1"/>
  <c r="AH819" i="1"/>
  <c r="AI843" i="1"/>
  <c r="AH865" i="1"/>
  <c r="AH889" i="1"/>
  <c r="AH913" i="1"/>
  <c r="AI937" i="1"/>
  <c r="AH961" i="1"/>
  <c r="AH987" i="1"/>
  <c r="AI1019" i="1"/>
  <c r="AH1051" i="1"/>
  <c r="AI1089" i="1"/>
  <c r="AI1123" i="1"/>
  <c r="AH1161" i="1"/>
  <c r="AH1195" i="1"/>
  <c r="AI1235" i="1"/>
  <c r="AH1267" i="1"/>
  <c r="AI1307" i="1"/>
  <c r="AI1347" i="1"/>
  <c r="AI1401" i="1"/>
  <c r="AI1459" i="1"/>
  <c r="AI1523" i="1"/>
  <c r="AI1605" i="1"/>
  <c r="AH1729" i="1"/>
  <c r="AI1865" i="1"/>
  <c r="AI2033" i="1"/>
  <c r="AI2265" i="1"/>
  <c r="AH2609" i="1"/>
  <c r="AH2809" i="1"/>
  <c r="AI2809" i="1"/>
  <c r="AH2681" i="1"/>
  <c r="AI2681" i="1"/>
  <c r="AI2633" i="1"/>
  <c r="AH2633" i="1"/>
  <c r="AI2569" i="1"/>
  <c r="AH2569" i="1"/>
  <c r="AI2489" i="1"/>
  <c r="AH2489" i="1"/>
  <c r="AI2441" i="1"/>
  <c r="AH2441" i="1"/>
  <c r="AH2281" i="1"/>
  <c r="AI2281" i="1"/>
  <c r="AH2153" i="1"/>
  <c r="AI2153" i="1"/>
  <c r="AH2129" i="1"/>
  <c r="AI2129" i="1"/>
  <c r="AH2017" i="1"/>
  <c r="AI2017" i="1"/>
  <c r="AI1873" i="1"/>
  <c r="AH1873" i="1"/>
  <c r="AI1833" i="1"/>
  <c r="AH1833" i="1"/>
  <c r="AI1825" i="1"/>
  <c r="AH1825" i="1"/>
  <c r="AI1769" i="1"/>
  <c r="AH1769" i="1"/>
  <c r="AH1721" i="1"/>
  <c r="AI1721" i="1"/>
  <c r="AI1665" i="1"/>
  <c r="AH1665" i="1"/>
  <c r="AH1617" i="1"/>
  <c r="AI1617" i="1"/>
  <c r="AH1545" i="1"/>
  <c r="AI1545" i="1"/>
  <c r="AH1529" i="1"/>
  <c r="AI1529" i="1"/>
  <c r="AH1521" i="1"/>
  <c r="AI1521" i="1"/>
  <c r="AH1481" i="1"/>
  <c r="AI1481" i="1"/>
  <c r="AH1473" i="1"/>
  <c r="AI1473" i="1"/>
  <c r="AH1449" i="1"/>
  <c r="AI1449" i="1"/>
  <c r="AH1441" i="1"/>
  <c r="AI1441" i="1"/>
  <c r="AI1369" i="1"/>
  <c r="AH1369" i="1"/>
  <c r="AI1345" i="1"/>
  <c r="AH1345" i="1"/>
  <c r="AI1337" i="1"/>
  <c r="AH1337" i="1"/>
  <c r="AH1329" i="1"/>
  <c r="AI1329" i="1"/>
  <c r="AI1281" i="1"/>
  <c r="AH1281" i="1"/>
  <c r="AH1233" i="1"/>
  <c r="AI1233" i="1"/>
  <c r="AH1169" i="1"/>
  <c r="AI1169" i="1"/>
  <c r="AI1145" i="1"/>
  <c r="AH1145" i="1"/>
  <c r="AH1121" i="1"/>
  <c r="AI1121" i="1"/>
  <c r="AH1105" i="1"/>
  <c r="AI1105" i="1"/>
  <c r="AH1081" i="1"/>
  <c r="AI1081" i="1"/>
  <c r="AI1073" i="1"/>
  <c r="AH1073" i="1"/>
  <c r="AH1001" i="1"/>
  <c r="AI1001" i="1"/>
  <c r="AI977" i="1"/>
  <c r="AH977" i="1"/>
  <c r="AH3704" i="1"/>
  <c r="AI3531" i="1"/>
  <c r="AI3652" i="1"/>
  <c r="AI3691" i="1"/>
  <c r="AI3693" i="1"/>
  <c r="AH3712" i="1"/>
  <c r="AI3739" i="1"/>
  <c r="AI3737" i="1"/>
  <c r="AI3735" i="1"/>
  <c r="AH31" i="1"/>
  <c r="AH71" i="1"/>
  <c r="AH103" i="1"/>
  <c r="AH135" i="1"/>
  <c r="AH167" i="1"/>
  <c r="AH207" i="1"/>
  <c r="AI231" i="1"/>
  <c r="AI263" i="1"/>
  <c r="AI295" i="1"/>
  <c r="AI311" i="1"/>
  <c r="AI335" i="1"/>
  <c r="AI359" i="1"/>
  <c r="AI391" i="1"/>
  <c r="AI15" i="1"/>
  <c r="AI23" i="1"/>
  <c r="AI39" i="1"/>
  <c r="AI47" i="1"/>
  <c r="AI55" i="1"/>
  <c r="AI63" i="1"/>
  <c r="AI79" i="1"/>
  <c r="AI87" i="1"/>
  <c r="AI95" i="1"/>
  <c r="AI111" i="1"/>
  <c r="AI119" i="1"/>
  <c r="AI127" i="1"/>
  <c r="AI143" i="1"/>
  <c r="AI151" i="1"/>
  <c r="AI159" i="1"/>
  <c r="AI175" i="1"/>
  <c r="AI183" i="1"/>
  <c r="AI191" i="1"/>
  <c r="AI199" i="1"/>
  <c r="AI215" i="1"/>
  <c r="AI223" i="1"/>
  <c r="AH239" i="1"/>
  <c r="AH247" i="1"/>
  <c r="AH255" i="1"/>
  <c r="AH271" i="1"/>
  <c r="AH279" i="1"/>
  <c r="AH287" i="1"/>
  <c r="AH303" i="1"/>
  <c r="AH319" i="1"/>
  <c r="AH327" i="1"/>
  <c r="AH343" i="1"/>
  <c r="AH351" i="1"/>
  <c r="AH367" i="1"/>
  <c r="AH375" i="1"/>
  <c r="AH383" i="1"/>
  <c r="AH399" i="1"/>
  <c r="AH407" i="1"/>
  <c r="AH415" i="1"/>
  <c r="AH479" i="1"/>
  <c r="AI1591" i="1"/>
  <c r="AI2157" i="1"/>
  <c r="AH2481" i="1"/>
  <c r="AH2587" i="1"/>
  <c r="AI2705" i="1"/>
  <c r="AI2825" i="1"/>
  <c r="AH2995" i="1"/>
  <c r="AH1862" i="1"/>
  <c r="AI1910" i="1"/>
  <c r="AI2857" i="1"/>
  <c r="AH2939" i="1"/>
  <c r="AI2939" i="1"/>
  <c r="AI2915" i="1"/>
  <c r="AH2915" i="1"/>
  <c r="AH2891" i="1"/>
  <c r="AI2891" i="1"/>
  <c r="AH2819" i="1"/>
  <c r="AI2819" i="1"/>
  <c r="AH2683" i="1"/>
  <c r="AI2683" i="1"/>
  <c r="AH2667" i="1"/>
  <c r="AI2667" i="1"/>
  <c r="AI2651" i="1"/>
  <c r="AH2651" i="1"/>
  <c r="AI2595" i="1"/>
  <c r="AH2595" i="1"/>
  <c r="AH2467" i="1"/>
  <c r="AI2467" i="1"/>
  <c r="AH2451" i="1"/>
  <c r="AI2451" i="1"/>
  <c r="AH2323" i="1"/>
  <c r="AI2323" i="1"/>
  <c r="AI2307" i="1"/>
  <c r="AH2307" i="1"/>
  <c r="AI2259" i="1"/>
  <c r="AH2259" i="1"/>
  <c r="AI2243" i="1"/>
  <c r="AH2243" i="1"/>
  <c r="AH2227" i="1"/>
  <c r="AI2227" i="1"/>
  <c r="AH2171" i="1"/>
  <c r="AI2171" i="1"/>
  <c r="AH2147" i="1"/>
  <c r="AI2147" i="1"/>
  <c r="AH2123" i="1"/>
  <c r="AI2123" i="1"/>
  <c r="AH2099" i="1"/>
  <c r="AI2099" i="1"/>
  <c r="AH2051" i="1"/>
  <c r="AI2051" i="1"/>
  <c r="AH2003" i="1"/>
  <c r="AI2003" i="1"/>
  <c r="AH1923" i="1"/>
  <c r="AI1923" i="1"/>
  <c r="AI1915" i="1"/>
  <c r="AH1915" i="1"/>
  <c r="AH1867" i="1"/>
  <c r="AI1867" i="1"/>
  <c r="AH1843" i="1"/>
  <c r="AI1843" i="1"/>
  <c r="AH1835" i="1"/>
  <c r="AI1835" i="1"/>
  <c r="AI1819" i="1"/>
  <c r="AH1819" i="1"/>
  <c r="AH1811" i="1"/>
  <c r="AI1811" i="1"/>
  <c r="AH1803" i="1"/>
  <c r="AI1803" i="1"/>
  <c r="AI1787" i="1"/>
  <c r="AH1787" i="1"/>
  <c r="AH1779" i="1"/>
  <c r="AI1779" i="1"/>
  <c r="AI1771" i="1"/>
  <c r="AH1771" i="1"/>
  <c r="AI1755" i="1"/>
  <c r="AH1755" i="1"/>
  <c r="AI1747" i="1"/>
  <c r="AH1747" i="1"/>
  <c r="AI1739" i="1"/>
  <c r="AH1739" i="1"/>
  <c r="AH1723" i="1"/>
  <c r="AI1723" i="1"/>
  <c r="AH1667" i="1"/>
  <c r="AI1667" i="1"/>
  <c r="AH1659" i="1"/>
  <c r="AI1659" i="1"/>
  <c r="AI1611" i="1"/>
  <c r="AH1611" i="1"/>
  <c r="AH1603" i="1"/>
  <c r="AI1603" i="1"/>
  <c r="AH471" i="1"/>
  <c r="AH463" i="1"/>
  <c r="AH519" i="1"/>
  <c r="AH1214" i="1"/>
  <c r="AH1302" i="1"/>
  <c r="AH1398" i="1"/>
  <c r="AI1454" i="1"/>
  <c r="AH1405" i="1"/>
  <c r="AH1433" i="1"/>
  <c r="AI1457" i="1"/>
  <c r="AI1509" i="1"/>
  <c r="AI1537" i="1"/>
  <c r="AH1561" i="1"/>
  <c r="AH1601" i="1"/>
  <c r="AI1645" i="1"/>
  <c r="AI1691" i="1"/>
  <c r="AI1733" i="1"/>
  <c r="AH1793" i="1"/>
  <c r="AH1841" i="1"/>
  <c r="AI1893" i="1"/>
  <c r="AI1955" i="1"/>
  <c r="AH2025" i="1"/>
  <c r="AI2105" i="1"/>
  <c r="AI2177" i="1"/>
  <c r="AI2275" i="1"/>
  <c r="AI2385" i="1"/>
  <c r="AI2497" i="1"/>
  <c r="AH2625" i="1"/>
  <c r="AI2731" i="1"/>
  <c r="AI2867" i="1"/>
  <c r="AH455" i="1"/>
  <c r="AI3009" i="1"/>
  <c r="AH3009" i="1"/>
  <c r="AI2841" i="1"/>
  <c r="AH2841" i="1"/>
  <c r="AI2801" i="1"/>
  <c r="AH2801" i="1"/>
  <c r="AH2761" i="1"/>
  <c r="AI2761" i="1"/>
  <c r="AH2745" i="1"/>
  <c r="AI2745" i="1"/>
  <c r="AI2729" i="1"/>
  <c r="AH2729" i="1"/>
  <c r="AI2617" i="1"/>
  <c r="AH2617" i="1"/>
  <c r="AH2577" i="1"/>
  <c r="AI2577" i="1"/>
  <c r="AI2545" i="1"/>
  <c r="AH2545" i="1"/>
  <c r="AH2521" i="1"/>
  <c r="AI2521" i="1"/>
  <c r="AI2505" i="1"/>
  <c r="AH2505" i="1"/>
  <c r="AH2433" i="1"/>
  <c r="AI2433" i="1"/>
  <c r="AI2393" i="1"/>
  <c r="AH2393" i="1"/>
  <c r="AI2377" i="1"/>
  <c r="AH2377" i="1"/>
  <c r="AH2361" i="1"/>
  <c r="AI2361" i="1"/>
  <c r="AI2185" i="1"/>
  <c r="AH2185" i="1"/>
  <c r="AH2137" i="1"/>
  <c r="AI2137" i="1"/>
  <c r="AI2041" i="1"/>
  <c r="AH2041" i="1"/>
  <c r="AH1993" i="1"/>
  <c r="AI1993" i="1"/>
  <c r="AH1961" i="1"/>
  <c r="AI1961" i="1"/>
  <c r="AH1905" i="1"/>
  <c r="AI1905" i="1"/>
  <c r="AI1697" i="1"/>
  <c r="AH1697" i="1"/>
  <c r="AH1689" i="1"/>
  <c r="AI1689" i="1"/>
  <c r="AH1681" i="1"/>
  <c r="AI1681" i="1"/>
  <c r="AI1633" i="1"/>
  <c r="AH1633" i="1"/>
  <c r="AH1625" i="1"/>
  <c r="AI1625" i="1"/>
  <c r="AH1585" i="1"/>
  <c r="AI1585" i="1"/>
  <c r="AH1577" i="1"/>
  <c r="AI1577" i="1"/>
  <c r="AH1513" i="1"/>
  <c r="AI1513" i="1"/>
  <c r="AH1505" i="1"/>
  <c r="AI1505" i="1"/>
  <c r="AH1497" i="1"/>
  <c r="AI1497" i="1"/>
  <c r="AH1489" i="1"/>
  <c r="AI1489" i="1"/>
  <c r="AI1425" i="1"/>
  <c r="AH1425" i="1"/>
  <c r="AH447" i="1"/>
  <c r="AH1062" i="1"/>
  <c r="AH1262" i="1"/>
  <c r="AH1334" i="1"/>
  <c r="AH1374" i="1"/>
  <c r="AH1414" i="1"/>
  <c r="AH1013" i="1"/>
  <c r="AH1061" i="1"/>
  <c r="AH1109" i="1"/>
  <c r="AH1125" i="1"/>
  <c r="AH1141" i="1"/>
  <c r="AH1213" i="1"/>
  <c r="AH1365" i="1"/>
  <c r="AH1389" i="1"/>
  <c r="AH1413" i="1"/>
  <c r="AI1465" i="1"/>
  <c r="AI1517" i="1"/>
  <c r="AI1565" i="1"/>
  <c r="AI1613" i="1"/>
  <c r="AI1657" i="1"/>
  <c r="AI1701" i="1"/>
  <c r="AI1749" i="1"/>
  <c r="AH1801" i="1"/>
  <c r="AH1857" i="1"/>
  <c r="AI1907" i="1"/>
  <c r="AI1971" i="1"/>
  <c r="AH2049" i="1"/>
  <c r="AI2117" i="1"/>
  <c r="AH2203" i="1"/>
  <c r="AH2301" i="1"/>
  <c r="AI2411" i="1"/>
  <c r="AH2531" i="1"/>
  <c r="AH2641" i="1"/>
  <c r="AI2771" i="1"/>
  <c r="AH2905" i="1"/>
  <c r="AH431" i="1"/>
  <c r="AH495" i="1"/>
  <c r="AH1798" i="1"/>
  <c r="AI1798" i="1"/>
  <c r="AH1750" i="1"/>
  <c r="AI1750" i="1"/>
  <c r="AH423" i="1"/>
  <c r="AH487" i="1"/>
  <c r="AI2293" i="1"/>
  <c r="AH2293" i="1"/>
  <c r="AI2197" i="1"/>
  <c r="AH2197" i="1"/>
  <c r="AH2085" i="1"/>
  <c r="AI2085" i="1"/>
  <c r="AI2077" i="1"/>
  <c r="AH2077" i="1"/>
  <c r="AH2029" i="1"/>
  <c r="AI2029" i="1"/>
  <c r="AI1981" i="1"/>
  <c r="AH1981" i="1"/>
  <c r="AH1949" i="1"/>
  <c r="AI1949" i="1"/>
  <c r="AH1941" i="1"/>
  <c r="AI1941" i="1"/>
  <c r="AH1885" i="1"/>
  <c r="AI1885" i="1"/>
  <c r="AH1877" i="1"/>
  <c r="AI1877" i="1"/>
  <c r="AI1853" i="1"/>
  <c r="AH1853" i="1"/>
  <c r="AI1717" i="1"/>
  <c r="AH1717" i="1"/>
  <c r="AH1709" i="1"/>
  <c r="AI1709" i="1"/>
  <c r="AI1653" i="1"/>
  <c r="AH1653" i="1"/>
  <c r="AH1637" i="1"/>
  <c r="AI1637" i="1"/>
  <c r="AI1597" i="1"/>
  <c r="AH1597" i="1"/>
  <c r="AI1549" i="1"/>
  <c r="AH1549" i="1"/>
  <c r="AH1541" i="1"/>
  <c r="AI1541" i="1"/>
  <c r="AH1525" i="1"/>
  <c r="AI1525" i="1"/>
  <c r="AH1477" i="1"/>
  <c r="AI1477" i="1"/>
  <c r="AH1469" i="1"/>
  <c r="AI1469" i="1"/>
  <c r="AH1461" i="1"/>
  <c r="AI1461" i="1"/>
  <c r="AH1453" i="1"/>
  <c r="AI1453" i="1"/>
  <c r="AH1445" i="1"/>
  <c r="AI1445" i="1"/>
  <c r="AI1437" i="1"/>
  <c r="AH1437" i="1"/>
  <c r="AI1397" i="1"/>
  <c r="AH1397" i="1"/>
  <c r="AI1381" i="1"/>
  <c r="AH1381" i="1"/>
  <c r="AI1357" i="1"/>
  <c r="AH1357" i="1"/>
  <c r="AI1349" i="1"/>
  <c r="AH1349" i="1"/>
  <c r="AI1341" i="1"/>
  <c r="AH1341" i="1"/>
  <c r="AI1325" i="1"/>
  <c r="AH1325" i="1"/>
  <c r="AI1301" i="1"/>
  <c r="AH1301" i="1"/>
  <c r="AI1285" i="1"/>
  <c r="AH1285" i="1"/>
  <c r="AI1261" i="1"/>
  <c r="AH1261" i="1"/>
  <c r="AI1245" i="1"/>
  <c r="AH1245" i="1"/>
  <c r="AI1229" i="1"/>
  <c r="AH1229" i="1"/>
  <c r="AI1197" i="1"/>
  <c r="AH1197" i="1"/>
  <c r="AI1181" i="1"/>
  <c r="AH1181" i="1"/>
  <c r="AI1165" i="1"/>
  <c r="AH1165" i="1"/>
  <c r="AI1133" i="1"/>
  <c r="AH1133" i="1"/>
  <c r="AI1117" i="1"/>
  <c r="AH1117" i="1"/>
  <c r="AI1093" i="1"/>
  <c r="AH1093" i="1"/>
  <c r="AI1021" i="1"/>
  <c r="AH1021" i="1"/>
  <c r="AI3599" i="1"/>
  <c r="AH3634" i="1"/>
  <c r="AH1409" i="1"/>
  <c r="AH1571" i="1"/>
  <c r="AH3371" i="1"/>
  <c r="AI3753" i="1"/>
  <c r="AH1313" i="1"/>
  <c r="AI3576" i="1"/>
  <c r="AH3756" i="1"/>
  <c r="AI3738" i="1"/>
  <c r="AH3028" i="1"/>
  <c r="AI3622" i="1"/>
  <c r="AH1417" i="1"/>
  <c r="AI1555" i="1"/>
  <c r="AI1569" i="1"/>
  <c r="AI1609" i="1"/>
  <c r="AI1651" i="1"/>
  <c r="AI1693" i="1"/>
  <c r="AI1737" i="1"/>
  <c r="AH1753" i="1"/>
  <c r="AI1785" i="1"/>
  <c r="AI1883" i="1"/>
  <c r="AI1921" i="1"/>
  <c r="AI1939" i="1"/>
  <c r="AH1957" i="1"/>
  <c r="AI2073" i="1"/>
  <c r="AH2097" i="1"/>
  <c r="AH2121" i="1"/>
  <c r="AI2145" i="1"/>
  <c r="AH2165" i="1"/>
  <c r="AI2193" i="1"/>
  <c r="AH2225" i="1"/>
  <c r="AI2257" i="1"/>
  <c r="AI2289" i="1"/>
  <c r="AH2321" i="1"/>
  <c r="AI2355" i="1"/>
  <c r="AI2387" i="1"/>
  <c r="AI2427" i="1"/>
  <c r="AH2465" i="1"/>
  <c r="AI2501" i="1"/>
  <c r="AI2537" i="1"/>
  <c r="AI2611" i="1"/>
  <c r="AI2643" i="1"/>
  <c r="AH2721" i="1"/>
  <c r="AH2755" i="1"/>
  <c r="AI2795" i="1"/>
  <c r="AH2833" i="1"/>
  <c r="AH2873" i="1"/>
  <c r="AI2907" i="1"/>
  <c r="AI2953" i="1"/>
  <c r="AH3001" i="1"/>
  <c r="AH2429" i="1"/>
  <c r="AI2429" i="1"/>
  <c r="AI2389" i="1"/>
  <c r="AH2389" i="1"/>
  <c r="AH2373" i="1"/>
  <c r="AI2373" i="1"/>
  <c r="AI2365" i="1"/>
  <c r="AH2365" i="1"/>
  <c r="AH2333" i="1"/>
  <c r="AI2333" i="1"/>
  <c r="AI2325" i="1"/>
  <c r="AH2325" i="1"/>
  <c r="AI2309" i="1"/>
  <c r="AH2309" i="1"/>
  <c r="AI2269" i="1"/>
  <c r="AH2269" i="1"/>
  <c r="AH2253" i="1"/>
  <c r="AI2253" i="1"/>
  <c r="AI2245" i="1"/>
  <c r="AH2245" i="1"/>
  <c r="AH2213" i="1"/>
  <c r="AI2213" i="1"/>
  <c r="AH2205" i="1"/>
  <c r="AI2205" i="1"/>
  <c r="AH2181" i="1"/>
  <c r="AI2181" i="1"/>
  <c r="AI2141" i="1"/>
  <c r="AH2141" i="1"/>
  <c r="AI2133" i="1"/>
  <c r="AH2133" i="1"/>
  <c r="AI2101" i="1"/>
  <c r="AH2101" i="1"/>
  <c r="AH2061" i="1"/>
  <c r="AI2061" i="1"/>
  <c r="AH2053" i="1"/>
  <c r="AI2053" i="1"/>
  <c r="AI2045" i="1"/>
  <c r="AH2045" i="1"/>
  <c r="AI2005" i="1"/>
  <c r="AH2005" i="1"/>
  <c r="AH1909" i="1"/>
  <c r="AI1909" i="1"/>
  <c r="AI1765" i="1"/>
  <c r="AH1765" i="1"/>
  <c r="AI3005" i="1"/>
  <c r="AH3005" i="1"/>
  <c r="AH2757" i="1"/>
  <c r="AI2757" i="1"/>
  <c r="AI2685" i="1"/>
  <c r="AH2685" i="1"/>
  <c r="AI2677" i="1"/>
  <c r="AH2677" i="1"/>
  <c r="AH2629" i="1"/>
  <c r="AI2629" i="1"/>
  <c r="AI2621" i="1"/>
  <c r="AH2621" i="1"/>
  <c r="AI2557" i="1"/>
  <c r="AH2557" i="1"/>
  <c r="AI2549" i="1"/>
  <c r="AH2549" i="1"/>
  <c r="AI2517" i="1"/>
  <c r="AH2517" i="1"/>
  <c r="AI2485" i="1"/>
  <c r="AH2485" i="1"/>
  <c r="AI1557" i="1"/>
  <c r="AI1599" i="1"/>
  <c r="AI1641" i="1"/>
  <c r="AI1683" i="1"/>
  <c r="AI1725" i="1"/>
  <c r="AH1789" i="1"/>
  <c r="AI1821" i="1"/>
  <c r="AH1837" i="1"/>
  <c r="AI1869" i="1"/>
  <c r="AI1889" i="1"/>
  <c r="AI1925" i="1"/>
  <c r="AH1945" i="1"/>
  <c r="AI1963" i="1"/>
  <c r="AH2009" i="1"/>
  <c r="AI2057" i="1"/>
  <c r="AH2081" i="1"/>
  <c r="AI2125" i="1"/>
  <c r="AI2149" i="1"/>
  <c r="AH2173" i="1"/>
  <c r="AH2201" i="1"/>
  <c r="AI2235" i="1"/>
  <c r="AH2261" i="1"/>
  <c r="AH2299" i="1"/>
  <c r="AH2329" i="1"/>
  <c r="AI2363" i="1"/>
  <c r="AI2401" i="1"/>
  <c r="AI2475" i="1"/>
  <c r="AI2507" i="1"/>
  <c r="AI2579" i="1"/>
  <c r="AI2657" i="1"/>
  <c r="AI2689" i="1"/>
  <c r="AH2769" i="1"/>
  <c r="AI2803" i="1"/>
  <c r="AH2843" i="1"/>
  <c r="AH2881" i="1"/>
  <c r="AH2921" i="1"/>
  <c r="AH2963" i="1"/>
  <c r="AH2849" i="1"/>
  <c r="AH2885" i="1"/>
  <c r="AH2977" i="1"/>
  <c r="AI3011" i="1"/>
  <c r="AH3011" i="1"/>
  <c r="AI2971" i="1"/>
  <c r="AH2971" i="1"/>
  <c r="AI2923" i="1"/>
  <c r="AH2923" i="1"/>
  <c r="AH2899" i="1"/>
  <c r="AI2899" i="1"/>
  <c r="AH2883" i="1"/>
  <c r="AI2883" i="1"/>
  <c r="AI2835" i="1"/>
  <c r="AH2835" i="1"/>
  <c r="AH2827" i="1"/>
  <c r="AI2827" i="1"/>
  <c r="AH2811" i="1"/>
  <c r="AI2811" i="1"/>
  <c r="AH2787" i="1"/>
  <c r="AI2787" i="1"/>
  <c r="AI2763" i="1"/>
  <c r="AH2763" i="1"/>
  <c r="AI2747" i="1"/>
  <c r="AH2747" i="1"/>
  <c r="AI2739" i="1"/>
  <c r="AH2739" i="1"/>
  <c r="AI2723" i="1"/>
  <c r="AH2723" i="1"/>
  <c r="AI2691" i="1"/>
  <c r="AH2691" i="1"/>
  <c r="AI2619" i="1"/>
  <c r="AH2619" i="1"/>
  <c r="AI2603" i="1"/>
  <c r="AH2603" i="1"/>
  <c r="AI2571" i="1"/>
  <c r="AH2571" i="1"/>
  <c r="AI2555" i="1"/>
  <c r="AH2555" i="1"/>
  <c r="AI2539" i="1"/>
  <c r="AH2539" i="1"/>
  <c r="AH2515" i="1"/>
  <c r="AI2515" i="1"/>
  <c r="AI2499" i="1"/>
  <c r="AH2499" i="1"/>
  <c r="AH2483" i="1"/>
  <c r="AI2483" i="1"/>
  <c r="AH2435" i="1"/>
  <c r="AI2435" i="1"/>
  <c r="AI2419" i="1"/>
  <c r="AH2419" i="1"/>
  <c r="AH2395" i="1"/>
  <c r="AI2395" i="1"/>
  <c r="AH2379" i="1"/>
  <c r="AI2379" i="1"/>
  <c r="AI2291" i="1"/>
  <c r="AH2291" i="1"/>
  <c r="AH2283" i="1"/>
  <c r="AI2283" i="1"/>
  <c r="AI2267" i="1"/>
  <c r="AH2267" i="1"/>
  <c r="AH2195" i="1"/>
  <c r="AI2195" i="1"/>
  <c r="AI2187" i="1"/>
  <c r="AH2187" i="1"/>
  <c r="AI2107" i="1"/>
  <c r="AH2107" i="1"/>
  <c r="AI2075" i="1"/>
  <c r="AH2075" i="1"/>
  <c r="AH2035" i="1"/>
  <c r="AI2035" i="1"/>
  <c r="AI2027" i="1"/>
  <c r="AH2027" i="1"/>
  <c r="AH2019" i="1"/>
  <c r="AI2019" i="1"/>
  <c r="AH1995" i="1"/>
  <c r="AI1995" i="1"/>
  <c r="AH1931" i="1"/>
  <c r="AI1931" i="1"/>
  <c r="AI1851" i="1"/>
  <c r="AH1851" i="1"/>
  <c r="AI1547" i="1"/>
  <c r="AI1589" i="1"/>
  <c r="AI1629" i="1"/>
  <c r="AI1673" i="1"/>
  <c r="AI1715" i="1"/>
  <c r="AH1745" i="1"/>
  <c r="AI1761" i="1"/>
  <c r="AH1777" i="1"/>
  <c r="AH1875" i="1"/>
  <c r="AI1913" i="1"/>
  <c r="AI1969" i="1"/>
  <c r="AI1989" i="1"/>
  <c r="AH2013" i="1"/>
  <c r="AH2037" i="1"/>
  <c r="AH2109" i="1"/>
  <c r="AH2131" i="1"/>
  <c r="AI2155" i="1"/>
  <c r="AI2179" i="1"/>
  <c r="AH2209" i="1"/>
  <c r="AI2241" i="1"/>
  <c r="AH2273" i="1"/>
  <c r="AI2371" i="1"/>
  <c r="AI2409" i="1"/>
  <c r="AI2443" i="1"/>
  <c r="AI2553" i="1"/>
  <c r="AH2593" i="1"/>
  <c r="AI2627" i="1"/>
  <c r="AH2665" i="1"/>
  <c r="AI2699" i="1"/>
  <c r="AI2737" i="1"/>
  <c r="AI2777" i="1"/>
  <c r="AH2813" i="1"/>
  <c r="AH2851" i="1"/>
  <c r="AI2929" i="1"/>
  <c r="AI2993" i="1"/>
  <c r="AH2993" i="1"/>
  <c r="AI2985" i="1"/>
  <c r="AH2985" i="1"/>
  <c r="AH2969" i="1"/>
  <c r="AI2969" i="1"/>
  <c r="AH2961" i="1"/>
  <c r="AI2961" i="1"/>
  <c r="AI2945" i="1"/>
  <c r="AH2945" i="1"/>
  <c r="AH2937" i="1"/>
  <c r="AI2937" i="1"/>
  <c r="AH2913" i="1"/>
  <c r="AI2913" i="1"/>
  <c r="AI2889" i="1"/>
  <c r="AH2889" i="1"/>
  <c r="AI2865" i="1"/>
  <c r="AH2865" i="1"/>
  <c r="AI2817" i="1"/>
  <c r="AH2817" i="1"/>
  <c r="AI2713" i="1"/>
  <c r="AH2713" i="1"/>
  <c r="AH2673" i="1"/>
  <c r="AI2673" i="1"/>
  <c r="AI2649" i="1"/>
  <c r="AH2649" i="1"/>
  <c r="AH2585" i="1"/>
  <c r="AI2585" i="1"/>
  <c r="AI2529" i="1"/>
  <c r="AH2529" i="1"/>
  <c r="AH2473" i="1"/>
  <c r="AI2473" i="1"/>
  <c r="AI2457" i="1"/>
  <c r="AH2457" i="1"/>
  <c r="AI2449" i="1"/>
  <c r="AH2449" i="1"/>
  <c r="AH2353" i="1"/>
  <c r="AI2353" i="1"/>
  <c r="AH2337" i="1"/>
  <c r="AI2337" i="1"/>
  <c r="AI2305" i="1"/>
  <c r="AH2305" i="1"/>
  <c r="AI2297" i="1"/>
  <c r="AH2297" i="1"/>
  <c r="AI2233" i="1"/>
  <c r="AH2233" i="1"/>
  <c r="AI2217" i="1"/>
  <c r="AH2217" i="1"/>
  <c r="AI2169" i="1"/>
  <c r="AH2169" i="1"/>
  <c r="AI2161" i="1"/>
  <c r="AH2161" i="1"/>
  <c r="AH2089" i="1"/>
  <c r="AI2089" i="1"/>
  <c r="AI2001" i="1"/>
  <c r="AH2001" i="1"/>
  <c r="AH1985" i="1"/>
  <c r="AI1985" i="1"/>
  <c r="AI1977" i="1"/>
  <c r="AH1977" i="1"/>
  <c r="AH1953" i="1"/>
  <c r="AI1953" i="1"/>
  <c r="AI1897" i="1"/>
  <c r="AH1897" i="1"/>
  <c r="AI1809" i="1"/>
  <c r="AH1809" i="1"/>
  <c r="AI1579" i="1"/>
  <c r="AH1593" i="1"/>
  <c r="AI1619" i="1"/>
  <c r="AI1661" i="1"/>
  <c r="AI1705" i="1"/>
  <c r="AH1797" i="1"/>
  <c r="AH1813" i="1"/>
  <c r="AH1829" i="1"/>
  <c r="AI1845" i="1"/>
  <c r="AH1861" i="1"/>
  <c r="AI1899" i="1"/>
  <c r="AI1973" i="1"/>
  <c r="AH2021" i="1"/>
  <c r="AI2043" i="1"/>
  <c r="AH2067" i="1"/>
  <c r="AI2091" i="1"/>
  <c r="AH2115" i="1"/>
  <c r="AH2249" i="1"/>
  <c r="AH2313" i="1"/>
  <c r="AH2345" i="1"/>
  <c r="AH2417" i="1"/>
  <c r="AI2491" i="1"/>
  <c r="AI2523" i="1"/>
  <c r="AH2563" i="1"/>
  <c r="AH2601" i="1"/>
  <c r="AI2635" i="1"/>
  <c r="AH2675" i="1"/>
  <c r="AH2707" i="1"/>
  <c r="AI2785" i="1"/>
  <c r="AI2859" i="1"/>
  <c r="AI2897" i="1"/>
  <c r="AH2987" i="1"/>
  <c r="AH3572" i="1"/>
  <c r="AI3619" i="1"/>
  <c r="AH3639" i="1"/>
  <c r="AI3585" i="1"/>
  <c r="AI3669" i="1"/>
  <c r="AH3584" i="1"/>
  <c r="AH3587" i="1"/>
  <c r="AH3632" i="1"/>
  <c r="AI3640" i="1"/>
  <c r="AH3541" i="1"/>
  <c r="AH3671" i="1"/>
  <c r="AI3591" i="1"/>
  <c r="AI3528" i="1"/>
  <c r="AH3528" i="1"/>
  <c r="AI3524" i="1"/>
  <c r="AH3524" i="1"/>
  <c r="AI960" i="1"/>
  <c r="AH960" i="1"/>
  <c r="AH3497" i="1"/>
  <c r="AI3497" i="1"/>
  <c r="AH3493" i="1"/>
  <c r="AI3493" i="1"/>
  <c r="AH3360" i="1"/>
  <c r="AI3360" i="1"/>
  <c r="AH1216" i="1"/>
  <c r="AI1440" i="1"/>
  <c r="AI1624" i="1"/>
  <c r="AH2198" i="1"/>
  <c r="AI2198" i="1"/>
  <c r="AI1942" i="1"/>
  <c r="AH1942" i="1"/>
  <c r="AH1814" i="1"/>
  <c r="AI1814" i="1"/>
  <c r="AH1686" i="1"/>
  <c r="AI1686" i="1"/>
  <c r="AH1470" i="1"/>
  <c r="AI1470" i="1"/>
  <c r="AI1430" i="1"/>
  <c r="AH1430" i="1"/>
  <c r="AI1406" i="1"/>
  <c r="AH1406" i="1"/>
  <c r="AI1342" i="1"/>
  <c r="AH1342" i="1"/>
  <c r="AI1318" i="1"/>
  <c r="AH1318" i="1"/>
  <c r="AH3379" i="1"/>
  <c r="AH3398" i="1"/>
  <c r="AI3398" i="1"/>
  <c r="AH3547" i="1"/>
  <c r="AI3547" i="1"/>
  <c r="AH888" i="1"/>
  <c r="AI888" i="1"/>
  <c r="AH3352" i="1"/>
  <c r="AI3352" i="1"/>
  <c r="AH640" i="1"/>
  <c r="AH832" i="1"/>
  <c r="AH896" i="1"/>
  <c r="AI1080" i="1"/>
  <c r="AI1400" i="1"/>
  <c r="AH3537" i="1"/>
  <c r="AI3537" i="1"/>
  <c r="AI704" i="1"/>
  <c r="AH704" i="1"/>
  <c r="AH3356" i="1"/>
  <c r="AI3356" i="1"/>
  <c r="AH768" i="1"/>
  <c r="AI1016" i="1"/>
  <c r="AH1472" i="1"/>
  <c r="AI2126" i="1"/>
  <c r="AI2186" i="1"/>
  <c r="AI2258" i="1"/>
  <c r="AH2338" i="1"/>
  <c r="AI2426" i="1"/>
  <c r="AI2562" i="1"/>
  <c r="AI2674" i="1"/>
  <c r="AH2842" i="1"/>
  <c r="AH2636" i="1"/>
  <c r="AI2636" i="1"/>
  <c r="AH2308" i="1"/>
  <c r="AI2308" i="1"/>
  <c r="AH2252" i="1"/>
  <c r="AI2252" i="1"/>
  <c r="AH3421" i="1"/>
  <c r="AI3421" i="1"/>
  <c r="AH3413" i="1"/>
  <c r="AI3413" i="1"/>
  <c r="AH3092" i="1"/>
  <c r="AI3092" i="1"/>
  <c r="AH3088" i="1"/>
  <c r="AI3088" i="1"/>
  <c r="AI3199" i="1"/>
  <c r="AH3199" i="1"/>
  <c r="AH3195" i="1"/>
  <c r="AI3195" i="1"/>
  <c r="AH3191" i="1"/>
  <c r="AI3191" i="1"/>
  <c r="AI760" i="1"/>
  <c r="AI824" i="1"/>
  <c r="AH1152" i="1"/>
  <c r="AH2986" i="1"/>
  <c r="AI2986" i="1"/>
  <c r="AI2946" i="1"/>
  <c r="AH2946" i="1"/>
  <c r="AI2898" i="1"/>
  <c r="AH2898" i="1"/>
  <c r="AI2826" i="1"/>
  <c r="AH2826" i="1"/>
  <c r="AH2770" i="1"/>
  <c r="AI2770" i="1"/>
  <c r="AH2706" i="1"/>
  <c r="AI2706" i="1"/>
  <c r="AH2682" i="1"/>
  <c r="AI2682" i="1"/>
  <c r="AH2626" i="1"/>
  <c r="AI2626" i="1"/>
  <c r="AI2578" i="1"/>
  <c r="AH2578" i="1"/>
  <c r="AI2554" i="1"/>
  <c r="AH2554" i="1"/>
  <c r="AH2538" i="1"/>
  <c r="AI2538" i="1"/>
  <c r="AH2498" i="1"/>
  <c r="AI2498" i="1"/>
  <c r="AH2466" i="1"/>
  <c r="AI2466" i="1"/>
  <c r="AH2450" i="1"/>
  <c r="AI2450" i="1"/>
  <c r="AH2394" i="1"/>
  <c r="AI2394" i="1"/>
  <c r="AI2378" i="1"/>
  <c r="AH2378" i="1"/>
  <c r="AI2346" i="1"/>
  <c r="AH2346" i="1"/>
  <c r="AI2330" i="1"/>
  <c r="AH2330" i="1"/>
  <c r="AI2290" i="1"/>
  <c r="AH2290" i="1"/>
  <c r="AH2282" i="1"/>
  <c r="AI2282" i="1"/>
  <c r="AH2242" i="1"/>
  <c r="AI2242" i="1"/>
  <c r="AH2210" i="1"/>
  <c r="AI2210" i="1"/>
  <c r="AI2194" i="1"/>
  <c r="AH2194" i="1"/>
  <c r="AH2170" i="1"/>
  <c r="AI2170" i="1"/>
  <c r="AI2162" i="1"/>
  <c r="AH2162" i="1"/>
  <c r="AI2130" i="1"/>
  <c r="AH2130" i="1"/>
  <c r="AI2090" i="1"/>
  <c r="AH2090" i="1"/>
  <c r="AH2082" i="1"/>
  <c r="AI2082" i="1"/>
  <c r="AI2058" i="1"/>
  <c r="AH2058" i="1"/>
  <c r="AH1994" i="1"/>
  <c r="AI1994" i="1"/>
  <c r="AI1922" i="1"/>
  <c r="AH1922" i="1"/>
  <c r="AI1866" i="1"/>
  <c r="AH1866" i="1"/>
  <c r="AH1850" i="1"/>
  <c r="AI1850" i="1"/>
  <c r="AI1842" i="1"/>
  <c r="AH1842" i="1"/>
  <c r="AH1834" i="1"/>
  <c r="AI1834" i="1"/>
  <c r="AH1754" i="1"/>
  <c r="AI1754" i="1"/>
  <c r="AI1730" i="1"/>
  <c r="AH1730" i="1"/>
  <c r="AH3020" i="1"/>
  <c r="AI3020" i="1"/>
  <c r="AH3341" i="1"/>
  <c r="AI3341" i="1"/>
  <c r="AH3329" i="1"/>
  <c r="AI3329" i="1"/>
  <c r="AH3317" i="1"/>
  <c r="AI3317" i="1"/>
  <c r="AH3313" i="1"/>
  <c r="AI3313" i="1"/>
  <c r="AH3270" i="1"/>
  <c r="AI3270" i="1"/>
  <c r="AI3258" i="1"/>
  <c r="AH3258" i="1"/>
  <c r="AH3246" i="1"/>
  <c r="AI3246" i="1"/>
  <c r="AH3242" i="1"/>
  <c r="AI3242" i="1"/>
  <c r="AH3474" i="1"/>
  <c r="AI3474" i="1"/>
  <c r="AI3470" i="1"/>
  <c r="AH3470" i="1"/>
  <c r="AH3466" i="1"/>
  <c r="AI3466" i="1"/>
  <c r="AH3592" i="1"/>
  <c r="AI3617" i="1"/>
  <c r="AI2947" i="1"/>
  <c r="AI3194" i="1"/>
  <c r="AI3431" i="1"/>
  <c r="AI3450" i="1"/>
  <c r="AH3435" i="1"/>
  <c r="AH3401" i="1"/>
  <c r="AI3647" i="1"/>
  <c r="AI3700" i="1"/>
  <c r="AH3761" i="1"/>
  <c r="AI1676" i="1"/>
  <c r="AI1700" i="1"/>
  <c r="AI1780" i="1"/>
  <c r="AI1804" i="1"/>
  <c r="AI1860" i="1"/>
  <c r="AI1884" i="1"/>
  <c r="AI1972" i="1"/>
  <c r="AI2012" i="1"/>
  <c r="AI2044" i="1"/>
  <c r="AI2116" i="1"/>
  <c r="AI2148" i="1"/>
  <c r="AI2228" i="1"/>
  <c r="AI3225" i="1"/>
  <c r="AH3359" i="1"/>
  <c r="AI3469" i="1"/>
  <c r="AH3343" i="1"/>
  <c r="AI3690" i="1"/>
  <c r="AI3241" i="1"/>
  <c r="AI3273" i="1"/>
  <c r="AI3527" i="1"/>
  <c r="AH3095" i="1"/>
  <c r="AH3316" i="1"/>
  <c r="AH3430" i="1"/>
  <c r="AI1660" i="1"/>
  <c r="AI1892" i="1"/>
  <c r="AI1980" i="1"/>
  <c r="AI2020" i="1"/>
  <c r="AI3233" i="1"/>
  <c r="AI3091" i="1"/>
  <c r="AI3397" i="1"/>
  <c r="AI3363" i="1"/>
  <c r="AI3708" i="1"/>
  <c r="AH3765" i="1"/>
  <c r="AH3760" i="1"/>
  <c r="AI3257" i="1"/>
  <c r="AH3324" i="1"/>
  <c r="AI3716" i="1"/>
  <c r="AH1158" i="1"/>
  <c r="AH1238" i="1"/>
  <c r="AH1278" i="1"/>
  <c r="AI1716" i="1"/>
  <c r="AI1740" i="1"/>
  <c r="AI1764" i="1"/>
  <c r="AI1796" i="1"/>
  <c r="AI1900" i="1"/>
  <c r="AI1932" i="1"/>
  <c r="AI1956" i="1"/>
  <c r="AI2028" i="1"/>
  <c r="AI2100" i="1"/>
  <c r="AH2941" i="1"/>
  <c r="AH3312" i="1"/>
  <c r="AH3320" i="1"/>
  <c r="AH3578" i="1"/>
  <c r="AH3593" i="1"/>
  <c r="AH3742" i="1"/>
  <c r="AI1703" i="1"/>
  <c r="AI1344" i="1"/>
  <c r="AH1344" i="1"/>
  <c r="AH1855" i="1"/>
  <c r="AI1855" i="1"/>
  <c r="AH1711" i="1"/>
  <c r="AI1711" i="1"/>
  <c r="AI1959" i="1"/>
  <c r="AI2846" i="1"/>
  <c r="AH2846" i="1"/>
  <c r="AH2726" i="1"/>
  <c r="AI2726" i="1"/>
  <c r="AI2542" i="1"/>
  <c r="AH2542" i="1"/>
  <c r="AH2270" i="1"/>
  <c r="AI2270" i="1"/>
  <c r="AI2142" i="1"/>
  <c r="AH2142" i="1"/>
  <c r="AH2070" i="1"/>
  <c r="AI2070" i="1"/>
  <c r="AI2054" i="1"/>
  <c r="AH2054" i="1"/>
  <c r="AI1958" i="1"/>
  <c r="AH1958" i="1"/>
  <c r="AH1734" i="1"/>
  <c r="AI1734" i="1"/>
  <c r="AI1638" i="1"/>
  <c r="AH1638" i="1"/>
  <c r="AI1614" i="1"/>
  <c r="AH1614" i="1"/>
  <c r="AI1598" i="1"/>
  <c r="AH1598" i="1"/>
  <c r="AH1526" i="1"/>
  <c r="AI1526" i="1"/>
  <c r="AH1510" i="1"/>
  <c r="AI1510" i="1"/>
  <c r="AH1502" i="1"/>
  <c r="AI1502" i="1"/>
  <c r="AH1486" i="1"/>
  <c r="AI1486" i="1"/>
  <c r="AH1462" i="1"/>
  <c r="AI1462" i="1"/>
  <c r="AI1438" i="1"/>
  <c r="AH1438" i="1"/>
  <c r="AH511" i="1"/>
  <c r="AH2446" i="1"/>
  <c r="AH2510" i="1"/>
  <c r="AH2654" i="1"/>
  <c r="AI1847" i="1"/>
  <c r="AI11" i="1"/>
  <c r="AI3062" i="1"/>
  <c r="AH3051" i="1"/>
  <c r="AH3574" i="1"/>
  <c r="AI3594" i="1"/>
  <c r="AI3615" i="1"/>
  <c r="AH3623" i="1"/>
  <c r="AH3641" i="1"/>
  <c r="AI3687" i="1"/>
  <c r="AI3731" i="1"/>
  <c r="AH2322" i="1"/>
  <c r="AH2386" i="1"/>
  <c r="AI2428" i="1"/>
  <c r="AI2474" i="1"/>
  <c r="AI2514" i="1"/>
  <c r="AI2570" i="1"/>
  <c r="AH2650" i="1"/>
  <c r="AI2698" i="1"/>
  <c r="AI2818" i="1"/>
  <c r="AI2914" i="1"/>
  <c r="AH3002" i="1"/>
  <c r="AH3433" i="1"/>
  <c r="AH3094" i="1"/>
  <c r="AH3554" i="1"/>
  <c r="AI3570" i="1"/>
  <c r="AI3586" i="1"/>
  <c r="AI3644" i="1"/>
  <c r="AI3653" i="1"/>
  <c r="AI3022" i="1"/>
  <c r="AH3040" i="1"/>
  <c r="AH1024" i="1"/>
  <c r="AH1134" i="1"/>
  <c r="AH1182" i="1"/>
  <c r="AI1208" i="1"/>
  <c r="AH1230" i="1"/>
  <c r="AH1280" i="1"/>
  <c r="AH1390" i="1"/>
  <c r="AI1708" i="1"/>
  <c r="AI1748" i="1"/>
  <c r="AI1788" i="1"/>
  <c r="AI2138" i="1"/>
  <c r="AI2188" i="1"/>
  <c r="AH2306" i="1"/>
  <c r="AI2364" i="1"/>
  <c r="AI2402" i="1"/>
  <c r="AH2442" i="1"/>
  <c r="AH2490" i="1"/>
  <c r="AI2618" i="1"/>
  <c r="AI2762" i="1"/>
  <c r="AH2938" i="1"/>
  <c r="AH2493" i="1"/>
  <c r="AI3454" i="1"/>
  <c r="AH3283" i="1"/>
  <c r="AH3534" i="1"/>
  <c r="AI3618" i="1"/>
  <c r="AI3673" i="1"/>
  <c r="AI3732" i="1"/>
  <c r="AH3012" i="1"/>
  <c r="AH3627" i="1"/>
  <c r="AH3629" i="1"/>
  <c r="AH3668" i="1"/>
  <c r="AH1088" i="1"/>
  <c r="AH1198" i="1"/>
  <c r="AH1246" i="1"/>
  <c r="AI1272" i="1"/>
  <c r="AH1294" i="1"/>
  <c r="AI1692" i="1"/>
  <c r="AI1772" i="1"/>
  <c r="AI1812" i="1"/>
  <c r="AI1852" i="1"/>
  <c r="AI1908" i="1"/>
  <c r="AI1948" i="1"/>
  <c r="AI2036" i="1"/>
  <c r="AI2124" i="1"/>
  <c r="AI2220" i="1"/>
  <c r="AI2412" i="1"/>
  <c r="AH2628" i="1"/>
  <c r="AI2772" i="1"/>
  <c r="AI2962" i="1"/>
  <c r="AI2453" i="1"/>
  <c r="AH2749" i="1"/>
  <c r="AH2965" i="1"/>
  <c r="AQ11" i="1"/>
  <c r="AR11" i="1"/>
  <c r="AI3392" i="1"/>
  <c r="AH3596" i="1"/>
  <c r="AI3638" i="1"/>
  <c r="AI3657" i="1"/>
  <c r="AH3722" i="1"/>
  <c r="AH2912" i="1"/>
  <c r="AI2912" i="1"/>
  <c r="AH2904" i="1"/>
  <c r="AI2904" i="1"/>
  <c r="AH2872" i="1"/>
  <c r="AI2872" i="1"/>
  <c r="AH2664" i="1"/>
  <c r="AI2664" i="1"/>
  <c r="AI2624" i="1"/>
  <c r="AH2624" i="1"/>
  <c r="AI2592" i="1"/>
  <c r="AH2592" i="1"/>
  <c r="AI2544" i="1"/>
  <c r="AH2544" i="1"/>
  <c r="AI2504" i="1"/>
  <c r="AH2504" i="1"/>
  <c r="AH2456" i="1"/>
  <c r="AI2456" i="1"/>
  <c r="AI2296" i="1"/>
  <c r="AH2296" i="1"/>
  <c r="AI2264" i="1"/>
  <c r="AH2264" i="1"/>
  <c r="AH2216" i="1"/>
  <c r="AI2216" i="1"/>
  <c r="AH2080" i="1"/>
  <c r="AI2080" i="1"/>
  <c r="AI2024" i="1"/>
  <c r="AH2024" i="1"/>
  <c r="AI1880" i="1"/>
  <c r="AH1880" i="1"/>
  <c r="AI1848" i="1"/>
  <c r="AH1848" i="1"/>
  <c r="AI1808" i="1"/>
  <c r="AH1808" i="1"/>
  <c r="AH1776" i="1"/>
  <c r="AI1776" i="1"/>
  <c r="AI1744" i="1"/>
  <c r="AH1744" i="1"/>
  <c r="AH1704" i="1"/>
  <c r="AI1704" i="1"/>
  <c r="AI1680" i="1"/>
  <c r="AH1680" i="1"/>
  <c r="AI1640" i="1"/>
  <c r="AH1640" i="1"/>
  <c r="AI592" i="1"/>
  <c r="AH592" i="1"/>
  <c r="AH560" i="1"/>
  <c r="AI560" i="1"/>
  <c r="AI528" i="1"/>
  <c r="AH528" i="1"/>
  <c r="AI512" i="1"/>
  <c r="AH512" i="1"/>
  <c r="AI480" i="1"/>
  <c r="AH480" i="1"/>
  <c r="AH440" i="1"/>
  <c r="AI440" i="1"/>
  <c r="AH3031" i="1"/>
  <c r="AI3031" i="1"/>
  <c r="AI624" i="1"/>
  <c r="AI752" i="1"/>
  <c r="AI880" i="1"/>
  <c r="AI944" i="1"/>
  <c r="AI1008" i="1"/>
  <c r="AI1136" i="1"/>
  <c r="AI1200" i="1"/>
  <c r="AI1328" i="1"/>
  <c r="AI1392" i="1"/>
  <c r="AI1920" i="1"/>
  <c r="AH688" i="1"/>
  <c r="AI744" i="1"/>
  <c r="AI808" i="1"/>
  <c r="AH816" i="1"/>
  <c r="AI872" i="1"/>
  <c r="AI936" i="1"/>
  <c r="AI1000" i="1"/>
  <c r="AI1064" i="1"/>
  <c r="AH1072" i="1"/>
  <c r="AI1128" i="1"/>
  <c r="AI1192" i="1"/>
  <c r="AI1256" i="1"/>
  <c r="AH1264" i="1"/>
  <c r="AI1320" i="1"/>
  <c r="AI1384" i="1"/>
  <c r="AI1432" i="1"/>
  <c r="AH1464" i="1"/>
  <c r="AH1496" i="1"/>
  <c r="AH1528" i="1"/>
  <c r="AI616" i="1"/>
  <c r="AI608" i="1"/>
  <c r="AI672" i="1"/>
  <c r="AH680" i="1"/>
  <c r="AI736" i="1"/>
  <c r="AI800" i="1"/>
  <c r="AI864" i="1"/>
  <c r="AI928" i="1"/>
  <c r="AI992" i="1"/>
  <c r="AI1056" i="1"/>
  <c r="AI1120" i="1"/>
  <c r="AI1184" i="1"/>
  <c r="AI1248" i="1"/>
  <c r="AI1312" i="1"/>
  <c r="AI1376" i="1"/>
  <c r="AI2888" i="1"/>
  <c r="AH2888" i="1"/>
  <c r="AH2784" i="1"/>
  <c r="AI2784" i="1"/>
  <c r="AH2776" i="1"/>
  <c r="AI2776" i="1"/>
  <c r="AH2744" i="1"/>
  <c r="AI2744" i="1"/>
  <c r="AH2720" i="1"/>
  <c r="AI2720" i="1"/>
  <c r="AH2696" i="1"/>
  <c r="AI2696" i="1"/>
  <c r="AI2680" i="1"/>
  <c r="AH2680" i="1"/>
  <c r="AI2656" i="1"/>
  <c r="AH2656" i="1"/>
  <c r="AH2632" i="1"/>
  <c r="AI2632" i="1"/>
  <c r="AI2608" i="1"/>
  <c r="AH2608" i="1"/>
  <c r="AH2576" i="1"/>
  <c r="AI2576" i="1"/>
  <c r="AH2560" i="1"/>
  <c r="AI2560" i="1"/>
  <c r="AH2520" i="1"/>
  <c r="AI2520" i="1"/>
  <c r="AI2488" i="1"/>
  <c r="AH2488" i="1"/>
  <c r="AH2464" i="1"/>
  <c r="AI2464" i="1"/>
  <c r="AI2432" i="1"/>
  <c r="AH2432" i="1"/>
  <c r="AI2392" i="1"/>
  <c r="AH2392" i="1"/>
  <c r="AI2104" i="1"/>
  <c r="AH2104" i="1"/>
  <c r="AI2072" i="1"/>
  <c r="AH2072" i="1"/>
  <c r="AI2040" i="1"/>
  <c r="AH2040" i="1"/>
  <c r="AH2016" i="1"/>
  <c r="AI2016" i="1"/>
  <c r="AI1992" i="1"/>
  <c r="AH1992" i="1"/>
  <c r="AH1968" i="1"/>
  <c r="AI1968" i="1"/>
  <c r="AI1936" i="1"/>
  <c r="AH1936" i="1"/>
  <c r="AI1904" i="1"/>
  <c r="AH1904" i="1"/>
  <c r="AI1872" i="1"/>
  <c r="AH1872" i="1"/>
  <c r="AI1840" i="1"/>
  <c r="AH1840" i="1"/>
  <c r="AI1800" i="1"/>
  <c r="AH1800" i="1"/>
  <c r="AH1768" i="1"/>
  <c r="AI1768" i="1"/>
  <c r="AI1720" i="1"/>
  <c r="AH1720" i="1"/>
  <c r="AH1608" i="1"/>
  <c r="AI1608" i="1"/>
  <c r="AI1576" i="1"/>
  <c r="AH1576" i="1"/>
  <c r="AI1560" i="1"/>
  <c r="AH1560" i="1"/>
  <c r="AH584" i="1"/>
  <c r="AI584" i="1"/>
  <c r="AH536" i="1"/>
  <c r="AI536" i="1"/>
  <c r="AI496" i="1"/>
  <c r="AH496" i="1"/>
  <c r="AH456" i="1"/>
  <c r="AI456" i="1"/>
  <c r="AH432" i="1"/>
  <c r="AI432" i="1"/>
  <c r="AH3661" i="1"/>
  <c r="AI3661" i="1"/>
  <c r="AI792" i="1"/>
  <c r="AI984" i="1"/>
  <c r="AI1112" i="1"/>
  <c r="AI1176" i="1"/>
  <c r="AI2976" i="1"/>
  <c r="AH2976" i="1"/>
  <c r="AH2816" i="1"/>
  <c r="AI2816" i="1"/>
  <c r="AH2648" i="1"/>
  <c r="AI2648" i="1"/>
  <c r="AH2536" i="1"/>
  <c r="AI2536" i="1"/>
  <c r="AH2384" i="1"/>
  <c r="AI2384" i="1"/>
  <c r="AI2360" i="1"/>
  <c r="AH2360" i="1"/>
  <c r="AI2320" i="1"/>
  <c r="AH2320" i="1"/>
  <c r="AH2280" i="1"/>
  <c r="AI2280" i="1"/>
  <c r="AI2232" i="1"/>
  <c r="AH2232" i="1"/>
  <c r="AI2192" i="1"/>
  <c r="AH2192" i="1"/>
  <c r="AI2144" i="1"/>
  <c r="AH2144" i="1"/>
  <c r="AI2056" i="1"/>
  <c r="AH2056" i="1"/>
  <c r="AI1960" i="1"/>
  <c r="AH1960" i="1"/>
  <c r="AI1832" i="1"/>
  <c r="AH1832" i="1"/>
  <c r="AI568" i="1"/>
  <c r="AH568" i="1"/>
  <c r="AI656" i="1"/>
  <c r="AH664" i="1"/>
  <c r="AI720" i="1"/>
  <c r="AH728" i="1"/>
  <c r="AI784" i="1"/>
  <c r="AI848" i="1"/>
  <c r="AH856" i="1"/>
  <c r="AI912" i="1"/>
  <c r="AH920" i="1"/>
  <c r="AI976" i="1"/>
  <c r="AI1040" i="1"/>
  <c r="AH1048" i="1"/>
  <c r="AI1104" i="1"/>
  <c r="AI1168" i="1"/>
  <c r="AI1232" i="1"/>
  <c r="AH1240" i="1"/>
  <c r="AI1296" i="1"/>
  <c r="AH1304" i="1"/>
  <c r="AI1360" i="1"/>
  <c r="AH1368" i="1"/>
  <c r="AH2248" i="1"/>
  <c r="AI2968" i="1"/>
  <c r="AH2968" i="1"/>
  <c r="AI2944" i="1"/>
  <c r="AH2944" i="1"/>
  <c r="AI2552" i="1"/>
  <c r="AH2552" i="1"/>
  <c r="AI2512" i="1"/>
  <c r="AH2512" i="1"/>
  <c r="AI2480" i="1"/>
  <c r="AH2480" i="1"/>
  <c r="AI2448" i="1"/>
  <c r="AH2448" i="1"/>
  <c r="AI2424" i="1"/>
  <c r="AH2424" i="1"/>
  <c r="AH2400" i="1"/>
  <c r="AI2400" i="1"/>
  <c r="AI2368" i="1"/>
  <c r="AH2368" i="1"/>
  <c r="AI2352" i="1"/>
  <c r="AH2352" i="1"/>
  <c r="AI2328" i="1"/>
  <c r="AH2328" i="1"/>
  <c r="AH2304" i="1"/>
  <c r="AI2304" i="1"/>
  <c r="AI2272" i="1"/>
  <c r="AH2272" i="1"/>
  <c r="AH2240" i="1"/>
  <c r="AI2240" i="1"/>
  <c r="AI2208" i="1"/>
  <c r="AH2208" i="1"/>
  <c r="AH2184" i="1"/>
  <c r="AI2184" i="1"/>
  <c r="AH2160" i="1"/>
  <c r="AI2160" i="1"/>
  <c r="AH2136" i="1"/>
  <c r="AI2136" i="1"/>
  <c r="AI2096" i="1"/>
  <c r="AH2096" i="1"/>
  <c r="AI2048" i="1"/>
  <c r="AH2048" i="1"/>
  <c r="AI2000" i="1"/>
  <c r="AH2000" i="1"/>
  <c r="AI1976" i="1"/>
  <c r="AH1976" i="1"/>
  <c r="AI1944" i="1"/>
  <c r="AH1944" i="1"/>
  <c r="AI1912" i="1"/>
  <c r="AH1912" i="1"/>
  <c r="AH1888" i="1"/>
  <c r="AI1888" i="1"/>
  <c r="AI1856" i="1"/>
  <c r="AH1856" i="1"/>
  <c r="AH1824" i="1"/>
  <c r="AI1824" i="1"/>
  <c r="AI1792" i="1"/>
  <c r="AH1792" i="1"/>
  <c r="AI1760" i="1"/>
  <c r="AH1760" i="1"/>
  <c r="AI1728" i="1"/>
  <c r="AH1728" i="1"/>
  <c r="AI1696" i="1"/>
  <c r="AH1696" i="1"/>
  <c r="AI1672" i="1"/>
  <c r="AH1672" i="1"/>
  <c r="AH1632" i="1"/>
  <c r="AI1632" i="1"/>
  <c r="AI1592" i="1"/>
  <c r="AH1592" i="1"/>
  <c r="AH1568" i="1"/>
  <c r="AI1568" i="1"/>
  <c r="AI1544" i="1"/>
  <c r="AH1544" i="1"/>
  <c r="AH576" i="1"/>
  <c r="AI576" i="1"/>
  <c r="AI552" i="1"/>
  <c r="AH552" i="1"/>
  <c r="AH520" i="1"/>
  <c r="AI520" i="1"/>
  <c r="AH488" i="1"/>
  <c r="AI488" i="1"/>
  <c r="AH472" i="1"/>
  <c r="AI472" i="1"/>
  <c r="AI448" i="1"/>
  <c r="AH448" i="1"/>
  <c r="AH1456" i="1"/>
  <c r="AH1520" i="1"/>
  <c r="AI648" i="1"/>
  <c r="AI712" i="1"/>
  <c r="AI776" i="1"/>
  <c r="AI840" i="1"/>
  <c r="AI904" i="1"/>
  <c r="AI968" i="1"/>
  <c r="AI1032" i="1"/>
  <c r="AI1096" i="1"/>
  <c r="AI1160" i="1"/>
  <c r="AI1224" i="1"/>
  <c r="AI1288" i="1"/>
  <c r="AI1352" i="1"/>
  <c r="AI1416" i="1"/>
  <c r="AH1448" i="1"/>
  <c r="AH1480" i="1"/>
  <c r="AH1512" i="1"/>
  <c r="AI2840" i="1"/>
  <c r="AH2840" i="1"/>
  <c r="AI2728" i="1"/>
  <c r="AH2728" i="1"/>
  <c r="AI2704" i="1"/>
  <c r="AH2704" i="1"/>
  <c r="AH2688" i="1"/>
  <c r="AI2688" i="1"/>
  <c r="AI2672" i="1"/>
  <c r="AH2672" i="1"/>
  <c r="AH2640" i="1"/>
  <c r="AI2640" i="1"/>
  <c r="AI2616" i="1"/>
  <c r="AH2616" i="1"/>
  <c r="AI2600" i="1"/>
  <c r="AH2600" i="1"/>
  <c r="AI2568" i="1"/>
  <c r="AH2568" i="1"/>
  <c r="AI2528" i="1"/>
  <c r="AH2528" i="1"/>
  <c r="AI2496" i="1"/>
  <c r="AH2496" i="1"/>
  <c r="AI2472" i="1"/>
  <c r="AH2472" i="1"/>
  <c r="AI2440" i="1"/>
  <c r="AH2440" i="1"/>
  <c r="AI2408" i="1"/>
  <c r="AH2408" i="1"/>
  <c r="AI2376" i="1"/>
  <c r="AH2376" i="1"/>
  <c r="AI2344" i="1"/>
  <c r="AH2344" i="1"/>
  <c r="AI2312" i="1"/>
  <c r="AH2312" i="1"/>
  <c r="AI2288" i="1"/>
  <c r="AH2288" i="1"/>
  <c r="AI2256" i="1"/>
  <c r="AH2256" i="1"/>
  <c r="AH2224" i="1"/>
  <c r="AI2224" i="1"/>
  <c r="AI2200" i="1"/>
  <c r="AH2200" i="1"/>
  <c r="AH2176" i="1"/>
  <c r="AI2176" i="1"/>
  <c r="AI2168" i="1"/>
  <c r="AH2168" i="1"/>
  <c r="AH2152" i="1"/>
  <c r="AI2152" i="1"/>
  <c r="AI2112" i="1"/>
  <c r="AH2112" i="1"/>
  <c r="AI2088" i="1"/>
  <c r="AH2088" i="1"/>
  <c r="AI2064" i="1"/>
  <c r="AH2064" i="1"/>
  <c r="AH2032" i="1"/>
  <c r="AI2032" i="1"/>
  <c r="AH2008" i="1"/>
  <c r="AI2008" i="1"/>
  <c r="AI1984" i="1"/>
  <c r="AH1984" i="1"/>
  <c r="AH1952" i="1"/>
  <c r="AI1952" i="1"/>
  <c r="AH1928" i="1"/>
  <c r="AI1928" i="1"/>
  <c r="AI1896" i="1"/>
  <c r="AH1896" i="1"/>
  <c r="AI1864" i="1"/>
  <c r="AH1864" i="1"/>
  <c r="AI1816" i="1"/>
  <c r="AH1816" i="1"/>
  <c r="AI1784" i="1"/>
  <c r="AH1784" i="1"/>
  <c r="AI1752" i="1"/>
  <c r="AH1752" i="1"/>
  <c r="AI1736" i="1"/>
  <c r="AH1736" i="1"/>
  <c r="AH1712" i="1"/>
  <c r="AI1712" i="1"/>
  <c r="AI1688" i="1"/>
  <c r="AH1688" i="1"/>
  <c r="AI1664" i="1"/>
  <c r="AH1664" i="1"/>
  <c r="AI1656" i="1"/>
  <c r="AH1656" i="1"/>
  <c r="AI1616" i="1"/>
  <c r="AH1616" i="1"/>
  <c r="AI1600" i="1"/>
  <c r="AH1600" i="1"/>
  <c r="AI1584" i="1"/>
  <c r="AH1584" i="1"/>
  <c r="AI1552" i="1"/>
  <c r="AH1552" i="1"/>
  <c r="AH600" i="1"/>
  <c r="AI600" i="1"/>
  <c r="AH544" i="1"/>
  <c r="AI544" i="1"/>
  <c r="AH504" i="1"/>
  <c r="AI504" i="1"/>
  <c r="AI464" i="1"/>
  <c r="AH464" i="1"/>
  <c r="AI424" i="1"/>
  <c r="AH424" i="1"/>
  <c r="AI3633" i="1"/>
  <c r="AH3633" i="1"/>
  <c r="AI1424" i="1"/>
  <c r="AH1488" i="1"/>
  <c r="AI1536" i="1"/>
  <c r="AH1648" i="1"/>
  <c r="AI2416" i="1"/>
  <c r="AH2951" i="1"/>
  <c r="AI2951" i="1"/>
  <c r="AH2903" i="1"/>
  <c r="AI2903" i="1"/>
  <c r="AH2839" i="1"/>
  <c r="AI2839" i="1"/>
  <c r="AH2791" i="1"/>
  <c r="AI2791" i="1"/>
  <c r="AH2775" i="1"/>
  <c r="AI2775" i="1"/>
  <c r="AH2767" i="1"/>
  <c r="AI2767" i="1"/>
  <c r="AH2759" i="1"/>
  <c r="AI2759" i="1"/>
  <c r="AH2695" i="1"/>
  <c r="AI2695" i="1"/>
  <c r="AH2663" i="1"/>
  <c r="AI2663" i="1"/>
  <c r="AH2639" i="1"/>
  <c r="AI2639" i="1"/>
  <c r="AH2583" i="1"/>
  <c r="AI2583" i="1"/>
  <c r="AH2519" i="1"/>
  <c r="AI2519" i="1"/>
  <c r="AH2503" i="1"/>
  <c r="AI2503" i="1"/>
  <c r="AH2455" i="1"/>
  <c r="AI2455" i="1"/>
  <c r="AH2439" i="1"/>
  <c r="AI2439" i="1"/>
  <c r="AH2391" i="1"/>
  <c r="AI2391" i="1"/>
  <c r="AH2383" i="1"/>
  <c r="AI2383" i="1"/>
  <c r="AH2375" i="1"/>
  <c r="AI2375" i="1"/>
  <c r="AH2327" i="1"/>
  <c r="AI2327" i="1"/>
  <c r="AH2311" i="1"/>
  <c r="AI2311" i="1"/>
  <c r="AH2279" i="1"/>
  <c r="AI2279" i="1"/>
  <c r="AH2255" i="1"/>
  <c r="AI2255" i="1"/>
  <c r="AH2247" i="1"/>
  <c r="AI2247" i="1"/>
  <c r="AH2207" i="1"/>
  <c r="AI2207" i="1"/>
  <c r="AH2199" i="1"/>
  <c r="AI2199" i="1"/>
  <c r="AH1991" i="1"/>
  <c r="AI1991" i="1"/>
  <c r="AH1951" i="1"/>
  <c r="AI1951" i="1"/>
  <c r="AH1943" i="1"/>
  <c r="AI1943" i="1"/>
  <c r="AH1935" i="1"/>
  <c r="AI1935" i="1"/>
  <c r="AH1927" i="1"/>
  <c r="AI1927" i="1"/>
  <c r="AH1919" i="1"/>
  <c r="AI1919" i="1"/>
  <c r="AH1911" i="1"/>
  <c r="AI1911" i="1"/>
  <c r="AH1903" i="1"/>
  <c r="AI1903" i="1"/>
  <c r="AH1895" i="1"/>
  <c r="AI1895" i="1"/>
  <c r="AH1887" i="1"/>
  <c r="AI1887" i="1"/>
  <c r="AH1879" i="1"/>
  <c r="AI1879" i="1"/>
  <c r="AH1871" i="1"/>
  <c r="AI1871" i="1"/>
  <c r="AH1863" i="1"/>
  <c r="AI1863" i="1"/>
  <c r="AH1823" i="1"/>
  <c r="AI1823" i="1"/>
  <c r="AH1815" i="1"/>
  <c r="AI1815" i="1"/>
  <c r="AH1807" i="1"/>
  <c r="AI1807" i="1"/>
  <c r="AH1799" i="1"/>
  <c r="AI1799" i="1"/>
  <c r="AH1791" i="1"/>
  <c r="AI1791" i="1"/>
  <c r="AH1783" i="1"/>
  <c r="AI1783" i="1"/>
  <c r="AH1775" i="1"/>
  <c r="AI1775" i="1"/>
  <c r="AH1767" i="1"/>
  <c r="AI1767" i="1"/>
  <c r="AH1759" i="1"/>
  <c r="AI1759" i="1"/>
  <c r="AH1751" i="1"/>
  <c r="AI1751" i="1"/>
  <c r="AH1743" i="1"/>
  <c r="AI1743" i="1"/>
  <c r="AH1735" i="1"/>
  <c r="AI1735" i="1"/>
  <c r="AH1695" i="1"/>
  <c r="AI1695" i="1"/>
  <c r="AH1687" i="1"/>
  <c r="AI1687" i="1"/>
  <c r="AH1679" i="1"/>
  <c r="AI1679" i="1"/>
  <c r="AH1671" i="1"/>
  <c r="AI1671" i="1"/>
  <c r="AH1663" i="1"/>
  <c r="AI1663" i="1"/>
  <c r="AH1655" i="1"/>
  <c r="AI1655" i="1"/>
  <c r="AH1647" i="1"/>
  <c r="AI1647" i="1"/>
  <c r="AH1639" i="1"/>
  <c r="AI1639" i="1"/>
  <c r="AH1631" i="1"/>
  <c r="AI1631" i="1"/>
  <c r="AH1623" i="1"/>
  <c r="AI1623" i="1"/>
  <c r="AH1615" i="1"/>
  <c r="AI1615" i="1"/>
  <c r="AH1607" i="1"/>
  <c r="AI1607" i="1"/>
  <c r="AH1567" i="1"/>
  <c r="AI1567" i="1"/>
  <c r="AH1559" i="1"/>
  <c r="AI1559" i="1"/>
  <c r="AH1551" i="1"/>
  <c r="AI1551" i="1"/>
  <c r="AH1543" i="1"/>
  <c r="AI1543" i="1"/>
  <c r="AI1535" i="1"/>
  <c r="AH1535" i="1"/>
  <c r="AI1527" i="1"/>
  <c r="AH1527" i="1"/>
  <c r="AI1519" i="1"/>
  <c r="AH1519" i="1"/>
  <c r="AI1511" i="1"/>
  <c r="AH1511" i="1"/>
  <c r="AI1503" i="1"/>
  <c r="AH1503" i="1"/>
  <c r="AI1495" i="1"/>
  <c r="AH1495" i="1"/>
  <c r="AI1487" i="1"/>
  <c r="AH1487" i="1"/>
  <c r="AI1479" i="1"/>
  <c r="AH1479" i="1"/>
  <c r="AI1471" i="1"/>
  <c r="AH1471" i="1"/>
  <c r="AI1463" i="1"/>
  <c r="AH1463" i="1"/>
  <c r="AI1455" i="1"/>
  <c r="AH1455" i="1"/>
  <c r="AI1447" i="1"/>
  <c r="AH1447" i="1"/>
  <c r="AH1439" i="1"/>
  <c r="AI1439" i="1"/>
  <c r="AH1431" i="1"/>
  <c r="AI1431" i="1"/>
  <c r="AH1423" i="1"/>
  <c r="AI1423" i="1"/>
  <c r="AH1415" i="1"/>
  <c r="AI1415" i="1"/>
  <c r="AH1407" i="1"/>
  <c r="AI1407" i="1"/>
  <c r="AH1399" i="1"/>
  <c r="AI1399" i="1"/>
  <c r="AH1391" i="1"/>
  <c r="AI1391" i="1"/>
  <c r="AH1383" i="1"/>
  <c r="AI1383" i="1"/>
  <c r="AH1375" i="1"/>
  <c r="AI1375" i="1"/>
  <c r="AH1367" i="1"/>
  <c r="AI1367" i="1"/>
  <c r="AH1359" i="1"/>
  <c r="AI1359" i="1"/>
  <c r="AH1351" i="1"/>
  <c r="AI1351" i="1"/>
  <c r="AH1343" i="1"/>
  <c r="AI1343" i="1"/>
  <c r="AH1335" i="1"/>
  <c r="AI1335" i="1"/>
  <c r="AH1327" i="1"/>
  <c r="AI1327" i="1"/>
  <c r="AH1319" i="1"/>
  <c r="AI1319" i="1"/>
  <c r="AH1311" i="1"/>
  <c r="AI1311" i="1"/>
  <c r="AH1303" i="1"/>
  <c r="AI1303" i="1"/>
  <c r="AH1295" i="1"/>
  <c r="AI1295" i="1"/>
  <c r="AH1287" i="1"/>
  <c r="AI1287" i="1"/>
  <c r="AH1279" i="1"/>
  <c r="AI1279" i="1"/>
  <c r="AH1271" i="1"/>
  <c r="AI1271" i="1"/>
  <c r="AH1263" i="1"/>
  <c r="AI1263" i="1"/>
  <c r="AH1255" i="1"/>
  <c r="AI1255" i="1"/>
  <c r="AH1247" i="1"/>
  <c r="AI1247" i="1"/>
  <c r="AH1239" i="1"/>
  <c r="AI1239" i="1"/>
  <c r="AH1231" i="1"/>
  <c r="AI1231" i="1"/>
  <c r="AH1223" i="1"/>
  <c r="AI1223" i="1"/>
  <c r="AH1215" i="1"/>
  <c r="AI1215" i="1"/>
  <c r="AH1207" i="1"/>
  <c r="AI1207" i="1"/>
  <c r="AH1199" i="1"/>
  <c r="AI1199" i="1"/>
  <c r="AH1191" i="1"/>
  <c r="AI1191" i="1"/>
  <c r="AH1183" i="1"/>
  <c r="AI1183" i="1"/>
  <c r="AH1175" i="1"/>
  <c r="AI1175" i="1"/>
  <c r="AH1167" i="1"/>
  <c r="AI1167" i="1"/>
  <c r="AH1159" i="1"/>
  <c r="AI1159" i="1"/>
  <c r="AH1151" i="1"/>
  <c r="AI1151" i="1"/>
  <c r="AH1143" i="1"/>
  <c r="AI1143" i="1"/>
  <c r="AH1135" i="1"/>
  <c r="AI1135" i="1"/>
  <c r="AH1127" i="1"/>
  <c r="AI1127" i="1"/>
  <c r="AH1119" i="1"/>
  <c r="AI1119" i="1"/>
  <c r="AH1111" i="1"/>
  <c r="AI1111" i="1"/>
  <c r="AH1103" i="1"/>
  <c r="AI1103" i="1"/>
  <c r="AH1095" i="1"/>
  <c r="AI1095" i="1"/>
  <c r="AH1087" i="1"/>
  <c r="AI1087" i="1"/>
  <c r="AH1079" i="1"/>
  <c r="AI1079" i="1"/>
  <c r="AH1071" i="1"/>
  <c r="AI1071" i="1"/>
  <c r="AH1063" i="1"/>
  <c r="AI1063" i="1"/>
  <c r="AH1055" i="1"/>
  <c r="AI1055" i="1"/>
  <c r="AH1047" i="1"/>
  <c r="AI1047" i="1"/>
  <c r="AH1039" i="1"/>
  <c r="AI1039" i="1"/>
  <c r="AH1031" i="1"/>
  <c r="AI1031" i="1"/>
  <c r="AH1023" i="1"/>
  <c r="AI1023" i="1"/>
  <c r="AH1015" i="1"/>
  <c r="AI1015" i="1"/>
  <c r="AH1007" i="1"/>
  <c r="AI1007" i="1"/>
  <c r="AH999" i="1"/>
  <c r="AI999" i="1"/>
  <c r="AH991" i="1"/>
  <c r="AI991" i="1"/>
  <c r="AH983" i="1"/>
  <c r="AI983" i="1"/>
  <c r="AH975" i="1"/>
  <c r="AI975" i="1"/>
  <c r="AH967" i="1"/>
  <c r="AI967" i="1"/>
  <c r="AH959" i="1"/>
  <c r="AI959" i="1"/>
  <c r="AH951" i="1"/>
  <c r="AI951" i="1"/>
  <c r="AH943" i="1"/>
  <c r="AI943" i="1"/>
  <c r="AH935" i="1"/>
  <c r="AI935" i="1"/>
  <c r="AH927" i="1"/>
  <c r="AI927" i="1"/>
  <c r="AH919" i="1"/>
  <c r="AI919" i="1"/>
  <c r="AH911" i="1"/>
  <c r="AI911" i="1"/>
  <c r="AH903" i="1"/>
  <c r="AI903" i="1"/>
  <c r="AH895" i="1"/>
  <c r="AI895" i="1"/>
  <c r="AH887" i="1"/>
  <c r="AI887" i="1"/>
  <c r="AH879" i="1"/>
  <c r="AI879" i="1"/>
  <c r="AH871" i="1"/>
  <c r="AI871" i="1"/>
  <c r="AH863" i="1"/>
  <c r="AI863" i="1"/>
  <c r="AH855" i="1"/>
  <c r="AI855" i="1"/>
  <c r="AH847" i="1"/>
  <c r="AI847" i="1"/>
  <c r="AH839" i="1"/>
  <c r="AI839" i="1"/>
  <c r="AH831" i="1"/>
  <c r="AI831" i="1"/>
  <c r="AH823" i="1"/>
  <c r="AI823" i="1"/>
  <c r="AH815" i="1"/>
  <c r="AI815" i="1"/>
  <c r="AH807" i="1"/>
  <c r="AI807" i="1"/>
  <c r="AH799" i="1"/>
  <c r="AI799" i="1"/>
  <c r="AH791" i="1"/>
  <c r="AI791" i="1"/>
  <c r="AH783" i="1"/>
  <c r="AI783" i="1"/>
  <c r="AH775" i="1"/>
  <c r="AI775" i="1"/>
  <c r="AH767" i="1"/>
  <c r="AI767" i="1"/>
  <c r="AH759" i="1"/>
  <c r="AI759" i="1"/>
  <c r="AH751" i="1"/>
  <c r="AI751" i="1"/>
  <c r="AH743" i="1"/>
  <c r="AI743" i="1"/>
  <c r="AH735" i="1"/>
  <c r="AI735" i="1"/>
  <c r="AH727" i="1"/>
  <c r="AI727" i="1"/>
  <c r="AH719" i="1"/>
  <c r="AI719" i="1"/>
  <c r="AH711" i="1"/>
  <c r="AI711" i="1"/>
  <c r="AH703" i="1"/>
  <c r="AI703" i="1"/>
  <c r="AH695" i="1"/>
  <c r="AI695" i="1"/>
  <c r="AH687" i="1"/>
  <c r="AI687" i="1"/>
  <c r="AH679" i="1"/>
  <c r="AI679" i="1"/>
  <c r="AH671" i="1"/>
  <c r="AI671" i="1"/>
  <c r="AH663" i="1"/>
  <c r="AI663" i="1"/>
  <c r="AH655" i="1"/>
  <c r="AI655" i="1"/>
  <c r="AH647" i="1"/>
  <c r="AI647" i="1"/>
  <c r="AH639" i="1"/>
  <c r="AI639" i="1"/>
  <c r="AH631" i="1"/>
  <c r="AI631" i="1"/>
  <c r="AH623" i="1"/>
  <c r="AI623" i="1"/>
  <c r="AH615" i="1"/>
  <c r="AI615" i="1"/>
  <c r="AH607" i="1"/>
  <c r="AI607" i="1"/>
  <c r="AH599" i="1"/>
  <c r="AI599" i="1"/>
  <c r="AH591" i="1"/>
  <c r="AI591" i="1"/>
  <c r="AH583" i="1"/>
  <c r="AI583" i="1"/>
  <c r="AH575" i="1"/>
  <c r="AI575" i="1"/>
  <c r="AH567" i="1"/>
  <c r="AI567" i="1"/>
  <c r="AH559" i="1"/>
  <c r="AI559" i="1"/>
  <c r="AH551" i="1"/>
  <c r="AI551" i="1"/>
  <c r="AH543" i="1"/>
  <c r="AI543" i="1"/>
  <c r="AH535" i="1"/>
  <c r="AI535" i="1"/>
  <c r="AH527" i="1"/>
  <c r="AI527" i="1"/>
  <c r="AH3006" i="1"/>
  <c r="AI3006" i="1"/>
  <c r="AH2998" i="1"/>
  <c r="AI2998" i="1"/>
  <c r="AI2990" i="1"/>
  <c r="AH2990" i="1"/>
  <c r="AH2982" i="1"/>
  <c r="AI2982" i="1"/>
  <c r="AI2974" i="1"/>
  <c r="AH2974" i="1"/>
  <c r="AH2942" i="1"/>
  <c r="AI2942" i="1"/>
  <c r="AI2934" i="1"/>
  <c r="AH2934" i="1"/>
  <c r="AH2926" i="1"/>
  <c r="AI2926" i="1"/>
  <c r="AI2918" i="1"/>
  <c r="AH2918" i="1"/>
  <c r="AI2902" i="1"/>
  <c r="AH2902" i="1"/>
  <c r="AI2878" i="1"/>
  <c r="AH2878" i="1"/>
  <c r="AI2870" i="1"/>
  <c r="AH2870" i="1"/>
  <c r="AH2862" i="1"/>
  <c r="AI2862" i="1"/>
  <c r="AI2854" i="1"/>
  <c r="AH2854" i="1"/>
  <c r="AI2830" i="1"/>
  <c r="AH2830" i="1"/>
  <c r="AI2822" i="1"/>
  <c r="AH2822" i="1"/>
  <c r="AI2814" i="1"/>
  <c r="AH2814" i="1"/>
  <c r="AI2806" i="1"/>
  <c r="AH2806" i="1"/>
  <c r="AI2798" i="1"/>
  <c r="AH2798" i="1"/>
  <c r="AH2790" i="1"/>
  <c r="AI2790" i="1"/>
  <c r="AH2782" i="1"/>
  <c r="AI2782" i="1"/>
  <c r="AI2766" i="1"/>
  <c r="AH2766" i="1"/>
  <c r="AI2742" i="1"/>
  <c r="AH2742" i="1"/>
  <c r="AH2734" i="1"/>
  <c r="AI2734" i="1"/>
  <c r="AI2718" i="1"/>
  <c r="AH2718" i="1"/>
  <c r="AH2710" i="1"/>
  <c r="AI2710" i="1"/>
  <c r="AI2702" i="1"/>
  <c r="AH2702" i="1"/>
  <c r="AH2686" i="1"/>
  <c r="AI2686" i="1"/>
  <c r="AH2670" i="1"/>
  <c r="AI2670" i="1"/>
  <c r="AI2662" i="1"/>
  <c r="AH2662" i="1"/>
  <c r="AH2646" i="1"/>
  <c r="AI2646" i="1"/>
  <c r="AH2638" i="1"/>
  <c r="AI2638" i="1"/>
  <c r="AH2630" i="1"/>
  <c r="AI2630" i="1"/>
  <c r="AH2622" i="1"/>
  <c r="AI2622" i="1"/>
  <c r="AI2614" i="1"/>
  <c r="AH2614" i="1"/>
  <c r="AH2598" i="1"/>
  <c r="AI2598" i="1"/>
  <c r="AH2590" i="1"/>
  <c r="AI2590" i="1"/>
  <c r="AH2582" i="1"/>
  <c r="AI2582" i="1"/>
  <c r="AH2574" i="1"/>
  <c r="AI2574" i="1"/>
  <c r="AI2566" i="1"/>
  <c r="AH2566" i="1"/>
  <c r="AI2550" i="1"/>
  <c r="AH2550" i="1"/>
  <c r="AI2534" i="1"/>
  <c r="AH2534" i="1"/>
  <c r="AH2526" i="1"/>
  <c r="AI2526" i="1"/>
  <c r="AI2518" i="1"/>
  <c r="AH2518" i="1"/>
  <c r="AI2502" i="1"/>
  <c r="AH2502" i="1"/>
  <c r="AH2486" i="1"/>
  <c r="AI2486" i="1"/>
  <c r="AI2478" i="1"/>
  <c r="AH2478" i="1"/>
  <c r="AH2470" i="1"/>
  <c r="AI2470" i="1"/>
  <c r="AH2454" i="1"/>
  <c r="AI2454" i="1"/>
  <c r="AI2438" i="1"/>
  <c r="AH2438" i="1"/>
  <c r="AI2430" i="1"/>
  <c r="AH2430" i="1"/>
  <c r="AH2406" i="1"/>
  <c r="AI2406" i="1"/>
  <c r="AI2398" i="1"/>
  <c r="AH2398" i="1"/>
  <c r="AI2390" i="1"/>
  <c r="AH2390" i="1"/>
  <c r="AI2382" i="1"/>
  <c r="AH2382" i="1"/>
  <c r="AH2366" i="1"/>
  <c r="AI2366" i="1"/>
  <c r="AI2358" i="1"/>
  <c r="AH2358" i="1"/>
  <c r="AI2350" i="1"/>
  <c r="AH2350" i="1"/>
  <c r="AI2342" i="1"/>
  <c r="AH2342" i="1"/>
  <c r="AI2326" i="1"/>
  <c r="AH2326" i="1"/>
  <c r="AI2310" i="1"/>
  <c r="AH2310" i="1"/>
  <c r="AI2302" i="1"/>
  <c r="AH2302" i="1"/>
  <c r="AI2294" i="1"/>
  <c r="AH2294" i="1"/>
  <c r="AI2278" i="1"/>
  <c r="AH2278" i="1"/>
  <c r="AH2254" i="1"/>
  <c r="AI2254" i="1"/>
  <c r="AI2238" i="1"/>
  <c r="AH2238" i="1"/>
  <c r="AI2230" i="1"/>
  <c r="AH2230" i="1"/>
  <c r="AH2222" i="1"/>
  <c r="AI2222" i="1"/>
  <c r="AI2214" i="1"/>
  <c r="AH2214" i="1"/>
  <c r="AI2206" i="1"/>
  <c r="AH2206" i="1"/>
  <c r="AI2190" i="1"/>
  <c r="AH2190" i="1"/>
  <c r="AI2182" i="1"/>
  <c r="AH2182" i="1"/>
  <c r="AI2174" i="1"/>
  <c r="AH2174" i="1"/>
  <c r="AH2166" i="1"/>
  <c r="AI2166" i="1"/>
  <c r="AI2158" i="1"/>
  <c r="AH2158" i="1"/>
  <c r="AI2134" i="1"/>
  <c r="AH2134" i="1"/>
  <c r="AI2118" i="1"/>
  <c r="AH2118" i="1"/>
  <c r="AI2110" i="1"/>
  <c r="AH2110" i="1"/>
  <c r="AH2102" i="1"/>
  <c r="AI2102" i="1"/>
  <c r="AI2094" i="1"/>
  <c r="AH2094" i="1"/>
  <c r="AI2086" i="1"/>
  <c r="AH2086" i="1"/>
  <c r="AI2078" i="1"/>
  <c r="AH2078" i="1"/>
  <c r="AI2062" i="1"/>
  <c r="AH2062" i="1"/>
  <c r="AI2046" i="1"/>
  <c r="AH2046" i="1"/>
  <c r="AI2038" i="1"/>
  <c r="AH2038" i="1"/>
  <c r="AI2030" i="1"/>
  <c r="AH2030" i="1"/>
  <c r="AI2014" i="1"/>
  <c r="AH2014" i="1"/>
  <c r="AI2006" i="1"/>
  <c r="AH2006" i="1"/>
  <c r="AI1990" i="1"/>
  <c r="AH1990" i="1"/>
  <c r="AI1974" i="1"/>
  <c r="AH1974" i="1"/>
  <c r="AI1966" i="1"/>
  <c r="AH1966" i="1"/>
  <c r="AI1950" i="1"/>
  <c r="AH1950" i="1"/>
  <c r="AI1934" i="1"/>
  <c r="AH1934" i="1"/>
  <c r="AI1926" i="1"/>
  <c r="AH1926" i="1"/>
  <c r="AH1918" i="1"/>
  <c r="AI1918" i="1"/>
  <c r="AI1894" i="1"/>
  <c r="AH1894" i="1"/>
  <c r="AI1886" i="1"/>
  <c r="AH1886" i="1"/>
  <c r="AI1878" i="1"/>
  <c r="AH1878" i="1"/>
  <c r="AH1870" i="1"/>
  <c r="AI1870" i="1"/>
  <c r="AI1846" i="1"/>
  <c r="AH1846" i="1"/>
  <c r="AI1830" i="1"/>
  <c r="AH1830" i="1"/>
  <c r="AI1806" i="1"/>
  <c r="AH1806" i="1"/>
  <c r="AI1782" i="1"/>
  <c r="AH1782" i="1"/>
  <c r="AI1774" i="1"/>
  <c r="AH1774" i="1"/>
  <c r="AI1766" i="1"/>
  <c r="AH1766" i="1"/>
  <c r="AI1742" i="1"/>
  <c r="AH1742" i="1"/>
  <c r="AI1718" i="1"/>
  <c r="AH1718" i="1"/>
  <c r="AI1710" i="1"/>
  <c r="AH1710" i="1"/>
  <c r="AI1702" i="1"/>
  <c r="AH1702" i="1"/>
  <c r="AI1678" i="1"/>
  <c r="AH1678" i="1"/>
  <c r="AI1670" i="1"/>
  <c r="AH1670" i="1"/>
  <c r="AI1662" i="1"/>
  <c r="AH1662" i="1"/>
  <c r="AI1630" i="1"/>
  <c r="AH1630" i="1"/>
  <c r="AI1622" i="1"/>
  <c r="AH1622" i="1"/>
  <c r="AI1566" i="1"/>
  <c r="AH1566" i="1"/>
  <c r="AI1558" i="1"/>
  <c r="AH1590" i="1"/>
  <c r="AI1694" i="1"/>
  <c r="AH1726" i="1"/>
  <c r="AI1758" i="1"/>
  <c r="AH1790" i="1"/>
  <c r="AI1822" i="1"/>
  <c r="AH1838" i="1"/>
  <c r="AI1998" i="1"/>
  <c r="AH2150" i="1"/>
  <c r="AH2422" i="1"/>
  <c r="AI2558" i="1"/>
  <c r="AI2958" i="1"/>
  <c r="AI1583" i="1"/>
  <c r="AI1839" i="1"/>
  <c r="AI2535" i="1"/>
  <c r="AI1550" i="1"/>
  <c r="AH1902" i="1"/>
  <c r="AH1982" i="1"/>
  <c r="AH2494" i="1"/>
  <c r="AI1575" i="1"/>
  <c r="AI1831" i="1"/>
  <c r="AI1542" i="1"/>
  <c r="AH1582" i="1"/>
  <c r="AH1654" i="1"/>
  <c r="AI2022" i="1"/>
  <c r="AH2262" i="1"/>
  <c r="AH2374" i="1"/>
  <c r="AH2462" i="1"/>
  <c r="AH2886" i="1"/>
  <c r="AI1727" i="1"/>
  <c r="AI1983" i="1"/>
  <c r="AI1534" i="1"/>
  <c r="AH2286" i="1"/>
  <c r="AI2758" i="1"/>
  <c r="AI1719" i="1"/>
  <c r="AI1975" i="1"/>
  <c r="AI2246" i="1"/>
  <c r="AI2334" i="1"/>
  <c r="AI1967" i="1"/>
  <c r="AI3448" i="1"/>
  <c r="AH3448" i="1"/>
  <c r="AH3437" i="1"/>
  <c r="AI3437" i="1"/>
  <c r="AI3376" i="1"/>
  <c r="AH3376" i="1"/>
  <c r="AI3372" i="1"/>
  <c r="AH3372" i="1"/>
  <c r="AH3354" i="1"/>
  <c r="AI3354" i="1"/>
  <c r="AH3254" i="1"/>
  <c r="AI3254" i="1"/>
  <c r="AH3250" i="1"/>
  <c r="AI3250" i="1"/>
  <c r="AH3238" i="1"/>
  <c r="AI3238" i="1"/>
  <c r="AH3234" i="1"/>
  <c r="AI3234" i="1"/>
  <c r="AH3230" i="1"/>
  <c r="AI3230" i="1"/>
  <c r="AH3226" i="1"/>
  <c r="AI3226" i="1"/>
  <c r="AH3083" i="1"/>
  <c r="AI3083" i="1"/>
  <c r="AH3502" i="1"/>
  <c r="AI3502" i="1"/>
  <c r="AH3451" i="1"/>
  <c r="AI3451" i="1"/>
  <c r="AI3386" i="1"/>
  <c r="AH3386" i="1"/>
  <c r="AH3375" i="1"/>
  <c r="AI3375" i="1"/>
  <c r="AH3307" i="1"/>
  <c r="AI3307" i="1"/>
  <c r="AI2970" i="1"/>
  <c r="AH2970" i="1"/>
  <c r="AI2954" i="1"/>
  <c r="AH2954" i="1"/>
  <c r="AI2922" i="1"/>
  <c r="AH2922" i="1"/>
  <c r="AI2890" i="1"/>
  <c r="AH2890" i="1"/>
  <c r="AI2858" i="1"/>
  <c r="AH2858" i="1"/>
  <c r="AH2834" i="1"/>
  <c r="AI2834" i="1"/>
  <c r="AI3024" i="1"/>
  <c r="AH3024" i="1"/>
  <c r="AH3049" i="1"/>
  <c r="AI3049" i="1"/>
  <c r="AH3407" i="1"/>
  <c r="AH3495" i="1"/>
  <c r="AI3495" i="1"/>
  <c r="AH3455" i="1"/>
  <c r="AI3455" i="1"/>
  <c r="AH3361" i="1"/>
  <c r="AI3361" i="1"/>
  <c r="AI3288" i="1"/>
  <c r="AH3288" i="1"/>
  <c r="AH3269" i="1"/>
  <c r="AI3269" i="1"/>
  <c r="AI3635" i="1"/>
  <c r="AH3635" i="1"/>
  <c r="AH3253" i="1"/>
  <c r="AI3253" i="1"/>
  <c r="AH3249" i="1"/>
  <c r="AI3249" i="1"/>
  <c r="AH3120" i="1"/>
  <c r="AI3120" i="1"/>
  <c r="AI3105" i="1"/>
  <c r="AH3105" i="1"/>
  <c r="AH3558" i="1"/>
  <c r="AI3558" i="1"/>
  <c r="AH3513" i="1"/>
  <c r="AI3513" i="1"/>
  <c r="AI3509" i="1"/>
  <c r="AH3509" i="1"/>
  <c r="AI3472" i="1"/>
  <c r="AH3472" i="1"/>
  <c r="AH3461" i="1"/>
  <c r="AI3461" i="1"/>
  <c r="AH3393" i="1"/>
  <c r="AI3393" i="1"/>
  <c r="AI3272" i="1"/>
  <c r="AH3272" i="1"/>
  <c r="AI3268" i="1"/>
  <c r="AH3268" i="1"/>
  <c r="AI2877" i="1"/>
  <c r="AH2877" i="1"/>
  <c r="AI2837" i="1"/>
  <c r="AH2837" i="1"/>
  <c r="AI2709" i="1"/>
  <c r="AH2709" i="1"/>
  <c r="AI2581" i="1"/>
  <c r="AH2581" i="1"/>
  <c r="AI2437" i="1"/>
  <c r="AH2437" i="1"/>
  <c r="AH2421" i="1"/>
  <c r="AI2421" i="1"/>
  <c r="AI2357" i="1"/>
  <c r="AH2357" i="1"/>
  <c r="AH2317" i="1"/>
  <c r="AI2317" i="1"/>
  <c r="AI2229" i="1"/>
  <c r="AH2229" i="1"/>
  <c r="AH3041" i="1"/>
  <c r="AI3041" i="1"/>
  <c r="AI3044" i="1"/>
  <c r="AH3044" i="1"/>
  <c r="AI3520" i="1"/>
  <c r="AH3520" i="1"/>
  <c r="AH3479" i="1"/>
  <c r="AI3479" i="1"/>
  <c r="AH3326" i="1"/>
  <c r="AI3326" i="1"/>
  <c r="AH3322" i="1"/>
  <c r="AI3322" i="1"/>
  <c r="AH3119" i="1"/>
  <c r="AI3119" i="1"/>
  <c r="AH3542" i="1"/>
  <c r="AI3486" i="1"/>
  <c r="AH3486" i="1"/>
  <c r="AH3471" i="1"/>
  <c r="AI3471" i="1"/>
  <c r="AH3399" i="1"/>
  <c r="AI3399" i="1"/>
  <c r="AH3337" i="1"/>
  <c r="AI3337" i="1"/>
  <c r="AI3216" i="1"/>
  <c r="AH3216" i="1"/>
  <c r="AH3197" i="1"/>
  <c r="AI3197" i="1"/>
  <c r="AH3178" i="1"/>
  <c r="AI3178" i="1"/>
  <c r="AH3174" i="1"/>
  <c r="AI3174" i="1"/>
  <c r="AH3077" i="1"/>
  <c r="AI3077" i="1"/>
  <c r="AH3073" i="1"/>
  <c r="AI3073" i="1"/>
  <c r="AI3538" i="1"/>
  <c r="AH3029" i="1"/>
  <c r="AI3029" i="1"/>
  <c r="AH3519" i="1"/>
  <c r="AI3519" i="1"/>
  <c r="AI3478" i="1"/>
  <c r="AH3478" i="1"/>
  <c r="AH3438" i="1"/>
  <c r="AI3438" i="1"/>
  <c r="AH3355" i="1"/>
  <c r="AI3355" i="1"/>
  <c r="AI3351" i="1"/>
  <c r="AH3351" i="1"/>
  <c r="AI3344" i="1"/>
  <c r="AH3344" i="1"/>
  <c r="AH3325" i="1"/>
  <c r="AI3325" i="1"/>
  <c r="AH3321" i="1"/>
  <c r="AI3321" i="1"/>
  <c r="AI3231" i="1"/>
  <c r="AH3231" i="1"/>
  <c r="AH3130" i="1"/>
  <c r="AI3130" i="1"/>
  <c r="AH3126" i="1"/>
  <c r="AI3126" i="1"/>
  <c r="AH3084" i="1"/>
  <c r="AI3084" i="1"/>
  <c r="AH3036" i="1"/>
  <c r="AI3036" i="1"/>
  <c r="AI3050" i="1"/>
  <c r="AH3050" i="1"/>
  <c r="AH3066" i="1"/>
  <c r="AI3066" i="1"/>
  <c r="AH3526" i="1"/>
  <c r="AI3526" i="1"/>
  <c r="AI3496" i="1"/>
  <c r="AH3496" i="1"/>
  <c r="AH3485" i="1"/>
  <c r="AI3485" i="1"/>
  <c r="AI3420" i="1"/>
  <c r="AH3420" i="1"/>
  <c r="AI3340" i="1"/>
  <c r="AH3340" i="1"/>
  <c r="AI3215" i="1"/>
  <c r="AH3215" i="1"/>
  <c r="AI3192" i="1"/>
  <c r="AH3192" i="1"/>
  <c r="AH3185" i="1"/>
  <c r="AI3185" i="1"/>
  <c r="AH3181" i="1"/>
  <c r="AI3181" i="1"/>
  <c r="AH3076" i="1"/>
  <c r="AI3076" i="1"/>
  <c r="AH3610" i="1"/>
  <c r="AI3610" i="1"/>
  <c r="AI3631" i="1"/>
  <c r="AH3631" i="1"/>
  <c r="AI3033" i="1"/>
  <c r="AI3423" i="1"/>
  <c r="AH3207" i="1"/>
  <c r="AI3222" i="1"/>
  <c r="AH3108" i="1"/>
  <c r="AH3540" i="1"/>
  <c r="AI3567" i="1"/>
  <c r="AI3568" i="1"/>
  <c r="AI3602" i="1"/>
  <c r="AI3605" i="1"/>
  <c r="AH3621" i="1"/>
  <c r="AI3642" i="1"/>
  <c r="AI3650" i="1"/>
  <c r="AH3734" i="1"/>
  <c r="AI3754" i="1"/>
  <c r="AI3730" i="1"/>
  <c r="AH3769" i="1"/>
  <c r="AH3763" i="1"/>
  <c r="AI3736" i="1"/>
  <c r="AI3016" i="1"/>
  <c r="AI3032" i="1"/>
  <c r="AH3055" i="1"/>
  <c r="AI3067" i="1"/>
  <c r="AI3409" i="1"/>
  <c r="AI3294" i="1"/>
  <c r="AH3440" i="1"/>
  <c r="AI3546" i="1"/>
  <c r="AI3577" i="1"/>
  <c r="AH3656" i="1"/>
  <c r="AI3688" i="1"/>
  <c r="AI3771" i="1"/>
  <c r="AI3698" i="1"/>
  <c r="AI3706" i="1"/>
  <c r="AH3702" i="1"/>
  <c r="AH3758" i="1"/>
  <c r="AI3101" i="1"/>
  <c r="AI3149" i="1"/>
  <c r="AI3169" i="1"/>
  <c r="AH3388" i="1"/>
  <c r="AI3079" i="1"/>
  <c r="AI3086" i="1"/>
  <c r="AH3332" i="1"/>
  <c r="AI3589" i="1"/>
  <c r="AI3692" i="1"/>
  <c r="AI3727" i="1"/>
  <c r="AH3710" i="1"/>
  <c r="AH3003" i="1"/>
  <c r="AI3059" i="1"/>
  <c r="AI3070" i="1"/>
  <c r="AI3133" i="1"/>
  <c r="AI3302" i="1"/>
  <c r="AI3522" i="1"/>
  <c r="AH3728" i="1"/>
  <c r="AI3609" i="1"/>
  <c r="AI3686" i="1"/>
  <c r="AI3699" i="1"/>
  <c r="AH3717" i="1"/>
  <c r="AI3714" i="1"/>
  <c r="AI2964" i="1"/>
  <c r="AH2964" i="1"/>
  <c r="AH2836" i="1"/>
  <c r="AI2836" i="1"/>
  <c r="AI2700" i="1"/>
  <c r="AH2700" i="1"/>
  <c r="AI2564" i="1"/>
  <c r="AH2564" i="1"/>
  <c r="AH2356" i="1"/>
  <c r="AI2356" i="1"/>
  <c r="AH2316" i="1"/>
  <c r="AI2316" i="1"/>
  <c r="AH2212" i="1"/>
  <c r="AI2212" i="1"/>
  <c r="AH2156" i="1"/>
  <c r="AI2156" i="1"/>
  <c r="AH2092" i="1"/>
  <c r="AI2092" i="1"/>
  <c r="AI2004" i="1"/>
  <c r="AI2068" i="1"/>
  <c r="AH2128" i="1"/>
  <c r="AI2180" i="1"/>
  <c r="AI2244" i="1"/>
  <c r="AI2300" i="1"/>
  <c r="AI2444" i="1"/>
  <c r="AI2500" i="1"/>
  <c r="AH2522" i="1"/>
  <c r="AH2606" i="1"/>
  <c r="AH2678" i="1"/>
  <c r="AI2690" i="1"/>
  <c r="AI2738" i="1"/>
  <c r="AI2774" i="1"/>
  <c r="AH2794" i="1"/>
  <c r="AH2832" i="1"/>
  <c r="AH2850" i="1"/>
  <c r="AI2906" i="1"/>
  <c r="AI2928" i="1"/>
  <c r="AH2966" i="1"/>
  <c r="AI2984" i="1"/>
  <c r="AH3010" i="1"/>
  <c r="AI3010" i="1"/>
  <c r="AH2810" i="1"/>
  <c r="AI2810" i="1"/>
  <c r="AI1924" i="1"/>
  <c r="AI1988" i="1"/>
  <c r="AI2052" i="1"/>
  <c r="AI2120" i="1"/>
  <c r="AI2172" i="1"/>
  <c r="AI2236" i="1"/>
  <c r="AI2292" i="1"/>
  <c r="AH2336" i="1"/>
  <c r="AI2348" i="1"/>
  <c r="AH2414" i="1"/>
  <c r="AI2436" i="1"/>
  <c r="AI2492" i="1"/>
  <c r="AH2572" i="1"/>
  <c r="AH2584" i="1"/>
  <c r="AH2666" i="1"/>
  <c r="AI2694" i="1"/>
  <c r="AH2722" i="1"/>
  <c r="AI2760" i="1"/>
  <c r="AI2778" i="1"/>
  <c r="AI2800" i="1"/>
  <c r="AI2838" i="1"/>
  <c r="AH2856" i="1"/>
  <c r="AI2874" i="1"/>
  <c r="AI2894" i="1"/>
  <c r="AH2952" i="1"/>
  <c r="AH3008" i="1"/>
  <c r="AI2992" i="1"/>
  <c r="AH2992" i="1"/>
  <c r="AH2936" i="1"/>
  <c r="AI2936" i="1"/>
  <c r="AI2920" i="1"/>
  <c r="AH2920" i="1"/>
  <c r="AH2896" i="1"/>
  <c r="AI2896" i="1"/>
  <c r="AH2864" i="1"/>
  <c r="AI2864" i="1"/>
  <c r="AI2848" i="1"/>
  <c r="AH2848" i="1"/>
  <c r="AI2824" i="1"/>
  <c r="AH2824" i="1"/>
  <c r="AI2792" i="1"/>
  <c r="AH2792" i="1"/>
  <c r="AI2768" i="1"/>
  <c r="AH2768" i="1"/>
  <c r="AI2736" i="1"/>
  <c r="AH2736" i="1"/>
  <c r="AI2712" i="1"/>
  <c r="AH2712" i="1"/>
  <c r="AI2880" i="1"/>
  <c r="AH2900" i="1"/>
  <c r="AI2950" i="1"/>
  <c r="AH2950" i="1"/>
  <c r="AI2910" i="1"/>
  <c r="AH2910" i="1"/>
  <c r="AH2750" i="1"/>
  <c r="AI2750" i="1"/>
  <c r="AI2476" i="1"/>
  <c r="AH2508" i="1"/>
  <c r="AI2752" i="1"/>
  <c r="AH2808" i="1"/>
  <c r="AH2960" i="1"/>
  <c r="AH3000" i="1"/>
  <c r="AH3054" i="1"/>
  <c r="AI3060" i="1"/>
  <c r="AH3058" i="1"/>
  <c r="AI3663" i="1"/>
  <c r="AH3198" i="1"/>
  <c r="AI3654" i="1"/>
  <c r="AH3660" i="1"/>
  <c r="AH3662" i="1"/>
  <c r="AI3658" i="1"/>
  <c r="AI3665" i="1"/>
  <c r="AH3726" i="1"/>
  <c r="AH3017" i="1"/>
  <c r="AH3034" i="1"/>
  <c r="AI3037" i="1"/>
  <c r="AH3536" i="1"/>
  <c r="AH3535" i="1"/>
  <c r="AI3545" i="1"/>
  <c r="AI3573" i="1"/>
  <c r="AH3579" i="1"/>
  <c r="AH3575" i="1"/>
  <c r="AH3569" i="1"/>
  <c r="AI3607" i="1"/>
  <c r="AI3611" i="1"/>
  <c r="AI3628" i="1"/>
  <c r="AI3659" i="1"/>
  <c r="AI3666" i="1"/>
  <c r="AH3672" i="1"/>
  <c r="AH3670" i="1"/>
  <c r="AI2967" i="1"/>
  <c r="AI3553" i="1"/>
  <c r="AI3597" i="1"/>
  <c r="AI3600" i="1"/>
  <c r="AH3598" i="1"/>
  <c r="AH3606" i="1"/>
  <c r="AH3604" i="1"/>
  <c r="AI3608" i="1"/>
  <c r="AH3625" i="1"/>
  <c r="AI3637" i="1"/>
  <c r="AI3648" i="1"/>
  <c r="AI3651" i="1"/>
  <c r="AH3649" i="1"/>
  <c r="AH3667" i="1"/>
  <c r="AH3664" i="1"/>
  <c r="AI3023" i="1"/>
  <c r="AH3045" i="1"/>
  <c r="AI3063" i="1"/>
  <c r="AI3530" i="1"/>
  <c r="AI3555" i="1"/>
  <c r="AI2407" i="1"/>
  <c r="AI2511" i="1"/>
  <c r="AI2631" i="1"/>
  <c r="AI2711" i="1"/>
  <c r="AH2805" i="1"/>
  <c r="AI2887" i="1"/>
  <c r="AI3380" i="1"/>
  <c r="AI3566" i="1"/>
  <c r="AH3588" i="1"/>
  <c r="AI3601" i="1"/>
  <c r="AH3616" i="1"/>
  <c r="AI3620" i="1"/>
  <c r="AI3675" i="1"/>
  <c r="AI3720" i="1"/>
  <c r="AH3026" i="1"/>
  <c r="AI3030" i="1"/>
  <c r="AI3038" i="1"/>
  <c r="AH3065" i="1"/>
  <c r="AI3539" i="1"/>
  <c r="AI2567" i="1"/>
  <c r="AI2647" i="1"/>
  <c r="AI2823" i="1"/>
  <c r="AH2933" i="1"/>
  <c r="AH3419" i="1"/>
  <c r="AI3564" i="1"/>
  <c r="AI3603" i="1"/>
  <c r="AI3685" i="1"/>
  <c r="AI2556" i="1"/>
  <c r="AI2620" i="1"/>
  <c r="AI2684" i="1"/>
  <c r="AH2764" i="1"/>
  <c r="AH2828" i="1"/>
  <c r="AH2892" i="1"/>
  <c r="AH2956" i="1"/>
  <c r="AI2420" i="1"/>
  <c r="AI2484" i="1"/>
  <c r="AH2548" i="1"/>
  <c r="AH2612" i="1"/>
  <c r="AH2676" i="1"/>
  <c r="AI2756" i="1"/>
  <c r="AH2820" i="1"/>
  <c r="AI2884" i="1"/>
  <c r="AH2948" i="1"/>
  <c r="AH2540" i="1"/>
  <c r="AI2604" i="1"/>
  <c r="AI2668" i="1"/>
  <c r="AI2276" i="1"/>
  <c r="AI2340" i="1"/>
  <c r="AI2404" i="1"/>
  <c r="AI2468" i="1"/>
  <c r="AI2532" i="1"/>
  <c r="AH2596" i="1"/>
  <c r="AI2660" i="1"/>
  <c r="AH2724" i="1"/>
  <c r="AI2748" i="1"/>
  <c r="AI2788" i="1"/>
  <c r="AH2812" i="1"/>
  <c r="AI2852" i="1"/>
  <c r="AI2876" i="1"/>
  <c r="AI2916" i="1"/>
  <c r="AH2940" i="1"/>
  <c r="AI2980" i="1"/>
  <c r="AI3004" i="1"/>
  <c r="AI2204" i="1"/>
  <c r="AI2268" i="1"/>
  <c r="AI2332" i="1"/>
  <c r="AI2396" i="1"/>
  <c r="AI2460" i="1"/>
  <c r="AI2524" i="1"/>
  <c r="AI2588" i="1"/>
  <c r="AH2652" i="1"/>
  <c r="AH2716" i="1"/>
  <c r="AI2260" i="1"/>
  <c r="AI2324" i="1"/>
  <c r="AI2388" i="1"/>
  <c r="AI2452" i="1"/>
  <c r="AH2516" i="1"/>
  <c r="AH2580" i="1"/>
  <c r="AI2644" i="1"/>
  <c r="AH2708" i="1"/>
  <c r="AI2780" i="1"/>
  <c r="AI2844" i="1"/>
  <c r="AI2908" i="1"/>
  <c r="AH2972" i="1"/>
  <c r="AI2996" i="1"/>
  <c r="AH2996" i="1"/>
  <c r="AI2988" i="1"/>
  <c r="AH2988" i="1"/>
  <c r="AH2932" i="1"/>
  <c r="AI2932" i="1"/>
  <c r="AH2924" i="1"/>
  <c r="AI2924" i="1"/>
  <c r="AH2868" i="1"/>
  <c r="AI2868" i="1"/>
  <c r="AH2860" i="1"/>
  <c r="AI2860" i="1"/>
  <c r="AH2804" i="1"/>
  <c r="AI2804" i="1"/>
  <c r="AH2796" i="1"/>
  <c r="AI2796" i="1"/>
  <c r="AI2740" i="1"/>
  <c r="AH2740" i="1"/>
  <c r="AI2732" i="1"/>
  <c r="AH2732" i="1"/>
  <c r="AH1999" i="1"/>
  <c r="AH2007" i="1"/>
  <c r="AH2015" i="1"/>
  <c r="AH2023" i="1"/>
  <c r="AH2031" i="1"/>
  <c r="AH2039" i="1"/>
  <c r="AH2047" i="1"/>
  <c r="AH2055" i="1"/>
  <c r="AH2063" i="1"/>
  <c r="AH2071" i="1"/>
  <c r="AH2079" i="1"/>
  <c r="AH2087" i="1"/>
  <c r="AH2095" i="1"/>
  <c r="AH2103" i="1"/>
  <c r="AH2111" i="1"/>
  <c r="AH2119" i="1"/>
  <c r="AH2127" i="1"/>
  <c r="AH2135" i="1"/>
  <c r="AH2143" i="1"/>
  <c r="AH2151" i="1"/>
  <c r="AH2159" i="1"/>
  <c r="AH2167" i="1"/>
  <c r="AH2175" i="1"/>
  <c r="AH2183" i="1"/>
  <c r="AI2191" i="1"/>
  <c r="AI2271" i="1"/>
  <c r="AI2397" i="1"/>
  <c r="AH2445" i="1"/>
  <c r="AI2525" i="1"/>
  <c r="AI2573" i="1"/>
  <c r="AI2653" i="1"/>
  <c r="AI2701" i="1"/>
  <c r="AI2781" i="1"/>
  <c r="AI2829" i="1"/>
  <c r="AI2909" i="1"/>
  <c r="AI2957" i="1"/>
  <c r="AI2223" i="1"/>
  <c r="AI2263" i="1"/>
  <c r="AI2319" i="1"/>
  <c r="AI2343" i="1"/>
  <c r="AI2447" i="1"/>
  <c r="AI2471" i="1"/>
  <c r="AH2565" i="1"/>
  <c r="AI2575" i="1"/>
  <c r="AI2599" i="1"/>
  <c r="AH2693" i="1"/>
  <c r="AI2703" i="1"/>
  <c r="AI2727" i="1"/>
  <c r="AH2821" i="1"/>
  <c r="AI2831" i="1"/>
  <c r="AI2855" i="1"/>
  <c r="AH2949" i="1"/>
  <c r="AI2959" i="1"/>
  <c r="AI2983" i="1"/>
  <c r="AH2613" i="1"/>
  <c r="AH2645" i="1"/>
  <c r="AH2741" i="1"/>
  <c r="AH2773" i="1"/>
  <c r="AH2869" i="1"/>
  <c r="AH2901" i="1"/>
  <c r="AH2997" i="1"/>
  <c r="AH3007" i="1"/>
  <c r="AI3007" i="1"/>
  <c r="AH2999" i="1"/>
  <c r="AI2999" i="1"/>
  <c r="AH2991" i="1"/>
  <c r="AI2991" i="1"/>
  <c r="AH2975" i="1"/>
  <c r="AI2975" i="1"/>
  <c r="AH2943" i="1"/>
  <c r="AI2943" i="1"/>
  <c r="AH2935" i="1"/>
  <c r="AI2935" i="1"/>
  <c r="AH2927" i="1"/>
  <c r="AI2927" i="1"/>
  <c r="AH2911" i="1"/>
  <c r="AI2911" i="1"/>
  <c r="AH2879" i="1"/>
  <c r="AI2879" i="1"/>
  <c r="AH2871" i="1"/>
  <c r="AI2871" i="1"/>
  <c r="AH2863" i="1"/>
  <c r="AI2863" i="1"/>
  <c r="AH2847" i="1"/>
  <c r="AI2847" i="1"/>
  <c r="AH2815" i="1"/>
  <c r="AI2815" i="1"/>
  <c r="AH2807" i="1"/>
  <c r="AI2807" i="1"/>
  <c r="AH2799" i="1"/>
  <c r="AI2799" i="1"/>
  <c r="AH2783" i="1"/>
  <c r="AI2783" i="1"/>
  <c r="AH2751" i="1"/>
  <c r="AI2751" i="1"/>
  <c r="AH2743" i="1"/>
  <c r="AI2743" i="1"/>
  <c r="AH2735" i="1"/>
  <c r="AI2735" i="1"/>
  <c r="AH2719" i="1"/>
  <c r="AI2719" i="1"/>
  <c r="AH2687" i="1"/>
  <c r="AI2687" i="1"/>
  <c r="AH2679" i="1"/>
  <c r="AI2679" i="1"/>
  <c r="AH2671" i="1"/>
  <c r="AI2671" i="1"/>
  <c r="AH2655" i="1"/>
  <c r="AI2655" i="1"/>
  <c r="AH2623" i="1"/>
  <c r="AI2623" i="1"/>
  <c r="AH2615" i="1"/>
  <c r="AI2615" i="1"/>
  <c r="AH2607" i="1"/>
  <c r="AI2607" i="1"/>
  <c r="AH2591" i="1"/>
  <c r="AI2591" i="1"/>
  <c r="AH2559" i="1"/>
  <c r="AI2559" i="1"/>
  <c r="AH2551" i="1"/>
  <c r="AI2551" i="1"/>
  <c r="AH2543" i="1"/>
  <c r="AI2543" i="1"/>
  <c r="AH2527" i="1"/>
  <c r="AI2527" i="1"/>
  <c r="AH2495" i="1"/>
  <c r="AI2495" i="1"/>
  <c r="AH2487" i="1"/>
  <c r="AI2487" i="1"/>
  <c r="AH2479" i="1"/>
  <c r="AI2479" i="1"/>
  <c r="AH2463" i="1"/>
  <c r="AI2463" i="1"/>
  <c r="AH2431" i="1"/>
  <c r="AI2431" i="1"/>
  <c r="AH2423" i="1"/>
  <c r="AI2423" i="1"/>
  <c r="AH2415" i="1"/>
  <c r="AI2415" i="1"/>
  <c r="AH2399" i="1"/>
  <c r="AI2399" i="1"/>
  <c r="AH2367" i="1"/>
  <c r="AI2367" i="1"/>
  <c r="AH2359" i="1"/>
  <c r="AI2359" i="1"/>
  <c r="AH2351" i="1"/>
  <c r="AI2351" i="1"/>
  <c r="AH2335" i="1"/>
  <c r="AI2335" i="1"/>
  <c r="AH2303" i="1"/>
  <c r="AI2303" i="1"/>
  <c r="AH2295" i="1"/>
  <c r="AI2295" i="1"/>
  <c r="AH2287" i="1"/>
  <c r="AI2287" i="1"/>
  <c r="AH2239" i="1"/>
  <c r="AI2239" i="1"/>
  <c r="AH2231" i="1"/>
  <c r="AI2231" i="1"/>
  <c r="BZ10" i="1"/>
  <c r="CA10" i="1"/>
  <c r="BT10" i="1"/>
  <c r="AI2215" i="1"/>
  <c r="AI2381" i="1"/>
  <c r="AH2461" i="1"/>
  <c r="AI2509" i="1"/>
  <c r="AI2589" i="1"/>
  <c r="AI2637" i="1"/>
  <c r="AI2717" i="1"/>
  <c r="AI2765" i="1"/>
  <c r="AI2845" i="1"/>
  <c r="AI2893" i="1"/>
  <c r="AI2973" i="1"/>
  <c r="AI2895" i="1"/>
  <c r="AI2919" i="1"/>
  <c r="AI2989" i="1"/>
  <c r="AH2989" i="1"/>
  <c r="AI2981" i="1"/>
  <c r="AH2981" i="1"/>
  <c r="AI2925" i="1"/>
  <c r="AH2925" i="1"/>
  <c r="AI2917" i="1"/>
  <c r="AH2917" i="1"/>
  <c r="AI2861" i="1"/>
  <c r="AH2861" i="1"/>
  <c r="AI2853" i="1"/>
  <c r="AH2853" i="1"/>
  <c r="AI2797" i="1"/>
  <c r="AH2797" i="1"/>
  <c r="AI2789" i="1"/>
  <c r="AH2789" i="1"/>
  <c r="AI2733" i="1"/>
  <c r="AH2733" i="1"/>
  <c r="AI2725" i="1"/>
  <c r="AH2725" i="1"/>
  <c r="AI2669" i="1"/>
  <c r="AH2669" i="1"/>
  <c r="AI2661" i="1"/>
  <c r="AH2661" i="1"/>
  <c r="AI2605" i="1"/>
  <c r="AH2605" i="1"/>
  <c r="AI2597" i="1"/>
  <c r="AH2597" i="1"/>
  <c r="AI2541" i="1"/>
  <c r="AH2541" i="1"/>
  <c r="AI2533" i="1"/>
  <c r="AH2533" i="1"/>
  <c r="AI2477" i="1"/>
  <c r="AH2477" i="1"/>
  <c r="AI2469" i="1"/>
  <c r="AH2469" i="1"/>
  <c r="AH2413" i="1"/>
  <c r="AI2413" i="1"/>
  <c r="AH2405" i="1"/>
  <c r="AI2405" i="1"/>
  <c r="AI2349" i="1"/>
  <c r="AH2349" i="1"/>
  <c r="AI2341" i="1"/>
  <c r="AH2341" i="1"/>
  <c r="AI2285" i="1"/>
  <c r="AH2285" i="1"/>
  <c r="AI2277" i="1"/>
  <c r="AH2277" i="1"/>
  <c r="AI2221" i="1"/>
  <c r="AH2221" i="1"/>
  <c r="AH3449" i="1"/>
  <c r="AI3449" i="1"/>
  <c r="AH3213" i="1"/>
  <c r="AI3213" i="1"/>
  <c r="AH3043" i="1"/>
  <c r="AI3043" i="1"/>
  <c r="AI3061" i="1"/>
  <c r="AH3061" i="1"/>
  <c r="AH3245" i="1"/>
  <c r="AI3245" i="1"/>
  <c r="AI3053" i="1"/>
  <c r="AH3053" i="1"/>
  <c r="AH3481" i="1"/>
  <c r="AI3481" i="1"/>
  <c r="AH3277" i="1"/>
  <c r="AI3277" i="1"/>
  <c r="AH3544" i="1"/>
  <c r="AI3544" i="1"/>
  <c r="AH3309" i="1"/>
  <c r="AI3309" i="1"/>
  <c r="AI3140" i="1"/>
  <c r="AH3140" i="1"/>
  <c r="AH3155" i="1"/>
  <c r="AI3155" i="1"/>
  <c r="AH3021" i="1"/>
  <c r="AI3021" i="1"/>
  <c r="AI3383" i="1"/>
  <c r="AH3383" i="1"/>
  <c r="AH3158" i="1"/>
  <c r="AI3158" i="1"/>
  <c r="AH3027" i="1"/>
  <c r="AI3027" i="1"/>
  <c r="AI3161" i="1"/>
  <c r="AH3161" i="1"/>
  <c r="AH3048" i="1"/>
  <c r="AI3048" i="1"/>
  <c r="AH3416" i="1"/>
  <c r="AI3416" i="1"/>
  <c r="AH3186" i="1"/>
  <c r="AI3186" i="1"/>
  <c r="AI3428" i="1"/>
  <c r="AH3428" i="1"/>
  <c r="AI3164" i="1"/>
  <c r="AH3164" i="1"/>
  <c r="AH3565" i="1"/>
  <c r="AI3565" i="1"/>
  <c r="AH3583" i="1"/>
  <c r="AI3583" i="1"/>
  <c r="AH3680" i="1"/>
  <c r="AI3680" i="1"/>
  <c r="AH3719" i="1"/>
  <c r="AI3719" i="1"/>
  <c r="AH3711" i="1"/>
  <c r="AI3711" i="1"/>
  <c r="AH3703" i="1"/>
  <c r="AI3703" i="1"/>
  <c r="AH3695" i="1"/>
  <c r="AI3695" i="1"/>
  <c r="AI3035" i="1"/>
  <c r="AH3039" i="1"/>
  <c r="AI3056" i="1"/>
  <c r="AH3052" i="1"/>
  <c r="AI3064" i="1"/>
  <c r="AH3460" i="1"/>
  <c r="AH3484" i="1"/>
  <c r="AH3319" i="1"/>
  <c r="AI3319" i="1"/>
  <c r="AH3287" i="1"/>
  <c r="AI3287" i="1"/>
  <c r="AI3223" i="1"/>
  <c r="AH3223" i="1"/>
  <c r="AI3143" i="1"/>
  <c r="AH3143" i="1"/>
  <c r="AH3107" i="1"/>
  <c r="AI3107" i="1"/>
  <c r="AI3557" i="1"/>
  <c r="AH3590" i="1"/>
  <c r="AI3590" i="1"/>
  <c r="AH3757" i="1"/>
  <c r="AI3757" i="1"/>
  <c r="AI3015" i="1"/>
  <c r="AI3019" i="1"/>
  <c r="AH3047" i="1"/>
  <c r="AH3057" i="1"/>
  <c r="AH3069" i="1"/>
  <c r="AI3274" i="1"/>
  <c r="AH3391" i="1"/>
  <c r="AH3364" i="1"/>
  <c r="AI3364" i="1"/>
  <c r="AH3559" i="1"/>
  <c r="AI3559" i="1"/>
  <c r="AH3612" i="1"/>
  <c r="AI3612" i="1"/>
  <c r="AH3624" i="1"/>
  <c r="AI3624" i="1"/>
  <c r="AH3674" i="1"/>
  <c r="AI3674" i="1"/>
  <c r="AI3713" i="1"/>
  <c r="AH3713" i="1"/>
  <c r="AH3705" i="1"/>
  <c r="AI3705" i="1"/>
  <c r="AH3697" i="1"/>
  <c r="AI3697" i="1"/>
  <c r="AI3014" i="1"/>
  <c r="AH3018" i="1"/>
  <c r="AI3068" i="1"/>
  <c r="AI3349" i="1"/>
  <c r="AH3090" i="1"/>
  <c r="AI3740" i="1"/>
  <c r="AH3740" i="1"/>
  <c r="AI3025" i="1"/>
  <c r="AH3046" i="1"/>
  <c r="AI3096" i="1"/>
  <c r="AH3492" i="1"/>
  <c r="AH3516" i="1"/>
  <c r="AI3134" i="1"/>
  <c r="AI3303" i="1"/>
  <c r="AI3508" i="1"/>
  <c r="AH3508" i="1"/>
  <c r="AH3505" i="1"/>
  <c r="AI3476" i="1"/>
  <c r="AH3476" i="1"/>
  <c r="AH3473" i="1"/>
  <c r="AI3444" i="1"/>
  <c r="AH3444" i="1"/>
  <c r="AH3441" i="1"/>
  <c r="AH3402" i="1"/>
  <c r="AI3402" i="1"/>
  <c r="AI3369" i="1"/>
  <c r="AI3328" i="1"/>
  <c r="AI3296" i="1"/>
  <c r="AI3264" i="1"/>
  <c r="AI3176" i="1"/>
  <c r="AI3128" i="1"/>
  <c r="AI3112" i="1"/>
  <c r="AH3533" i="1"/>
  <c r="AI3533" i="1"/>
  <c r="AH3549" i="1"/>
  <c r="AI3561" i="1"/>
  <c r="AH3561" i="1"/>
  <c r="AH3595" i="1"/>
  <c r="AI3595" i="1"/>
  <c r="AH3614" i="1"/>
  <c r="AI3614" i="1"/>
  <c r="AH3626" i="1"/>
  <c r="AI3626" i="1"/>
  <c r="AH3676" i="1"/>
  <c r="AI3676" i="1"/>
  <c r="AH3715" i="1"/>
  <c r="AI3715" i="1"/>
  <c r="AH3707" i="1"/>
  <c r="AI3707" i="1"/>
  <c r="AH3306" i="1"/>
  <c r="AH3338" i="1"/>
  <c r="AI3338" i="1"/>
  <c r="AI3271" i="1"/>
  <c r="AH3271" i="1"/>
  <c r="AI3239" i="1"/>
  <c r="AH3239" i="1"/>
  <c r="AH3235" i="1"/>
  <c r="AI3235" i="1"/>
  <c r="AI3152" i="1"/>
  <c r="AH3131" i="1"/>
  <c r="AH3115" i="1"/>
  <c r="AI3115" i="1"/>
  <c r="AH3099" i="1"/>
  <c r="AI3099" i="1"/>
  <c r="AH3552" i="1"/>
  <c r="AI3552" i="1"/>
  <c r="AH3678" i="1"/>
  <c r="AI3678" i="1"/>
  <c r="AH3762" i="1"/>
  <c r="AI3762" i="1"/>
  <c r="AI3709" i="1"/>
  <c r="AH3709" i="1"/>
  <c r="AH3701" i="1"/>
  <c r="AI3701" i="1"/>
  <c r="AI3532" i="1"/>
  <c r="AH3551" i="1"/>
  <c r="AI3560" i="1"/>
  <c r="AI3580" i="1"/>
  <c r="AI3630" i="1"/>
  <c r="AI3643" i="1"/>
  <c r="AI3683" i="1"/>
  <c r="AH3681" i="1"/>
  <c r="AI3751" i="1"/>
  <c r="AH3725" i="1"/>
  <c r="AI3770" i="1"/>
  <c r="AI3773" i="1"/>
  <c r="AI3749" i="1"/>
  <c r="AH3724" i="1"/>
  <c r="AH3543" i="1"/>
  <c r="AH3548" i="1"/>
  <c r="AI3581" i="1"/>
  <c r="AI3645" i="1"/>
  <c r="AH3684" i="1"/>
  <c r="AH3562" i="1"/>
  <c r="AI3582" i="1"/>
  <c r="AI3613" i="1"/>
  <c r="AH3677" i="1"/>
  <c r="AI3679" i="1"/>
  <c r="AI3723" i="1"/>
  <c r="AH3774" i="1"/>
  <c r="AI3748" i="1"/>
  <c r="AI3776" i="1"/>
  <c r="AI3752" i="1"/>
  <c r="AH3729" i="1"/>
  <c r="AI3636" i="1"/>
  <c r="AI3655" i="1"/>
  <c r="AH3682" i="1"/>
  <c r="AH3772" i="1"/>
  <c r="AH3750" i="1"/>
  <c r="BC135" i="1"/>
  <c r="BD135" i="1"/>
  <c r="BD134" i="1"/>
  <c r="BC134" i="1"/>
  <c r="AQ12" i="1"/>
  <c r="AQ13" i="1"/>
  <c r="BC109" i="1"/>
  <c r="AS11" i="1"/>
  <c r="BC133" i="1"/>
  <c r="BD129" i="1"/>
  <c r="BC57" i="1"/>
  <c r="BD122" i="1"/>
  <c r="BD133" i="1"/>
  <c r="BD114" i="1"/>
  <c r="BD82" i="1"/>
  <c r="AT11" i="1"/>
  <c r="AU11" i="1"/>
  <c r="BD78" i="1"/>
  <c r="BD23" i="1"/>
  <c r="BD80" i="1"/>
  <c r="BD132" i="1"/>
  <c r="BC25" i="1"/>
  <c r="BC127" i="1"/>
  <c r="BC43" i="1"/>
  <c r="BD34" i="1"/>
  <c r="BD130" i="1"/>
  <c r="BC39" i="1"/>
  <c r="BD30" i="1"/>
  <c r="BC88" i="1"/>
  <c r="BD63" i="1"/>
  <c r="BC37" i="1"/>
  <c r="BD76" i="1"/>
  <c r="BC78" i="1"/>
  <c r="BD41" i="1"/>
  <c r="BC118" i="1"/>
  <c r="BC29" i="1"/>
  <c r="BD125" i="1"/>
  <c r="BC21" i="1"/>
  <c r="BD55" i="1"/>
  <c r="BC17" i="1"/>
  <c r="BC13" i="1"/>
  <c r="BD73" i="1"/>
  <c r="BC47" i="1"/>
  <c r="BD38" i="1"/>
  <c r="BC96" i="1"/>
  <c r="BD107" i="1"/>
  <c r="BC85" i="1"/>
  <c r="BC92" i="1"/>
  <c r="BD103" i="1"/>
  <c r="BC81" i="1"/>
  <c r="BC52" i="1"/>
  <c r="BD27" i="1"/>
  <c r="BD89" i="1"/>
  <c r="BD40" i="1"/>
  <c r="BC42" i="1"/>
  <c r="BD113" i="1"/>
  <c r="BD128" i="1"/>
  <c r="BD97" i="1"/>
  <c r="BD116" i="1"/>
  <c r="BC116" i="1"/>
  <c r="BD17" i="1"/>
  <c r="BC89" i="1"/>
  <c r="BD21" i="1"/>
  <c r="BC117" i="1"/>
  <c r="BD22" i="1"/>
  <c r="BD87" i="1"/>
  <c r="BC40" i="1"/>
  <c r="BC119" i="1"/>
  <c r="BC121" i="1"/>
  <c r="BD111" i="1"/>
  <c r="BD68" i="1"/>
  <c r="BC44" i="1"/>
  <c r="BC123" i="1"/>
  <c r="BD127" i="1"/>
  <c r="BC80" i="1"/>
  <c r="BC114" i="1"/>
  <c r="BC15" i="1"/>
  <c r="BC97" i="1"/>
  <c r="BC60" i="1"/>
  <c r="BD71" i="1"/>
  <c r="BC45" i="1"/>
  <c r="BC56" i="1"/>
  <c r="BD67" i="1"/>
  <c r="BC41" i="1"/>
  <c r="BC16" i="1"/>
  <c r="BC82" i="1"/>
  <c r="BD45" i="1"/>
  <c r="BC103" i="1"/>
  <c r="BD102" i="1"/>
  <c r="BC112" i="1"/>
  <c r="BD131" i="1"/>
  <c r="BD65" i="1"/>
  <c r="BC120" i="1"/>
  <c r="BC132" i="1"/>
  <c r="BC87" i="1"/>
  <c r="BD126" i="1"/>
  <c r="BG126" i="1"/>
  <c r="BD123" i="1"/>
  <c r="BG135" i="1"/>
  <c r="BD54" i="1"/>
  <c r="BC72" i="1"/>
  <c r="BC113" i="1"/>
  <c r="BD28" i="1"/>
  <c r="BC108" i="1"/>
  <c r="BC76" i="1"/>
  <c r="BC63" i="1"/>
  <c r="BD64" i="1"/>
  <c r="BC36" i="1"/>
  <c r="BC32" i="1"/>
  <c r="BD100" i="1"/>
  <c r="BC64" i="1"/>
  <c r="BD75" i="1"/>
  <c r="BC49" i="1"/>
  <c r="BC24" i="1"/>
  <c r="BD35" i="1"/>
  <c r="BD105" i="1"/>
  <c r="BC20" i="1"/>
  <c r="BD31" i="1"/>
  <c r="BD101" i="1"/>
  <c r="BD84" i="1"/>
  <c r="BC46" i="1"/>
  <c r="BD115" i="1"/>
  <c r="BC67" i="1"/>
  <c r="BD62" i="1"/>
  <c r="BC131" i="1"/>
  <c r="BD90" i="1"/>
  <c r="BD33" i="1"/>
  <c r="BC129" i="1"/>
  <c r="BC30" i="1"/>
  <c r="BC69" i="1"/>
  <c r="BC68" i="1"/>
  <c r="BD11" i="1"/>
  <c r="BD29" i="1"/>
  <c r="BC51" i="1"/>
  <c r="BC11" i="1"/>
  <c r="BC19" i="1"/>
  <c r="BC59" i="1"/>
  <c r="BC95" i="1"/>
  <c r="BD39" i="1"/>
  <c r="BD109" i="1"/>
  <c r="BD92" i="1"/>
  <c r="BC94" i="1"/>
  <c r="BD53" i="1"/>
  <c r="BD88" i="1"/>
  <c r="BC90" i="1"/>
  <c r="BD49" i="1"/>
  <c r="BD44" i="1"/>
  <c r="BD106" i="1"/>
  <c r="BC124" i="1"/>
  <c r="BC35" i="1"/>
  <c r="BD14" i="1"/>
  <c r="BD37" i="1"/>
  <c r="BD58" i="1"/>
  <c r="BD57" i="1"/>
  <c r="BD98" i="1"/>
  <c r="BD77" i="1"/>
  <c r="BD42" i="1"/>
  <c r="BD108" i="1"/>
  <c r="BD15" i="1"/>
  <c r="BD13" i="1"/>
  <c r="BC23" i="1"/>
  <c r="BD86" i="1"/>
  <c r="BC104" i="1"/>
  <c r="BC65" i="1"/>
  <c r="BC106" i="1"/>
  <c r="BD79" i="1"/>
  <c r="BD36" i="1"/>
  <c r="BD32" i="1"/>
  <c r="BC28" i="1"/>
  <c r="BD61" i="1"/>
  <c r="BC22" i="1"/>
  <c r="BC83" i="1"/>
  <c r="BC91" i="1"/>
  <c r="BC100" i="1"/>
  <c r="BC105" i="1"/>
  <c r="BC70" i="1"/>
  <c r="BD51" i="1"/>
  <c r="BC55" i="1"/>
  <c r="BC31" i="1"/>
  <c r="BD91" i="1"/>
  <c r="BD96" i="1"/>
  <c r="BC98" i="1"/>
  <c r="BD69" i="1"/>
  <c r="BD56" i="1"/>
  <c r="BC58" i="1"/>
  <c r="BC110" i="1"/>
  <c r="BD52" i="1"/>
  <c r="BC50" i="1"/>
  <c r="BD124" i="1"/>
  <c r="BC107" i="1"/>
  <c r="BD66" i="1"/>
  <c r="BC84" i="1"/>
  <c r="BD95" i="1"/>
  <c r="BC73" i="1"/>
  <c r="BC125" i="1"/>
  <c r="BD26" i="1"/>
  <c r="BD25" i="1"/>
  <c r="BE25" i="1"/>
  <c r="BD72" i="1"/>
  <c r="BC101" i="1"/>
  <c r="BD121" i="1"/>
  <c r="BD93" i="1"/>
  <c r="BD16" i="1"/>
  <c r="BD81" i="1"/>
  <c r="BC74" i="1"/>
  <c r="BD112" i="1"/>
  <c r="BD50" i="1"/>
  <c r="BC66" i="1"/>
  <c r="BD47" i="1"/>
  <c r="BD43" i="1"/>
  <c r="BC102" i="1"/>
  <c r="BD60" i="1"/>
  <c r="BC62" i="1"/>
  <c r="BC111" i="1"/>
  <c r="BE111" i="1"/>
  <c r="BD20" i="1"/>
  <c r="BC18" i="1"/>
  <c r="BD119" i="1"/>
  <c r="BD12" i="1"/>
  <c r="BC14" i="1"/>
  <c r="BC115" i="1"/>
  <c r="BC71" i="1"/>
  <c r="BD18" i="1"/>
  <c r="BC48" i="1"/>
  <c r="BD59" i="1"/>
  <c r="BC33" i="1"/>
  <c r="BD118" i="1"/>
  <c r="BC93" i="1"/>
  <c r="BD110" i="1"/>
  <c r="BD104" i="1"/>
  <c r="BF109" i="1"/>
  <c r="BC54" i="1"/>
  <c r="AR13" i="1"/>
  <c r="AQ14" i="1"/>
  <c r="BC86" i="1"/>
  <c r="BD48" i="1"/>
  <c r="BC128" i="1"/>
  <c r="BC27" i="1"/>
  <c r="BC99" i="1"/>
  <c r="BD83" i="1"/>
  <c r="BC53" i="1"/>
  <c r="BD46" i="1"/>
  <c r="BC38" i="1"/>
  <c r="BC34" i="1"/>
  <c r="BE34" i="1"/>
  <c r="BD94" i="1"/>
  <c r="BG94" i="1"/>
  <c r="BD24" i="1"/>
  <c r="BC26" i="1"/>
  <c r="BC126" i="1"/>
  <c r="BC79" i="1"/>
  <c r="BD74" i="1"/>
  <c r="BC122" i="1"/>
  <c r="BF134" i="1"/>
  <c r="BC75" i="1"/>
  <c r="BD70" i="1"/>
  <c r="BC130" i="1"/>
  <c r="BD99" i="1"/>
  <c r="BC77" i="1"/>
  <c r="BC12" i="1"/>
  <c r="BD19" i="1"/>
  <c r="BE19" i="1"/>
  <c r="BD85" i="1"/>
  <c r="BG85" i="1"/>
  <c r="BD117" i="1"/>
  <c r="BC61" i="1"/>
  <c r="BD120" i="1"/>
  <c r="BG132" i="1"/>
  <c r="BF135" i="1"/>
  <c r="BG90" i="1"/>
  <c r="BE135" i="1"/>
  <c r="BE23" i="1"/>
  <c r="BG61" i="1"/>
  <c r="BG92" i="1"/>
  <c r="BE38" i="1"/>
  <c r="BF133" i="1"/>
  <c r="BG52" i="1"/>
  <c r="BE57" i="1"/>
  <c r="BG88" i="1"/>
  <c r="BE27" i="1"/>
  <c r="BE30" i="1"/>
  <c r="BG77" i="1"/>
  <c r="BG127" i="1"/>
  <c r="AR12" i="1"/>
  <c r="BG134" i="1"/>
  <c r="BE134" i="1"/>
  <c r="BG109" i="1"/>
  <c r="BG75" i="1"/>
  <c r="BG50" i="1"/>
  <c r="BG117" i="1"/>
  <c r="BF57" i="1"/>
  <c r="BE114" i="1"/>
  <c r="BG74" i="1"/>
  <c r="BG66" i="1"/>
  <c r="BG118" i="1"/>
  <c r="BE109" i="1"/>
  <c r="BG104" i="1"/>
  <c r="BG53" i="1"/>
  <c r="BG47" i="1"/>
  <c r="BE22" i="1"/>
  <c r="BG70" i="1"/>
  <c r="BG110" i="1"/>
  <c r="BE133" i="1"/>
  <c r="BE14" i="1"/>
  <c r="BE33" i="1"/>
  <c r="BG101" i="1"/>
  <c r="BE115" i="1"/>
  <c r="BG48" i="1"/>
  <c r="BG67" i="1"/>
  <c r="BG51" i="1"/>
  <c r="BG69" i="1"/>
  <c r="BE35" i="1"/>
  <c r="BE41" i="1"/>
  <c r="BG56" i="1"/>
  <c r="BG121" i="1"/>
  <c r="BG133" i="1"/>
  <c r="BE64" i="1"/>
  <c r="BG81" i="1"/>
  <c r="BE31" i="1"/>
  <c r="BG123" i="1"/>
  <c r="BE40" i="1"/>
  <c r="BG57" i="1"/>
  <c r="BE28" i="1"/>
  <c r="BG91" i="1"/>
  <c r="BF83" i="1"/>
  <c r="BG93" i="1"/>
  <c r="BG131" i="1"/>
  <c r="BG122" i="1"/>
  <c r="BE12" i="1"/>
  <c r="BE77" i="1"/>
  <c r="BF77" i="1"/>
  <c r="BG111" i="1"/>
  <c r="BG99" i="1"/>
  <c r="BE26" i="1"/>
  <c r="BF111" i="1"/>
  <c r="BE99" i="1"/>
  <c r="BF99" i="1"/>
  <c r="BF48" i="1"/>
  <c r="BE48" i="1"/>
  <c r="BF96" i="1"/>
  <c r="BE84" i="1"/>
  <c r="BF84" i="1"/>
  <c r="BE70" i="1"/>
  <c r="BF70" i="1"/>
  <c r="BF124" i="1"/>
  <c r="BE124" i="1"/>
  <c r="BG112" i="1"/>
  <c r="BG100" i="1"/>
  <c r="BF113" i="1"/>
  <c r="BE113" i="1"/>
  <c r="BF115" i="1"/>
  <c r="BF103" i="1"/>
  <c r="BE103" i="1"/>
  <c r="BG71" i="1"/>
  <c r="BE44" i="1"/>
  <c r="BF117" i="1"/>
  <c r="BE117" i="1"/>
  <c r="BG113" i="1"/>
  <c r="BE92" i="1"/>
  <c r="BE17" i="1"/>
  <c r="BG76" i="1"/>
  <c r="BE43" i="1"/>
  <c r="BE93" i="1"/>
  <c r="BF93" i="1"/>
  <c r="BE105" i="1"/>
  <c r="BF105" i="1"/>
  <c r="BG106" i="1"/>
  <c r="BF131" i="1"/>
  <c r="BE131" i="1"/>
  <c r="BE20" i="1"/>
  <c r="BE32" i="1"/>
  <c r="BE72" i="1"/>
  <c r="BF72" i="1"/>
  <c r="BE60" i="1"/>
  <c r="BF60" i="1"/>
  <c r="BG68" i="1"/>
  <c r="BE42" i="1"/>
  <c r="BE85" i="1"/>
  <c r="BF85" i="1"/>
  <c r="BG55" i="1"/>
  <c r="BE37" i="1"/>
  <c r="BF127" i="1"/>
  <c r="BE127" i="1"/>
  <c r="BF86" i="1"/>
  <c r="BE86" i="1"/>
  <c r="AQ15" i="1"/>
  <c r="AR14" i="1"/>
  <c r="BE61" i="1"/>
  <c r="BF61" i="1"/>
  <c r="BF128" i="1"/>
  <c r="BE128" i="1"/>
  <c r="BF71" i="1"/>
  <c r="BE71" i="1"/>
  <c r="BE62" i="1"/>
  <c r="BF62" i="1"/>
  <c r="BE74" i="1"/>
  <c r="BF74" i="1"/>
  <c r="BG72" i="1"/>
  <c r="BE107" i="1"/>
  <c r="BF107" i="1"/>
  <c r="BE98" i="1"/>
  <c r="BF98" i="1"/>
  <c r="BF112" i="1"/>
  <c r="BF100" i="1"/>
  <c r="BE100" i="1"/>
  <c r="BG79" i="1"/>
  <c r="BG98" i="1"/>
  <c r="BE68" i="1"/>
  <c r="BF68" i="1"/>
  <c r="BG62" i="1"/>
  <c r="BG105" i="1"/>
  <c r="BE36" i="1"/>
  <c r="BG54" i="1"/>
  <c r="BE82" i="1"/>
  <c r="BF82" i="1"/>
  <c r="BE97" i="1"/>
  <c r="BF97" i="1"/>
  <c r="BE89" i="1"/>
  <c r="BF89" i="1"/>
  <c r="BG119" i="1"/>
  <c r="BG107" i="1"/>
  <c r="BE21" i="1"/>
  <c r="BG63" i="1"/>
  <c r="BG78" i="1"/>
  <c r="BF125" i="1"/>
  <c r="BE125" i="1"/>
  <c r="BE104" i="1"/>
  <c r="BF104" i="1"/>
  <c r="BF130" i="1"/>
  <c r="BE130" i="1"/>
  <c r="BE75" i="1"/>
  <c r="BF75" i="1"/>
  <c r="BG60" i="1"/>
  <c r="BG124" i="1"/>
  <c r="BG108" i="1"/>
  <c r="BG96" i="1"/>
  <c r="BE91" i="1"/>
  <c r="BF118" i="1"/>
  <c r="BF106" i="1"/>
  <c r="BE106" i="1"/>
  <c r="BG49" i="1"/>
  <c r="BE95" i="1"/>
  <c r="BF95" i="1"/>
  <c r="BE69" i="1"/>
  <c r="BF69" i="1"/>
  <c r="BE67" i="1"/>
  <c r="BF67" i="1"/>
  <c r="BG64" i="1"/>
  <c r="BE120" i="1"/>
  <c r="BF120" i="1"/>
  <c r="BE16" i="1"/>
  <c r="BE15" i="1"/>
  <c r="BF121" i="1"/>
  <c r="BE121" i="1"/>
  <c r="BG89" i="1"/>
  <c r="BE96" i="1"/>
  <c r="BG125" i="1"/>
  <c r="BE88" i="1"/>
  <c r="BF88" i="1"/>
  <c r="BG129" i="1"/>
  <c r="BF122" i="1"/>
  <c r="BE122" i="1"/>
  <c r="BH134" i="1"/>
  <c r="BE50" i="1"/>
  <c r="BF50" i="1"/>
  <c r="BE65" i="1"/>
  <c r="BF65" i="1"/>
  <c r="BG58" i="1"/>
  <c r="BE90" i="1"/>
  <c r="BF90" i="1"/>
  <c r="BE59" i="1"/>
  <c r="BE24" i="1"/>
  <c r="BF63" i="1"/>
  <c r="BE63" i="1"/>
  <c r="BG65" i="1"/>
  <c r="BF119" i="1"/>
  <c r="BE119" i="1"/>
  <c r="BE116" i="1"/>
  <c r="BF116" i="1"/>
  <c r="BE29" i="1"/>
  <c r="BG82" i="1"/>
  <c r="BE49" i="1"/>
  <c r="BF49" i="1"/>
  <c r="BE76" i="1"/>
  <c r="BF76" i="1"/>
  <c r="BF87" i="1"/>
  <c r="BE87" i="1"/>
  <c r="BF92" i="1"/>
  <c r="BE80" i="1"/>
  <c r="BH80" i="1"/>
  <c r="BF80" i="1"/>
  <c r="BG116" i="1"/>
  <c r="BF64" i="1"/>
  <c r="BE52" i="1"/>
  <c r="BF52" i="1"/>
  <c r="BF59" i="1"/>
  <c r="BF47" i="1"/>
  <c r="BE47" i="1"/>
  <c r="BE118" i="1"/>
  <c r="BF51" i="1"/>
  <c r="BE39" i="1"/>
  <c r="BF114" i="1"/>
  <c r="BE102" i="1"/>
  <c r="BF102" i="1"/>
  <c r="BE46" i="1"/>
  <c r="BF53" i="1"/>
  <c r="BE53" i="1"/>
  <c r="AT13" i="1"/>
  <c r="AS13" i="1"/>
  <c r="BE73" i="1"/>
  <c r="BF73" i="1"/>
  <c r="BF110" i="1"/>
  <c r="BE110" i="1"/>
  <c r="BE55" i="1"/>
  <c r="BF55" i="1"/>
  <c r="BG86" i="1"/>
  <c r="BE11" i="1"/>
  <c r="BF129" i="1"/>
  <c r="BE129" i="1"/>
  <c r="BH129" i="1"/>
  <c r="BG84" i="1"/>
  <c r="BE108" i="1"/>
  <c r="BF108" i="1"/>
  <c r="BF132" i="1"/>
  <c r="BE132" i="1"/>
  <c r="BE112" i="1"/>
  <c r="BE56" i="1"/>
  <c r="BF56" i="1"/>
  <c r="BG87" i="1"/>
  <c r="BG97" i="1"/>
  <c r="BE81" i="1"/>
  <c r="BF81" i="1"/>
  <c r="BG73" i="1"/>
  <c r="BG130" i="1"/>
  <c r="BF91" i="1"/>
  <c r="BF79" i="1"/>
  <c r="BE79" i="1"/>
  <c r="BE126" i="1"/>
  <c r="BF126" i="1"/>
  <c r="BE83" i="1"/>
  <c r="BG83" i="1"/>
  <c r="BE54" i="1"/>
  <c r="BF54" i="1"/>
  <c r="BG59" i="1"/>
  <c r="BE18" i="1"/>
  <c r="BE66" i="1"/>
  <c r="BF66" i="1"/>
  <c r="BF101" i="1"/>
  <c r="BE101" i="1"/>
  <c r="BG95" i="1"/>
  <c r="BE58" i="1"/>
  <c r="BF58" i="1"/>
  <c r="BG120" i="1"/>
  <c r="BE94" i="1"/>
  <c r="BF94" i="1"/>
  <c r="BE51" i="1"/>
  <c r="BH63" i="1"/>
  <c r="BG114" i="1"/>
  <c r="BG102" i="1"/>
  <c r="BE45" i="1"/>
  <c r="BF123" i="1"/>
  <c r="BE123" i="1"/>
  <c r="BG128" i="1"/>
  <c r="BG115" i="1"/>
  <c r="BG103" i="1"/>
  <c r="BE13" i="1"/>
  <c r="BE78" i="1"/>
  <c r="BF78" i="1"/>
  <c r="BG80" i="1"/>
  <c r="BH79" i="1"/>
  <c r="BH50" i="1"/>
  <c r="BH123" i="1"/>
  <c r="BH135" i="1"/>
  <c r="BH57" i="1"/>
  <c r="BH69" i="1"/>
  <c r="AT12" i="1"/>
  <c r="AS12" i="1"/>
  <c r="BH53" i="1"/>
  <c r="BH83" i="1"/>
  <c r="BH126" i="1"/>
  <c r="BH109" i="1"/>
  <c r="AU13" i="1"/>
  <c r="BH94" i="1"/>
  <c r="BH127" i="1"/>
  <c r="BH125" i="1"/>
  <c r="BH104" i="1"/>
  <c r="BH54" i="1"/>
  <c r="BH110" i="1"/>
  <c r="BH89" i="1"/>
  <c r="BH55" i="1"/>
  <c r="BH119" i="1"/>
  <c r="BH76" i="1"/>
  <c r="BH47" i="1"/>
  <c r="BH108" i="1"/>
  <c r="BH78" i="1"/>
  <c r="BH81" i="1"/>
  <c r="BH87" i="1"/>
  <c r="BH56" i="1"/>
  <c r="BH121" i="1"/>
  <c r="BH133" i="1"/>
  <c r="BH112" i="1"/>
  <c r="BH49" i="1"/>
  <c r="BH96" i="1"/>
  <c r="BH59" i="1"/>
  <c r="BH70" i="1"/>
  <c r="BH102" i="1"/>
  <c r="BH116" i="1"/>
  <c r="BH74" i="1"/>
  <c r="BH117" i="1"/>
  <c r="BH51" i="1"/>
  <c r="AT14" i="1"/>
  <c r="AS14" i="1"/>
  <c r="BH114" i="1"/>
  <c r="BH90" i="1"/>
  <c r="BH88" i="1"/>
  <c r="BH62" i="1"/>
  <c r="AR15" i="1"/>
  <c r="AQ16" i="1"/>
  <c r="BH97" i="1"/>
  <c r="BH85" i="1"/>
  <c r="BH84" i="1"/>
  <c r="BH113" i="1"/>
  <c r="BH101" i="1"/>
  <c r="BH130" i="1"/>
  <c r="BH118" i="1"/>
  <c r="BH65" i="1"/>
  <c r="BH132" i="1"/>
  <c r="BH120" i="1"/>
  <c r="BH95" i="1"/>
  <c r="BH71" i="1"/>
  <c r="BH98" i="1"/>
  <c r="BH86" i="1"/>
  <c r="BH105" i="1"/>
  <c r="BH93" i="1"/>
  <c r="BH106" i="1"/>
  <c r="BH131" i="1"/>
  <c r="BH48" i="1"/>
  <c r="BH73" i="1"/>
  <c r="BH61" i="1"/>
  <c r="BH58" i="1"/>
  <c r="BH75" i="1"/>
  <c r="BH68" i="1"/>
  <c r="BH107" i="1"/>
  <c r="BH128" i="1"/>
  <c r="BH103" i="1"/>
  <c r="BH115" i="1"/>
  <c r="BH77" i="1"/>
  <c r="BH52" i="1"/>
  <c r="BH64" i="1"/>
  <c r="BH66" i="1"/>
  <c r="BH122" i="1"/>
  <c r="BH82" i="1"/>
  <c r="BH72" i="1"/>
  <c r="BH60" i="1"/>
  <c r="BH124" i="1"/>
  <c r="BH67" i="1"/>
  <c r="BH91" i="1"/>
  <c r="BH100" i="1"/>
  <c r="BH92" i="1"/>
  <c r="BH111" i="1"/>
  <c r="BH99" i="1"/>
  <c r="AU12" i="1"/>
  <c r="AU14" i="1"/>
  <c r="AR16" i="1"/>
  <c r="AQ17" i="1"/>
  <c r="AT15" i="1"/>
  <c r="AS15" i="1"/>
  <c r="AT16" i="1"/>
  <c r="AS16" i="1"/>
  <c r="AU15" i="1"/>
  <c r="AR17" i="1"/>
  <c r="AQ18" i="1"/>
  <c r="AU16" i="1"/>
  <c r="AT17" i="1"/>
  <c r="AS17" i="1"/>
  <c r="AR18" i="1"/>
  <c r="AQ19" i="1"/>
  <c r="AU17" i="1"/>
  <c r="AR19" i="1"/>
  <c r="AQ20" i="1"/>
  <c r="AT18" i="1"/>
  <c r="AS18" i="1"/>
  <c r="AU18" i="1"/>
  <c r="AR20" i="1"/>
  <c r="AQ21" i="1"/>
  <c r="AS19" i="1"/>
  <c r="AT19" i="1"/>
  <c r="AU19" i="1"/>
  <c r="AR21" i="1"/>
  <c r="AQ22" i="1"/>
  <c r="AT20" i="1"/>
  <c r="AS20" i="1"/>
  <c r="AU20" i="1"/>
  <c r="AR22" i="1"/>
  <c r="AQ23" i="1"/>
  <c r="AS21" i="1"/>
  <c r="AT21" i="1"/>
  <c r="AU21" i="1"/>
  <c r="AQ24" i="1"/>
  <c r="AR23" i="1"/>
  <c r="AT22" i="1"/>
  <c r="AS22" i="1"/>
  <c r="AU22" i="1"/>
  <c r="AT23" i="1"/>
  <c r="AS23" i="1"/>
  <c r="AR24" i="1"/>
  <c r="AQ25" i="1"/>
  <c r="AU23" i="1"/>
  <c r="AR25" i="1"/>
  <c r="AQ26" i="1"/>
  <c r="AT24" i="1"/>
  <c r="AS24" i="1"/>
  <c r="AU24" i="1"/>
  <c r="AR26" i="1"/>
  <c r="AQ27" i="1"/>
  <c r="AT25" i="1"/>
  <c r="AS25" i="1"/>
  <c r="AU25" i="1"/>
  <c r="AR27" i="1"/>
  <c r="AQ28" i="1"/>
  <c r="AT26" i="1"/>
  <c r="AS26" i="1"/>
  <c r="AU26" i="1"/>
  <c r="AR28" i="1"/>
  <c r="AQ29" i="1"/>
  <c r="AS27" i="1"/>
  <c r="AT27" i="1"/>
  <c r="AU27" i="1"/>
  <c r="AR29" i="1"/>
  <c r="AQ30" i="1"/>
  <c r="AS28" i="1"/>
  <c r="AT28" i="1"/>
  <c r="AU28" i="1"/>
  <c r="AR30" i="1"/>
  <c r="AQ31" i="1"/>
  <c r="AS29" i="1"/>
  <c r="AT29" i="1"/>
  <c r="AU29" i="1"/>
  <c r="AR31" i="1"/>
  <c r="AQ32" i="1"/>
  <c r="AT30" i="1"/>
  <c r="AS30" i="1"/>
  <c r="AU30" i="1"/>
  <c r="AR32" i="1"/>
  <c r="AQ33" i="1"/>
  <c r="AT31" i="1"/>
  <c r="AS31" i="1"/>
  <c r="AU31" i="1"/>
  <c r="AR33" i="1"/>
  <c r="AQ34" i="1"/>
  <c r="AT32" i="1"/>
  <c r="AS32" i="1"/>
  <c r="AU32" i="1"/>
  <c r="AR34" i="1"/>
  <c r="AQ35" i="1"/>
  <c r="AS33" i="1"/>
  <c r="AT33" i="1"/>
  <c r="AU33" i="1"/>
  <c r="AQ36" i="1"/>
  <c r="AR35" i="1"/>
  <c r="AT34" i="1"/>
  <c r="AS34" i="1"/>
  <c r="AU34" i="1"/>
  <c r="AT35" i="1"/>
  <c r="AS35" i="1"/>
  <c r="AR36" i="1"/>
  <c r="AQ37" i="1"/>
  <c r="AR37" i="1"/>
  <c r="AQ38" i="1"/>
  <c r="AT36" i="1"/>
  <c r="AS36" i="1"/>
  <c r="AU35" i="1"/>
  <c r="AU36" i="1"/>
  <c r="AR38" i="1"/>
  <c r="AQ39" i="1"/>
  <c r="AS37" i="1"/>
  <c r="AT37" i="1"/>
  <c r="AU37" i="1"/>
  <c r="AR39" i="1"/>
  <c r="AQ40" i="1"/>
  <c r="AS38" i="1"/>
  <c r="AT38" i="1"/>
  <c r="AU38" i="1"/>
  <c r="AR40" i="1"/>
  <c r="AQ41" i="1"/>
  <c r="AS39" i="1"/>
  <c r="AT39" i="1"/>
  <c r="AU39" i="1"/>
  <c r="AR41" i="1"/>
  <c r="AQ42" i="1"/>
  <c r="AT40" i="1"/>
  <c r="AS40" i="1"/>
  <c r="AU40" i="1"/>
  <c r="AR42" i="1"/>
  <c r="AQ43" i="1"/>
  <c r="AS41" i="1"/>
  <c r="AT41" i="1"/>
  <c r="AU41" i="1"/>
  <c r="AR43" i="1"/>
  <c r="AQ44" i="1"/>
  <c r="AT42" i="1"/>
  <c r="AS42" i="1"/>
  <c r="AU42" i="1"/>
  <c r="AQ45" i="1"/>
  <c r="AR44" i="1"/>
  <c r="AT43" i="1"/>
  <c r="AS43" i="1"/>
  <c r="AU43" i="1"/>
  <c r="AT44" i="1"/>
  <c r="AS44" i="1"/>
  <c r="AR45" i="1"/>
  <c r="AQ46" i="1"/>
  <c r="AR46" i="1"/>
  <c r="AQ47" i="1"/>
  <c r="AS45" i="1"/>
  <c r="AT45" i="1"/>
  <c r="AU44" i="1"/>
  <c r="AU45" i="1"/>
  <c r="AR47" i="1"/>
  <c r="AQ48" i="1"/>
  <c r="AT46" i="1"/>
  <c r="AS46" i="1"/>
  <c r="AU46" i="1"/>
  <c r="AR48" i="1"/>
  <c r="AQ49" i="1"/>
  <c r="AS47" i="1"/>
  <c r="AT47" i="1"/>
  <c r="AU47" i="1"/>
  <c r="AR49" i="1"/>
  <c r="AQ50" i="1"/>
  <c r="AT48" i="1"/>
  <c r="AS48" i="1"/>
  <c r="AU48" i="1"/>
  <c r="AR50" i="1"/>
  <c r="AQ51" i="1"/>
  <c r="AS49" i="1"/>
  <c r="AT49" i="1"/>
  <c r="AU49" i="1"/>
  <c r="AQ52" i="1"/>
  <c r="AR51" i="1"/>
  <c r="AT50" i="1"/>
  <c r="AS50" i="1"/>
  <c r="AU50" i="1"/>
  <c r="AT51" i="1"/>
  <c r="AS51" i="1"/>
  <c r="AR52" i="1"/>
  <c r="AQ53" i="1"/>
  <c r="AR53" i="1"/>
  <c r="AQ54" i="1"/>
  <c r="AT52" i="1"/>
  <c r="AS52" i="1"/>
  <c r="AU51" i="1"/>
  <c r="AU52" i="1"/>
  <c r="AR54" i="1"/>
  <c r="AQ55" i="1"/>
  <c r="AS53" i="1"/>
  <c r="AT53" i="1"/>
  <c r="AU53" i="1"/>
  <c r="AR55" i="1"/>
  <c r="AQ56" i="1"/>
  <c r="AT54" i="1"/>
  <c r="AS54" i="1"/>
  <c r="AU54" i="1"/>
  <c r="AR56" i="1"/>
  <c r="AQ57" i="1"/>
  <c r="AT55" i="1"/>
  <c r="AS55" i="1"/>
  <c r="AU55" i="1"/>
  <c r="AR57" i="1"/>
  <c r="AQ58" i="1"/>
  <c r="AS56" i="1"/>
  <c r="AT56" i="1"/>
  <c r="AU56" i="1"/>
  <c r="AR58" i="1"/>
  <c r="AQ59" i="1"/>
  <c r="AS57" i="1"/>
  <c r="AT57" i="1"/>
  <c r="AU57" i="1"/>
  <c r="AR59" i="1"/>
  <c r="AQ60" i="1"/>
  <c r="AT58" i="1"/>
  <c r="AS58" i="1"/>
  <c r="AU58" i="1"/>
  <c r="AR60" i="1"/>
  <c r="AQ61" i="1"/>
  <c r="AT59" i="1"/>
  <c r="AS59" i="1"/>
  <c r="AU59" i="1"/>
  <c r="AR61" i="1"/>
  <c r="AQ62" i="1"/>
  <c r="AT60" i="1"/>
  <c r="AS60" i="1"/>
  <c r="AU60" i="1"/>
  <c r="AR62" i="1"/>
  <c r="AQ63" i="1"/>
  <c r="AS61" i="1"/>
  <c r="AT61" i="1"/>
  <c r="AU61" i="1"/>
  <c r="AR63" i="1"/>
  <c r="AQ64" i="1"/>
  <c r="AT62" i="1"/>
  <c r="AS62" i="1"/>
  <c r="AU62" i="1"/>
  <c r="AR64" i="1"/>
  <c r="AQ65" i="1"/>
  <c r="AT63" i="1"/>
  <c r="AS63" i="1"/>
  <c r="AU63" i="1"/>
  <c r="AR65" i="1"/>
  <c r="AQ66" i="1"/>
  <c r="AS64" i="1"/>
  <c r="AT64" i="1"/>
  <c r="AU64" i="1"/>
  <c r="AR66" i="1"/>
  <c r="AQ67" i="1"/>
  <c r="AS65" i="1"/>
  <c r="AT65" i="1"/>
  <c r="AU65" i="1"/>
  <c r="AR67" i="1"/>
  <c r="AQ68" i="1"/>
  <c r="AT66" i="1"/>
  <c r="AS66" i="1"/>
  <c r="AU66" i="1"/>
  <c r="AR68" i="1"/>
  <c r="AQ69" i="1"/>
  <c r="AT67" i="1"/>
  <c r="AS67" i="1"/>
  <c r="AU67" i="1"/>
  <c r="AR69" i="1"/>
  <c r="AQ70" i="1"/>
  <c r="AT68" i="1"/>
  <c r="AS68" i="1"/>
  <c r="AU68" i="1"/>
  <c r="AR70" i="1"/>
  <c r="AQ71" i="1"/>
  <c r="AS69" i="1"/>
  <c r="AT69" i="1"/>
  <c r="AU69" i="1"/>
  <c r="AQ72" i="1"/>
  <c r="AR71" i="1"/>
  <c r="AT70" i="1"/>
  <c r="AS70" i="1"/>
  <c r="AU70" i="1"/>
  <c r="AT71" i="1"/>
  <c r="AS71" i="1"/>
  <c r="AQ73" i="1"/>
  <c r="AR72" i="1"/>
  <c r="AU71" i="1"/>
  <c r="AT72" i="1"/>
  <c r="AS72" i="1"/>
  <c r="AR73" i="1"/>
  <c r="AQ74" i="1"/>
  <c r="AR74" i="1"/>
  <c r="AQ75" i="1"/>
  <c r="AS73" i="1"/>
  <c r="AT73" i="1"/>
  <c r="AU72" i="1"/>
  <c r="AU73" i="1"/>
  <c r="AR75" i="1"/>
  <c r="AQ76" i="1"/>
  <c r="AT74" i="1"/>
  <c r="AS74" i="1"/>
  <c r="AU74" i="1"/>
  <c r="AR76" i="1"/>
  <c r="AQ77" i="1"/>
  <c r="AT75" i="1"/>
  <c r="AS75" i="1"/>
  <c r="AU75" i="1"/>
  <c r="AR77" i="1"/>
  <c r="AQ78" i="1"/>
  <c r="AS76" i="1"/>
  <c r="AT76" i="1"/>
  <c r="AU76" i="1"/>
  <c r="AR78" i="1"/>
  <c r="AQ79" i="1"/>
  <c r="AS77" i="1"/>
  <c r="AT77" i="1"/>
  <c r="AU77" i="1"/>
  <c r="AR79" i="1"/>
  <c r="AQ80" i="1"/>
  <c r="AT78" i="1"/>
  <c r="AS78" i="1"/>
  <c r="AU78" i="1"/>
  <c r="AR80" i="1"/>
  <c r="AQ81" i="1"/>
  <c r="AT79" i="1"/>
  <c r="AS79" i="1"/>
  <c r="AU79" i="1"/>
  <c r="AR81" i="1"/>
  <c r="AQ82" i="1"/>
  <c r="AT80" i="1"/>
  <c r="AS80" i="1"/>
  <c r="AU80" i="1"/>
  <c r="AR82" i="1"/>
  <c r="AQ83" i="1"/>
  <c r="AS81" i="1"/>
  <c r="AT81" i="1"/>
  <c r="AU81" i="1"/>
  <c r="AR83" i="1"/>
  <c r="AQ84" i="1"/>
  <c r="AT82" i="1"/>
  <c r="AS82" i="1"/>
  <c r="AU82" i="1"/>
  <c r="AR84" i="1"/>
  <c r="AQ85" i="1"/>
  <c r="AT83" i="1"/>
  <c r="AS83" i="1"/>
  <c r="AU83" i="1"/>
  <c r="AR85" i="1"/>
  <c r="AQ86" i="1"/>
  <c r="AS84" i="1"/>
  <c r="AT84" i="1"/>
  <c r="AU84" i="1"/>
  <c r="AR86" i="1"/>
  <c r="AQ87" i="1"/>
  <c r="AS85" i="1"/>
  <c r="AT85" i="1"/>
  <c r="AU85" i="1"/>
  <c r="AQ88" i="1"/>
  <c r="AR87" i="1"/>
  <c r="AT86" i="1"/>
  <c r="AS86" i="1"/>
  <c r="AU86" i="1"/>
  <c r="AT87" i="1"/>
  <c r="AS87" i="1"/>
  <c r="AR88" i="1"/>
  <c r="AQ89" i="1"/>
  <c r="AU87" i="1"/>
  <c r="AR89" i="1"/>
  <c r="AQ90" i="1"/>
  <c r="AT88" i="1"/>
  <c r="AS88" i="1"/>
  <c r="AU88" i="1"/>
  <c r="AR90" i="1"/>
  <c r="AQ91" i="1"/>
  <c r="AS89" i="1"/>
  <c r="AT89" i="1"/>
  <c r="AU89" i="1"/>
  <c r="AR91" i="1"/>
  <c r="AQ92" i="1"/>
  <c r="AT90" i="1"/>
  <c r="AS90" i="1"/>
  <c r="AU90" i="1"/>
  <c r="AQ93" i="1"/>
  <c r="AR92" i="1"/>
  <c r="AT91" i="1"/>
  <c r="AS91" i="1"/>
  <c r="AU91" i="1"/>
  <c r="AT92" i="1"/>
  <c r="AS92" i="1"/>
  <c r="AR93" i="1"/>
  <c r="AQ94" i="1"/>
  <c r="AU92" i="1"/>
  <c r="AR94" i="1"/>
  <c r="AQ95" i="1"/>
  <c r="AS93" i="1"/>
  <c r="AT93" i="1"/>
  <c r="AU93" i="1"/>
  <c r="AR95" i="1"/>
  <c r="AQ96" i="1"/>
  <c r="AT94" i="1"/>
  <c r="AS94" i="1"/>
  <c r="AU94" i="1"/>
  <c r="AR96" i="1"/>
  <c r="AQ97" i="1"/>
  <c r="AT95" i="1"/>
  <c r="AS95" i="1"/>
  <c r="AU95" i="1"/>
  <c r="AR97" i="1"/>
  <c r="AQ98" i="1"/>
  <c r="AT96" i="1"/>
  <c r="AS96" i="1"/>
  <c r="AU96" i="1"/>
  <c r="AR98" i="1"/>
  <c r="AQ99" i="1"/>
  <c r="AS97" i="1"/>
  <c r="AT97" i="1"/>
  <c r="AU97" i="1"/>
  <c r="AQ100" i="1"/>
  <c r="AR99" i="1"/>
  <c r="AT98" i="1"/>
  <c r="AS98" i="1"/>
  <c r="AU98" i="1"/>
  <c r="AT99" i="1"/>
  <c r="AS99" i="1"/>
  <c r="AR100" i="1"/>
  <c r="AQ101" i="1"/>
  <c r="AU99" i="1"/>
  <c r="AR101" i="1"/>
  <c r="AQ102" i="1"/>
  <c r="AT100" i="1"/>
  <c r="AS100" i="1"/>
  <c r="AU100" i="1"/>
  <c r="AR102" i="1"/>
  <c r="AQ103" i="1"/>
  <c r="AS101" i="1"/>
  <c r="AT101" i="1"/>
  <c r="AU101" i="1"/>
  <c r="AR103" i="1"/>
  <c r="AQ104" i="1"/>
  <c r="AS102" i="1"/>
  <c r="AT102" i="1"/>
  <c r="AU102" i="1"/>
  <c r="AR104" i="1"/>
  <c r="AQ105" i="1"/>
  <c r="AT103" i="1"/>
  <c r="AS103" i="1"/>
  <c r="AU103" i="1"/>
  <c r="AR105" i="1"/>
  <c r="AQ106" i="1"/>
  <c r="AT104" i="1"/>
  <c r="AS104" i="1"/>
  <c r="AU104" i="1"/>
  <c r="AR106" i="1"/>
  <c r="AQ107" i="1"/>
  <c r="AS105" i="1"/>
  <c r="AT105" i="1"/>
  <c r="AU105" i="1"/>
  <c r="AR107" i="1"/>
  <c r="AQ108" i="1"/>
  <c r="AT106" i="1"/>
  <c r="AS106" i="1"/>
  <c r="AU106" i="1"/>
  <c r="AQ109" i="1"/>
  <c r="AR108" i="1"/>
  <c r="AT107" i="1"/>
  <c r="AS107" i="1"/>
  <c r="AU107" i="1"/>
  <c r="AT108" i="1"/>
  <c r="AS108" i="1"/>
  <c r="AR109" i="1"/>
  <c r="AQ110" i="1"/>
  <c r="AU108" i="1"/>
  <c r="AR110" i="1"/>
  <c r="AQ111" i="1"/>
  <c r="AS109" i="1"/>
  <c r="AT109" i="1"/>
  <c r="AU109" i="1"/>
  <c r="AR111" i="1"/>
  <c r="AQ112" i="1"/>
  <c r="AS110" i="1"/>
  <c r="AT110" i="1"/>
  <c r="AU110" i="1"/>
  <c r="AR112" i="1"/>
  <c r="AQ113" i="1"/>
  <c r="AS111" i="1"/>
  <c r="AT111" i="1"/>
  <c r="AU111" i="1"/>
  <c r="AR113" i="1"/>
  <c r="AQ114" i="1"/>
  <c r="AT112" i="1"/>
  <c r="AS112" i="1"/>
  <c r="AU112" i="1"/>
  <c r="AR114" i="1"/>
  <c r="AQ115" i="1"/>
  <c r="AS113" i="1"/>
  <c r="AT113" i="1"/>
  <c r="AU113" i="1"/>
  <c r="AQ116" i="1"/>
  <c r="AR115" i="1"/>
  <c r="AT114" i="1"/>
  <c r="AS114" i="1"/>
  <c r="AU114" i="1"/>
  <c r="AT115" i="1"/>
  <c r="AS115" i="1"/>
  <c r="AR116" i="1"/>
  <c r="AQ117" i="1"/>
  <c r="AU115" i="1"/>
  <c r="AR117" i="1"/>
  <c r="AQ118" i="1"/>
  <c r="AT116" i="1"/>
  <c r="AS116" i="1"/>
  <c r="AU116" i="1"/>
  <c r="AR118" i="1"/>
  <c r="AQ119" i="1"/>
  <c r="AS117" i="1"/>
  <c r="AT117" i="1"/>
  <c r="AU117" i="1"/>
  <c r="AR119" i="1"/>
  <c r="AQ120" i="1"/>
  <c r="AT118" i="1"/>
  <c r="AS118" i="1"/>
  <c r="AU118" i="1"/>
  <c r="AQ121" i="1"/>
  <c r="AR120" i="1"/>
  <c r="AT119" i="1"/>
  <c r="AS119" i="1"/>
  <c r="AU119" i="1"/>
  <c r="AS120" i="1"/>
  <c r="AT120" i="1"/>
  <c r="AR121" i="1"/>
  <c r="AQ122" i="1"/>
  <c r="AR122" i="1"/>
  <c r="AQ123" i="1"/>
  <c r="AS121" i="1"/>
  <c r="AT121" i="1"/>
  <c r="AU120" i="1"/>
  <c r="AU121" i="1"/>
  <c r="AR123" i="1"/>
  <c r="AQ124" i="1"/>
  <c r="AT122" i="1"/>
  <c r="AS122" i="1"/>
  <c r="AU122" i="1"/>
  <c r="AR124" i="1"/>
  <c r="AQ125" i="1"/>
  <c r="AS123" i="1"/>
  <c r="AT123" i="1"/>
  <c r="AU123" i="1"/>
  <c r="AR125" i="1"/>
  <c r="AQ126" i="1"/>
  <c r="AT124" i="1"/>
  <c r="AS124" i="1"/>
  <c r="AU124" i="1"/>
  <c r="AR126" i="1"/>
  <c r="AQ127" i="1"/>
  <c r="AS125" i="1"/>
  <c r="AT125" i="1"/>
  <c r="AU125" i="1"/>
  <c r="AR127" i="1"/>
  <c r="AQ128" i="1"/>
  <c r="AT126" i="1"/>
  <c r="AS126" i="1"/>
  <c r="AU126" i="1"/>
  <c r="AR128" i="1"/>
  <c r="AQ129" i="1"/>
  <c r="AT127" i="1"/>
  <c r="AS127" i="1"/>
  <c r="AU127" i="1"/>
  <c r="AR129" i="1"/>
  <c r="AQ130" i="1"/>
  <c r="AS128" i="1"/>
  <c r="AT128" i="1"/>
  <c r="AU128" i="1"/>
  <c r="AR130" i="1"/>
  <c r="AQ131" i="1"/>
  <c r="AS129" i="1"/>
  <c r="AT129" i="1"/>
  <c r="AU129" i="1"/>
  <c r="AR131" i="1"/>
  <c r="AQ132" i="1"/>
  <c r="AT130" i="1"/>
  <c r="AS130" i="1"/>
  <c r="AU130" i="1"/>
  <c r="AR132" i="1"/>
  <c r="AQ133" i="1"/>
  <c r="AS131" i="1"/>
  <c r="AT131" i="1"/>
  <c r="AU131" i="1"/>
  <c r="AR133" i="1"/>
  <c r="AQ134" i="1"/>
  <c r="AT132" i="1"/>
  <c r="AS132" i="1"/>
  <c r="AU132" i="1"/>
  <c r="AR134" i="1"/>
  <c r="AQ135" i="1"/>
  <c r="AS133" i="1"/>
  <c r="AT133" i="1"/>
  <c r="AU133" i="1"/>
  <c r="AQ136" i="1"/>
  <c r="AR135" i="1"/>
  <c r="AT134" i="1"/>
  <c r="AS134" i="1"/>
  <c r="AU134" i="1"/>
  <c r="AT135" i="1"/>
  <c r="AS135" i="1"/>
  <c r="AQ137" i="1"/>
  <c r="AR136" i="1"/>
  <c r="AU135" i="1"/>
  <c r="AT136" i="1"/>
  <c r="AS136" i="1"/>
  <c r="AR137" i="1"/>
  <c r="AQ138" i="1"/>
  <c r="AR138" i="1"/>
  <c r="AQ139" i="1"/>
  <c r="AS137" i="1"/>
  <c r="AT137" i="1"/>
  <c r="AU136" i="1"/>
  <c r="AU137" i="1"/>
  <c r="AR139" i="1"/>
  <c r="AQ140" i="1"/>
  <c r="AT138" i="1"/>
  <c r="AS138" i="1"/>
  <c r="AU138" i="1"/>
  <c r="AR140" i="1"/>
  <c r="AQ141" i="1"/>
  <c r="AS139" i="1"/>
  <c r="AT139" i="1"/>
  <c r="AU139" i="1"/>
  <c r="AR141" i="1"/>
  <c r="AQ142" i="1"/>
  <c r="AT140" i="1"/>
  <c r="AS140" i="1"/>
  <c r="AU140" i="1"/>
  <c r="AR142" i="1"/>
  <c r="AQ143" i="1"/>
  <c r="AS141" i="1"/>
  <c r="AT141" i="1"/>
  <c r="AU141" i="1"/>
  <c r="AR143" i="1"/>
  <c r="AQ144" i="1"/>
  <c r="AT142" i="1"/>
  <c r="AS142" i="1"/>
  <c r="AU142" i="1"/>
  <c r="AR144" i="1"/>
  <c r="AQ145" i="1"/>
  <c r="AT143" i="1"/>
  <c r="AS143" i="1"/>
  <c r="AU143" i="1"/>
  <c r="AR145" i="1"/>
  <c r="AQ146" i="1"/>
  <c r="AT144" i="1"/>
  <c r="AS144" i="1"/>
  <c r="AU144" i="1"/>
  <c r="AR146" i="1"/>
  <c r="AQ147" i="1"/>
  <c r="AS145" i="1"/>
  <c r="AT145" i="1"/>
  <c r="AU145" i="1"/>
  <c r="AR147" i="1"/>
  <c r="AQ148" i="1"/>
  <c r="AT146" i="1"/>
  <c r="AS146" i="1"/>
  <c r="AU146" i="1"/>
  <c r="AR148" i="1"/>
  <c r="AQ149" i="1"/>
  <c r="AT147" i="1"/>
  <c r="AS147" i="1"/>
  <c r="AU147" i="1"/>
  <c r="AR149" i="1"/>
  <c r="AQ150" i="1"/>
  <c r="AT148" i="1"/>
  <c r="AS148" i="1"/>
  <c r="AU148" i="1"/>
  <c r="AR150" i="1"/>
  <c r="AQ151" i="1"/>
  <c r="AS149" i="1"/>
  <c r="AT149" i="1"/>
  <c r="AU149" i="1"/>
  <c r="AR151" i="1"/>
  <c r="AQ152" i="1"/>
  <c r="AT150" i="1"/>
  <c r="AS150" i="1"/>
  <c r="AU150" i="1"/>
  <c r="AR152" i="1"/>
  <c r="AQ153" i="1"/>
  <c r="AT151" i="1"/>
  <c r="AS151" i="1"/>
  <c r="AU151" i="1"/>
  <c r="AR153" i="1"/>
  <c r="AQ154" i="1"/>
  <c r="AT152" i="1"/>
  <c r="AS152" i="1"/>
  <c r="AU152" i="1"/>
  <c r="AR154" i="1"/>
  <c r="AQ155" i="1"/>
  <c r="AS153" i="1"/>
  <c r="AT153" i="1"/>
  <c r="AU153" i="1"/>
  <c r="AR155" i="1"/>
  <c r="AQ156" i="1"/>
  <c r="AT154" i="1"/>
  <c r="AS154" i="1"/>
  <c r="AU154" i="1"/>
  <c r="AQ157" i="1"/>
  <c r="AR156" i="1"/>
  <c r="AT155" i="1"/>
  <c r="AS155" i="1"/>
  <c r="AU155" i="1"/>
  <c r="AS156" i="1"/>
  <c r="AT156" i="1"/>
  <c r="AR157" i="1"/>
  <c r="AQ158" i="1"/>
  <c r="AR158" i="1"/>
  <c r="AQ159" i="1"/>
  <c r="AS157" i="1"/>
  <c r="AT157" i="1"/>
  <c r="AU156" i="1"/>
  <c r="AU157" i="1"/>
  <c r="AR159" i="1"/>
  <c r="AQ160" i="1"/>
  <c r="AT158" i="1"/>
  <c r="AS158" i="1"/>
  <c r="AU158" i="1"/>
  <c r="AR160" i="1"/>
  <c r="AQ161" i="1"/>
  <c r="AT159" i="1"/>
  <c r="AS159" i="1"/>
  <c r="AU159" i="1"/>
  <c r="AR161" i="1"/>
  <c r="AQ162" i="1"/>
  <c r="AT160" i="1"/>
  <c r="AS160" i="1"/>
  <c r="AU160" i="1"/>
  <c r="AR162" i="1"/>
  <c r="AQ163" i="1"/>
  <c r="AS161" i="1"/>
  <c r="AT161" i="1"/>
  <c r="AU161" i="1"/>
  <c r="AQ164" i="1"/>
  <c r="AR163" i="1"/>
  <c r="AT162" i="1"/>
  <c r="AS162" i="1"/>
  <c r="AU162" i="1"/>
  <c r="AT163" i="1"/>
  <c r="AS163" i="1"/>
  <c r="AR164" i="1"/>
  <c r="AQ165" i="1"/>
  <c r="AU163" i="1"/>
  <c r="AR165" i="1"/>
  <c r="AQ166" i="1"/>
  <c r="AT164" i="1"/>
  <c r="AS164" i="1"/>
  <c r="AU164" i="1"/>
  <c r="AR166" i="1"/>
  <c r="AQ167" i="1"/>
  <c r="AS165" i="1"/>
  <c r="AT165" i="1"/>
  <c r="AU165" i="1"/>
  <c r="AR167" i="1"/>
  <c r="AQ168" i="1"/>
  <c r="AS166" i="1"/>
  <c r="AT166" i="1"/>
  <c r="AU166" i="1"/>
  <c r="AR168" i="1"/>
  <c r="AQ169" i="1"/>
  <c r="AT167" i="1"/>
  <c r="AS167" i="1"/>
  <c r="AU167" i="1"/>
  <c r="AR169" i="1"/>
  <c r="AQ170" i="1"/>
  <c r="AT168" i="1"/>
  <c r="AS168" i="1"/>
  <c r="AU168" i="1"/>
  <c r="AR170" i="1"/>
  <c r="AQ171" i="1"/>
  <c r="AS169" i="1"/>
  <c r="AT169" i="1"/>
  <c r="AU169" i="1"/>
  <c r="AR171" i="1"/>
  <c r="AQ172" i="1"/>
  <c r="AT170" i="1"/>
  <c r="AS170" i="1"/>
  <c r="AU170" i="1"/>
  <c r="AQ173" i="1"/>
  <c r="AR172" i="1"/>
  <c r="AT171" i="1"/>
  <c r="AS171" i="1"/>
  <c r="AU171" i="1"/>
  <c r="AT172" i="1"/>
  <c r="AS172" i="1"/>
  <c r="AR173" i="1"/>
  <c r="AQ174" i="1"/>
  <c r="AR174" i="1"/>
  <c r="AQ175" i="1"/>
  <c r="AS173" i="1"/>
  <c r="AT173" i="1"/>
  <c r="AU172" i="1"/>
  <c r="AU173" i="1"/>
  <c r="AR175" i="1"/>
  <c r="AQ176" i="1"/>
  <c r="AT174" i="1"/>
  <c r="AS174" i="1"/>
  <c r="AU174" i="1"/>
  <c r="AR176" i="1"/>
  <c r="AQ177" i="1"/>
  <c r="AS175" i="1"/>
  <c r="AT175" i="1"/>
  <c r="AR177" i="1"/>
  <c r="AQ178" i="1"/>
  <c r="AT176" i="1"/>
  <c r="AS176" i="1"/>
  <c r="AU175" i="1"/>
  <c r="AU176" i="1"/>
  <c r="AR178" i="1"/>
  <c r="AQ179" i="1"/>
  <c r="AS177" i="1"/>
  <c r="AT177" i="1"/>
  <c r="AU177" i="1"/>
  <c r="AR179" i="1"/>
  <c r="AQ180" i="1"/>
  <c r="AT178" i="1"/>
  <c r="AS178" i="1"/>
  <c r="AU178" i="1"/>
  <c r="AR180" i="1"/>
  <c r="AQ181" i="1"/>
  <c r="AT179" i="1"/>
  <c r="AS179" i="1"/>
  <c r="AU179" i="1"/>
  <c r="AR181" i="1"/>
  <c r="AQ182" i="1"/>
  <c r="AT180" i="1"/>
  <c r="AS180" i="1"/>
  <c r="AU180" i="1"/>
  <c r="AR182" i="1"/>
  <c r="AQ183" i="1"/>
  <c r="AS181" i="1"/>
  <c r="AT181" i="1"/>
  <c r="AU181" i="1"/>
  <c r="AR183" i="1"/>
  <c r="AQ184" i="1"/>
  <c r="AT182" i="1"/>
  <c r="AS182" i="1"/>
  <c r="AU182" i="1"/>
  <c r="AQ185" i="1"/>
  <c r="AR184" i="1"/>
  <c r="AS183" i="1"/>
  <c r="AT183" i="1"/>
  <c r="AS184" i="1"/>
  <c r="AT184" i="1"/>
  <c r="AU183" i="1"/>
  <c r="AR185" i="1"/>
  <c r="AQ186" i="1"/>
  <c r="AR186" i="1"/>
  <c r="AQ187" i="1"/>
  <c r="AS185" i="1"/>
  <c r="AT185" i="1"/>
  <c r="AU184" i="1"/>
  <c r="AU185" i="1"/>
  <c r="AR187" i="1"/>
  <c r="AQ188" i="1"/>
  <c r="AT186" i="1"/>
  <c r="AS186" i="1"/>
  <c r="AU186" i="1"/>
  <c r="AR188" i="1"/>
  <c r="AQ189" i="1"/>
  <c r="AT187" i="1"/>
  <c r="AS187" i="1"/>
  <c r="AU187" i="1"/>
  <c r="AR189" i="1"/>
  <c r="AQ190" i="1"/>
  <c r="AT188" i="1"/>
  <c r="AS188" i="1"/>
  <c r="AU188" i="1"/>
  <c r="AR190" i="1"/>
  <c r="AQ191" i="1"/>
  <c r="AS189" i="1"/>
  <c r="AT189" i="1"/>
  <c r="AU189" i="1"/>
  <c r="AR191" i="1"/>
  <c r="AQ192" i="1"/>
  <c r="AT190" i="1"/>
  <c r="AS190" i="1"/>
  <c r="AU190" i="1"/>
  <c r="AR192" i="1"/>
  <c r="AQ193" i="1"/>
  <c r="AT191" i="1"/>
  <c r="AS191" i="1"/>
  <c r="AU191" i="1"/>
  <c r="AR193" i="1"/>
  <c r="AQ194" i="1"/>
  <c r="AS192" i="1"/>
  <c r="AT192" i="1"/>
  <c r="AU192" i="1"/>
  <c r="AR194" i="1"/>
  <c r="AQ195" i="1"/>
  <c r="AS193" i="1"/>
  <c r="AT193" i="1"/>
  <c r="AU193" i="1"/>
  <c r="AR195" i="1"/>
  <c r="AQ196" i="1"/>
  <c r="AT194" i="1"/>
  <c r="AS194" i="1"/>
  <c r="AU194" i="1"/>
  <c r="AR196" i="1"/>
  <c r="AQ197" i="1"/>
  <c r="AT195" i="1"/>
  <c r="AS195" i="1"/>
  <c r="AU195" i="1"/>
  <c r="AR197" i="1"/>
  <c r="AQ198" i="1"/>
  <c r="AS196" i="1"/>
  <c r="AT196" i="1"/>
  <c r="AU196" i="1"/>
  <c r="AR198" i="1"/>
  <c r="AQ199" i="1"/>
  <c r="AS197" i="1"/>
  <c r="AT197" i="1"/>
  <c r="AU197" i="1"/>
  <c r="AR199" i="1"/>
  <c r="AQ200" i="1"/>
  <c r="AT198" i="1"/>
  <c r="AS198" i="1"/>
  <c r="AU198" i="1"/>
  <c r="AQ201" i="1"/>
  <c r="AR200" i="1"/>
  <c r="AT199" i="1"/>
  <c r="AS199" i="1"/>
  <c r="AU199" i="1"/>
  <c r="AT200" i="1"/>
  <c r="AS200" i="1"/>
  <c r="AR201" i="1"/>
  <c r="AQ202" i="1"/>
  <c r="AU200" i="1"/>
  <c r="AR202" i="1"/>
  <c r="AQ203" i="1"/>
  <c r="AS201" i="1"/>
  <c r="AT201" i="1"/>
  <c r="AU201" i="1"/>
  <c r="AR203" i="1"/>
  <c r="AQ204" i="1"/>
  <c r="AT202" i="1"/>
  <c r="AS202" i="1"/>
  <c r="AU202" i="1"/>
  <c r="AR204" i="1"/>
  <c r="AQ205" i="1"/>
  <c r="AT203" i="1"/>
  <c r="AS203" i="1"/>
  <c r="AU203" i="1"/>
  <c r="AR205" i="1"/>
  <c r="AQ206" i="1"/>
  <c r="AS204" i="1"/>
  <c r="AT204" i="1"/>
  <c r="AU204" i="1"/>
  <c r="AR206" i="1"/>
  <c r="AQ207" i="1"/>
  <c r="AS205" i="1"/>
  <c r="AT205" i="1"/>
  <c r="AU205" i="1"/>
  <c r="AR207" i="1"/>
  <c r="AQ208" i="1"/>
  <c r="AT206" i="1"/>
  <c r="AS206" i="1"/>
  <c r="AU206" i="1"/>
  <c r="AR208" i="1"/>
  <c r="AQ209" i="1"/>
  <c r="AT207" i="1"/>
  <c r="AS207" i="1"/>
  <c r="AU207" i="1"/>
  <c r="AR209" i="1"/>
  <c r="AQ210" i="1"/>
  <c r="AT208" i="1"/>
  <c r="AS208" i="1"/>
  <c r="AU208" i="1"/>
  <c r="AR210" i="1"/>
  <c r="AQ211" i="1"/>
  <c r="AS209" i="1"/>
  <c r="AT209" i="1"/>
  <c r="AU209" i="1"/>
  <c r="AR211" i="1"/>
  <c r="AQ212" i="1"/>
  <c r="AT210" i="1"/>
  <c r="AS210" i="1"/>
  <c r="AU210" i="1"/>
  <c r="AR212" i="1"/>
  <c r="AQ213" i="1"/>
  <c r="AS211" i="1"/>
  <c r="AT211" i="1"/>
  <c r="AU211" i="1"/>
  <c r="AR213" i="1"/>
  <c r="AQ214" i="1"/>
  <c r="AS212" i="1"/>
  <c r="AT212" i="1"/>
  <c r="AU212" i="1"/>
  <c r="AR214" i="1"/>
  <c r="AQ215" i="1"/>
  <c r="AS213" i="1"/>
  <c r="AT213" i="1"/>
  <c r="AU213" i="1"/>
  <c r="AQ216" i="1"/>
  <c r="AR215" i="1"/>
  <c r="AT214" i="1"/>
  <c r="AS214" i="1"/>
  <c r="AU214" i="1"/>
  <c r="AT215" i="1"/>
  <c r="AS215" i="1"/>
  <c r="AR216" i="1"/>
  <c r="AQ217" i="1"/>
  <c r="AR217" i="1"/>
  <c r="AQ218" i="1"/>
  <c r="AT216" i="1"/>
  <c r="AS216" i="1"/>
  <c r="AU215" i="1"/>
  <c r="AU216" i="1"/>
  <c r="AR218" i="1"/>
  <c r="AQ219" i="1"/>
  <c r="AS217" i="1"/>
  <c r="AT217" i="1"/>
  <c r="AU217" i="1"/>
  <c r="AR219" i="1"/>
  <c r="AQ220" i="1"/>
  <c r="AT218" i="1"/>
  <c r="AS218" i="1"/>
  <c r="AU218" i="1"/>
  <c r="AQ221" i="1"/>
  <c r="AR220" i="1"/>
  <c r="AT219" i="1"/>
  <c r="AS219" i="1"/>
  <c r="AU219" i="1"/>
  <c r="AT220" i="1"/>
  <c r="AS220" i="1"/>
  <c r="AR221" i="1"/>
  <c r="AQ222" i="1"/>
  <c r="AS221" i="1"/>
  <c r="AT221" i="1"/>
  <c r="AU220" i="1"/>
  <c r="AR222" i="1"/>
  <c r="AQ223" i="1"/>
  <c r="AR223" i="1"/>
  <c r="AQ224" i="1"/>
  <c r="AS222" i="1"/>
  <c r="AT222" i="1"/>
  <c r="AU221" i="1"/>
  <c r="AU222" i="1"/>
  <c r="AR224" i="1"/>
  <c r="AQ225" i="1"/>
  <c r="AT223" i="1"/>
  <c r="AS223" i="1"/>
  <c r="AU223" i="1"/>
  <c r="AR225" i="1"/>
  <c r="AQ226" i="1"/>
  <c r="AT224" i="1"/>
  <c r="AS224" i="1"/>
  <c r="AU224" i="1"/>
  <c r="AR226" i="1"/>
  <c r="AQ227" i="1"/>
  <c r="AS225" i="1"/>
  <c r="AT225" i="1"/>
  <c r="AU225" i="1"/>
  <c r="AR227" i="1"/>
  <c r="AQ228" i="1"/>
  <c r="AT226" i="1"/>
  <c r="AS226" i="1"/>
  <c r="AU226" i="1"/>
  <c r="AR228" i="1"/>
  <c r="AQ229" i="1"/>
  <c r="AT227" i="1"/>
  <c r="AS227" i="1"/>
  <c r="AU227" i="1"/>
  <c r="AR229" i="1"/>
  <c r="AQ230" i="1"/>
  <c r="AT228" i="1"/>
  <c r="AS228" i="1"/>
  <c r="AU228" i="1"/>
  <c r="AR230" i="1"/>
  <c r="AQ231" i="1"/>
  <c r="AS229" i="1"/>
  <c r="AT229" i="1"/>
  <c r="AU229" i="1"/>
  <c r="AR231" i="1"/>
  <c r="AQ232" i="1"/>
  <c r="AS230" i="1"/>
  <c r="AT230" i="1"/>
  <c r="AU230" i="1"/>
  <c r="AR232" i="1"/>
  <c r="AQ233" i="1"/>
  <c r="AT231" i="1"/>
  <c r="AS231" i="1"/>
  <c r="AU231" i="1"/>
  <c r="AR233" i="1"/>
  <c r="AQ234" i="1"/>
  <c r="AT232" i="1"/>
  <c r="AS232" i="1"/>
  <c r="AU232" i="1"/>
  <c r="AR234" i="1"/>
  <c r="AQ235" i="1"/>
  <c r="AS233" i="1"/>
  <c r="AT233" i="1"/>
  <c r="AU233" i="1"/>
  <c r="AR235" i="1"/>
  <c r="AQ236" i="1"/>
  <c r="AT234" i="1"/>
  <c r="AS234" i="1"/>
  <c r="AU234" i="1"/>
  <c r="AR236" i="1"/>
  <c r="AQ237" i="1"/>
  <c r="AT235" i="1"/>
  <c r="AS235" i="1"/>
  <c r="AU235" i="1"/>
  <c r="AR237" i="1"/>
  <c r="AQ238" i="1"/>
  <c r="AT236" i="1"/>
  <c r="AS236" i="1"/>
  <c r="AU236" i="1"/>
  <c r="AR238" i="1"/>
  <c r="AQ239" i="1"/>
  <c r="AS237" i="1"/>
  <c r="AT237" i="1"/>
  <c r="AU237" i="1"/>
  <c r="AR239" i="1"/>
  <c r="AQ240" i="1"/>
  <c r="AS238" i="1"/>
  <c r="AT238" i="1"/>
  <c r="AU238" i="1"/>
  <c r="AS239" i="1"/>
  <c r="AT239" i="1"/>
  <c r="AR240" i="1"/>
  <c r="AQ241" i="1"/>
  <c r="AU239" i="1"/>
  <c r="AR241" i="1"/>
  <c r="AQ242" i="1"/>
  <c r="AT240" i="1"/>
  <c r="AS240" i="1"/>
  <c r="AU240" i="1"/>
  <c r="AR242" i="1"/>
  <c r="AQ243" i="1"/>
  <c r="AS241" i="1"/>
  <c r="AT241" i="1"/>
  <c r="AU241" i="1"/>
  <c r="AQ244" i="1"/>
  <c r="AR243" i="1"/>
  <c r="AT242" i="1"/>
  <c r="AS242" i="1"/>
  <c r="AU242" i="1"/>
  <c r="AT243" i="1"/>
  <c r="AS243" i="1"/>
  <c r="AR244" i="1"/>
  <c r="AQ245" i="1"/>
  <c r="AT244" i="1"/>
  <c r="AS244" i="1"/>
  <c r="AU243" i="1"/>
  <c r="AR245" i="1"/>
  <c r="AQ246" i="1"/>
  <c r="AU244" i="1"/>
  <c r="AR246" i="1"/>
  <c r="AQ247" i="1"/>
  <c r="AS245" i="1"/>
  <c r="AT245" i="1"/>
  <c r="AU245" i="1"/>
  <c r="AR247" i="1"/>
  <c r="AQ248" i="1"/>
  <c r="AT246" i="1"/>
  <c r="AS246" i="1"/>
  <c r="AU246" i="1"/>
  <c r="AQ249" i="1"/>
  <c r="AR248" i="1"/>
  <c r="AT247" i="1"/>
  <c r="AS247" i="1"/>
  <c r="AU247" i="1"/>
  <c r="AS248" i="1"/>
  <c r="AT248" i="1"/>
  <c r="AR249" i="1"/>
  <c r="AQ250" i="1"/>
  <c r="AR250" i="1"/>
  <c r="AQ251" i="1"/>
  <c r="AS249" i="1"/>
  <c r="AT249" i="1"/>
  <c r="AU248" i="1"/>
  <c r="AU249" i="1"/>
  <c r="AR251" i="1"/>
  <c r="AQ252" i="1"/>
  <c r="AT250" i="1"/>
  <c r="AS250" i="1"/>
  <c r="AU250" i="1"/>
  <c r="AR252" i="1"/>
  <c r="AQ253" i="1"/>
  <c r="AT251" i="1"/>
  <c r="AS251" i="1"/>
  <c r="AU251" i="1"/>
  <c r="AR253" i="1"/>
  <c r="AQ254" i="1"/>
  <c r="AT252" i="1"/>
  <c r="AS252" i="1"/>
  <c r="AU252" i="1"/>
  <c r="AR254" i="1"/>
  <c r="AQ255" i="1"/>
  <c r="AS253" i="1"/>
  <c r="AT253" i="1"/>
  <c r="AU253" i="1"/>
  <c r="AR255" i="1"/>
  <c r="AQ256" i="1"/>
  <c r="AT254" i="1"/>
  <c r="AS254" i="1"/>
  <c r="AU254" i="1"/>
  <c r="AR256" i="1"/>
  <c r="AQ257" i="1"/>
  <c r="AT255" i="1"/>
  <c r="AS255" i="1"/>
  <c r="AU255" i="1"/>
  <c r="AR257" i="1"/>
  <c r="AQ258" i="1"/>
  <c r="AS256" i="1"/>
  <c r="AT256" i="1"/>
  <c r="AU256" i="1"/>
  <c r="AR258" i="1"/>
  <c r="AQ259" i="1"/>
  <c r="AS257" i="1"/>
  <c r="AT257" i="1"/>
  <c r="AU257" i="1"/>
  <c r="AR259" i="1"/>
  <c r="AQ260" i="1"/>
  <c r="AT258" i="1"/>
  <c r="AS258" i="1"/>
  <c r="AU258" i="1"/>
  <c r="AR260" i="1"/>
  <c r="AQ261" i="1"/>
  <c r="AS259" i="1"/>
  <c r="AT259" i="1"/>
  <c r="AU259" i="1"/>
  <c r="AR261" i="1"/>
  <c r="AQ262" i="1"/>
  <c r="AT260" i="1"/>
  <c r="AS260" i="1"/>
  <c r="AU260" i="1"/>
  <c r="AR262" i="1"/>
  <c r="AQ263" i="1"/>
  <c r="AS261" i="1"/>
  <c r="AT261" i="1"/>
  <c r="AU261" i="1"/>
  <c r="AQ264" i="1"/>
  <c r="AR263" i="1"/>
  <c r="AT262" i="1"/>
  <c r="AS262" i="1"/>
  <c r="AU262" i="1"/>
  <c r="AR264" i="1"/>
  <c r="AQ265" i="1"/>
  <c r="AT263" i="1"/>
  <c r="AS263" i="1"/>
  <c r="AU263" i="1"/>
  <c r="AT264" i="1"/>
  <c r="AS264" i="1"/>
  <c r="AR265" i="1"/>
  <c r="AQ266" i="1"/>
  <c r="AQ267" i="1"/>
  <c r="AR266" i="1"/>
  <c r="AS265" i="1"/>
  <c r="AT265" i="1"/>
  <c r="AU264" i="1"/>
  <c r="AU265" i="1"/>
  <c r="AT266" i="1"/>
  <c r="AS266" i="1"/>
  <c r="AQ268" i="1"/>
  <c r="AR267" i="1"/>
  <c r="AS267" i="1"/>
  <c r="AT267" i="1"/>
  <c r="AQ269" i="1"/>
  <c r="AR268" i="1"/>
  <c r="AU266" i="1"/>
  <c r="AU267" i="1"/>
  <c r="AS268" i="1"/>
  <c r="AT268" i="1"/>
  <c r="AR269" i="1"/>
  <c r="AQ270" i="1"/>
  <c r="AU268" i="1"/>
  <c r="AR270" i="1"/>
  <c r="AQ271" i="1"/>
  <c r="AS269" i="1"/>
  <c r="AT269" i="1"/>
  <c r="AU269" i="1"/>
  <c r="AR271" i="1"/>
  <c r="AQ272" i="1"/>
  <c r="AT270" i="1"/>
  <c r="AS270" i="1"/>
  <c r="AU270" i="1"/>
  <c r="AT271" i="1"/>
  <c r="AS271" i="1"/>
  <c r="AR272" i="1"/>
  <c r="AQ273" i="1"/>
  <c r="AU271" i="1"/>
  <c r="AR273" i="1"/>
  <c r="AQ274" i="1"/>
  <c r="AT272" i="1"/>
  <c r="AS272" i="1"/>
  <c r="AU272" i="1"/>
  <c r="AQ275" i="1"/>
  <c r="AR274" i="1"/>
  <c r="AS273" i="1"/>
  <c r="AT273" i="1"/>
  <c r="AU273" i="1"/>
  <c r="AT274" i="1"/>
  <c r="AS274" i="1"/>
  <c r="AQ276" i="1"/>
  <c r="AR275" i="1"/>
  <c r="AU274" i="1"/>
  <c r="AS275" i="1"/>
  <c r="AT275" i="1"/>
  <c r="AQ277" i="1"/>
  <c r="AR276" i="1"/>
  <c r="AU275" i="1"/>
  <c r="AS276" i="1"/>
  <c r="AT276" i="1"/>
  <c r="AR277" i="1"/>
  <c r="AQ278" i="1"/>
  <c r="AU276" i="1"/>
  <c r="AR278" i="1"/>
  <c r="AQ279" i="1"/>
  <c r="AS277" i="1"/>
  <c r="AT277" i="1"/>
  <c r="AU277" i="1"/>
  <c r="AR279" i="1"/>
  <c r="AQ280" i="1"/>
  <c r="AS278" i="1"/>
  <c r="AT278" i="1"/>
  <c r="AU278" i="1"/>
  <c r="AR280" i="1"/>
  <c r="AQ281" i="1"/>
  <c r="AT279" i="1"/>
  <c r="AS279" i="1"/>
  <c r="AU279" i="1"/>
  <c r="AR281" i="1"/>
  <c r="AQ282" i="1"/>
  <c r="AT280" i="1"/>
  <c r="AS280" i="1"/>
  <c r="AU280" i="1"/>
  <c r="AS281" i="1"/>
  <c r="AT281" i="1"/>
  <c r="AQ283" i="1"/>
  <c r="AR282" i="1"/>
  <c r="AT282" i="1"/>
  <c r="AS282" i="1"/>
  <c r="AR283" i="1"/>
  <c r="AQ284" i="1"/>
  <c r="AU281" i="1"/>
  <c r="AU282" i="1"/>
  <c r="AQ285" i="1"/>
  <c r="AR284" i="1"/>
  <c r="AT283" i="1"/>
  <c r="AS283" i="1"/>
  <c r="AU283" i="1"/>
  <c r="AT284" i="1"/>
  <c r="AS284" i="1"/>
  <c r="AR285" i="1"/>
  <c r="AQ286" i="1"/>
  <c r="AU284" i="1"/>
  <c r="AR286" i="1"/>
  <c r="AQ287" i="1"/>
  <c r="AS285" i="1"/>
  <c r="AT285" i="1"/>
  <c r="AU285" i="1"/>
  <c r="AQ288" i="1"/>
  <c r="AR287" i="1"/>
  <c r="AT286" i="1"/>
  <c r="AS286" i="1"/>
  <c r="AU286" i="1"/>
  <c r="AT287" i="1"/>
  <c r="AS287" i="1"/>
  <c r="AR288" i="1"/>
  <c r="AQ289" i="1"/>
  <c r="AR289" i="1"/>
  <c r="AQ290" i="1"/>
  <c r="AT288" i="1"/>
  <c r="AS288" i="1"/>
  <c r="AU287" i="1"/>
  <c r="AU288" i="1"/>
  <c r="AQ291" i="1"/>
  <c r="AR290" i="1"/>
  <c r="AS289" i="1"/>
  <c r="AT289" i="1"/>
  <c r="AU289" i="1"/>
  <c r="AT290" i="1"/>
  <c r="AS290" i="1"/>
  <c r="AQ292" i="1"/>
  <c r="AR291" i="1"/>
  <c r="AU290" i="1"/>
  <c r="AT291" i="1"/>
  <c r="AS291" i="1"/>
  <c r="AQ293" i="1"/>
  <c r="AR292" i="1"/>
  <c r="AU291" i="1"/>
  <c r="AT292" i="1"/>
  <c r="AS292" i="1"/>
  <c r="AR293" i="1"/>
  <c r="AQ294" i="1"/>
  <c r="AR294" i="1"/>
  <c r="AQ295" i="1"/>
  <c r="AS293" i="1"/>
  <c r="AT293" i="1"/>
  <c r="AU292" i="1"/>
  <c r="AU293" i="1"/>
  <c r="AQ296" i="1"/>
  <c r="AR295" i="1"/>
  <c r="AT294" i="1"/>
  <c r="AS294" i="1"/>
  <c r="AU294" i="1"/>
  <c r="AR296" i="1"/>
  <c r="AQ297" i="1"/>
  <c r="AT295" i="1"/>
  <c r="AS295" i="1"/>
  <c r="AU295" i="1"/>
  <c r="AR297" i="1"/>
  <c r="AQ298" i="1"/>
  <c r="AT296" i="1"/>
  <c r="AS296" i="1"/>
  <c r="AU296" i="1"/>
  <c r="AQ299" i="1"/>
  <c r="AR298" i="1"/>
  <c r="AT297" i="1"/>
  <c r="AS297" i="1"/>
  <c r="AU297" i="1"/>
  <c r="AT298" i="1"/>
  <c r="AS298" i="1"/>
  <c r="AQ300" i="1"/>
  <c r="AR299" i="1"/>
  <c r="AT299" i="1"/>
  <c r="AS299" i="1"/>
  <c r="AR300" i="1"/>
  <c r="AQ301" i="1"/>
  <c r="AU298" i="1"/>
  <c r="AR301" i="1"/>
  <c r="AQ302" i="1"/>
  <c r="AT300" i="1"/>
  <c r="AS300" i="1"/>
  <c r="AU299" i="1"/>
  <c r="AU300" i="1"/>
  <c r="AR302" i="1"/>
  <c r="AQ303" i="1"/>
  <c r="AT301" i="1"/>
  <c r="AS301" i="1"/>
  <c r="AU301" i="1"/>
  <c r="AR303" i="1"/>
  <c r="AQ304" i="1"/>
  <c r="AT302" i="1"/>
  <c r="AS302" i="1"/>
  <c r="AU302" i="1"/>
  <c r="AR304" i="1"/>
  <c r="AQ305" i="1"/>
  <c r="AT303" i="1"/>
  <c r="AS303" i="1"/>
  <c r="AU303" i="1"/>
  <c r="AR305" i="1"/>
  <c r="AQ306" i="1"/>
  <c r="AT304" i="1"/>
  <c r="AS304" i="1"/>
  <c r="AU304" i="1"/>
  <c r="AQ307" i="1"/>
  <c r="AR306" i="1"/>
  <c r="AT305" i="1"/>
  <c r="AS305" i="1"/>
  <c r="AT306" i="1"/>
  <c r="AS306" i="1"/>
  <c r="AU305" i="1"/>
  <c r="AQ308" i="1"/>
  <c r="AR307" i="1"/>
  <c r="AQ309" i="1"/>
  <c r="AR308" i="1"/>
  <c r="AT307" i="1"/>
  <c r="AS307" i="1"/>
  <c r="AU306" i="1"/>
  <c r="AU307" i="1"/>
  <c r="AT308" i="1"/>
  <c r="AS308" i="1"/>
  <c r="AR309" i="1"/>
  <c r="AQ310" i="1"/>
  <c r="AR310" i="1"/>
  <c r="AQ311" i="1"/>
  <c r="AT309" i="1"/>
  <c r="AS309" i="1"/>
  <c r="AU308" i="1"/>
  <c r="AU309" i="1"/>
  <c r="AR311" i="1"/>
  <c r="AQ312" i="1"/>
  <c r="AS310" i="1"/>
  <c r="AT310" i="1"/>
  <c r="AU310" i="1"/>
  <c r="AR312" i="1"/>
  <c r="AQ313" i="1"/>
  <c r="AS311" i="1"/>
  <c r="AT311" i="1"/>
  <c r="AU311" i="1"/>
  <c r="AR313" i="1"/>
  <c r="AQ314" i="1"/>
  <c r="AT312" i="1"/>
  <c r="AS312" i="1"/>
  <c r="AU312" i="1"/>
  <c r="AQ315" i="1"/>
  <c r="AR314" i="1"/>
  <c r="AT313" i="1"/>
  <c r="AS313" i="1"/>
  <c r="AU313" i="1"/>
  <c r="AT314" i="1"/>
  <c r="AS314" i="1"/>
  <c r="AQ316" i="1"/>
  <c r="AR315" i="1"/>
  <c r="AT315" i="1"/>
  <c r="AS315" i="1"/>
  <c r="AQ317" i="1"/>
  <c r="AR316" i="1"/>
  <c r="AU314" i="1"/>
  <c r="AU315" i="1"/>
  <c r="AT316" i="1"/>
  <c r="AS316" i="1"/>
  <c r="AR317" i="1"/>
  <c r="AQ318" i="1"/>
  <c r="AQ319" i="1"/>
  <c r="AR318" i="1"/>
  <c r="AT317" i="1"/>
  <c r="AS317" i="1"/>
  <c r="AU316" i="1"/>
  <c r="AU317" i="1"/>
  <c r="AT318" i="1"/>
  <c r="AS318" i="1"/>
  <c r="AQ320" i="1"/>
  <c r="AR319" i="1"/>
  <c r="AU318" i="1"/>
  <c r="AT319" i="1"/>
  <c r="AS319" i="1"/>
  <c r="AR320" i="1"/>
  <c r="AQ321" i="1"/>
  <c r="AU319" i="1"/>
  <c r="AR321" i="1"/>
  <c r="AQ322" i="1"/>
  <c r="AS320" i="1"/>
  <c r="AT320" i="1"/>
  <c r="AU320" i="1"/>
  <c r="AQ323" i="1"/>
  <c r="AR322" i="1"/>
  <c r="AT321" i="1"/>
  <c r="AS321" i="1"/>
  <c r="AU321" i="1"/>
  <c r="AT322" i="1"/>
  <c r="AS322" i="1"/>
  <c r="AQ324" i="1"/>
  <c r="AR323" i="1"/>
  <c r="AR324" i="1"/>
  <c r="AQ325" i="1"/>
  <c r="AU322" i="1"/>
  <c r="AS323" i="1"/>
  <c r="AT323" i="1"/>
  <c r="AU323" i="1"/>
  <c r="AR325" i="1"/>
  <c r="AQ326" i="1"/>
  <c r="AT324" i="1"/>
  <c r="AS324" i="1"/>
  <c r="AU324" i="1"/>
  <c r="AR326" i="1"/>
  <c r="AQ327" i="1"/>
  <c r="AT325" i="1"/>
  <c r="AS325" i="1"/>
  <c r="AU325" i="1"/>
  <c r="AR327" i="1"/>
  <c r="AQ328" i="1"/>
  <c r="AT326" i="1"/>
  <c r="AS326" i="1"/>
  <c r="AU326" i="1"/>
  <c r="AR328" i="1"/>
  <c r="AQ329" i="1"/>
  <c r="AT327" i="1"/>
  <c r="AS327" i="1"/>
  <c r="AU327" i="1"/>
  <c r="AR329" i="1"/>
  <c r="AQ330" i="1"/>
  <c r="AT328" i="1"/>
  <c r="AS328" i="1"/>
  <c r="AU328" i="1"/>
  <c r="AQ331" i="1"/>
  <c r="AR330" i="1"/>
  <c r="AT329" i="1"/>
  <c r="AS329" i="1"/>
  <c r="AU329" i="1"/>
  <c r="AT330" i="1"/>
  <c r="AS330" i="1"/>
  <c r="AQ332" i="1"/>
  <c r="AR331" i="1"/>
  <c r="AU330" i="1"/>
  <c r="AT331" i="1"/>
  <c r="AS331" i="1"/>
  <c r="AR332" i="1"/>
  <c r="AQ333" i="1"/>
  <c r="AU331" i="1"/>
  <c r="AR333" i="1"/>
  <c r="AQ334" i="1"/>
  <c r="AT332" i="1"/>
  <c r="AS332" i="1"/>
  <c r="AU332" i="1"/>
  <c r="AR334" i="1"/>
  <c r="AQ335" i="1"/>
  <c r="AS333" i="1"/>
  <c r="AT333" i="1"/>
  <c r="AT334" i="1"/>
  <c r="AS334" i="1"/>
  <c r="AU333" i="1"/>
  <c r="AR335" i="1"/>
  <c r="AQ336" i="1"/>
  <c r="AU334" i="1"/>
  <c r="AT335" i="1"/>
  <c r="AS335" i="1"/>
  <c r="AQ337" i="1"/>
  <c r="AR336" i="1"/>
  <c r="AT336" i="1"/>
  <c r="AS336" i="1"/>
  <c r="AR337" i="1"/>
  <c r="AQ338" i="1"/>
  <c r="AU335" i="1"/>
  <c r="AQ339" i="1"/>
  <c r="AR338" i="1"/>
  <c r="AT337" i="1"/>
  <c r="AS337" i="1"/>
  <c r="AU336" i="1"/>
  <c r="AU337" i="1"/>
  <c r="AT338" i="1"/>
  <c r="AS338" i="1"/>
  <c r="AQ340" i="1"/>
  <c r="AR339" i="1"/>
  <c r="AT339" i="1"/>
  <c r="AS339" i="1"/>
  <c r="AQ341" i="1"/>
  <c r="AR340" i="1"/>
  <c r="AU338" i="1"/>
  <c r="AT340" i="1"/>
  <c r="AS340" i="1"/>
  <c r="AR341" i="1"/>
  <c r="AQ342" i="1"/>
  <c r="AU339" i="1"/>
  <c r="AQ343" i="1"/>
  <c r="AR342" i="1"/>
  <c r="AT341" i="1"/>
  <c r="AS341" i="1"/>
  <c r="AU340" i="1"/>
  <c r="AU341" i="1"/>
  <c r="AT342" i="1"/>
  <c r="AS342" i="1"/>
  <c r="AR343" i="1"/>
  <c r="AQ344" i="1"/>
  <c r="AU342" i="1"/>
  <c r="AR344" i="1"/>
  <c r="AQ345" i="1"/>
  <c r="AT343" i="1"/>
  <c r="AS343" i="1"/>
  <c r="AU343" i="1"/>
  <c r="AR345" i="1"/>
  <c r="AQ346" i="1"/>
  <c r="AT344" i="1"/>
  <c r="AS344" i="1"/>
  <c r="AU344" i="1"/>
  <c r="AQ347" i="1"/>
  <c r="AR346" i="1"/>
  <c r="AT345" i="1"/>
  <c r="AS345" i="1"/>
  <c r="AU345" i="1"/>
  <c r="AT346" i="1"/>
  <c r="AS346" i="1"/>
  <c r="AQ348" i="1"/>
  <c r="AR347" i="1"/>
  <c r="AU346" i="1"/>
  <c r="AT347" i="1"/>
  <c r="AS347" i="1"/>
  <c r="AQ349" i="1"/>
  <c r="AR348" i="1"/>
  <c r="AU347" i="1"/>
  <c r="AT348" i="1"/>
  <c r="AS348" i="1"/>
  <c r="AR349" i="1"/>
  <c r="AQ350" i="1"/>
  <c r="AU348" i="1"/>
  <c r="AQ351" i="1"/>
  <c r="AR350" i="1"/>
  <c r="AT349" i="1"/>
  <c r="AS349" i="1"/>
  <c r="AU349" i="1"/>
  <c r="AT350" i="1"/>
  <c r="AS350" i="1"/>
  <c r="AR351" i="1"/>
  <c r="AQ352" i="1"/>
  <c r="AU350" i="1"/>
  <c r="AR352" i="1"/>
  <c r="AQ353" i="1"/>
  <c r="AT351" i="1"/>
  <c r="AS351" i="1"/>
  <c r="AU351" i="1"/>
  <c r="AR353" i="1"/>
  <c r="AQ354" i="1"/>
  <c r="AT352" i="1"/>
  <c r="AS352" i="1"/>
  <c r="AU352" i="1"/>
  <c r="AQ355" i="1"/>
  <c r="AR354" i="1"/>
  <c r="AT353" i="1"/>
  <c r="AS353" i="1"/>
  <c r="AU353" i="1"/>
  <c r="AT354" i="1"/>
  <c r="AS354" i="1"/>
  <c r="AQ356" i="1"/>
  <c r="AR355" i="1"/>
  <c r="AU354" i="1"/>
  <c r="AT355" i="1"/>
  <c r="AS355" i="1"/>
  <c r="AR356" i="1"/>
  <c r="AQ357" i="1"/>
  <c r="AU355" i="1"/>
  <c r="AR357" i="1"/>
  <c r="AQ358" i="1"/>
  <c r="AS356" i="1"/>
  <c r="AT356" i="1"/>
  <c r="AU356" i="1"/>
  <c r="AR358" i="1"/>
  <c r="AQ359" i="1"/>
  <c r="AT357" i="1"/>
  <c r="AS357" i="1"/>
  <c r="AU357" i="1"/>
  <c r="AR359" i="1"/>
  <c r="AQ360" i="1"/>
  <c r="AT358" i="1"/>
  <c r="AS358" i="1"/>
  <c r="AU358" i="1"/>
  <c r="AQ361" i="1"/>
  <c r="AR360" i="1"/>
  <c r="AT359" i="1"/>
  <c r="AS359" i="1"/>
  <c r="AU359" i="1"/>
  <c r="AT360" i="1"/>
  <c r="AS360" i="1"/>
  <c r="AR361" i="1"/>
  <c r="AQ362" i="1"/>
  <c r="AU360" i="1"/>
  <c r="AQ363" i="1"/>
  <c r="AR362" i="1"/>
  <c r="AT361" i="1"/>
  <c r="AS361" i="1"/>
  <c r="AU361" i="1"/>
  <c r="AT362" i="1"/>
  <c r="AS362" i="1"/>
  <c r="AQ364" i="1"/>
  <c r="AR363" i="1"/>
  <c r="AU362" i="1"/>
  <c r="AT363" i="1"/>
  <c r="AS363" i="1"/>
  <c r="AQ365" i="1"/>
  <c r="AR364" i="1"/>
  <c r="AU363" i="1"/>
  <c r="AT364" i="1"/>
  <c r="AS364" i="1"/>
  <c r="AR365" i="1"/>
  <c r="AQ366" i="1"/>
  <c r="AU364" i="1"/>
  <c r="AR366" i="1"/>
  <c r="AQ367" i="1"/>
  <c r="AT365" i="1"/>
  <c r="AS365" i="1"/>
  <c r="AU365" i="1"/>
  <c r="AR367" i="1"/>
  <c r="AQ368" i="1"/>
  <c r="AT366" i="1"/>
  <c r="AS366" i="1"/>
  <c r="AU366" i="1"/>
  <c r="AQ369" i="1"/>
  <c r="AR368" i="1"/>
  <c r="AT367" i="1"/>
  <c r="AS367" i="1"/>
  <c r="AU367" i="1"/>
  <c r="AS368" i="1"/>
  <c r="AT368" i="1"/>
  <c r="AR369" i="1"/>
  <c r="AQ370" i="1"/>
  <c r="AQ371" i="1"/>
  <c r="AR370" i="1"/>
  <c r="AT369" i="1"/>
  <c r="AS369" i="1"/>
  <c r="AU368" i="1"/>
  <c r="AU369" i="1"/>
  <c r="AT370" i="1"/>
  <c r="AS370" i="1"/>
  <c r="AQ372" i="1"/>
  <c r="AR371" i="1"/>
  <c r="AU370" i="1"/>
  <c r="AT371" i="1"/>
  <c r="AS371" i="1"/>
  <c r="AQ373" i="1"/>
  <c r="AR372" i="1"/>
  <c r="AU371" i="1"/>
  <c r="AT372" i="1"/>
  <c r="AS372" i="1"/>
  <c r="AR373" i="1"/>
  <c r="AQ374" i="1"/>
  <c r="AU372" i="1"/>
  <c r="AQ375" i="1"/>
  <c r="AR374" i="1"/>
  <c r="AT373" i="1"/>
  <c r="AS373" i="1"/>
  <c r="AU373" i="1"/>
  <c r="AR375" i="1"/>
  <c r="AQ376" i="1"/>
  <c r="AT374" i="1"/>
  <c r="AS374" i="1"/>
  <c r="AU374" i="1"/>
  <c r="AR376" i="1"/>
  <c r="AQ377" i="1"/>
  <c r="AT375" i="1"/>
  <c r="AS375" i="1"/>
  <c r="AU375" i="1"/>
  <c r="AR377" i="1"/>
  <c r="AQ378" i="1"/>
  <c r="AT376" i="1"/>
  <c r="AS376" i="1"/>
  <c r="AU376" i="1"/>
  <c r="AQ379" i="1"/>
  <c r="AR378" i="1"/>
  <c r="AT377" i="1"/>
  <c r="AS377" i="1"/>
  <c r="AT378" i="1"/>
  <c r="AS378" i="1"/>
  <c r="AU377" i="1"/>
  <c r="AQ380" i="1"/>
  <c r="AR379" i="1"/>
  <c r="AU378" i="1"/>
  <c r="AQ381" i="1"/>
  <c r="AR380" i="1"/>
  <c r="AT379" i="1"/>
  <c r="AS379" i="1"/>
  <c r="AU379" i="1"/>
  <c r="AT380" i="1"/>
  <c r="AS380" i="1"/>
  <c r="AR381" i="1"/>
  <c r="AQ382" i="1"/>
  <c r="AU380" i="1"/>
  <c r="AR382" i="1"/>
  <c r="AQ383" i="1"/>
  <c r="AT381" i="1"/>
  <c r="AS381" i="1"/>
  <c r="AU381" i="1"/>
  <c r="AR383" i="1"/>
  <c r="AQ384" i="1"/>
  <c r="AT382" i="1"/>
  <c r="AS382" i="1"/>
  <c r="AU382" i="1"/>
  <c r="AT383" i="1"/>
  <c r="AS383" i="1"/>
  <c r="AR384" i="1"/>
  <c r="AQ385" i="1"/>
  <c r="AU383" i="1"/>
  <c r="AR385" i="1"/>
  <c r="AQ386" i="1"/>
  <c r="AS384" i="1"/>
  <c r="AT384" i="1"/>
  <c r="AU384" i="1"/>
  <c r="AQ387" i="1"/>
  <c r="AR386" i="1"/>
  <c r="AT385" i="1"/>
  <c r="AS385" i="1"/>
  <c r="AU385" i="1"/>
  <c r="AT386" i="1"/>
  <c r="AS386" i="1"/>
  <c r="AQ388" i="1"/>
  <c r="AR387" i="1"/>
  <c r="AT387" i="1"/>
  <c r="AS387" i="1"/>
  <c r="AQ389" i="1"/>
  <c r="AR388" i="1"/>
  <c r="AU386" i="1"/>
  <c r="AU387" i="1"/>
  <c r="AT388" i="1"/>
  <c r="AS388" i="1"/>
  <c r="AR389" i="1"/>
  <c r="AQ390" i="1"/>
  <c r="AR390" i="1"/>
  <c r="AQ391" i="1"/>
  <c r="AT389" i="1"/>
  <c r="AS389" i="1"/>
  <c r="AU388" i="1"/>
  <c r="AU389" i="1"/>
  <c r="AQ392" i="1"/>
  <c r="AR391" i="1"/>
  <c r="AT390" i="1"/>
  <c r="AS390" i="1"/>
  <c r="AU390" i="1"/>
  <c r="AT391" i="1"/>
  <c r="AS391" i="1"/>
  <c r="AQ393" i="1"/>
  <c r="AR392" i="1"/>
  <c r="AU391" i="1"/>
  <c r="AR393" i="1"/>
  <c r="AQ394" i="1"/>
  <c r="AT392" i="1"/>
  <c r="AS392" i="1"/>
  <c r="AU392" i="1"/>
  <c r="AQ395" i="1"/>
  <c r="AR394" i="1"/>
  <c r="AT393" i="1"/>
  <c r="AS393" i="1"/>
  <c r="AU393" i="1"/>
  <c r="AT394" i="1"/>
  <c r="AS394" i="1"/>
  <c r="AQ396" i="1"/>
  <c r="AR395" i="1"/>
  <c r="AU394" i="1"/>
  <c r="AT395" i="1"/>
  <c r="AS395" i="1"/>
  <c r="AQ397" i="1"/>
  <c r="AR396" i="1"/>
  <c r="AU395" i="1"/>
  <c r="AS396" i="1"/>
  <c r="AT396" i="1"/>
  <c r="AR397" i="1"/>
  <c r="AQ398" i="1"/>
  <c r="AR398" i="1"/>
  <c r="AQ399" i="1"/>
  <c r="AT397" i="1"/>
  <c r="AS397" i="1"/>
  <c r="AU396" i="1"/>
  <c r="AU397" i="1"/>
  <c r="AR399" i="1"/>
  <c r="AQ400" i="1"/>
  <c r="AT398" i="1"/>
  <c r="AS398" i="1"/>
  <c r="AU398" i="1"/>
  <c r="AR400" i="1"/>
  <c r="AQ401" i="1"/>
  <c r="AT399" i="1"/>
  <c r="AS399" i="1"/>
  <c r="AU399" i="1"/>
  <c r="AR401" i="1"/>
  <c r="AQ402" i="1"/>
  <c r="AT400" i="1"/>
  <c r="AS400" i="1"/>
  <c r="AQ403" i="1"/>
  <c r="AR402" i="1"/>
  <c r="AT401" i="1"/>
  <c r="AS401" i="1"/>
  <c r="AU400" i="1"/>
  <c r="AU401" i="1"/>
  <c r="AT402" i="1"/>
  <c r="AS402" i="1"/>
  <c r="AQ404" i="1"/>
  <c r="AR403" i="1"/>
  <c r="AU402" i="1"/>
  <c r="AQ405" i="1"/>
  <c r="AR404" i="1"/>
  <c r="AT403" i="1"/>
  <c r="AS403" i="1"/>
  <c r="AU403" i="1"/>
  <c r="AT404" i="1"/>
  <c r="AS404" i="1"/>
  <c r="AR405" i="1"/>
  <c r="AQ406" i="1"/>
  <c r="AU404" i="1"/>
  <c r="AR406" i="1"/>
  <c r="AQ407" i="1"/>
  <c r="AT405" i="1"/>
  <c r="AS405" i="1"/>
  <c r="AU405" i="1"/>
  <c r="AR407" i="1"/>
  <c r="AQ408" i="1"/>
  <c r="AT406" i="1"/>
  <c r="AS406" i="1"/>
  <c r="AU406" i="1"/>
  <c r="AR408" i="1"/>
  <c r="AQ409" i="1"/>
  <c r="AT407" i="1"/>
  <c r="AS407" i="1"/>
  <c r="AU407" i="1"/>
  <c r="AR409" i="1"/>
  <c r="AQ410" i="1"/>
  <c r="AT408" i="1"/>
  <c r="AS408" i="1"/>
  <c r="AU408" i="1"/>
  <c r="AR410" i="1"/>
  <c r="AQ411" i="1"/>
  <c r="AT409" i="1"/>
  <c r="AS409" i="1"/>
  <c r="AU409" i="1"/>
  <c r="AR411" i="1"/>
  <c r="AQ412" i="1"/>
  <c r="AT410" i="1"/>
  <c r="AS410" i="1"/>
  <c r="AU410" i="1"/>
  <c r="AR412" i="1"/>
  <c r="AQ413" i="1"/>
  <c r="AT411" i="1"/>
  <c r="AS411" i="1"/>
  <c r="AU411" i="1"/>
  <c r="AS412" i="1"/>
  <c r="AT412" i="1"/>
  <c r="AR413" i="1"/>
  <c r="AQ414" i="1"/>
  <c r="AU412" i="1"/>
  <c r="AQ415" i="1"/>
  <c r="AR414" i="1"/>
  <c r="AT413" i="1"/>
  <c r="AS413" i="1"/>
  <c r="AU413" i="1"/>
  <c r="AT414" i="1"/>
  <c r="AS414" i="1"/>
  <c r="AQ416" i="1"/>
  <c r="AR415" i="1"/>
  <c r="AU414" i="1"/>
  <c r="AT415" i="1"/>
  <c r="AS415" i="1"/>
  <c r="AR416" i="1"/>
  <c r="AQ417" i="1"/>
  <c r="AU415" i="1"/>
  <c r="AR417" i="1"/>
  <c r="AQ418" i="1"/>
  <c r="AT416" i="1"/>
  <c r="AS416" i="1"/>
  <c r="AU416" i="1"/>
  <c r="AQ419" i="1"/>
  <c r="AR418" i="1"/>
  <c r="AT417" i="1"/>
  <c r="AS417" i="1"/>
  <c r="AU417" i="1"/>
  <c r="AT418" i="1"/>
  <c r="AS418" i="1"/>
  <c r="AQ420" i="1"/>
  <c r="AR419" i="1"/>
  <c r="AT419" i="1"/>
  <c r="AS419" i="1"/>
  <c r="AQ421" i="1"/>
  <c r="AR420" i="1"/>
  <c r="AU418" i="1"/>
  <c r="AT420" i="1"/>
  <c r="AS420" i="1"/>
  <c r="AR421" i="1"/>
  <c r="AQ422" i="1"/>
  <c r="AU419" i="1"/>
  <c r="AU420" i="1"/>
  <c r="AR422" i="1"/>
  <c r="AQ423" i="1"/>
  <c r="AT421" i="1"/>
  <c r="AS421" i="1"/>
  <c r="AU421" i="1"/>
  <c r="AR423" i="1"/>
  <c r="AQ424" i="1"/>
  <c r="AT422" i="1"/>
  <c r="AS422" i="1"/>
  <c r="AU422" i="1"/>
  <c r="AR424" i="1"/>
  <c r="AQ425" i="1"/>
  <c r="AS423" i="1"/>
  <c r="AT423" i="1"/>
  <c r="AU423" i="1"/>
  <c r="AR425" i="1"/>
  <c r="AQ426" i="1"/>
  <c r="AS424" i="1"/>
  <c r="AT424" i="1"/>
  <c r="AU424" i="1"/>
  <c r="AR426" i="1"/>
  <c r="AQ427" i="1"/>
  <c r="AT425" i="1"/>
  <c r="AS425" i="1"/>
  <c r="AU425" i="1"/>
  <c r="AQ428" i="1"/>
  <c r="AR427" i="1"/>
  <c r="AT426" i="1"/>
  <c r="AS426" i="1"/>
  <c r="AU426" i="1"/>
  <c r="AT427" i="1"/>
  <c r="AS427" i="1"/>
  <c r="AR428" i="1"/>
  <c r="AQ429" i="1"/>
  <c r="AU427" i="1"/>
  <c r="AR429" i="1"/>
  <c r="AQ430" i="1"/>
  <c r="AT428" i="1"/>
  <c r="AS428" i="1"/>
  <c r="AU428" i="1"/>
  <c r="AQ431" i="1"/>
  <c r="AR430" i="1"/>
  <c r="AT429" i="1"/>
  <c r="AS429" i="1"/>
  <c r="AU429" i="1"/>
  <c r="AT430" i="1"/>
  <c r="AS430" i="1"/>
  <c r="AQ432" i="1"/>
  <c r="AR431" i="1"/>
  <c r="AT431" i="1"/>
  <c r="AS431" i="1"/>
  <c r="AQ433" i="1"/>
  <c r="AR432" i="1"/>
  <c r="AU430" i="1"/>
  <c r="AU431" i="1"/>
  <c r="AS432" i="1"/>
  <c r="AT432" i="1"/>
  <c r="AR433" i="1"/>
  <c r="AQ434" i="1"/>
  <c r="AQ435" i="1"/>
  <c r="AR434" i="1"/>
  <c r="AT433" i="1"/>
  <c r="AS433" i="1"/>
  <c r="AU432" i="1"/>
  <c r="AU433" i="1"/>
  <c r="AT434" i="1"/>
  <c r="AS434" i="1"/>
  <c r="AQ436" i="1"/>
  <c r="AR435" i="1"/>
  <c r="AU434" i="1"/>
  <c r="AT435" i="1"/>
  <c r="AS435" i="1"/>
  <c r="AR436" i="1"/>
  <c r="AQ437" i="1"/>
  <c r="AR437" i="1"/>
  <c r="AQ438" i="1"/>
  <c r="AT436" i="1"/>
  <c r="AS436" i="1"/>
  <c r="AU435" i="1"/>
  <c r="AU436" i="1"/>
  <c r="AQ439" i="1"/>
  <c r="AR438" i="1"/>
  <c r="AT437" i="1"/>
  <c r="AS437" i="1"/>
  <c r="AU437" i="1"/>
  <c r="AT438" i="1"/>
  <c r="AS438" i="1"/>
  <c r="AR439" i="1"/>
  <c r="AQ440" i="1"/>
  <c r="AU438" i="1"/>
  <c r="AR440" i="1"/>
  <c r="AQ441" i="1"/>
  <c r="AT439" i="1"/>
  <c r="AS439" i="1"/>
  <c r="AU439" i="1"/>
  <c r="AQ442" i="1"/>
  <c r="AR441" i="1"/>
  <c r="AT440" i="1"/>
  <c r="AS440" i="1"/>
  <c r="AU440" i="1"/>
  <c r="AT441" i="1"/>
  <c r="AS441" i="1"/>
  <c r="AQ443" i="1"/>
  <c r="AR442" i="1"/>
  <c r="AT442" i="1"/>
  <c r="AS442" i="1"/>
  <c r="AQ444" i="1"/>
  <c r="AR443" i="1"/>
  <c r="AU441" i="1"/>
  <c r="AU442" i="1"/>
  <c r="AS443" i="1"/>
  <c r="AT443" i="1"/>
  <c r="AQ445" i="1"/>
  <c r="AR444" i="1"/>
  <c r="AU443" i="1"/>
  <c r="AS444" i="1"/>
  <c r="AT444" i="1"/>
  <c r="AR445" i="1"/>
  <c r="AQ446" i="1"/>
  <c r="AU444" i="1"/>
  <c r="AT445" i="1"/>
  <c r="AS445" i="1"/>
  <c r="AR446" i="1"/>
  <c r="AQ447" i="1"/>
  <c r="AQ448" i="1"/>
  <c r="AR447" i="1"/>
  <c r="AS446" i="1"/>
  <c r="AT446" i="1"/>
  <c r="AU445" i="1"/>
  <c r="AT447" i="1"/>
  <c r="AS447" i="1"/>
  <c r="AU446" i="1"/>
  <c r="AR448" i="1"/>
  <c r="AQ449" i="1"/>
  <c r="AU447" i="1"/>
  <c r="AQ450" i="1"/>
  <c r="AR449" i="1"/>
  <c r="AT448" i="1"/>
  <c r="AS448" i="1"/>
  <c r="AU448" i="1"/>
  <c r="AS449" i="1"/>
  <c r="AT449" i="1"/>
  <c r="AQ451" i="1"/>
  <c r="AR450" i="1"/>
  <c r="AU449" i="1"/>
  <c r="AS450" i="1"/>
  <c r="AT450" i="1"/>
  <c r="AR451" i="1"/>
  <c r="AQ452" i="1"/>
  <c r="AU450" i="1"/>
  <c r="AR452" i="1"/>
  <c r="AQ453" i="1"/>
  <c r="AS451" i="1"/>
  <c r="AT451" i="1"/>
  <c r="AU451" i="1"/>
  <c r="AR453" i="1"/>
  <c r="AQ454" i="1"/>
  <c r="AS452" i="1"/>
  <c r="AT452" i="1"/>
  <c r="AU452" i="1"/>
  <c r="AQ455" i="1"/>
  <c r="AR454" i="1"/>
  <c r="AS453" i="1"/>
  <c r="AT453" i="1"/>
  <c r="AU453" i="1"/>
  <c r="AS454" i="1"/>
  <c r="AT454" i="1"/>
  <c r="AR455" i="1"/>
  <c r="AQ456" i="1"/>
  <c r="AQ457" i="1"/>
  <c r="AR456" i="1"/>
  <c r="AS455" i="1"/>
  <c r="AT455" i="1"/>
  <c r="AU454" i="1"/>
  <c r="AU455" i="1"/>
  <c r="AS456" i="1"/>
  <c r="AT456" i="1"/>
  <c r="AQ458" i="1"/>
  <c r="AR457" i="1"/>
  <c r="AT457" i="1"/>
  <c r="AS457" i="1"/>
  <c r="AQ459" i="1"/>
  <c r="AR458" i="1"/>
  <c r="AU456" i="1"/>
  <c r="AT458" i="1"/>
  <c r="AS458" i="1"/>
  <c r="AQ460" i="1"/>
  <c r="AR459" i="1"/>
  <c r="AU457" i="1"/>
  <c r="AS459" i="1"/>
  <c r="AT459" i="1"/>
  <c r="AR460" i="1"/>
  <c r="AQ461" i="1"/>
  <c r="AU458" i="1"/>
  <c r="AU459" i="1"/>
  <c r="AR461" i="1"/>
  <c r="AQ462" i="1"/>
  <c r="AT460" i="1"/>
  <c r="AS460" i="1"/>
  <c r="AU460" i="1"/>
  <c r="AQ463" i="1"/>
  <c r="AR462" i="1"/>
  <c r="AS461" i="1"/>
  <c r="AT461" i="1"/>
  <c r="AU461" i="1"/>
  <c r="AT462" i="1"/>
  <c r="AS462" i="1"/>
  <c r="AR463" i="1"/>
  <c r="AQ464" i="1"/>
  <c r="AU462" i="1"/>
  <c r="AQ465" i="1"/>
  <c r="AR464" i="1"/>
  <c r="AT463" i="1"/>
  <c r="AS463" i="1"/>
  <c r="AS464" i="1"/>
  <c r="AT464" i="1"/>
  <c r="AU463" i="1"/>
  <c r="AR465" i="1"/>
  <c r="AQ466" i="1"/>
  <c r="AU464" i="1"/>
  <c r="AT465" i="1"/>
  <c r="AS465" i="1"/>
  <c r="AQ467" i="1"/>
  <c r="AR466" i="1"/>
  <c r="AT466" i="1"/>
  <c r="AS466" i="1"/>
  <c r="AQ468" i="1"/>
  <c r="AR467" i="1"/>
  <c r="AU465" i="1"/>
  <c r="AU466" i="1"/>
  <c r="AS467" i="1"/>
  <c r="AT467" i="1"/>
  <c r="AQ469" i="1"/>
  <c r="AR468" i="1"/>
  <c r="AU467" i="1"/>
  <c r="AT468" i="1"/>
  <c r="AS468" i="1"/>
  <c r="AR469" i="1"/>
  <c r="AQ470" i="1"/>
  <c r="AU468" i="1"/>
  <c r="AR470" i="1"/>
  <c r="AQ471" i="1"/>
  <c r="AT469" i="1"/>
  <c r="AS469" i="1"/>
  <c r="AU469" i="1"/>
  <c r="AR471" i="1"/>
  <c r="AQ472" i="1"/>
  <c r="AT470" i="1"/>
  <c r="AS470" i="1"/>
  <c r="AU470" i="1"/>
  <c r="AQ473" i="1"/>
  <c r="AR472" i="1"/>
  <c r="AT471" i="1"/>
  <c r="AS471" i="1"/>
  <c r="AU471" i="1"/>
  <c r="AS472" i="1"/>
  <c r="AT472" i="1"/>
  <c r="AQ474" i="1"/>
  <c r="AR473" i="1"/>
  <c r="AS473" i="1"/>
  <c r="AT473" i="1"/>
  <c r="AQ475" i="1"/>
  <c r="AR474" i="1"/>
  <c r="AU472" i="1"/>
  <c r="AT474" i="1"/>
  <c r="AS474" i="1"/>
  <c r="AQ476" i="1"/>
  <c r="AR475" i="1"/>
  <c r="AU473" i="1"/>
  <c r="AS475" i="1"/>
  <c r="AT475" i="1"/>
  <c r="AQ477" i="1"/>
  <c r="AR476" i="1"/>
  <c r="AU474" i="1"/>
  <c r="AS476" i="1"/>
  <c r="AT476" i="1"/>
  <c r="AR477" i="1"/>
  <c r="AQ478" i="1"/>
  <c r="AU475" i="1"/>
  <c r="AR478" i="1"/>
  <c r="AQ479" i="1"/>
  <c r="AS477" i="1"/>
  <c r="AT477" i="1"/>
  <c r="AU476" i="1"/>
  <c r="AU477" i="1"/>
  <c r="AR479" i="1"/>
  <c r="AQ480" i="1"/>
  <c r="AT478" i="1"/>
  <c r="AS478" i="1"/>
  <c r="AU478" i="1"/>
  <c r="AQ481" i="1"/>
  <c r="AR480" i="1"/>
  <c r="AS479" i="1"/>
  <c r="AT479" i="1"/>
  <c r="AU479" i="1"/>
  <c r="AT480" i="1"/>
  <c r="AS480" i="1"/>
  <c r="AR481" i="1"/>
  <c r="AQ482" i="1"/>
  <c r="AU480" i="1"/>
  <c r="AQ483" i="1"/>
  <c r="AR482" i="1"/>
  <c r="AS481" i="1"/>
  <c r="AT481" i="1"/>
  <c r="AU481" i="1"/>
  <c r="AT482" i="1"/>
  <c r="AS482" i="1"/>
  <c r="AQ484" i="1"/>
  <c r="AR483" i="1"/>
  <c r="AU482" i="1"/>
  <c r="AS483" i="1"/>
  <c r="AT483" i="1"/>
  <c r="AR484" i="1"/>
  <c r="AQ485" i="1"/>
  <c r="AU483" i="1"/>
  <c r="AR485" i="1"/>
  <c r="AQ486" i="1"/>
  <c r="AS484" i="1"/>
  <c r="AT484" i="1"/>
  <c r="AU484" i="1"/>
  <c r="AQ487" i="1"/>
  <c r="AR486" i="1"/>
  <c r="AS485" i="1"/>
  <c r="AT485" i="1"/>
  <c r="AU485" i="1"/>
  <c r="AT486" i="1"/>
  <c r="AS486" i="1"/>
  <c r="AR487" i="1"/>
  <c r="AQ488" i="1"/>
  <c r="AU486" i="1"/>
  <c r="AQ489" i="1"/>
  <c r="AR488" i="1"/>
  <c r="AS487" i="1"/>
  <c r="AT487" i="1"/>
  <c r="AU487" i="1"/>
  <c r="AS488" i="1"/>
  <c r="AT488" i="1"/>
  <c r="AQ490" i="1"/>
  <c r="AR489" i="1"/>
  <c r="AU488" i="1"/>
  <c r="AQ491" i="1"/>
  <c r="AR490" i="1"/>
  <c r="AS489" i="1"/>
  <c r="AT489" i="1"/>
  <c r="AU489" i="1"/>
  <c r="AT490" i="1"/>
  <c r="AS490" i="1"/>
  <c r="AR491" i="1"/>
  <c r="AQ492" i="1"/>
  <c r="AR492" i="1"/>
  <c r="AQ493" i="1"/>
  <c r="AT491" i="1"/>
  <c r="AS491" i="1"/>
  <c r="AU490" i="1"/>
  <c r="AU491" i="1"/>
  <c r="AR493" i="1"/>
  <c r="AQ494" i="1"/>
  <c r="AS492" i="1"/>
  <c r="AT492" i="1"/>
  <c r="AU492" i="1"/>
  <c r="AR494" i="1"/>
  <c r="AQ495" i="1"/>
  <c r="AS493" i="1"/>
  <c r="AT493" i="1"/>
  <c r="AU493" i="1"/>
  <c r="AR495" i="1"/>
  <c r="AQ496" i="1"/>
  <c r="AS494" i="1"/>
  <c r="AT494" i="1"/>
  <c r="AU494" i="1"/>
  <c r="AQ497" i="1"/>
  <c r="AR496" i="1"/>
  <c r="AS495" i="1"/>
  <c r="AT495" i="1"/>
  <c r="AU495" i="1"/>
  <c r="AS496" i="1"/>
  <c r="AT496" i="1"/>
  <c r="AR497" i="1"/>
  <c r="AQ498" i="1"/>
  <c r="AQ499" i="1"/>
  <c r="AR498" i="1"/>
  <c r="AS497" i="1"/>
  <c r="AT497" i="1"/>
  <c r="AU496" i="1"/>
  <c r="AU497" i="1"/>
  <c r="AT498" i="1"/>
  <c r="AS498" i="1"/>
  <c r="AR499" i="1"/>
  <c r="AQ500" i="1"/>
  <c r="AU498" i="1"/>
  <c r="AR500" i="1"/>
  <c r="AQ501" i="1"/>
  <c r="AT499" i="1"/>
  <c r="AS499" i="1"/>
  <c r="AU499" i="1"/>
  <c r="AR501" i="1"/>
  <c r="AQ502" i="1"/>
  <c r="AS500" i="1"/>
  <c r="AT500" i="1"/>
  <c r="AU500" i="1"/>
  <c r="AQ503" i="1"/>
  <c r="AR502" i="1"/>
  <c r="AS501" i="1"/>
  <c r="AT501" i="1"/>
  <c r="AU501" i="1"/>
  <c r="AR503" i="1"/>
  <c r="AQ504" i="1"/>
  <c r="AT502" i="1"/>
  <c r="AS502" i="1"/>
  <c r="AU502" i="1"/>
  <c r="AQ505" i="1"/>
  <c r="AR504" i="1"/>
  <c r="AS503" i="1"/>
  <c r="AT503" i="1"/>
  <c r="AU503" i="1"/>
  <c r="AS504" i="1"/>
  <c r="AT504" i="1"/>
  <c r="AQ506" i="1"/>
  <c r="AR505" i="1"/>
  <c r="AS505" i="1"/>
  <c r="AT505" i="1"/>
  <c r="AQ507" i="1"/>
  <c r="AR506" i="1"/>
  <c r="AU504" i="1"/>
  <c r="AT506" i="1"/>
  <c r="AS506" i="1"/>
  <c r="AQ508" i="1"/>
  <c r="AR507" i="1"/>
  <c r="AU505" i="1"/>
  <c r="AU506" i="1"/>
  <c r="AS507" i="1"/>
  <c r="AT507" i="1"/>
  <c r="AQ509" i="1"/>
  <c r="AR508" i="1"/>
  <c r="AS508" i="1"/>
  <c r="AT508" i="1"/>
  <c r="AQ510" i="1"/>
  <c r="AR509" i="1"/>
  <c r="AU507" i="1"/>
  <c r="AU508" i="1"/>
  <c r="AS509" i="1"/>
  <c r="AT509" i="1"/>
  <c r="AR510" i="1"/>
  <c r="AQ511" i="1"/>
  <c r="AQ512" i="1"/>
  <c r="AR511" i="1"/>
  <c r="AS510" i="1"/>
  <c r="AT510" i="1"/>
  <c r="AU509" i="1"/>
  <c r="AU510" i="1"/>
  <c r="AS511" i="1"/>
  <c r="AT511" i="1"/>
  <c r="AQ513" i="1"/>
  <c r="AR512" i="1"/>
  <c r="AS512" i="1"/>
  <c r="AT512" i="1"/>
  <c r="AQ514" i="1"/>
  <c r="AR513" i="1"/>
  <c r="AU511" i="1"/>
  <c r="AT513" i="1"/>
  <c r="AS513" i="1"/>
  <c r="AR514" i="1"/>
  <c r="AQ515" i="1"/>
  <c r="AU512" i="1"/>
  <c r="AQ516" i="1"/>
  <c r="AR515" i="1"/>
  <c r="AS514" i="1"/>
  <c r="AT514" i="1"/>
  <c r="AU513" i="1"/>
  <c r="AU514" i="1"/>
  <c r="AS515" i="1"/>
  <c r="AT515" i="1"/>
  <c r="AR516" i="1"/>
  <c r="AQ517" i="1"/>
  <c r="AU515" i="1"/>
  <c r="AR517" i="1"/>
  <c r="AQ518" i="1"/>
  <c r="AT516" i="1"/>
  <c r="AS516" i="1"/>
  <c r="AU516" i="1"/>
  <c r="AR518" i="1"/>
  <c r="AQ519" i="1"/>
  <c r="AT517" i="1"/>
  <c r="AS517" i="1"/>
  <c r="AU517" i="1"/>
  <c r="AR519" i="1"/>
  <c r="AQ520" i="1"/>
  <c r="AS518" i="1"/>
  <c r="AT518" i="1"/>
  <c r="AU518" i="1"/>
  <c r="AR520" i="1"/>
  <c r="AQ521" i="1"/>
  <c r="AT519" i="1"/>
  <c r="AS519" i="1"/>
  <c r="AU519" i="1"/>
  <c r="AR521" i="1"/>
  <c r="AQ522" i="1"/>
  <c r="AT520" i="1"/>
  <c r="AS520" i="1"/>
  <c r="AU520" i="1"/>
  <c r="AR522" i="1"/>
  <c r="AQ523" i="1"/>
  <c r="AS521" i="1"/>
  <c r="AT521" i="1"/>
  <c r="AU521" i="1"/>
  <c r="AQ524" i="1"/>
  <c r="AR523" i="1"/>
  <c r="AT522" i="1"/>
  <c r="AS522" i="1"/>
  <c r="AU522" i="1"/>
  <c r="AS523" i="1"/>
  <c r="AT523" i="1"/>
  <c r="AR524" i="1"/>
  <c r="AQ525" i="1"/>
  <c r="AU523" i="1"/>
  <c r="AQ526" i="1"/>
  <c r="AR525" i="1"/>
  <c r="AT524" i="1"/>
  <c r="AS524" i="1"/>
  <c r="AU524" i="1"/>
  <c r="AT525" i="1"/>
  <c r="AS525" i="1"/>
  <c r="AQ527" i="1"/>
  <c r="AR526" i="1"/>
  <c r="AU525" i="1"/>
  <c r="AS526" i="1"/>
  <c r="AT526" i="1"/>
  <c r="AR527" i="1"/>
  <c r="AQ528" i="1"/>
  <c r="AU526" i="1"/>
  <c r="AR528" i="1"/>
  <c r="AQ529" i="1"/>
  <c r="AT527" i="1"/>
  <c r="AS527" i="1"/>
  <c r="AU527" i="1"/>
  <c r="AR529" i="1"/>
  <c r="AQ530" i="1"/>
  <c r="AS528" i="1"/>
  <c r="AT528" i="1"/>
  <c r="AU528" i="1"/>
  <c r="AR530" i="1"/>
  <c r="AQ531" i="1"/>
  <c r="AT529" i="1"/>
  <c r="AS529" i="1"/>
  <c r="AU529" i="1"/>
  <c r="AQ532" i="1"/>
  <c r="AR531" i="1"/>
  <c r="AT530" i="1"/>
  <c r="AS530" i="1"/>
  <c r="AU530" i="1"/>
  <c r="AS531" i="1"/>
  <c r="AT531" i="1"/>
  <c r="AR532" i="1"/>
  <c r="AQ533" i="1"/>
  <c r="AU531" i="1"/>
  <c r="AR533" i="1"/>
  <c r="AQ534" i="1"/>
  <c r="AS532" i="1"/>
  <c r="AT532" i="1"/>
  <c r="AU532" i="1"/>
  <c r="AR534" i="1"/>
  <c r="AQ535" i="1"/>
  <c r="AT533" i="1"/>
  <c r="AS533" i="1"/>
  <c r="AU533" i="1"/>
  <c r="AR535" i="1"/>
  <c r="AQ536" i="1"/>
  <c r="AS534" i="1"/>
  <c r="AT534" i="1"/>
  <c r="AU534" i="1"/>
  <c r="AS535" i="1"/>
  <c r="AT535" i="1"/>
  <c r="AQ537" i="1"/>
  <c r="AR536" i="1"/>
  <c r="AU535" i="1"/>
  <c r="AT536" i="1"/>
  <c r="AS536" i="1"/>
  <c r="AR537" i="1"/>
  <c r="AQ538" i="1"/>
  <c r="AU536" i="1"/>
  <c r="AR538" i="1"/>
  <c r="AQ539" i="1"/>
  <c r="AS537" i="1"/>
  <c r="AT537" i="1"/>
  <c r="AU537" i="1"/>
  <c r="AR539" i="1"/>
  <c r="AQ540" i="1"/>
  <c r="AT538" i="1"/>
  <c r="AS538" i="1"/>
  <c r="AR540" i="1"/>
  <c r="AS540" i="1"/>
  <c r="AQ541" i="1"/>
  <c r="AU538" i="1"/>
  <c r="AS539" i="1"/>
  <c r="AT539" i="1"/>
  <c r="AT540" i="1"/>
  <c r="AU540" i="1"/>
  <c r="AU539" i="1"/>
  <c r="AR541" i="1"/>
  <c r="AQ542" i="1"/>
  <c r="BT38" i="1"/>
  <c r="CA38" i="1"/>
  <c r="BR44" i="1"/>
  <c r="BS31" i="1"/>
  <c r="BZ31" i="1"/>
  <c r="BQ26" i="1"/>
  <c r="BP42" i="1"/>
  <c r="BO16" i="1"/>
  <c r="BT25" i="1"/>
  <c r="CA25" i="1"/>
  <c r="BQ48" i="1"/>
  <c r="BQ49" i="1"/>
  <c r="BP45" i="1"/>
  <c r="BQ56" i="1"/>
  <c r="BQ36" i="1"/>
  <c r="BR27" i="1"/>
  <c r="BO45" i="1"/>
  <c r="BO62" i="1"/>
  <c r="BS33" i="1"/>
  <c r="BZ33" i="1"/>
  <c r="BP12" i="1"/>
  <c r="BS37" i="1"/>
  <c r="BZ37" i="1"/>
  <c r="BO34" i="1"/>
  <c r="BQ13" i="1"/>
  <c r="BQ38" i="1"/>
  <c r="BP48" i="1"/>
  <c r="BQ45" i="1"/>
  <c r="BS21" i="1"/>
  <c r="BZ21" i="1"/>
  <c r="BR34" i="1"/>
  <c r="BT32" i="1"/>
  <c r="CA32" i="1"/>
  <c r="BQ27" i="1"/>
  <c r="BQ31" i="1"/>
  <c r="BQ41" i="1"/>
  <c r="BQ60" i="1"/>
  <c r="BR15" i="1"/>
  <c r="BT58" i="1"/>
  <c r="CA58" i="1"/>
  <c r="BR22" i="1"/>
  <c r="BR35" i="1"/>
  <c r="BP59" i="1"/>
  <c r="BQ15" i="1"/>
  <c r="BR26" i="1"/>
  <c r="BO37" i="1"/>
  <c r="BT52" i="1"/>
  <c r="CA52" i="1"/>
  <c r="BO47" i="1"/>
  <c r="BT44" i="1"/>
  <c r="CA44" i="1"/>
  <c r="BP28" i="1"/>
  <c r="BR19" i="1"/>
  <c r="BO15" i="1"/>
  <c r="BQ54" i="1"/>
  <c r="BS57" i="1"/>
  <c r="BZ57" i="1"/>
  <c r="BQ34" i="1"/>
  <c r="BP43" i="1"/>
  <c r="BT49" i="1"/>
  <c r="CA49" i="1"/>
  <c r="BT50" i="1"/>
  <c r="CA50" i="1"/>
  <c r="BR28" i="1"/>
  <c r="BP16" i="1"/>
  <c r="BO42" i="1"/>
  <c r="BO56" i="1"/>
  <c r="BQ35" i="1"/>
  <c r="BO60" i="1"/>
  <c r="BP13" i="1"/>
  <c r="BT43" i="1"/>
  <c r="CA43" i="1"/>
  <c r="BO28" i="1"/>
  <c r="BP54" i="1"/>
  <c r="BQ28" i="1"/>
  <c r="BS24" i="1"/>
  <c r="BZ24" i="1"/>
  <c r="BR60" i="1"/>
  <c r="BT21" i="1"/>
  <c r="CA21" i="1"/>
  <c r="BR51" i="1"/>
  <c r="BS41" i="1"/>
  <c r="BZ41" i="1"/>
  <c r="BO29" i="1"/>
  <c r="BP38" i="1"/>
  <c r="BT31" i="1"/>
  <c r="CA31" i="1"/>
  <c r="BT39" i="1"/>
  <c r="CA39" i="1"/>
  <c r="BT56" i="1"/>
  <c r="CA56" i="1"/>
  <c r="BO48" i="1"/>
  <c r="BR14" i="1"/>
  <c r="BR32" i="1"/>
  <c r="BO30" i="1"/>
  <c r="BS30" i="1"/>
  <c r="BZ30" i="1"/>
  <c r="BT17" i="1"/>
  <c r="CA17" i="1"/>
  <c r="BQ19" i="1"/>
  <c r="BT35" i="1"/>
  <c r="CA35" i="1"/>
  <c r="BR46" i="1"/>
  <c r="BP25" i="1"/>
  <c r="BR47" i="1"/>
  <c r="BT60" i="1"/>
  <c r="CA60" i="1"/>
  <c r="BS61" i="1"/>
  <c r="BZ61" i="1"/>
  <c r="BS40" i="1"/>
  <c r="BZ40" i="1"/>
  <c r="BS55" i="1"/>
  <c r="BZ55" i="1"/>
  <c r="BO22" i="1"/>
  <c r="BR57" i="1"/>
  <c r="BO58" i="1"/>
  <c r="BT14" i="1"/>
  <c r="CA14" i="1"/>
  <c r="BQ39" i="1"/>
  <c r="BQ47" i="1"/>
  <c r="BQ51" i="1"/>
  <c r="BT30" i="1"/>
  <c r="CA30" i="1"/>
  <c r="BQ59" i="1"/>
  <c r="BS16" i="1"/>
  <c r="BZ16" i="1"/>
  <c r="BT29" i="1"/>
  <c r="CA29" i="1"/>
  <c r="BT12" i="1"/>
  <c r="CA12" i="1"/>
  <c r="BT27" i="1"/>
  <c r="CA27" i="1"/>
  <c r="BR21" i="1"/>
  <c r="BQ20" i="1"/>
  <c r="BO51" i="1"/>
  <c r="BP55" i="1"/>
  <c r="BT28" i="1"/>
  <c r="CA28" i="1"/>
  <c r="BP64" i="1"/>
  <c r="BS26" i="1"/>
  <c r="BZ26" i="1"/>
  <c r="BQ18" i="1"/>
  <c r="BQ24" i="1"/>
  <c r="BO32" i="1"/>
  <c r="BP31" i="1"/>
  <c r="BP35" i="1"/>
  <c r="BO19" i="1"/>
  <c r="BO24" i="1"/>
  <c r="BR54" i="1"/>
  <c r="BO27" i="1"/>
  <c r="BP39" i="1"/>
  <c r="BT16" i="1"/>
  <c r="CA16" i="1"/>
  <c r="BR31" i="1"/>
  <c r="BO31" i="1"/>
  <c r="BO53" i="1"/>
  <c r="BO55" i="1"/>
  <c r="BQ14" i="1"/>
  <c r="BT37" i="1"/>
  <c r="CA37" i="1"/>
  <c r="BR62" i="1"/>
  <c r="BT40" i="1"/>
  <c r="CA40" i="1"/>
  <c r="BO23" i="1"/>
  <c r="BO49" i="1"/>
  <c r="BS60" i="1"/>
  <c r="BZ60" i="1"/>
  <c r="BT51" i="1"/>
  <c r="CA51" i="1"/>
  <c r="BS13" i="1"/>
  <c r="BZ13" i="1"/>
  <c r="BQ53" i="1"/>
  <c r="BR39" i="1"/>
  <c r="BO14" i="1"/>
  <c r="BP57" i="1"/>
  <c r="BQ29" i="1"/>
  <c r="BT47" i="1"/>
  <c r="CA47" i="1"/>
  <c r="BP51" i="1"/>
  <c r="BR36" i="1"/>
  <c r="BP44" i="1"/>
  <c r="BP56" i="1"/>
  <c r="BP26" i="1"/>
  <c r="BT20" i="1"/>
  <c r="CA20" i="1"/>
  <c r="BT33" i="1"/>
  <c r="CA33" i="1"/>
  <c r="BP34" i="1"/>
  <c r="BS34" i="1"/>
  <c r="BZ34" i="1"/>
  <c r="BO12" i="1"/>
  <c r="BP50" i="1"/>
  <c r="BP33" i="1"/>
  <c r="BP41" i="1"/>
  <c r="BT48" i="1"/>
  <c r="CA48" i="1"/>
  <c r="BR49" i="1"/>
  <c r="BO20" i="1"/>
  <c r="BR50" i="1"/>
  <c r="BO36" i="1"/>
  <c r="BS15" i="1"/>
  <c r="BZ15" i="1"/>
  <c r="BP52" i="1"/>
  <c r="BO18" i="1"/>
  <c r="BT22" i="1"/>
  <c r="CA22" i="1"/>
  <c r="BT53" i="1"/>
  <c r="CA53" i="1"/>
  <c r="BS32" i="1"/>
  <c r="BZ32" i="1"/>
  <c r="BR24" i="1"/>
  <c r="BS38" i="1"/>
  <c r="BZ38" i="1"/>
  <c r="BR12" i="1"/>
  <c r="BO50" i="1"/>
  <c r="BQ42" i="1"/>
  <c r="BS54" i="1"/>
  <c r="BZ54" i="1"/>
  <c r="BR17" i="1"/>
  <c r="BR59" i="1"/>
  <c r="BR45" i="1"/>
  <c r="BT26" i="1"/>
  <c r="CA26" i="1"/>
  <c r="BP27" i="1"/>
  <c r="BR13" i="1"/>
  <c r="BR37" i="1"/>
  <c r="BS14" i="1"/>
  <c r="BZ14" i="1"/>
  <c r="BP30" i="1"/>
  <c r="BO26" i="1"/>
  <c r="BS44" i="1"/>
  <c r="BZ44" i="1"/>
  <c r="BP63" i="1"/>
  <c r="BQ11" i="1"/>
  <c r="BR42" i="1"/>
  <c r="BO33" i="1"/>
  <c r="BS22" i="1"/>
  <c r="BZ22" i="1"/>
  <c r="BO39" i="1"/>
  <c r="BQ58" i="1"/>
  <c r="BR16" i="1"/>
  <c r="BT62" i="1"/>
  <c r="CA62" i="1"/>
  <c r="BO40" i="1"/>
  <c r="BO43" i="1"/>
  <c r="BR63" i="1"/>
  <c r="BS11" i="1"/>
  <c r="BZ11" i="1"/>
  <c r="BQ55" i="1"/>
  <c r="BP18" i="1"/>
  <c r="BT13" i="1"/>
  <c r="CA13" i="1"/>
  <c r="BS27" i="1"/>
  <c r="BZ27" i="1"/>
  <c r="BS28" i="1"/>
  <c r="BZ28" i="1"/>
  <c r="BO25" i="1"/>
  <c r="BR43" i="1"/>
  <c r="BQ52" i="1"/>
  <c r="BO52" i="1"/>
  <c r="BS18" i="1"/>
  <c r="BZ18" i="1"/>
  <c r="BS12" i="1"/>
  <c r="BZ12" i="1"/>
  <c r="BT63" i="1"/>
  <c r="CA63" i="1"/>
  <c r="BT23" i="1"/>
  <c r="CA23" i="1"/>
  <c r="BS47" i="1"/>
  <c r="BZ47" i="1"/>
  <c r="BR58" i="1"/>
  <c r="BR33" i="1"/>
  <c r="BS48" i="1"/>
  <c r="BZ48" i="1"/>
  <c r="BS58" i="1"/>
  <c r="BZ58" i="1"/>
  <c r="BS63" i="1"/>
  <c r="BP53" i="1"/>
  <c r="BT55" i="1"/>
  <c r="CA55" i="1"/>
  <c r="BR52" i="1"/>
  <c r="BQ12" i="1"/>
  <c r="BO11" i="1"/>
  <c r="BT18" i="1"/>
  <c r="CA18" i="1"/>
  <c r="BP49" i="1"/>
  <c r="BQ21" i="1"/>
  <c r="BR18" i="1"/>
  <c r="BS45" i="1"/>
  <c r="BZ45" i="1"/>
  <c r="BS53" i="1"/>
  <c r="BZ53" i="1"/>
  <c r="BT46" i="1"/>
  <c r="CA46" i="1"/>
  <c r="BS35" i="1"/>
  <c r="BZ35" i="1"/>
  <c r="BS42" i="1"/>
  <c r="BZ42" i="1"/>
  <c r="BT19" i="1"/>
  <c r="CA19" i="1"/>
  <c r="BQ22" i="1"/>
  <c r="BP47" i="1"/>
  <c r="BQ32" i="1"/>
  <c r="BO17" i="1"/>
  <c r="BQ37" i="1"/>
  <c r="BR25" i="1"/>
  <c r="BO61" i="1"/>
  <c r="BP62" i="1"/>
  <c r="BT54" i="1"/>
  <c r="CA54" i="1"/>
  <c r="BS17" i="1"/>
  <c r="BZ17" i="1"/>
  <c r="BP37" i="1"/>
  <c r="BR38" i="1"/>
  <c r="BO59" i="1"/>
  <c r="BP20" i="1"/>
  <c r="BQ44" i="1"/>
  <c r="BT42" i="1"/>
  <c r="CA42" i="1"/>
  <c r="BR53" i="1"/>
  <c r="BP24" i="1"/>
  <c r="BS23" i="1"/>
  <c r="BZ23" i="1"/>
  <c r="BR30" i="1"/>
  <c r="BS29" i="1"/>
  <c r="BZ29" i="1"/>
  <c r="BT15" i="1"/>
  <c r="CA15" i="1"/>
  <c r="BO38" i="1"/>
  <c r="BT61" i="1"/>
  <c r="CA61" i="1"/>
  <c r="BS36" i="1"/>
  <c r="BZ36" i="1"/>
  <c r="BO57" i="1"/>
  <c r="BR23" i="1"/>
  <c r="BT24" i="1"/>
  <c r="CA24" i="1"/>
  <c r="BT36" i="1"/>
  <c r="CA36" i="1"/>
  <c r="BS46" i="1"/>
  <c r="BZ46" i="1"/>
  <c r="BP17" i="1"/>
  <c r="BQ33" i="1"/>
  <c r="BO13" i="1"/>
  <c r="BQ30" i="1"/>
  <c r="BS62" i="1"/>
  <c r="BZ62" i="1"/>
  <c r="BS59" i="1"/>
  <c r="BZ59" i="1"/>
  <c r="BQ16" i="1"/>
  <c r="BQ62" i="1"/>
  <c r="BQ50" i="1"/>
  <c r="BQ25" i="1"/>
  <c r="BO41" i="1"/>
  <c r="BP36" i="1"/>
  <c r="BS50" i="1"/>
  <c r="BZ50" i="1"/>
  <c r="BS56" i="1"/>
  <c r="BZ56" i="1"/>
  <c r="BS51" i="1"/>
  <c r="BZ51" i="1"/>
  <c r="BQ43" i="1"/>
  <c r="BS52" i="1"/>
  <c r="BZ52" i="1"/>
  <c r="BR40" i="1"/>
  <c r="BQ23" i="1"/>
  <c r="BQ57" i="1"/>
  <c r="BT41" i="1"/>
  <c r="CA41" i="1"/>
  <c r="BT57" i="1"/>
  <c r="CA57" i="1"/>
  <c r="BS20" i="1"/>
  <c r="BZ20" i="1"/>
  <c r="BQ61" i="1"/>
  <c r="BT59" i="1"/>
  <c r="CA59" i="1"/>
  <c r="BR48" i="1"/>
  <c r="BO21" i="1"/>
  <c r="BR41" i="1"/>
  <c r="BR56" i="1"/>
  <c r="BP61" i="1"/>
  <c r="BS19" i="1"/>
  <c r="BZ19" i="1"/>
  <c r="BP23" i="1"/>
  <c r="BR20" i="1"/>
  <c r="BP32" i="1"/>
  <c r="BO35" i="1"/>
  <c r="BP60" i="1"/>
  <c r="BQ40" i="1"/>
  <c r="BS25" i="1"/>
  <c r="BZ25" i="1"/>
  <c r="BP15" i="1"/>
  <c r="BO46" i="1"/>
  <c r="BS49" i="1"/>
  <c r="BZ49" i="1"/>
  <c r="BP14" i="1"/>
  <c r="BQ17" i="1"/>
  <c r="BP22" i="1"/>
  <c r="BO54" i="1"/>
  <c r="BO63" i="1"/>
  <c r="BR61" i="1"/>
  <c r="BR29" i="1"/>
  <c r="BS43" i="1"/>
  <c r="BZ43" i="1"/>
  <c r="BT34" i="1"/>
  <c r="CA34" i="1"/>
  <c r="BR55" i="1"/>
  <c r="BP19" i="1"/>
  <c r="BP40" i="1"/>
  <c r="BP58" i="1"/>
  <c r="BQ46" i="1"/>
  <c r="BT45" i="1"/>
  <c r="CA45" i="1"/>
  <c r="BP21" i="1"/>
  <c r="BP29" i="1"/>
  <c r="BS39" i="1"/>
  <c r="BZ39" i="1"/>
  <c r="BP46" i="1"/>
  <c r="BO44" i="1"/>
  <c r="BQ63" i="1"/>
  <c r="BR11" i="1"/>
  <c r="AR542" i="1"/>
  <c r="AT542" i="1"/>
  <c r="AQ543" i="1"/>
  <c r="AS541" i="1"/>
  <c r="AT541" i="1"/>
  <c r="BW59" i="1"/>
  <c r="BX59" i="1"/>
  <c r="BY59" i="1"/>
  <c r="BW43" i="1"/>
  <c r="BY43" i="1"/>
  <c r="BX43" i="1"/>
  <c r="BX62" i="1"/>
  <c r="BW62" i="1"/>
  <c r="BY62" i="1"/>
  <c r="BW33" i="1"/>
  <c r="BY33" i="1"/>
  <c r="BX33" i="1"/>
  <c r="BW32" i="1"/>
  <c r="BY32" i="1"/>
  <c r="BX32" i="1"/>
  <c r="BW47" i="1"/>
  <c r="BX47" i="1"/>
  <c r="BY47" i="1"/>
  <c r="BW25" i="1"/>
  <c r="BY25" i="1"/>
  <c r="BX25" i="1"/>
  <c r="BY40" i="1"/>
  <c r="BX40" i="1"/>
  <c r="BW40" i="1"/>
  <c r="BX36" i="1"/>
  <c r="BW36" i="1"/>
  <c r="BY36" i="1"/>
  <c r="BX12" i="1"/>
  <c r="BY12" i="1"/>
  <c r="BW12" i="1"/>
  <c r="BW27" i="1"/>
  <c r="BY27" i="1"/>
  <c r="BX27" i="1"/>
  <c r="BW56" i="1"/>
  <c r="BX56" i="1"/>
  <c r="BY56" i="1"/>
  <c r="BW37" i="1"/>
  <c r="BY37" i="1"/>
  <c r="BX37" i="1"/>
  <c r="BX45" i="1"/>
  <c r="BY45" i="1"/>
  <c r="BW45" i="1"/>
  <c r="BX16" i="1"/>
  <c r="BW16" i="1"/>
  <c r="BY16" i="1"/>
  <c r="BY51" i="1"/>
  <c r="BW51" i="1"/>
  <c r="BX51" i="1"/>
  <c r="CB51" i="1"/>
  <c r="BW17" i="1"/>
  <c r="BX17" i="1"/>
  <c r="BY17" i="1"/>
  <c r="BX42" i="1"/>
  <c r="BW42" i="1"/>
  <c r="BY42" i="1"/>
  <c r="BX50" i="1"/>
  <c r="BW50" i="1"/>
  <c r="BY50" i="1"/>
  <c r="BP11" i="1"/>
  <c r="BY11" i="1"/>
  <c r="BY63" i="1"/>
  <c r="BW63" i="1"/>
  <c r="BX63" i="1"/>
  <c r="BX44" i="1"/>
  <c r="BW44" i="1"/>
  <c r="BY44" i="1"/>
  <c r="BW57" i="1"/>
  <c r="BY57" i="1"/>
  <c r="BX57" i="1"/>
  <c r="BY55" i="1"/>
  <c r="BX55" i="1"/>
  <c r="BW55" i="1"/>
  <c r="BY24" i="1"/>
  <c r="BW24" i="1"/>
  <c r="BX24" i="1"/>
  <c r="BX30" i="1"/>
  <c r="BW30" i="1"/>
  <c r="BY30" i="1"/>
  <c r="BX29" i="1"/>
  <c r="BW29" i="1"/>
  <c r="BY29" i="1"/>
  <c r="BX15" i="1"/>
  <c r="BY15" i="1"/>
  <c r="BW15" i="1"/>
  <c r="BX46" i="1"/>
  <c r="BW46" i="1"/>
  <c r="BY46" i="1"/>
  <c r="BY60" i="1"/>
  <c r="BW60" i="1"/>
  <c r="BX60" i="1"/>
  <c r="BX54" i="1"/>
  <c r="BY54" i="1"/>
  <c r="BW54" i="1"/>
  <c r="BY26" i="1"/>
  <c r="BX26" i="1"/>
  <c r="BW26" i="1"/>
  <c r="BW20" i="1"/>
  <c r="BX20" i="1"/>
  <c r="BY20" i="1"/>
  <c r="BX35" i="1"/>
  <c r="BW35" i="1"/>
  <c r="BY35" i="1"/>
  <c r="BW21" i="1"/>
  <c r="BX21" i="1"/>
  <c r="BY21" i="1"/>
  <c r="BY41" i="1"/>
  <c r="BX41" i="1"/>
  <c r="BW41" i="1"/>
  <c r="BX13" i="1"/>
  <c r="BY13" i="1"/>
  <c r="BW13" i="1"/>
  <c r="BT11" i="1"/>
  <c r="CA11" i="1"/>
  <c r="BZ63" i="1"/>
  <c r="BY49" i="1"/>
  <c r="BW49" i="1"/>
  <c r="BX49" i="1"/>
  <c r="BX53" i="1"/>
  <c r="BY53" i="1"/>
  <c r="BW53" i="1"/>
  <c r="BY19" i="1"/>
  <c r="BX19" i="1"/>
  <c r="BW19" i="1"/>
  <c r="BW58" i="1"/>
  <c r="BX58" i="1"/>
  <c r="BY58" i="1"/>
  <c r="BY28" i="1"/>
  <c r="BW28" i="1"/>
  <c r="BX28" i="1"/>
  <c r="BY34" i="1"/>
  <c r="BW34" i="1"/>
  <c r="BX34" i="1"/>
  <c r="BY39" i="1"/>
  <c r="BX39" i="1"/>
  <c r="BW39" i="1"/>
  <c r="BX23" i="1"/>
  <c r="BW23" i="1"/>
  <c r="BY23" i="1"/>
  <c r="BX31" i="1"/>
  <c r="BW31" i="1"/>
  <c r="BY31" i="1"/>
  <c r="BY38" i="1"/>
  <c r="BW38" i="1"/>
  <c r="BX38" i="1"/>
  <c r="BX61" i="1"/>
  <c r="BW61" i="1"/>
  <c r="BY61" i="1"/>
  <c r="BX52" i="1"/>
  <c r="BW52" i="1"/>
  <c r="BY52" i="1"/>
  <c r="BW18" i="1"/>
  <c r="BX18" i="1"/>
  <c r="BY18" i="1"/>
  <c r="BW14" i="1"/>
  <c r="BX14" i="1"/>
  <c r="BY14" i="1"/>
  <c r="BY22" i="1"/>
  <c r="BX22" i="1"/>
  <c r="BW22" i="1"/>
  <c r="BX48" i="1"/>
  <c r="BY48" i="1"/>
  <c r="BW48" i="1"/>
  <c r="CB59" i="1"/>
  <c r="AR543" i="1"/>
  <c r="AS543" i="1"/>
  <c r="AQ544" i="1"/>
  <c r="CB18" i="1"/>
  <c r="CB38" i="1"/>
  <c r="CB63" i="1"/>
  <c r="AU541" i="1"/>
  <c r="AS542" i="1"/>
  <c r="AU542" i="1"/>
  <c r="CB14" i="1"/>
  <c r="CB20" i="1"/>
  <c r="CB60" i="1"/>
  <c r="CB48" i="1"/>
  <c r="CB23" i="1"/>
  <c r="CB26" i="1"/>
  <c r="CB29" i="1"/>
  <c r="CB55" i="1"/>
  <c r="CB45" i="1"/>
  <c r="CB61" i="1"/>
  <c r="CB43" i="1"/>
  <c r="CB58" i="1"/>
  <c r="CB25" i="1"/>
  <c r="CB34" i="1"/>
  <c r="CB54" i="1"/>
  <c r="CB24" i="1"/>
  <c r="CB33" i="1"/>
  <c r="CB35" i="1"/>
  <c r="CB30" i="1"/>
  <c r="CB12" i="1"/>
  <c r="CB56" i="1"/>
  <c r="CB49" i="1"/>
  <c r="CB17" i="1"/>
  <c r="CB50" i="1"/>
  <c r="CB44" i="1"/>
  <c r="CB27" i="1"/>
  <c r="CB36" i="1"/>
  <c r="CB52" i="1"/>
  <c r="CB41" i="1"/>
  <c r="CB62" i="1"/>
  <c r="CB31" i="1"/>
  <c r="CB15" i="1"/>
  <c r="CB16" i="1"/>
  <c r="CB19" i="1"/>
  <c r="CB28" i="1"/>
  <c r="CB21" i="1"/>
  <c r="CB47" i="1"/>
  <c r="BW11" i="1"/>
  <c r="BX11" i="1"/>
  <c r="CB42" i="1"/>
  <c r="CB37" i="1"/>
  <c r="CB40" i="1"/>
  <c r="CB32" i="1"/>
  <c r="CB22" i="1"/>
  <c r="CB39" i="1"/>
  <c r="CB53" i="1"/>
  <c r="CB13" i="1"/>
  <c r="CB46" i="1"/>
  <c r="CB57" i="1"/>
  <c r="AR544" i="1"/>
  <c r="AT544" i="1"/>
  <c r="AQ545" i="1"/>
  <c r="CB11" i="1"/>
  <c r="AT543" i="1"/>
  <c r="AU543" i="1"/>
  <c r="AR545" i="1"/>
  <c r="AS545" i="1"/>
  <c r="AQ546" i="1"/>
  <c r="AS544" i="1"/>
  <c r="AU544" i="1"/>
  <c r="AR546" i="1"/>
  <c r="AQ547" i="1"/>
  <c r="AT545" i="1"/>
  <c r="AU545" i="1"/>
  <c r="AR547" i="1"/>
  <c r="AT547" i="1"/>
  <c r="AQ548" i="1"/>
  <c r="AS546" i="1"/>
  <c r="AT546" i="1"/>
  <c r="AS547" i="1"/>
  <c r="AU547" i="1"/>
  <c r="AR548" i="1"/>
  <c r="AQ549" i="1"/>
  <c r="AU546" i="1"/>
  <c r="AR549" i="1"/>
  <c r="AT549" i="1"/>
  <c r="AQ550" i="1"/>
  <c r="AS548" i="1"/>
  <c r="AT548" i="1"/>
  <c r="AS549" i="1"/>
  <c r="AU549" i="1"/>
  <c r="AR550" i="1"/>
  <c r="AQ551" i="1"/>
  <c r="AR551" i="1"/>
  <c r="BT64" i="1"/>
  <c r="CA64" i="1"/>
  <c r="BO64" i="1"/>
  <c r="BS64" i="1"/>
  <c r="BZ64" i="1"/>
  <c r="BQ64" i="1"/>
  <c r="AU548" i="1"/>
  <c r="BY64" i="1"/>
  <c r="BW64" i="1"/>
  <c r="BX64" i="1"/>
  <c r="CB64" i="1"/>
  <c r="AT551" i="1"/>
  <c r="AS551" i="1"/>
  <c r="AS550" i="1"/>
  <c r="AT550" i="1"/>
  <c r="BR64" i="1"/>
  <c r="AU550" i="1"/>
  <c r="AU55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Sijin Cheng</author>
  </authors>
  <commentList>
    <comment ref="C1" authorId="0" shapeId="0" xr:uid="{F4BED270-63FE-46E4-93B5-F5584A1605AB}">
      <text>
        <r>
          <rPr>
            <b/>
            <sz val="9"/>
            <color indexed="81"/>
            <rFont val="Tahoma"/>
            <family val="2"/>
          </rPr>
          <t>UEsDBBQAAAAIAKpddU6Sh461nAcAAISKAAAKAAAAemlwcGVkZmlsZe2de0xTVxzHT4ngJo4FfKEoc8oGZEH7oA+IGwZBBCNVcTPT6GaCM9ONzM34mIvLEjcfY1synYvDgaWbQhWDvFoepSBYpAItSqkKRDadz/iYLA7JcOO0u6jXezi32RpuT873D07Cj7T3G37nk9+5v3PuTUyIB74AgGdCgFNxkzP2ZJzsVGtqo6L7z49bCFj6e0ADg6iqrt4a29hk1utNxY3Gyrorlf3sP/USjSj3d44i5hd6U+m5oj5j5RmHpb+6KxY6jThljxy2C2QkShNLlPJolQQRP3cwWCdqt5X3DfEZ0IzF5nJY3llzq7od/71mo95Y5+BxgT6uzyciLSbqhvsKqISoNt8wh6Z491zDC0smBQVs/J4dZ/hY0lN7lIiJAPKP+DhHFB+hU8HwURwjVakQcWkWno/QjGXgT5prHZa2kopmvamlC8dId/hITFpQPlJxaYxh1LVF5sY52rBrqguhW++z4wwf9XcbjURMBLB6yijniOIjdCoYPiqUKoUYES84gOcjNGOxOTR6U0VzcYP1qjGv8Rqujmy+x5OQPq7PJyItKB+puKQ+vcq/Lndv6mfpl60hXVM72HGGj40NzXrWRIgt6y665NDYjw7DZf8HBVmHrh+hU8HwUSKJUckQ8S08+AjNwPU1/9W1e/UjMWlB+UjFpb4A6+YViRPm7Slc+kv9N1vS2fGh+Gi46IUTAYzxNj5GI+JC5aNXpgXlIxWXVC8HZUmCRiZ9kfRtSHdu8FO9gMH+jK62nYiFFDCt83OOyP7MgFOB8FGqFIvFStT62pTNoz8zYMaj/RlS0oLykYpLhrRxoZGL6+Zqt4kLe2YlhLLjDB9bTrR3ETERwG0MH6FTAfFRIkXVj3z4CM3oTeWd/CpHl9zhIzFpQflIxaWOj9VizV+9s7URywKjN0yLY8cZPhrvVuqImAjgLoaP0Kmg+KhAxGt48BGagatr6K7dZqvn873u8JGYtKB8pOKSNmVyfMqvgeoy5dRFhinLw9lxho+ndIQUCuDWpqH3P0KnwuGjXCVB7X+cn4PnIzTD7l//n/t7iEkLykcqLvmdGH1MFpo5b6+jv+Rg1JLt7DjDR+tvrX8QMRHAHQwfoVNB8RHVv57Foz8DzcD60VPra2LSgvKRikv1qfnvh+v2qU3rzaWbNj99r4vho+EsIYUC6Mesr6FT4fBRLJHFIOLV2ROwfIRmPNmfISYtgikfqTi0IiEjpTGlJ0G3U7bx+ueRM9lxho/t1yu0j02EiIb8tqpIr5wO6lHPOUcUH6FTwfBRqpDKUfXj/ZxxWD5CM4+vr8uvVB7DrbHd4SMxaTGe8pGKQ+mdXft2fJqYnPXJ+cD1S3yr2HGGj8VaQgoFsAjDR+hUSHyMRp0vtObg60doxsXH41q7FZ4vxNeR/PkoAsSkBa0fqbgUFro4RzU+Kimvc5tvl2XnTnac4WNlSWERZ6EQ621bgfWXhuYjdCocPsbIFVJE/CMez6eAZjy5viYmLej9RyoulUwqL1/58FBq3uGoi365N95hxxk+1h5tMxs6SCgVqjB8dDkVACEZPioRcRkPPrrMuEdId/hITFpQPlJx6bs1ackfbK9JzrQnqsxr/9zPjg/ysfeJhVTEcUOhwStvNIEaHB97hbS+jpErUft7rvLY/wjNeLJ+JCYtKB+puHRnwe7FW1fpkne1Lnw2I+n8JHZ88Px1p+00AWXCgGwYPkKnQuKjClU/JvPY/wjNeJKPxKQF5SMVl9SODvVEu2Z+9e83w29XB9Ww4wwfm/IJuREPLmD4CJ0KiY8xqPMzFT/i+zPQjCf5SExaUD5ScWmEPWLazDmr4zXB09/YcWvNA3ac4aP9nrGAiIkAAi4PzUfoVEB8VMhR6+sDGnz9CM14ko/EpAXlIxWXlscVt8yQv550RPnmsprD3cfZcYaP9Q+L8tgPsvKyFuW/iqoNdI4oPkKnAuGjWCqRKMWo/Y8pWjwfoRn4bzp70+WyuRf/ve7s7yEmLSgfqbgUO0eVnb60ILVyV+na503GLHb80f4eQl40AvwPjXGO6P09gnn/jFQpk8mQ/ZkgHnyEZjy7v4eQtKB8pOLSwjizsiPXklRdakmrnm1fxo4PPr+noO4kERMBjMXwEToVEh9VqPOFY3nwEZrxJB+JSQvKRyouhYcds27s2bBA+wOYEbJCeYYdZ/hobmm6Q8REAC9h+AidCoiP0WJUfyaQBx+hGU/ykZi0oHyk4lJm5Mrp3fnhKWVrvvryXnxcDTv+qH/9xEEJ773RBF7B8BE6FRIfJajzM3m5eD5CM57tXxOSFpSPVFzyX9e35XTAW+qsB1tP1cUHzWXHB58ffrHiIRETASgwfIROhcRHKYqPfjz2P0IznuQjMWlB+UjFpcLUpp9H32hN2lO23xCV9t5P7DjDx9aW4gYiFlKg/8MXnSOKj9CpYPgYrZArUf1rXy1+/yM040k+EpMW9PkUVFwy75h46NWv16nzTs6PKpPve40dZ/goE5f0tNvgZPP26TAyc7RzRPHxkdNhu0SXnM9/VMpUqPdz9RzA83HpuxlPvZISJ/7vvxYBYtKC8pGKJREQDTBC5OKETzD8+Xa2MR+AfwBQSwECFAAUAAAACACqXXVOkoeOtZwHAACEigAACgAAAAAAAAAAACAAAAAAAAAAemlwcGVkZmlsZVBLBQYAAAAAAQABADgAAADEBwAAAAA=</t>
        </r>
      </text>
    </comment>
  </commentList>
</comments>
</file>

<file path=xl/sharedStrings.xml><?xml version="1.0" encoding="utf-8"?>
<sst xmlns="http://schemas.openxmlformats.org/spreadsheetml/2006/main" count="269" uniqueCount="165">
  <si>
    <t>国家</t>
  </si>
  <si>
    <t>中国</t>
  </si>
  <si>
    <t>表名</t>
  </si>
  <si>
    <t>房地产交易数据:济南(日)</t>
  </si>
  <si>
    <t>房地产交易数据:大连(日)</t>
  </si>
  <si>
    <t>房地产交易数据:佛山(日)</t>
  </si>
  <si>
    <t>房地产交易数据:汕头(日)</t>
  </si>
  <si>
    <t>房地产交易数据:吉林(日)</t>
  </si>
  <si>
    <t>房地产交易数据:温州(日)</t>
  </si>
  <si>
    <t>房地产交易数据:金华(日)</t>
  </si>
  <si>
    <t>房地产交易数据:泉州(日)</t>
  </si>
  <si>
    <t>房地产交易数据:襄阳(日)</t>
  </si>
  <si>
    <t>房地产交易数据:赣州(日)</t>
  </si>
  <si>
    <t>房地产交易数据:珠海(日)</t>
  </si>
  <si>
    <t>房地产交易数据:常州(日)</t>
  </si>
  <si>
    <t>房地产交易数据:淮安(日)</t>
  </si>
  <si>
    <t>房地产交易数据:连云港(日)</t>
  </si>
  <si>
    <t>房地产交易数据:柳州(日)</t>
  </si>
  <si>
    <t>房地产交易数据:绍兴(日)</t>
  </si>
  <si>
    <t>房地产交易数据:泰州(日)</t>
  </si>
  <si>
    <t>房地产交易数据:镇江(日)</t>
  </si>
  <si>
    <t>房地产交易数据:宁波(日)</t>
  </si>
  <si>
    <t>房地产交易数据:淮南(日)</t>
  </si>
  <si>
    <t>房地产交易数据:江门(日)</t>
  </si>
  <si>
    <t>房地产交易数据:莆田(日)</t>
  </si>
  <si>
    <t>房地产交易数据:泰安(日)</t>
  </si>
  <si>
    <t>房地产交易数据:芜湖(日)</t>
  </si>
  <si>
    <t>房地产交易数据:盐城(日)</t>
  </si>
  <si>
    <t>指标名称</t>
  </si>
  <si>
    <t>济南:商品房成交面积</t>
  </si>
  <si>
    <t>大连:商品房成交面积</t>
  </si>
  <si>
    <t>佛山:商品房成交面积</t>
  </si>
  <si>
    <t>汕头:商品房成交面积:多层住宅</t>
  </si>
  <si>
    <t>汕头:商品房成交面积:高层住宅</t>
  </si>
  <si>
    <t>吉林:商品房成交面积</t>
  </si>
  <si>
    <t>温州:商品房成交面积</t>
  </si>
  <si>
    <t>金华:商品房成交面积</t>
  </si>
  <si>
    <t>泉州:商品房成交面积</t>
  </si>
  <si>
    <t>襄阳:商品房成交面积</t>
  </si>
  <si>
    <t>赣州:商品房成交面积</t>
  </si>
  <si>
    <t>珠海:商品房成交(签约)面积</t>
  </si>
  <si>
    <t>常州:商品房成交面积</t>
  </si>
  <si>
    <t>淮安:商品房成交(签约)面积:住宅</t>
  </si>
  <si>
    <t>连云港:商品房成交面积</t>
  </si>
  <si>
    <t>柳州:商品房成交(备案)面积</t>
  </si>
  <si>
    <t>绍兴:商品房成交面积</t>
  </si>
  <si>
    <t>泰州:商品房成交面积</t>
  </si>
  <si>
    <t>镇江:商品房成交面积</t>
  </si>
  <si>
    <t>宁波:商品房成交面积:住宅</t>
  </si>
  <si>
    <t>淮南:商品房成交面积</t>
  </si>
  <si>
    <t>江门:商品房成交面积</t>
  </si>
  <si>
    <t>莆田:商品房成交面积</t>
  </si>
  <si>
    <t>泰安:商品房成交面积:住宅</t>
  </si>
  <si>
    <t>芜湖:商品房成交面积:住宅</t>
  </si>
  <si>
    <t>盐城:商品房成交面积</t>
  </si>
  <si>
    <t>频率</t>
  </si>
  <si>
    <t>日</t>
  </si>
  <si>
    <t>单位</t>
  </si>
  <si>
    <t>平方米</t>
  </si>
  <si>
    <t>万平方米</t>
  </si>
  <si>
    <t>指标ID</t>
  </si>
  <si>
    <t>S0175481</t>
  </si>
  <si>
    <t>S0109288</t>
  </si>
  <si>
    <t>S0167860</t>
  </si>
  <si>
    <t>S0111983</t>
  </si>
  <si>
    <t>S0111984</t>
  </si>
  <si>
    <t>S2700070</t>
  </si>
  <si>
    <t>S2700124</t>
  </si>
  <si>
    <t>S2700126</t>
  </si>
  <si>
    <t>S2705811</t>
  </si>
  <si>
    <t>S2705813</t>
  </si>
  <si>
    <t>S2700139</t>
  </si>
  <si>
    <t>S2726253</t>
  </si>
  <si>
    <t>S2726248</t>
  </si>
  <si>
    <t>S2729562</t>
  </si>
  <si>
    <t>S2729567</t>
  </si>
  <si>
    <t>S2729571</t>
  </si>
  <si>
    <t>S2729587</t>
  </si>
  <si>
    <t>S2729596</t>
  </si>
  <si>
    <t>S2729651</t>
  </si>
  <si>
    <t>S0211703</t>
  </si>
  <si>
    <t>S2733371</t>
  </si>
  <si>
    <t>S2733389</t>
  </si>
  <si>
    <t>S2733406</t>
  </si>
  <si>
    <t>S2733412</t>
  </si>
  <si>
    <t>S2733422</t>
  </si>
  <si>
    <t>S2746573</t>
  </si>
  <si>
    <t>时间区间</t>
  </si>
  <si>
    <t>来源</t>
  </si>
  <si>
    <t>济南市房地产管理局</t>
  </si>
  <si>
    <t>大连市国土资源和房屋局</t>
  </si>
  <si>
    <t>佛山市住房和城乡建设管理局</t>
  </si>
  <si>
    <t>汕头市房产管理局</t>
  </si>
  <si>
    <t>吉林市房地产管理局</t>
  </si>
  <si>
    <t>温州房管局</t>
  </si>
  <si>
    <t>金华房产交易中心</t>
  </si>
  <si>
    <t>泉州市住房和城乡建设局</t>
  </si>
  <si>
    <t>襄阳房产局</t>
  </si>
  <si>
    <t>赣州市房地产管理局</t>
  </si>
  <si>
    <t>珠海市住房和城乡规划建设局</t>
  </si>
  <si>
    <t>常州市住房保障和房产管理局</t>
  </si>
  <si>
    <t>淮安市房地产管理局</t>
  </si>
  <si>
    <t>连云港市房地产管理局</t>
  </si>
  <si>
    <t>柳州市房地产管理局</t>
  </si>
  <si>
    <t>绍兴市房地产管理局</t>
  </si>
  <si>
    <t>泰州市房地产管理局</t>
  </si>
  <si>
    <t>镇江市房地产管理局</t>
  </si>
  <si>
    <t>宁波住宅与房地产网</t>
  </si>
  <si>
    <t>淮南市房地产管理局</t>
  </si>
  <si>
    <t>江门市房地产管理局</t>
  </si>
  <si>
    <t>莆田市房地产管理局</t>
  </si>
  <si>
    <t>泰安市房地产管理局</t>
  </si>
  <si>
    <t>芜湖市房地产管理局</t>
  </si>
  <si>
    <t>盐城市房地产管理局</t>
  </si>
  <si>
    <t>更新时间</t>
  </si>
  <si>
    <t>More cities</t>
  </si>
  <si>
    <t>30 cities</t>
  </si>
  <si>
    <t>50 cities</t>
  </si>
  <si>
    <t>Min</t>
    <phoneticPr fontId="0" type="noConversion"/>
  </si>
  <si>
    <t>Max</t>
    <phoneticPr fontId="0" type="noConversion"/>
  </si>
  <si>
    <t>Average</t>
    <phoneticPr fontId="0" type="noConversion"/>
  </si>
  <si>
    <t>5yr range</t>
    <phoneticPr fontId="0" type="noConversion"/>
  </si>
  <si>
    <t>Daily sales 50 cities</t>
  </si>
  <si>
    <t>房地产交易数据:30大中城市</t>
  </si>
  <si>
    <t>30大中城市:商品房成交面积</t>
  </si>
  <si>
    <t>S2707380</t>
  </si>
  <si>
    <t>Wind</t>
  </si>
  <si>
    <t>National (RHS)</t>
  </si>
  <si>
    <t>30 cites</t>
  </si>
  <si>
    <t>Other cities</t>
  </si>
  <si>
    <t>2008-10-09:2019-06-18</t>
  </si>
  <si>
    <t>2011-04-06:2019-12-09</t>
  </si>
  <si>
    <t>2009-07-02:2019-06-12</t>
  </si>
  <si>
    <t>2019-06-19</t>
  </si>
  <si>
    <t>2019-12-10</t>
  </si>
  <si>
    <t>2019-06-13</t>
  </si>
  <si>
    <t>2009-09-01:2020-04-15</t>
  </si>
  <si>
    <t>2020-04-16</t>
  </si>
  <si>
    <t>2012-09-24:2021-05-14</t>
  </si>
  <si>
    <t>2009-10-23:2021-05-14</t>
  </si>
  <si>
    <t>2009-09-01:2021-05-14</t>
  </si>
  <si>
    <t>2011-04-06:2021-05-13</t>
  </si>
  <si>
    <t>2011-04-07:2021-05-13</t>
  </si>
  <si>
    <t>2011-08-24:2021-05-13</t>
  </si>
  <si>
    <t>2011-04-05:2021-05-11</t>
  </si>
  <si>
    <t>2012-02-11:2021-05-09</t>
  </si>
  <si>
    <t>2012-01-03:2021-05-13</t>
  </si>
  <si>
    <t>2012-06-15:2021-05-13</t>
  </si>
  <si>
    <t>2012-04-12:2021-05-13</t>
  </si>
  <si>
    <t>2011-05-16:2021-05-13</t>
  </si>
  <si>
    <t>2011-08-22:2021-05-13</t>
  </si>
  <si>
    <t>2010-07-19:2021-05-13</t>
  </si>
  <si>
    <t>2013-04-08:2021-05-13</t>
  </si>
  <si>
    <t>2014-06-12:2021-05-14</t>
  </si>
  <si>
    <t>2014-04-17:2021-05-13</t>
  </si>
  <si>
    <t>2014-04-19:2021-05-13</t>
  </si>
  <si>
    <t>2014-04-16:2021-05-13</t>
  </si>
  <si>
    <t>2014-01-01:2021-05-13</t>
  </si>
  <si>
    <t>2011-06-16:2021-05-13</t>
  </si>
  <si>
    <t>2014-04-04:2021-05-10</t>
  </si>
  <si>
    <t>2010-01-01:2021-05-14</t>
  </si>
  <si>
    <t>2021-05-15</t>
  </si>
  <si>
    <t>2021-05-14</t>
  </si>
  <si>
    <t>2021-05-12</t>
  </si>
  <si>
    <t>2021-05-11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</si>
</sst>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yyyy\-mm\-dd;@"/>
    <numFmt numFmtId="165" formatCode="###,###,###,###,##0.00"/>
    <numFmt numFmtId="166" formatCode="m/d/yy;@"/>
    <numFmt numFmtId="167" formatCode="0.00_ "/>
    <numFmt numFmtId="168" formatCode="0_ "/>
    <numFmt numFmtId="169" formatCode="0.0_ "/>
    <numFmt numFmtId="170" formatCode="[$-409]mmm\-yy;@"/>
  </numFmts>
  <fonts count="5" x14ac:knownFonts="1">
    <font>
      <sz val="11"/>
      <color theme="1"/>
      <name val="Calibri"/>
      <family val="2"/>
      <charset val="134"/>
      <scheme val="minor"/>
    </font>
    <font>
      <b/>
      <sz val="9"/>
      <color indexed="81"/>
      <name val="Tahoma"/>
      <family val="2"/>
    </font>
    <font>
      <b/>
      <sz val="11"/>
      <color indexed="10"/>
      <name val="Calibri"/>
      <family val="2"/>
      <scheme val="minor"/>
    </font>
    <font>
      <sz val="10"/>
      <name val="Arial"/>
      <family val="2"/>
    </font>
    <font>
      <sz val="11"/>
      <color theme="1"/>
      <name val="Arial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>
      <alignment vertical="center"/>
    </xf>
  </cellStyleXfs>
  <cellXfs count="25">
    <xf numFmtId="0" fontId="0" fillId="0" borderId="0" xfId="0"/>
    <xf numFmtId="0" fontId="2" fillId="0" borderId="0" xfId="0" applyFont="1"/>
    <xf numFmtId="0" fontId="0" fillId="0" borderId="0" xfId="0" quotePrefix="1"/>
    <xf numFmtId="164" fontId="0" fillId="0" borderId="0" xfId="0" applyNumberFormat="1"/>
    <xf numFmtId="165" fontId="0" fillId="0" borderId="0" xfId="0" applyNumberFormat="1" applyAlignment="1">
      <alignment horizontal="right"/>
    </xf>
    <xf numFmtId="0" fontId="0" fillId="0" borderId="0" xfId="0" applyAlignment="1">
      <alignment wrapText="1"/>
    </xf>
    <xf numFmtId="0" fontId="0" fillId="2" borderId="0" xfId="0" applyFill="1"/>
    <xf numFmtId="0" fontId="0" fillId="0" borderId="0" xfId="0" quotePrefix="1" applyAlignment="1">
      <alignment wrapText="1"/>
    </xf>
    <xf numFmtId="0" fontId="3" fillId="0" borderId="0" xfId="0" applyFont="1" applyAlignment="1">
      <alignment wrapText="1"/>
    </xf>
    <xf numFmtId="166" fontId="0" fillId="0" borderId="0" xfId="0" applyNumberFormat="1" applyAlignment="1">
      <alignment vertical="center"/>
    </xf>
    <xf numFmtId="167" fontId="4" fillId="0" borderId="0" xfId="1" applyNumberFormat="1">
      <alignment vertical="center"/>
    </xf>
    <xf numFmtId="14" fontId="0" fillId="0" borderId="0" xfId="0" applyNumberFormat="1"/>
    <xf numFmtId="2" fontId="0" fillId="0" borderId="0" xfId="0" applyNumberFormat="1"/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0" borderId="0" xfId="0" applyAlignment="1">
      <alignment vertical="center"/>
    </xf>
    <xf numFmtId="168" fontId="0" fillId="0" borderId="0" xfId="0" applyNumberFormat="1" applyAlignment="1">
      <alignment vertical="center"/>
    </xf>
    <xf numFmtId="169" fontId="0" fillId="0" borderId="0" xfId="0" applyNumberFormat="1" applyAlignment="1">
      <alignment vertical="center"/>
    </xf>
    <xf numFmtId="9" fontId="0" fillId="0" borderId="0" xfId="0" applyNumberFormat="1" applyAlignment="1">
      <alignment vertical="center"/>
    </xf>
    <xf numFmtId="168" fontId="0" fillId="0" borderId="0" xfId="0" applyNumberFormat="1"/>
    <xf numFmtId="170" fontId="0" fillId="0" borderId="0" xfId="0" applyNumberFormat="1"/>
    <xf numFmtId="4" fontId="0" fillId="0" borderId="0" xfId="0" applyNumberFormat="1"/>
    <xf numFmtId="1" fontId="0" fillId="0" borderId="0" xfId="0" applyNumberFormat="1"/>
    <xf numFmtId="9" fontId="0" fillId="0" borderId="0" xfId="0" applyNumberFormat="1"/>
    <xf numFmtId="0" fontId="3" fillId="0" borderId="0" xfId="0" quotePrefix="1" applyFont="1" applyAlignment="1">
      <alignment wrapText="1"/>
    </xf>
  </cellXfs>
  <cellStyles count="2">
    <cellStyle name="Normal" xfId="0" builtinId="0"/>
    <cellStyle name="Normal 8" xfId="1" xr:uid="{545A5D07-510B-4736-87F8-38F7BF9F31B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 /><Relationship Id="rId7" Type="http://schemas.openxmlformats.org/officeDocument/2006/relationships/calcChain" Target="calcChain.xml" /><Relationship Id="rId2" Type="http://schemas.openxmlformats.org/officeDocument/2006/relationships/externalLink" Target="externalLinks/externalLink1.xml" /><Relationship Id="rId1" Type="http://schemas.openxmlformats.org/officeDocument/2006/relationships/worksheet" Target="worksheets/sheet1.xml" /><Relationship Id="rId6" Type="http://schemas.openxmlformats.org/officeDocument/2006/relationships/sharedStrings" Target="sharedStrings.xml" /><Relationship Id="rId5" Type="http://schemas.openxmlformats.org/officeDocument/2006/relationships/styles" Target="styles.xml" /><Relationship Id="rId4" Type="http://schemas.openxmlformats.org/officeDocument/2006/relationships/theme" Target="theme/theme1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 /><Relationship Id="rId2" Type="http://schemas.microsoft.com/office/2011/relationships/chartColorStyle" Target="colors2.xml" /><Relationship Id="rId1" Type="http://schemas.microsoft.com/office/2011/relationships/chartStyle" Target="style2.xml" 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 /><Relationship Id="rId2" Type="http://schemas.microsoft.com/office/2011/relationships/chartColorStyle" Target="colors3.xml" /><Relationship Id="rId1" Type="http://schemas.microsoft.com/office/2011/relationships/chartStyle" Target="style3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Sheet1!$AS$10</c:f>
              <c:strCache>
                <c:ptCount val="1"/>
                <c:pt idx="0">
                  <c:v>Other cities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Sheet1!$AQ$11:$AQ$467</c:f>
              <c:numCache>
                <c:formatCode>m/d/yyyy</c:formatCode>
                <c:ptCount val="457"/>
                <c:pt idx="0">
                  <c:v>40544</c:v>
                </c:pt>
                <c:pt idx="1">
                  <c:v>40551</c:v>
                </c:pt>
                <c:pt idx="2">
                  <c:v>40558</c:v>
                </c:pt>
                <c:pt idx="3">
                  <c:v>40565</c:v>
                </c:pt>
                <c:pt idx="4">
                  <c:v>40572</c:v>
                </c:pt>
                <c:pt idx="5">
                  <c:v>40579</c:v>
                </c:pt>
                <c:pt idx="6">
                  <c:v>40586</c:v>
                </c:pt>
                <c:pt idx="7">
                  <c:v>40593</c:v>
                </c:pt>
                <c:pt idx="8">
                  <c:v>40600</c:v>
                </c:pt>
                <c:pt idx="9">
                  <c:v>40607</c:v>
                </c:pt>
                <c:pt idx="10">
                  <c:v>40614</c:v>
                </c:pt>
                <c:pt idx="11">
                  <c:v>40621</c:v>
                </c:pt>
                <c:pt idx="12">
                  <c:v>40628</c:v>
                </c:pt>
                <c:pt idx="13">
                  <c:v>40635</c:v>
                </c:pt>
                <c:pt idx="14">
                  <c:v>40642</c:v>
                </c:pt>
                <c:pt idx="15">
                  <c:v>40649</c:v>
                </c:pt>
                <c:pt idx="16">
                  <c:v>40656</c:v>
                </c:pt>
                <c:pt idx="17">
                  <c:v>40663</c:v>
                </c:pt>
                <c:pt idx="18">
                  <c:v>40670</c:v>
                </c:pt>
                <c:pt idx="19">
                  <c:v>40677</c:v>
                </c:pt>
                <c:pt idx="20">
                  <c:v>40684</c:v>
                </c:pt>
                <c:pt idx="21">
                  <c:v>40691</c:v>
                </c:pt>
                <c:pt idx="22">
                  <c:v>40698</c:v>
                </c:pt>
                <c:pt idx="23">
                  <c:v>40705</c:v>
                </c:pt>
                <c:pt idx="24">
                  <c:v>40712</c:v>
                </c:pt>
                <c:pt idx="25">
                  <c:v>40719</c:v>
                </c:pt>
                <c:pt idx="26">
                  <c:v>40726</c:v>
                </c:pt>
                <c:pt idx="27">
                  <c:v>40733</c:v>
                </c:pt>
                <c:pt idx="28">
                  <c:v>40740</c:v>
                </c:pt>
                <c:pt idx="29">
                  <c:v>40747</c:v>
                </c:pt>
                <c:pt idx="30">
                  <c:v>40754</c:v>
                </c:pt>
                <c:pt idx="31">
                  <c:v>40761</c:v>
                </c:pt>
                <c:pt idx="32">
                  <c:v>40768</c:v>
                </c:pt>
                <c:pt idx="33">
                  <c:v>40775</c:v>
                </c:pt>
                <c:pt idx="34">
                  <c:v>40782</c:v>
                </c:pt>
                <c:pt idx="35">
                  <c:v>40789</c:v>
                </c:pt>
                <c:pt idx="36">
                  <c:v>40796</c:v>
                </c:pt>
                <c:pt idx="37">
                  <c:v>40803</c:v>
                </c:pt>
                <c:pt idx="38">
                  <c:v>40810</c:v>
                </c:pt>
                <c:pt idx="39">
                  <c:v>40817</c:v>
                </c:pt>
                <c:pt idx="40">
                  <c:v>40824</c:v>
                </c:pt>
                <c:pt idx="41">
                  <c:v>40831</c:v>
                </c:pt>
                <c:pt idx="42">
                  <c:v>40838</c:v>
                </c:pt>
                <c:pt idx="43">
                  <c:v>40845</c:v>
                </c:pt>
                <c:pt idx="44">
                  <c:v>40852</c:v>
                </c:pt>
                <c:pt idx="45">
                  <c:v>40859</c:v>
                </c:pt>
                <c:pt idx="46">
                  <c:v>40866</c:v>
                </c:pt>
                <c:pt idx="47">
                  <c:v>40873</c:v>
                </c:pt>
                <c:pt idx="48">
                  <c:v>40880</c:v>
                </c:pt>
                <c:pt idx="49">
                  <c:v>40887</c:v>
                </c:pt>
                <c:pt idx="50">
                  <c:v>40894</c:v>
                </c:pt>
                <c:pt idx="51">
                  <c:v>40901</c:v>
                </c:pt>
                <c:pt idx="52">
                  <c:v>40908</c:v>
                </c:pt>
                <c:pt idx="53">
                  <c:v>40915</c:v>
                </c:pt>
                <c:pt idx="54">
                  <c:v>40922</c:v>
                </c:pt>
                <c:pt idx="55">
                  <c:v>40929</c:v>
                </c:pt>
                <c:pt idx="56">
                  <c:v>40936</c:v>
                </c:pt>
                <c:pt idx="57">
                  <c:v>40943</c:v>
                </c:pt>
                <c:pt idx="58">
                  <c:v>40950</c:v>
                </c:pt>
                <c:pt idx="59">
                  <c:v>40957</c:v>
                </c:pt>
                <c:pt idx="60">
                  <c:v>40964</c:v>
                </c:pt>
                <c:pt idx="61">
                  <c:v>40971</c:v>
                </c:pt>
                <c:pt idx="62">
                  <c:v>40978</c:v>
                </c:pt>
                <c:pt idx="63">
                  <c:v>40985</c:v>
                </c:pt>
                <c:pt idx="64">
                  <c:v>40992</c:v>
                </c:pt>
                <c:pt idx="65">
                  <c:v>40999</c:v>
                </c:pt>
                <c:pt idx="66">
                  <c:v>41006</c:v>
                </c:pt>
                <c:pt idx="67">
                  <c:v>41013</c:v>
                </c:pt>
                <c:pt idx="68">
                  <c:v>41020</c:v>
                </c:pt>
                <c:pt idx="69">
                  <c:v>41027</c:v>
                </c:pt>
                <c:pt idx="70">
                  <c:v>41034</c:v>
                </c:pt>
                <c:pt idx="71">
                  <c:v>41041</c:v>
                </c:pt>
                <c:pt idx="72">
                  <c:v>41048</c:v>
                </c:pt>
                <c:pt idx="73">
                  <c:v>41055</c:v>
                </c:pt>
                <c:pt idx="74">
                  <c:v>41062</c:v>
                </c:pt>
                <c:pt idx="75">
                  <c:v>41069</c:v>
                </c:pt>
                <c:pt idx="76">
                  <c:v>41076</c:v>
                </c:pt>
                <c:pt idx="77">
                  <c:v>41083</c:v>
                </c:pt>
                <c:pt idx="78">
                  <c:v>41090</c:v>
                </c:pt>
                <c:pt idx="79">
                  <c:v>41097</c:v>
                </c:pt>
                <c:pt idx="80">
                  <c:v>41104</c:v>
                </c:pt>
                <c:pt idx="81">
                  <c:v>41111</c:v>
                </c:pt>
                <c:pt idx="82">
                  <c:v>41118</c:v>
                </c:pt>
                <c:pt idx="83">
                  <c:v>41125</c:v>
                </c:pt>
                <c:pt idx="84">
                  <c:v>41132</c:v>
                </c:pt>
                <c:pt idx="85">
                  <c:v>41139</c:v>
                </c:pt>
                <c:pt idx="86">
                  <c:v>41146</c:v>
                </c:pt>
                <c:pt idx="87">
                  <c:v>41153</c:v>
                </c:pt>
                <c:pt idx="88">
                  <c:v>41160</c:v>
                </c:pt>
                <c:pt idx="89">
                  <c:v>41167</c:v>
                </c:pt>
                <c:pt idx="90">
                  <c:v>41174</c:v>
                </c:pt>
                <c:pt idx="91">
                  <c:v>41181</c:v>
                </c:pt>
                <c:pt idx="92">
                  <c:v>41188</c:v>
                </c:pt>
                <c:pt idx="93">
                  <c:v>41195</c:v>
                </c:pt>
                <c:pt idx="94">
                  <c:v>41202</c:v>
                </c:pt>
                <c:pt idx="95">
                  <c:v>41209</c:v>
                </c:pt>
                <c:pt idx="96">
                  <c:v>41216</c:v>
                </c:pt>
                <c:pt idx="97">
                  <c:v>41223</c:v>
                </c:pt>
                <c:pt idx="98">
                  <c:v>41230</c:v>
                </c:pt>
                <c:pt idx="99">
                  <c:v>41237</c:v>
                </c:pt>
                <c:pt idx="100">
                  <c:v>41244</c:v>
                </c:pt>
                <c:pt idx="101">
                  <c:v>41251</c:v>
                </c:pt>
                <c:pt idx="102">
                  <c:v>41258</c:v>
                </c:pt>
                <c:pt idx="103">
                  <c:v>41265</c:v>
                </c:pt>
                <c:pt idx="104">
                  <c:v>41272</c:v>
                </c:pt>
                <c:pt idx="105">
                  <c:v>41279</c:v>
                </c:pt>
                <c:pt idx="106">
                  <c:v>41286</c:v>
                </c:pt>
                <c:pt idx="107">
                  <c:v>41293</c:v>
                </c:pt>
                <c:pt idx="108">
                  <c:v>41300</c:v>
                </c:pt>
                <c:pt idx="109">
                  <c:v>41307</c:v>
                </c:pt>
                <c:pt idx="110">
                  <c:v>41314</c:v>
                </c:pt>
                <c:pt idx="111">
                  <c:v>41321</c:v>
                </c:pt>
                <c:pt idx="112">
                  <c:v>41328</c:v>
                </c:pt>
                <c:pt idx="113">
                  <c:v>41335</c:v>
                </c:pt>
                <c:pt idx="114">
                  <c:v>41342</c:v>
                </c:pt>
                <c:pt idx="115">
                  <c:v>41349</c:v>
                </c:pt>
                <c:pt idx="116">
                  <c:v>41356</c:v>
                </c:pt>
                <c:pt idx="117">
                  <c:v>41363</c:v>
                </c:pt>
                <c:pt idx="118">
                  <c:v>41370</c:v>
                </c:pt>
                <c:pt idx="119">
                  <c:v>41377</c:v>
                </c:pt>
                <c:pt idx="120">
                  <c:v>41384</c:v>
                </c:pt>
                <c:pt idx="121">
                  <c:v>41391</c:v>
                </c:pt>
                <c:pt idx="122">
                  <c:v>41398</c:v>
                </c:pt>
                <c:pt idx="123">
                  <c:v>41405</c:v>
                </c:pt>
                <c:pt idx="124">
                  <c:v>41412</c:v>
                </c:pt>
                <c:pt idx="125">
                  <c:v>41419</c:v>
                </c:pt>
                <c:pt idx="126">
                  <c:v>41426</c:v>
                </c:pt>
                <c:pt idx="127">
                  <c:v>41433</c:v>
                </c:pt>
                <c:pt idx="128">
                  <c:v>41440</c:v>
                </c:pt>
                <c:pt idx="129">
                  <c:v>41447</c:v>
                </c:pt>
                <c:pt idx="130">
                  <c:v>41454</c:v>
                </c:pt>
                <c:pt idx="131">
                  <c:v>41461</c:v>
                </c:pt>
                <c:pt idx="132">
                  <c:v>41468</c:v>
                </c:pt>
                <c:pt idx="133">
                  <c:v>41475</c:v>
                </c:pt>
                <c:pt idx="134">
                  <c:v>41482</c:v>
                </c:pt>
                <c:pt idx="135">
                  <c:v>41489</c:v>
                </c:pt>
                <c:pt idx="136">
                  <c:v>41496</c:v>
                </c:pt>
                <c:pt idx="137">
                  <c:v>41503</c:v>
                </c:pt>
                <c:pt idx="138">
                  <c:v>41510</c:v>
                </c:pt>
                <c:pt idx="139">
                  <c:v>41517</c:v>
                </c:pt>
                <c:pt idx="140">
                  <c:v>41524</c:v>
                </c:pt>
                <c:pt idx="141">
                  <c:v>41531</c:v>
                </c:pt>
                <c:pt idx="142">
                  <c:v>41538</c:v>
                </c:pt>
                <c:pt idx="143">
                  <c:v>41545</c:v>
                </c:pt>
                <c:pt idx="144">
                  <c:v>41552</c:v>
                </c:pt>
                <c:pt idx="145">
                  <c:v>41559</c:v>
                </c:pt>
                <c:pt idx="146">
                  <c:v>41566</c:v>
                </c:pt>
                <c:pt idx="147">
                  <c:v>41573</c:v>
                </c:pt>
                <c:pt idx="148">
                  <c:v>41580</c:v>
                </c:pt>
                <c:pt idx="149">
                  <c:v>41587</c:v>
                </c:pt>
                <c:pt idx="150">
                  <c:v>41594</c:v>
                </c:pt>
                <c:pt idx="151">
                  <c:v>41601</c:v>
                </c:pt>
                <c:pt idx="152">
                  <c:v>41608</c:v>
                </c:pt>
                <c:pt idx="153">
                  <c:v>41615</c:v>
                </c:pt>
                <c:pt idx="154">
                  <c:v>41622</c:v>
                </c:pt>
                <c:pt idx="155">
                  <c:v>41629</c:v>
                </c:pt>
                <c:pt idx="156">
                  <c:v>41636</c:v>
                </c:pt>
                <c:pt idx="157">
                  <c:v>41643</c:v>
                </c:pt>
                <c:pt idx="158">
                  <c:v>41650</c:v>
                </c:pt>
                <c:pt idx="159">
                  <c:v>41657</c:v>
                </c:pt>
                <c:pt idx="160">
                  <c:v>41664</c:v>
                </c:pt>
                <c:pt idx="161">
                  <c:v>41671</c:v>
                </c:pt>
                <c:pt idx="162">
                  <c:v>41678</c:v>
                </c:pt>
                <c:pt idx="163">
                  <c:v>41685</c:v>
                </c:pt>
                <c:pt idx="164">
                  <c:v>41692</c:v>
                </c:pt>
                <c:pt idx="165">
                  <c:v>41699</c:v>
                </c:pt>
                <c:pt idx="166">
                  <c:v>41706</c:v>
                </c:pt>
                <c:pt idx="167">
                  <c:v>41713</c:v>
                </c:pt>
                <c:pt idx="168">
                  <c:v>41720</c:v>
                </c:pt>
                <c:pt idx="169">
                  <c:v>41727</c:v>
                </c:pt>
                <c:pt idx="170">
                  <c:v>41734</c:v>
                </c:pt>
                <c:pt idx="171">
                  <c:v>41741</c:v>
                </c:pt>
                <c:pt idx="172">
                  <c:v>41748</c:v>
                </c:pt>
                <c:pt idx="173">
                  <c:v>41755</c:v>
                </c:pt>
                <c:pt idx="174">
                  <c:v>41762</c:v>
                </c:pt>
                <c:pt idx="175">
                  <c:v>41769</c:v>
                </c:pt>
                <c:pt idx="176">
                  <c:v>41776</c:v>
                </c:pt>
                <c:pt idx="177">
                  <c:v>41783</c:v>
                </c:pt>
                <c:pt idx="178">
                  <c:v>41790</c:v>
                </c:pt>
                <c:pt idx="179">
                  <c:v>41797</c:v>
                </c:pt>
                <c:pt idx="180">
                  <c:v>41804</c:v>
                </c:pt>
                <c:pt idx="181">
                  <c:v>41811</c:v>
                </c:pt>
                <c:pt idx="182">
                  <c:v>41818</c:v>
                </c:pt>
                <c:pt idx="183">
                  <c:v>41825</c:v>
                </c:pt>
                <c:pt idx="184">
                  <c:v>41832</c:v>
                </c:pt>
                <c:pt idx="185">
                  <c:v>41839</c:v>
                </c:pt>
                <c:pt idx="186">
                  <c:v>41846</c:v>
                </c:pt>
                <c:pt idx="187">
                  <c:v>41853</c:v>
                </c:pt>
                <c:pt idx="188">
                  <c:v>41860</c:v>
                </c:pt>
                <c:pt idx="189">
                  <c:v>41867</c:v>
                </c:pt>
                <c:pt idx="190">
                  <c:v>41874</c:v>
                </c:pt>
                <c:pt idx="191">
                  <c:v>41881</c:v>
                </c:pt>
                <c:pt idx="192">
                  <c:v>41888</c:v>
                </c:pt>
                <c:pt idx="193">
                  <c:v>41895</c:v>
                </c:pt>
                <c:pt idx="194">
                  <c:v>41902</c:v>
                </c:pt>
                <c:pt idx="195">
                  <c:v>41909</c:v>
                </c:pt>
                <c:pt idx="196">
                  <c:v>41916</c:v>
                </c:pt>
                <c:pt idx="197">
                  <c:v>41923</c:v>
                </c:pt>
                <c:pt idx="198">
                  <c:v>41930</c:v>
                </c:pt>
                <c:pt idx="199">
                  <c:v>41937</c:v>
                </c:pt>
                <c:pt idx="200">
                  <c:v>41944</c:v>
                </c:pt>
                <c:pt idx="201">
                  <c:v>41951</c:v>
                </c:pt>
                <c:pt idx="202">
                  <c:v>41958</c:v>
                </c:pt>
                <c:pt idx="203">
                  <c:v>41965</c:v>
                </c:pt>
                <c:pt idx="204">
                  <c:v>41972</c:v>
                </c:pt>
                <c:pt idx="205">
                  <c:v>41979</c:v>
                </c:pt>
                <c:pt idx="206">
                  <c:v>41986</c:v>
                </c:pt>
                <c:pt idx="207">
                  <c:v>41993</c:v>
                </c:pt>
                <c:pt idx="208">
                  <c:v>42000</c:v>
                </c:pt>
                <c:pt idx="209">
                  <c:v>42007</c:v>
                </c:pt>
                <c:pt idx="210">
                  <c:v>42014</c:v>
                </c:pt>
                <c:pt idx="211">
                  <c:v>42021</c:v>
                </c:pt>
                <c:pt idx="212">
                  <c:v>42028</c:v>
                </c:pt>
                <c:pt idx="213">
                  <c:v>42035</c:v>
                </c:pt>
                <c:pt idx="214">
                  <c:v>42042</c:v>
                </c:pt>
                <c:pt idx="215">
                  <c:v>42049</c:v>
                </c:pt>
                <c:pt idx="216">
                  <c:v>42056</c:v>
                </c:pt>
                <c:pt idx="217">
                  <c:v>42063</c:v>
                </c:pt>
                <c:pt idx="218">
                  <c:v>42070</c:v>
                </c:pt>
                <c:pt idx="219">
                  <c:v>42077</c:v>
                </c:pt>
                <c:pt idx="220">
                  <c:v>42084</c:v>
                </c:pt>
                <c:pt idx="221">
                  <c:v>42091</c:v>
                </c:pt>
                <c:pt idx="222">
                  <c:v>42098</c:v>
                </c:pt>
                <c:pt idx="223">
                  <c:v>42105</c:v>
                </c:pt>
                <c:pt idx="224">
                  <c:v>42112</c:v>
                </c:pt>
                <c:pt idx="225">
                  <c:v>42119</c:v>
                </c:pt>
                <c:pt idx="226">
                  <c:v>42126</c:v>
                </c:pt>
                <c:pt idx="227">
                  <c:v>42133</c:v>
                </c:pt>
                <c:pt idx="228">
                  <c:v>42140</c:v>
                </c:pt>
                <c:pt idx="229">
                  <c:v>42147</c:v>
                </c:pt>
                <c:pt idx="230">
                  <c:v>42154</c:v>
                </c:pt>
                <c:pt idx="231">
                  <c:v>42161</c:v>
                </c:pt>
                <c:pt idx="232">
                  <c:v>42168</c:v>
                </c:pt>
                <c:pt idx="233">
                  <c:v>42175</c:v>
                </c:pt>
                <c:pt idx="234">
                  <c:v>42182</c:v>
                </c:pt>
                <c:pt idx="235">
                  <c:v>42189</c:v>
                </c:pt>
                <c:pt idx="236">
                  <c:v>42196</c:v>
                </c:pt>
                <c:pt idx="237">
                  <c:v>42203</c:v>
                </c:pt>
                <c:pt idx="238">
                  <c:v>42210</c:v>
                </c:pt>
                <c:pt idx="239">
                  <c:v>42217</c:v>
                </c:pt>
                <c:pt idx="240">
                  <c:v>42224</c:v>
                </c:pt>
                <c:pt idx="241">
                  <c:v>42231</c:v>
                </c:pt>
                <c:pt idx="242">
                  <c:v>42238</c:v>
                </c:pt>
                <c:pt idx="243">
                  <c:v>42245</c:v>
                </c:pt>
                <c:pt idx="244">
                  <c:v>42252</c:v>
                </c:pt>
                <c:pt idx="245">
                  <c:v>42259</c:v>
                </c:pt>
                <c:pt idx="246">
                  <c:v>42266</c:v>
                </c:pt>
                <c:pt idx="247">
                  <c:v>42273</c:v>
                </c:pt>
                <c:pt idx="248">
                  <c:v>42280</c:v>
                </c:pt>
                <c:pt idx="249">
                  <c:v>42287</c:v>
                </c:pt>
                <c:pt idx="250">
                  <c:v>42294</c:v>
                </c:pt>
                <c:pt idx="251">
                  <c:v>42301</c:v>
                </c:pt>
                <c:pt idx="252">
                  <c:v>42308</c:v>
                </c:pt>
                <c:pt idx="253">
                  <c:v>42315</c:v>
                </c:pt>
                <c:pt idx="254">
                  <c:v>42322</c:v>
                </c:pt>
                <c:pt idx="255">
                  <c:v>42329</c:v>
                </c:pt>
                <c:pt idx="256">
                  <c:v>42336</c:v>
                </c:pt>
                <c:pt idx="257">
                  <c:v>42343</c:v>
                </c:pt>
                <c:pt idx="258">
                  <c:v>42350</c:v>
                </c:pt>
                <c:pt idx="259">
                  <c:v>42357</c:v>
                </c:pt>
                <c:pt idx="260">
                  <c:v>42364</c:v>
                </c:pt>
                <c:pt idx="261">
                  <c:v>42371</c:v>
                </c:pt>
                <c:pt idx="262">
                  <c:v>42378</c:v>
                </c:pt>
                <c:pt idx="263">
                  <c:v>42385</c:v>
                </c:pt>
                <c:pt idx="264">
                  <c:v>42392</c:v>
                </c:pt>
                <c:pt idx="265">
                  <c:v>42399</c:v>
                </c:pt>
                <c:pt idx="266">
                  <c:v>42406</c:v>
                </c:pt>
                <c:pt idx="267">
                  <c:v>42413</c:v>
                </c:pt>
                <c:pt idx="268">
                  <c:v>42420</c:v>
                </c:pt>
                <c:pt idx="269">
                  <c:v>42427</c:v>
                </c:pt>
                <c:pt idx="270">
                  <c:v>42434</c:v>
                </c:pt>
                <c:pt idx="271">
                  <c:v>42441</c:v>
                </c:pt>
                <c:pt idx="272">
                  <c:v>42448</c:v>
                </c:pt>
                <c:pt idx="273">
                  <c:v>42455</c:v>
                </c:pt>
                <c:pt idx="274">
                  <c:v>42462</c:v>
                </c:pt>
                <c:pt idx="275">
                  <c:v>42469</c:v>
                </c:pt>
                <c:pt idx="276">
                  <c:v>42476</c:v>
                </c:pt>
                <c:pt idx="277">
                  <c:v>42483</c:v>
                </c:pt>
                <c:pt idx="278">
                  <c:v>42490</c:v>
                </c:pt>
                <c:pt idx="279">
                  <c:v>42497</c:v>
                </c:pt>
                <c:pt idx="280">
                  <c:v>42504</c:v>
                </c:pt>
                <c:pt idx="281">
                  <c:v>42511</c:v>
                </c:pt>
                <c:pt idx="282">
                  <c:v>42518</c:v>
                </c:pt>
                <c:pt idx="283">
                  <c:v>42525</c:v>
                </c:pt>
                <c:pt idx="284">
                  <c:v>42532</c:v>
                </c:pt>
                <c:pt idx="285">
                  <c:v>42539</c:v>
                </c:pt>
                <c:pt idx="286">
                  <c:v>42546</c:v>
                </c:pt>
                <c:pt idx="287">
                  <c:v>42553</c:v>
                </c:pt>
                <c:pt idx="288">
                  <c:v>42560</c:v>
                </c:pt>
                <c:pt idx="289">
                  <c:v>42567</c:v>
                </c:pt>
                <c:pt idx="290">
                  <c:v>42574</c:v>
                </c:pt>
                <c:pt idx="291">
                  <c:v>42581</c:v>
                </c:pt>
                <c:pt idx="292">
                  <c:v>42588</c:v>
                </c:pt>
                <c:pt idx="293">
                  <c:v>42595</c:v>
                </c:pt>
                <c:pt idx="294">
                  <c:v>42602</c:v>
                </c:pt>
                <c:pt idx="295">
                  <c:v>42609</c:v>
                </c:pt>
                <c:pt idx="296">
                  <c:v>42616</c:v>
                </c:pt>
                <c:pt idx="297">
                  <c:v>42623</c:v>
                </c:pt>
                <c:pt idx="298">
                  <c:v>42630</c:v>
                </c:pt>
                <c:pt idx="299">
                  <c:v>42637</c:v>
                </c:pt>
                <c:pt idx="300">
                  <c:v>42644</c:v>
                </c:pt>
                <c:pt idx="301">
                  <c:v>42651</c:v>
                </c:pt>
                <c:pt idx="302">
                  <c:v>42658</c:v>
                </c:pt>
                <c:pt idx="303">
                  <c:v>42665</c:v>
                </c:pt>
                <c:pt idx="304">
                  <c:v>42672</c:v>
                </c:pt>
                <c:pt idx="305">
                  <c:v>42679</c:v>
                </c:pt>
                <c:pt idx="306">
                  <c:v>42686</c:v>
                </c:pt>
                <c:pt idx="307">
                  <c:v>42693</c:v>
                </c:pt>
                <c:pt idx="308">
                  <c:v>42700</c:v>
                </c:pt>
                <c:pt idx="309">
                  <c:v>42707</c:v>
                </c:pt>
                <c:pt idx="310">
                  <c:v>42714</c:v>
                </c:pt>
                <c:pt idx="311">
                  <c:v>42721</c:v>
                </c:pt>
                <c:pt idx="312">
                  <c:v>42728</c:v>
                </c:pt>
                <c:pt idx="313">
                  <c:v>42735</c:v>
                </c:pt>
                <c:pt idx="314">
                  <c:v>42742</c:v>
                </c:pt>
                <c:pt idx="315">
                  <c:v>42749</c:v>
                </c:pt>
                <c:pt idx="316">
                  <c:v>42756</c:v>
                </c:pt>
                <c:pt idx="317">
                  <c:v>42763</c:v>
                </c:pt>
                <c:pt idx="318">
                  <c:v>42770</c:v>
                </c:pt>
                <c:pt idx="319">
                  <c:v>42777</c:v>
                </c:pt>
                <c:pt idx="320">
                  <c:v>42784</c:v>
                </c:pt>
                <c:pt idx="321">
                  <c:v>42791</c:v>
                </c:pt>
                <c:pt idx="322">
                  <c:v>42798</c:v>
                </c:pt>
                <c:pt idx="323">
                  <c:v>42805</c:v>
                </c:pt>
                <c:pt idx="324">
                  <c:v>42812</c:v>
                </c:pt>
                <c:pt idx="325">
                  <c:v>42819</c:v>
                </c:pt>
                <c:pt idx="326">
                  <c:v>42826</c:v>
                </c:pt>
                <c:pt idx="327">
                  <c:v>42833</c:v>
                </c:pt>
                <c:pt idx="328">
                  <c:v>42840</c:v>
                </c:pt>
                <c:pt idx="329">
                  <c:v>42847</c:v>
                </c:pt>
                <c:pt idx="330">
                  <c:v>42854</c:v>
                </c:pt>
                <c:pt idx="331">
                  <c:v>42861</c:v>
                </c:pt>
                <c:pt idx="332">
                  <c:v>42868</c:v>
                </c:pt>
                <c:pt idx="333">
                  <c:v>42875</c:v>
                </c:pt>
                <c:pt idx="334">
                  <c:v>42882</c:v>
                </c:pt>
                <c:pt idx="335">
                  <c:v>42889</c:v>
                </c:pt>
                <c:pt idx="336">
                  <c:v>42896</c:v>
                </c:pt>
                <c:pt idx="337">
                  <c:v>42903</c:v>
                </c:pt>
                <c:pt idx="338">
                  <c:v>42910</c:v>
                </c:pt>
                <c:pt idx="339">
                  <c:v>42917</c:v>
                </c:pt>
                <c:pt idx="340">
                  <c:v>42924</c:v>
                </c:pt>
                <c:pt idx="341">
                  <c:v>42931</c:v>
                </c:pt>
                <c:pt idx="342">
                  <c:v>42938</c:v>
                </c:pt>
                <c:pt idx="343">
                  <c:v>42945</c:v>
                </c:pt>
                <c:pt idx="344">
                  <c:v>42952</c:v>
                </c:pt>
                <c:pt idx="345">
                  <c:v>42959</c:v>
                </c:pt>
                <c:pt idx="346">
                  <c:v>42966</c:v>
                </c:pt>
                <c:pt idx="347">
                  <c:v>42973</c:v>
                </c:pt>
                <c:pt idx="348">
                  <c:v>42980</c:v>
                </c:pt>
                <c:pt idx="349">
                  <c:v>42987</c:v>
                </c:pt>
                <c:pt idx="350">
                  <c:v>42994</c:v>
                </c:pt>
                <c:pt idx="351">
                  <c:v>43001</c:v>
                </c:pt>
                <c:pt idx="352">
                  <c:v>43008</c:v>
                </c:pt>
                <c:pt idx="353">
                  <c:v>43015</c:v>
                </c:pt>
                <c:pt idx="354">
                  <c:v>43022</c:v>
                </c:pt>
                <c:pt idx="355">
                  <c:v>43029</c:v>
                </c:pt>
                <c:pt idx="356">
                  <c:v>43036</c:v>
                </c:pt>
                <c:pt idx="357">
                  <c:v>43043</c:v>
                </c:pt>
                <c:pt idx="358">
                  <c:v>43050</c:v>
                </c:pt>
                <c:pt idx="359">
                  <c:v>43057</c:v>
                </c:pt>
                <c:pt idx="360">
                  <c:v>43064</c:v>
                </c:pt>
                <c:pt idx="361">
                  <c:v>43071</c:v>
                </c:pt>
                <c:pt idx="362">
                  <c:v>43078</c:v>
                </c:pt>
                <c:pt idx="363">
                  <c:v>43085</c:v>
                </c:pt>
                <c:pt idx="364">
                  <c:v>43092</c:v>
                </c:pt>
                <c:pt idx="365">
                  <c:v>43099</c:v>
                </c:pt>
                <c:pt idx="366">
                  <c:v>43106</c:v>
                </c:pt>
                <c:pt idx="367">
                  <c:v>43113</c:v>
                </c:pt>
                <c:pt idx="368">
                  <c:v>43120</c:v>
                </c:pt>
                <c:pt idx="369">
                  <c:v>43127</c:v>
                </c:pt>
                <c:pt idx="370">
                  <c:v>43134</c:v>
                </c:pt>
                <c:pt idx="371">
                  <c:v>43141</c:v>
                </c:pt>
                <c:pt idx="372">
                  <c:v>43148</c:v>
                </c:pt>
                <c:pt idx="373">
                  <c:v>43155</c:v>
                </c:pt>
                <c:pt idx="374">
                  <c:v>43162</c:v>
                </c:pt>
                <c:pt idx="375">
                  <c:v>43169</c:v>
                </c:pt>
                <c:pt idx="376">
                  <c:v>43176</c:v>
                </c:pt>
                <c:pt idx="377">
                  <c:v>43183</c:v>
                </c:pt>
                <c:pt idx="378">
                  <c:v>43190</c:v>
                </c:pt>
                <c:pt idx="379">
                  <c:v>43197</c:v>
                </c:pt>
                <c:pt idx="380">
                  <c:v>43204</c:v>
                </c:pt>
                <c:pt idx="381">
                  <c:v>43211</c:v>
                </c:pt>
                <c:pt idx="382">
                  <c:v>43218</c:v>
                </c:pt>
                <c:pt idx="383">
                  <c:v>43225</c:v>
                </c:pt>
                <c:pt idx="384">
                  <c:v>43232</c:v>
                </c:pt>
                <c:pt idx="385">
                  <c:v>43239</c:v>
                </c:pt>
                <c:pt idx="386">
                  <c:v>43246</c:v>
                </c:pt>
                <c:pt idx="387">
                  <c:v>43253</c:v>
                </c:pt>
                <c:pt idx="388">
                  <c:v>43260</c:v>
                </c:pt>
                <c:pt idx="389">
                  <c:v>43267</c:v>
                </c:pt>
                <c:pt idx="390">
                  <c:v>43274</c:v>
                </c:pt>
                <c:pt idx="391">
                  <c:v>43281</c:v>
                </c:pt>
                <c:pt idx="392">
                  <c:v>43288</c:v>
                </c:pt>
                <c:pt idx="393">
                  <c:v>43295</c:v>
                </c:pt>
                <c:pt idx="394">
                  <c:v>43302</c:v>
                </c:pt>
                <c:pt idx="395">
                  <c:v>43309</c:v>
                </c:pt>
                <c:pt idx="396">
                  <c:v>43316</c:v>
                </c:pt>
                <c:pt idx="397">
                  <c:v>43323</c:v>
                </c:pt>
                <c:pt idx="398">
                  <c:v>43330</c:v>
                </c:pt>
                <c:pt idx="399">
                  <c:v>43337</c:v>
                </c:pt>
                <c:pt idx="400">
                  <c:v>43344</c:v>
                </c:pt>
                <c:pt idx="401">
                  <c:v>43351</c:v>
                </c:pt>
                <c:pt idx="402">
                  <c:v>43358</c:v>
                </c:pt>
                <c:pt idx="403">
                  <c:v>43365</c:v>
                </c:pt>
                <c:pt idx="404">
                  <c:v>43372</c:v>
                </c:pt>
                <c:pt idx="405">
                  <c:v>43379</c:v>
                </c:pt>
                <c:pt idx="406">
                  <c:v>43386</c:v>
                </c:pt>
                <c:pt idx="407">
                  <c:v>43393</c:v>
                </c:pt>
                <c:pt idx="408">
                  <c:v>43400</c:v>
                </c:pt>
                <c:pt idx="409">
                  <c:v>43407</c:v>
                </c:pt>
                <c:pt idx="410">
                  <c:v>43414</c:v>
                </c:pt>
                <c:pt idx="411">
                  <c:v>43421</c:v>
                </c:pt>
                <c:pt idx="412">
                  <c:v>43428</c:v>
                </c:pt>
                <c:pt idx="413">
                  <c:v>43435</c:v>
                </c:pt>
                <c:pt idx="414">
                  <c:v>43442</c:v>
                </c:pt>
                <c:pt idx="415">
                  <c:v>43449</c:v>
                </c:pt>
                <c:pt idx="416">
                  <c:v>43456</c:v>
                </c:pt>
                <c:pt idx="417">
                  <c:v>43463</c:v>
                </c:pt>
                <c:pt idx="418">
                  <c:v>43470</c:v>
                </c:pt>
                <c:pt idx="419">
                  <c:v>43477</c:v>
                </c:pt>
                <c:pt idx="420">
                  <c:v>43484</c:v>
                </c:pt>
                <c:pt idx="421">
                  <c:v>43491</c:v>
                </c:pt>
                <c:pt idx="422">
                  <c:v>43498</c:v>
                </c:pt>
                <c:pt idx="423">
                  <c:v>43505</c:v>
                </c:pt>
                <c:pt idx="424">
                  <c:v>43512</c:v>
                </c:pt>
                <c:pt idx="425">
                  <c:v>43519</c:v>
                </c:pt>
                <c:pt idx="426">
                  <c:v>43526</c:v>
                </c:pt>
                <c:pt idx="427">
                  <c:v>43533</c:v>
                </c:pt>
                <c:pt idx="428">
                  <c:v>43540</c:v>
                </c:pt>
                <c:pt idx="429">
                  <c:v>43547</c:v>
                </c:pt>
                <c:pt idx="430">
                  <c:v>43554</c:v>
                </c:pt>
                <c:pt idx="431">
                  <c:v>43561</c:v>
                </c:pt>
                <c:pt idx="432">
                  <c:v>43568</c:v>
                </c:pt>
                <c:pt idx="433">
                  <c:v>43575</c:v>
                </c:pt>
                <c:pt idx="434">
                  <c:v>43582</c:v>
                </c:pt>
                <c:pt idx="435">
                  <c:v>43589</c:v>
                </c:pt>
                <c:pt idx="436">
                  <c:v>43596</c:v>
                </c:pt>
                <c:pt idx="437">
                  <c:v>43603</c:v>
                </c:pt>
                <c:pt idx="438">
                  <c:v>43610</c:v>
                </c:pt>
                <c:pt idx="439">
                  <c:v>43617</c:v>
                </c:pt>
                <c:pt idx="440">
                  <c:v>43624</c:v>
                </c:pt>
                <c:pt idx="441">
                  <c:v>43631</c:v>
                </c:pt>
                <c:pt idx="442">
                  <c:v>43638</c:v>
                </c:pt>
                <c:pt idx="443">
                  <c:v>43645</c:v>
                </c:pt>
                <c:pt idx="444">
                  <c:v>43652</c:v>
                </c:pt>
                <c:pt idx="445">
                  <c:v>43659</c:v>
                </c:pt>
                <c:pt idx="446">
                  <c:v>43666</c:v>
                </c:pt>
                <c:pt idx="447">
                  <c:v>43673</c:v>
                </c:pt>
                <c:pt idx="448">
                  <c:v>43680</c:v>
                </c:pt>
                <c:pt idx="449">
                  <c:v>43687</c:v>
                </c:pt>
                <c:pt idx="450">
                  <c:v>43694</c:v>
                </c:pt>
                <c:pt idx="451">
                  <c:v>43701</c:v>
                </c:pt>
                <c:pt idx="452">
                  <c:v>43708</c:v>
                </c:pt>
                <c:pt idx="453">
                  <c:v>43715</c:v>
                </c:pt>
                <c:pt idx="454">
                  <c:v>43722</c:v>
                </c:pt>
                <c:pt idx="455">
                  <c:v>43729</c:v>
                </c:pt>
                <c:pt idx="456">
                  <c:v>43736</c:v>
                </c:pt>
              </c:numCache>
            </c:numRef>
          </c:cat>
          <c:val>
            <c:numRef>
              <c:f>Sheet1!$AS$11:$AS$467</c:f>
              <c:numCache>
                <c:formatCode>0.00_ </c:formatCode>
                <c:ptCount val="457"/>
                <c:pt idx="0">
                  <c:v>0.02</c:v>
                </c:pt>
                <c:pt idx="1">
                  <c:v>2.7285855714285712E-2</c:v>
                </c:pt>
                <c:pt idx="2">
                  <c:v>3.3388050000000002E-2</c:v>
                </c:pt>
                <c:pt idx="3">
                  <c:v>3.0306191428571432E-2</c:v>
                </c:pt>
                <c:pt idx="4">
                  <c:v>2.7053695714285717E-2</c:v>
                </c:pt>
                <c:pt idx="5">
                  <c:v>2.0223871428571428E-3</c:v>
                </c:pt>
                <c:pt idx="6">
                  <c:v>4.2264985714285715E-3</c:v>
                </c:pt>
                <c:pt idx="7">
                  <c:v>2.1018108571428572E-2</c:v>
                </c:pt>
                <c:pt idx="8">
                  <c:v>2.0020087142857142E-2</c:v>
                </c:pt>
                <c:pt idx="9">
                  <c:v>2.8253308571428565E-2</c:v>
                </c:pt>
                <c:pt idx="10">
                  <c:v>2.4016895714285714E-2</c:v>
                </c:pt>
                <c:pt idx="11">
                  <c:v>2.4978567142857143E-2</c:v>
                </c:pt>
                <c:pt idx="12">
                  <c:v>1.837615285714286E-2</c:v>
                </c:pt>
                <c:pt idx="13">
                  <c:v>1.3331227142857144E-2</c:v>
                </c:pt>
                <c:pt idx="14">
                  <c:v>1.8620044285714281E-2</c:v>
                </c:pt>
                <c:pt idx="15">
                  <c:v>3.3557707142857149E-2</c:v>
                </c:pt>
                <c:pt idx="16">
                  <c:v>2.6005515714285714E-2</c:v>
                </c:pt>
                <c:pt idx="17">
                  <c:v>2.4049765714285711E-2</c:v>
                </c:pt>
                <c:pt idx="18">
                  <c:v>2.4158627142857141E-2</c:v>
                </c:pt>
                <c:pt idx="19">
                  <c:v>2.7151297142857144E-2</c:v>
                </c:pt>
                <c:pt idx="20">
                  <c:v>2.4230762857142856E-2</c:v>
                </c:pt>
                <c:pt idx="21">
                  <c:v>2.5918465714285719E-2</c:v>
                </c:pt>
                <c:pt idx="22">
                  <c:v>2.0401675714285715E-2</c:v>
                </c:pt>
                <c:pt idx="23">
                  <c:v>2.0816265714285718E-2</c:v>
                </c:pt>
                <c:pt idx="24">
                  <c:v>2.7695739999999996E-2</c:v>
                </c:pt>
                <c:pt idx="25">
                  <c:v>2.8090094285714285E-2</c:v>
                </c:pt>
                <c:pt idx="26">
                  <c:v>3.1421789999999991E-2</c:v>
                </c:pt>
                <c:pt idx="27">
                  <c:v>2.6532767142857145E-2</c:v>
                </c:pt>
                <c:pt idx="28">
                  <c:v>2.8144431428571433E-2</c:v>
                </c:pt>
                <c:pt idx="29">
                  <c:v>3.6490032857142855E-2</c:v>
                </c:pt>
                <c:pt idx="30">
                  <c:v>3.2278137142857141E-2</c:v>
                </c:pt>
                <c:pt idx="31">
                  <c:v>3.7089980000000002E-2</c:v>
                </c:pt>
                <c:pt idx="32">
                  <c:v>3.0861931428571431E-2</c:v>
                </c:pt>
                <c:pt idx="33">
                  <c:v>4.4566315714285716E-2</c:v>
                </c:pt>
                <c:pt idx="34">
                  <c:v>4.643446714285715E-2</c:v>
                </c:pt>
                <c:pt idx="35">
                  <c:v>6.5216499999999997E-2</c:v>
                </c:pt>
                <c:pt idx="36">
                  <c:v>3.6203312857142858E-2</c:v>
                </c:pt>
                <c:pt idx="37">
                  <c:v>3.1699217142857145E-2</c:v>
                </c:pt>
                <c:pt idx="38">
                  <c:v>3.8119172857142856E-2</c:v>
                </c:pt>
                <c:pt idx="39">
                  <c:v>3.4892748571428579E-2</c:v>
                </c:pt>
                <c:pt idx="40">
                  <c:v>1.8420188571428575E-2</c:v>
                </c:pt>
                <c:pt idx="41">
                  <c:v>6.3066491428571431E-2</c:v>
                </c:pt>
                <c:pt idx="42">
                  <c:v>3.954366714285714E-2</c:v>
                </c:pt>
                <c:pt idx="43">
                  <c:v>4.8931759999999998E-2</c:v>
                </c:pt>
                <c:pt idx="44">
                  <c:v>2.8907297142857145E-2</c:v>
                </c:pt>
                <c:pt idx="45">
                  <c:v>3.3288730000000002E-2</c:v>
                </c:pt>
                <c:pt idx="46">
                  <c:v>3.4863957142857137E-2</c:v>
                </c:pt>
                <c:pt idx="47">
                  <c:v>2.882959142857143E-2</c:v>
                </c:pt>
                <c:pt idx="48">
                  <c:v>4.271073142857143E-2</c:v>
                </c:pt>
                <c:pt idx="49">
                  <c:v>3.6015328571428577E-2</c:v>
                </c:pt>
                <c:pt idx="50">
                  <c:v>3.9534569999999998E-2</c:v>
                </c:pt>
                <c:pt idx="51">
                  <c:v>3.602342714285714E-2</c:v>
                </c:pt>
                <c:pt idx="52">
                  <c:v>4.3077121428571431E-2</c:v>
                </c:pt>
                <c:pt idx="53">
                  <c:v>2.9859699999999999E-2</c:v>
                </c:pt>
                <c:pt idx="54">
                  <c:v>4.2104722857142861E-2</c:v>
                </c:pt>
                <c:pt idx="55">
                  <c:v>2.8251445714285714E-2</c:v>
                </c:pt>
                <c:pt idx="56">
                  <c:v>8.0274714285714292E-4</c:v>
                </c:pt>
                <c:pt idx="57">
                  <c:v>2.7270401428571428E-2</c:v>
                </c:pt>
                <c:pt idx="58">
                  <c:v>5.534753142857142E-2</c:v>
                </c:pt>
                <c:pt idx="59">
                  <c:v>6.7909757142857144E-2</c:v>
                </c:pt>
                <c:pt idx="60">
                  <c:v>8.9534051428571432E-2</c:v>
                </c:pt>
                <c:pt idx="61">
                  <c:v>7.1185881428571421E-2</c:v>
                </c:pt>
                <c:pt idx="62">
                  <c:v>4.6171170000000004E-2</c:v>
                </c:pt>
                <c:pt idx="63">
                  <c:v>6.0615970000000005E-2</c:v>
                </c:pt>
                <c:pt idx="64">
                  <c:v>6.6631491428571443E-2</c:v>
                </c:pt>
                <c:pt idx="65">
                  <c:v>6.8611822857142873E-2</c:v>
                </c:pt>
                <c:pt idx="66">
                  <c:v>6.1833418571428572E-2</c:v>
                </c:pt>
                <c:pt idx="67">
                  <c:v>6.9301731428571448E-2</c:v>
                </c:pt>
                <c:pt idx="68">
                  <c:v>8.0808218571428572E-2</c:v>
                </c:pt>
                <c:pt idx="69">
                  <c:v>7.7629310000000007E-2</c:v>
                </c:pt>
                <c:pt idx="70">
                  <c:v>6.8905061428571432E-2</c:v>
                </c:pt>
                <c:pt idx="71">
                  <c:v>0.10822525571428572</c:v>
                </c:pt>
                <c:pt idx="72">
                  <c:v>0.10497073999999999</c:v>
                </c:pt>
                <c:pt idx="73">
                  <c:v>9.0540501428571438E-2</c:v>
                </c:pt>
                <c:pt idx="74">
                  <c:v>0.10662543000000001</c:v>
                </c:pt>
                <c:pt idx="75">
                  <c:v>8.2779544285714296E-2</c:v>
                </c:pt>
                <c:pt idx="76">
                  <c:v>0.11701752142857143</c:v>
                </c:pt>
                <c:pt idx="77">
                  <c:v>0.13016532285714286</c:v>
                </c:pt>
                <c:pt idx="78">
                  <c:v>0.15023190714285714</c:v>
                </c:pt>
                <c:pt idx="79">
                  <c:v>0.11175360571428572</c:v>
                </c:pt>
                <c:pt idx="80">
                  <c:v>0.11476020000000001</c:v>
                </c:pt>
                <c:pt idx="81">
                  <c:v>0.1219037942857143</c:v>
                </c:pt>
                <c:pt idx="82">
                  <c:v>0.11435901714285716</c:v>
                </c:pt>
                <c:pt idx="83">
                  <c:v>0.1260696242857143</c:v>
                </c:pt>
                <c:pt idx="84">
                  <c:v>9.9232975714285729E-2</c:v>
                </c:pt>
                <c:pt idx="85">
                  <c:v>9.9700858571428561E-2</c:v>
                </c:pt>
                <c:pt idx="86">
                  <c:v>0.10818977428571429</c:v>
                </c:pt>
                <c:pt idx="87">
                  <c:v>0.10747511999999999</c:v>
                </c:pt>
                <c:pt idx="88">
                  <c:v>0.10891013285714286</c:v>
                </c:pt>
                <c:pt idx="89">
                  <c:v>0.11896264857142856</c:v>
                </c:pt>
                <c:pt idx="90">
                  <c:v>0.11171884</c:v>
                </c:pt>
                <c:pt idx="91">
                  <c:v>0.1652327557142857</c:v>
                </c:pt>
                <c:pt idx="92">
                  <c:v>4.2777627142857148E-2</c:v>
                </c:pt>
                <c:pt idx="93">
                  <c:v>0.17988298714285716</c:v>
                </c:pt>
                <c:pt idx="94">
                  <c:v>0.15950751857142859</c:v>
                </c:pt>
                <c:pt idx="95">
                  <c:v>0.15106156999999998</c:v>
                </c:pt>
                <c:pt idx="96">
                  <c:v>0.17522946142857146</c:v>
                </c:pt>
                <c:pt idx="97">
                  <c:v>0.13531917285714287</c:v>
                </c:pt>
                <c:pt idx="98">
                  <c:v>0.12443672714285715</c:v>
                </c:pt>
                <c:pt idx="99">
                  <c:v>0.12499821857142857</c:v>
                </c:pt>
                <c:pt idx="100">
                  <c:v>0.15214127285714288</c:v>
                </c:pt>
                <c:pt idx="101">
                  <c:v>0.13441734285714288</c:v>
                </c:pt>
                <c:pt idx="102">
                  <c:v>0.12537399142857142</c:v>
                </c:pt>
                <c:pt idx="103">
                  <c:v>0.14379115142857146</c:v>
                </c:pt>
                <c:pt idx="104">
                  <c:v>0.18056595857142857</c:v>
                </c:pt>
                <c:pt idx="105">
                  <c:v>0.11625299</c:v>
                </c:pt>
                <c:pt idx="106">
                  <c:v>0.18365738571428575</c:v>
                </c:pt>
                <c:pt idx="107">
                  <c:v>0.15886916714285712</c:v>
                </c:pt>
                <c:pt idx="108">
                  <c:v>0.17995318428571425</c:v>
                </c:pt>
                <c:pt idx="109">
                  <c:v>0.18026837285714284</c:v>
                </c:pt>
                <c:pt idx="110">
                  <c:v>0.12258047428571431</c:v>
                </c:pt>
                <c:pt idx="111">
                  <c:v>3.0963277142857144E-2</c:v>
                </c:pt>
                <c:pt idx="112">
                  <c:v>0.16645898571428572</c:v>
                </c:pt>
                <c:pt idx="113">
                  <c:v>0.2021245457142857</c:v>
                </c:pt>
                <c:pt idx="114">
                  <c:v>0.1871594857142857</c:v>
                </c:pt>
                <c:pt idx="115">
                  <c:v>0.18406999000000002</c:v>
                </c:pt>
                <c:pt idx="116">
                  <c:v>0.16860611142857143</c:v>
                </c:pt>
                <c:pt idx="117">
                  <c:v>0.17050562857142859</c:v>
                </c:pt>
                <c:pt idx="118">
                  <c:v>0.13033757571428572</c:v>
                </c:pt>
                <c:pt idx="119">
                  <c:v>0.17707932428571424</c:v>
                </c:pt>
                <c:pt idx="120">
                  <c:v>0.14791455428571426</c:v>
                </c:pt>
                <c:pt idx="121">
                  <c:v>0.14099010714285717</c:v>
                </c:pt>
                <c:pt idx="122">
                  <c:v>0.12632556</c:v>
                </c:pt>
                <c:pt idx="123">
                  <c:v>0.17039352142857139</c:v>
                </c:pt>
                <c:pt idx="124">
                  <c:v>0.17896267285714287</c:v>
                </c:pt>
                <c:pt idx="125">
                  <c:v>0.17074871999999999</c:v>
                </c:pt>
                <c:pt idx="126">
                  <c:v>0.19049544285714287</c:v>
                </c:pt>
                <c:pt idx="127">
                  <c:v>0.17123954428571428</c:v>
                </c:pt>
                <c:pt idx="128">
                  <c:v>0.13779715571428572</c:v>
                </c:pt>
                <c:pt idx="129">
                  <c:v>0.17754729285714282</c:v>
                </c:pt>
                <c:pt idx="130">
                  <c:v>0.19357567857142857</c:v>
                </c:pt>
                <c:pt idx="131">
                  <c:v>0.17253610857142862</c:v>
                </c:pt>
                <c:pt idx="132">
                  <c:v>0.13324837285714286</c:v>
                </c:pt>
                <c:pt idx="133">
                  <c:v>0.15614814857142856</c:v>
                </c:pt>
                <c:pt idx="134">
                  <c:v>0.15511925428571427</c:v>
                </c:pt>
                <c:pt idx="135">
                  <c:v>0.16774802428571428</c:v>
                </c:pt>
                <c:pt idx="136">
                  <c:v>0.18786060285714282</c:v>
                </c:pt>
                <c:pt idx="137">
                  <c:v>0.16976614571428572</c:v>
                </c:pt>
                <c:pt idx="138">
                  <c:v>0.16755970142857146</c:v>
                </c:pt>
                <c:pt idx="139">
                  <c:v>0.18572932757142854</c:v>
                </c:pt>
                <c:pt idx="140">
                  <c:v>0.18229964571428572</c:v>
                </c:pt>
                <c:pt idx="141">
                  <c:v>0.17855994142857143</c:v>
                </c:pt>
                <c:pt idx="142">
                  <c:v>0.14456034428571424</c:v>
                </c:pt>
                <c:pt idx="143">
                  <c:v>0.22190243428571427</c:v>
                </c:pt>
                <c:pt idx="144">
                  <c:v>0.16221360000000001</c:v>
                </c:pt>
                <c:pt idx="145">
                  <c:v>0.2425917914285714</c:v>
                </c:pt>
                <c:pt idx="146">
                  <c:v>0.21468329285714285</c:v>
                </c:pt>
                <c:pt idx="147">
                  <c:v>0.20813515142857139</c:v>
                </c:pt>
                <c:pt idx="148">
                  <c:v>0.22770045714285711</c:v>
                </c:pt>
                <c:pt idx="149">
                  <c:v>0.18219931000000003</c:v>
                </c:pt>
                <c:pt idx="150">
                  <c:v>0.1992839442857143</c:v>
                </c:pt>
                <c:pt idx="151">
                  <c:v>0.19571224714285718</c:v>
                </c:pt>
                <c:pt idx="152">
                  <c:v>0.18857077285714285</c:v>
                </c:pt>
                <c:pt idx="153">
                  <c:v>0.1790292242857143</c:v>
                </c:pt>
                <c:pt idx="154">
                  <c:v>0.1804380057142857</c:v>
                </c:pt>
                <c:pt idx="155">
                  <c:v>0.17825100714285716</c:v>
                </c:pt>
                <c:pt idx="156">
                  <c:v>0.18953075857142856</c:v>
                </c:pt>
                <c:pt idx="157">
                  <c:v>0.1603943625</c:v>
                </c:pt>
                <c:pt idx="158">
                  <c:v>0.19766301857142857</c:v>
                </c:pt>
                <c:pt idx="159">
                  <c:v>0.18144907571428576</c:v>
                </c:pt>
                <c:pt idx="160">
                  <c:v>0.20179145428571427</c:v>
                </c:pt>
                <c:pt idx="161">
                  <c:v>0.10889922142857142</c:v>
                </c:pt>
                <c:pt idx="162">
                  <c:v>6.3112187142857143E-2</c:v>
                </c:pt>
                <c:pt idx="163">
                  <c:v>0.19981369142857142</c:v>
                </c:pt>
                <c:pt idx="164">
                  <c:v>0.19380595285714289</c:v>
                </c:pt>
                <c:pt idx="165">
                  <c:v>0.19238836714285715</c:v>
                </c:pt>
                <c:pt idx="166">
                  <c:v>0.15011093142857143</c:v>
                </c:pt>
                <c:pt idx="167">
                  <c:v>0.14586214</c:v>
                </c:pt>
                <c:pt idx="168">
                  <c:v>0.14679959714285715</c:v>
                </c:pt>
                <c:pt idx="169">
                  <c:v>0.1509564042857143</c:v>
                </c:pt>
                <c:pt idx="170">
                  <c:v>0.14504526714285718</c:v>
                </c:pt>
                <c:pt idx="171">
                  <c:v>0.13145530142857142</c:v>
                </c:pt>
                <c:pt idx="172">
                  <c:v>0.15264222714285713</c:v>
                </c:pt>
                <c:pt idx="173">
                  <c:v>0.16403319142857142</c:v>
                </c:pt>
                <c:pt idx="174">
                  <c:v>0.14235851142857145</c:v>
                </c:pt>
                <c:pt idx="175">
                  <c:v>0.1924190842857143</c:v>
                </c:pt>
                <c:pt idx="176">
                  <c:v>0.1689112185714286</c:v>
                </c:pt>
                <c:pt idx="177">
                  <c:v>0.17125185857142855</c:v>
                </c:pt>
                <c:pt idx="178">
                  <c:v>0.21205404714285714</c:v>
                </c:pt>
                <c:pt idx="179">
                  <c:v>0.12855821757142855</c:v>
                </c:pt>
                <c:pt idx="180">
                  <c:v>0.16949208142857142</c:v>
                </c:pt>
                <c:pt idx="181">
                  <c:v>0.16493598999999998</c:v>
                </c:pt>
                <c:pt idx="182">
                  <c:v>0.19516376285714282</c:v>
                </c:pt>
                <c:pt idx="183">
                  <c:v>0.1834262557142857</c:v>
                </c:pt>
                <c:pt idx="184">
                  <c:v>0.16325130000000004</c:v>
                </c:pt>
                <c:pt idx="185">
                  <c:v>0.19351677714285712</c:v>
                </c:pt>
                <c:pt idx="186">
                  <c:v>0.16246817928571428</c:v>
                </c:pt>
                <c:pt idx="187">
                  <c:v>0.18008524000000004</c:v>
                </c:pt>
                <c:pt idx="188">
                  <c:v>0.17815149857142856</c:v>
                </c:pt>
                <c:pt idx="189">
                  <c:v>0.20260603285714282</c:v>
                </c:pt>
                <c:pt idx="190">
                  <c:v>0.20140351142857141</c:v>
                </c:pt>
                <c:pt idx="191">
                  <c:v>0.22989117714285709</c:v>
                </c:pt>
                <c:pt idx="192">
                  <c:v>0.16800940857142857</c:v>
                </c:pt>
                <c:pt idx="193">
                  <c:v>0.17125448285714284</c:v>
                </c:pt>
                <c:pt idx="194">
                  <c:v>0.18974780142857145</c:v>
                </c:pt>
                <c:pt idx="195">
                  <c:v>0.18026049000000002</c:v>
                </c:pt>
                <c:pt idx="196">
                  <c:v>0.14735324500000002</c:v>
                </c:pt>
                <c:pt idx="197">
                  <c:v>0.18959651571428573</c:v>
                </c:pt>
                <c:pt idx="198">
                  <c:v>0.26715891000000003</c:v>
                </c:pt>
                <c:pt idx="199">
                  <c:v>0.26005173757142858</c:v>
                </c:pt>
                <c:pt idx="200">
                  <c:v>0.27724377571428571</c:v>
                </c:pt>
                <c:pt idx="201">
                  <c:v>0.20736062999999999</c:v>
                </c:pt>
                <c:pt idx="202">
                  <c:v>0.21306660399999997</c:v>
                </c:pt>
                <c:pt idx="203">
                  <c:v>0.23459291000000004</c:v>
                </c:pt>
                <c:pt idx="204">
                  <c:v>0.25881143142857144</c:v>
                </c:pt>
                <c:pt idx="205">
                  <c:v>0.23044496</c:v>
                </c:pt>
                <c:pt idx="206">
                  <c:v>0.27318482899999996</c:v>
                </c:pt>
                <c:pt idx="207">
                  <c:v>0.27223467142857144</c:v>
                </c:pt>
                <c:pt idx="208">
                  <c:v>0.25297090271428568</c:v>
                </c:pt>
                <c:pt idx="209">
                  <c:v>8.4812233299999998E-2</c:v>
                </c:pt>
                <c:pt idx="210">
                  <c:v>0.23591813571428569</c:v>
                </c:pt>
                <c:pt idx="211">
                  <c:v>0.22325279028571429</c:v>
                </c:pt>
                <c:pt idx="212">
                  <c:v>0.21262153714285714</c:v>
                </c:pt>
                <c:pt idx="213">
                  <c:v>0.21865535285714283</c:v>
                </c:pt>
                <c:pt idx="214">
                  <c:v>0.19189638714285712</c:v>
                </c:pt>
                <c:pt idx="215">
                  <c:v>0.21500517000000005</c:v>
                </c:pt>
                <c:pt idx="216">
                  <c:v>7.5216948571428563E-2</c:v>
                </c:pt>
                <c:pt idx="217">
                  <c:v>0.12102817142857143</c:v>
                </c:pt>
                <c:pt idx="218">
                  <c:v>0.18380964142857142</c:v>
                </c:pt>
                <c:pt idx="219">
                  <c:v>0.19079524999999994</c:v>
                </c:pt>
                <c:pt idx="220">
                  <c:v>0.18842852285714284</c:v>
                </c:pt>
                <c:pt idx="221">
                  <c:v>0.21279579142857144</c:v>
                </c:pt>
                <c:pt idx="222">
                  <c:v>0.19126220857142856</c:v>
                </c:pt>
                <c:pt idx="223">
                  <c:v>0.15578957999999998</c:v>
                </c:pt>
                <c:pt idx="224">
                  <c:v>0.19129162142857142</c:v>
                </c:pt>
                <c:pt idx="225">
                  <c:v>0.21553521571428569</c:v>
                </c:pt>
                <c:pt idx="226">
                  <c:v>0.22774684571428569</c:v>
                </c:pt>
                <c:pt idx="227">
                  <c:v>0.25949793285714284</c:v>
                </c:pt>
                <c:pt idx="228">
                  <c:v>0.25880686428571431</c:v>
                </c:pt>
                <c:pt idx="229">
                  <c:v>0.24769095285714288</c:v>
                </c:pt>
                <c:pt idx="230">
                  <c:v>0.2766920057142857</c:v>
                </c:pt>
                <c:pt idx="231">
                  <c:v>0.24868498857142859</c:v>
                </c:pt>
                <c:pt idx="232">
                  <c:v>0.23855934428571429</c:v>
                </c:pt>
                <c:pt idx="233">
                  <c:v>0.24789748714285711</c:v>
                </c:pt>
                <c:pt idx="234">
                  <c:v>0.23809034285714284</c:v>
                </c:pt>
                <c:pt idx="235">
                  <c:v>0.23883960857142852</c:v>
                </c:pt>
                <c:pt idx="236">
                  <c:v>0.20272013857142857</c:v>
                </c:pt>
                <c:pt idx="237">
                  <c:v>0.21520756857142856</c:v>
                </c:pt>
                <c:pt idx="238">
                  <c:v>0.2175349342857143</c:v>
                </c:pt>
                <c:pt idx="239">
                  <c:v>0.24469211285714285</c:v>
                </c:pt>
                <c:pt idx="240">
                  <c:v>0.19521443571428571</c:v>
                </c:pt>
                <c:pt idx="241">
                  <c:v>0.22223492000000003</c:v>
                </c:pt>
                <c:pt idx="242">
                  <c:v>0.19956098857142859</c:v>
                </c:pt>
                <c:pt idx="243">
                  <c:v>0.22002292142857144</c:v>
                </c:pt>
                <c:pt idx="244">
                  <c:v>0.15742805857142858</c:v>
                </c:pt>
                <c:pt idx="245">
                  <c:v>0.22130227999999996</c:v>
                </c:pt>
                <c:pt idx="246">
                  <c:v>0.21399625571428571</c:v>
                </c:pt>
                <c:pt idx="247">
                  <c:v>0.21708410571428569</c:v>
                </c:pt>
                <c:pt idx="248">
                  <c:v>0.20928567285714283</c:v>
                </c:pt>
                <c:pt idx="249">
                  <c:v>0.23922120142857145</c:v>
                </c:pt>
                <c:pt idx="250">
                  <c:v>0.29378379142857142</c:v>
                </c:pt>
                <c:pt idx="251">
                  <c:v>0.25606717714285715</c:v>
                </c:pt>
                <c:pt idx="252">
                  <c:v>0.30389506428571428</c:v>
                </c:pt>
                <c:pt idx="253">
                  <c:v>0.21029534285714285</c:v>
                </c:pt>
                <c:pt idx="254">
                  <c:v>0.23938278571428576</c:v>
                </c:pt>
                <c:pt idx="255">
                  <c:v>0.26000908142857143</c:v>
                </c:pt>
                <c:pt idx="256">
                  <c:v>0.28628946142857142</c:v>
                </c:pt>
                <c:pt idx="257">
                  <c:v>0.24980805571428569</c:v>
                </c:pt>
                <c:pt idx="258">
                  <c:v>0.25257698000000001</c:v>
                </c:pt>
                <c:pt idx="259">
                  <c:v>0.2942811142857143</c:v>
                </c:pt>
                <c:pt idx="260">
                  <c:v>0.27303246999999997</c:v>
                </c:pt>
                <c:pt idx="261">
                  <c:v>0.11041042999999999</c:v>
                </c:pt>
                <c:pt idx="262">
                  <c:v>0.23055063428571426</c:v>
                </c:pt>
                <c:pt idx="263">
                  <c:v>0.22653441857142859</c:v>
                </c:pt>
                <c:pt idx="264">
                  <c:v>0.23052449285714283</c:v>
                </c:pt>
                <c:pt idx="265">
                  <c:v>0.22337725571428571</c:v>
                </c:pt>
                <c:pt idx="266">
                  <c:v>0.18871637142857139</c:v>
                </c:pt>
                <c:pt idx="267">
                  <c:v>1.5218174285714285E-2</c:v>
                </c:pt>
                <c:pt idx="268">
                  <c:v>0.19737373428571428</c:v>
                </c:pt>
                <c:pt idx="269">
                  <c:v>0.23099153857142851</c:v>
                </c:pt>
                <c:pt idx="270">
                  <c:v>0.3599842342857143</c:v>
                </c:pt>
                <c:pt idx="271">
                  <c:v>0.35240655571428575</c:v>
                </c:pt>
                <c:pt idx="272">
                  <c:v>0.3645166728571429</c:v>
                </c:pt>
                <c:pt idx="273">
                  <c:v>0.37326228285714286</c:v>
                </c:pt>
                <c:pt idx="274">
                  <c:v>0.36915420142857142</c:v>
                </c:pt>
                <c:pt idx="275">
                  <c:v>0.27840602571428563</c:v>
                </c:pt>
                <c:pt idx="276">
                  <c:v>0.35277360142857145</c:v>
                </c:pt>
                <c:pt idx="277">
                  <c:v>0.33596848142857144</c:v>
                </c:pt>
                <c:pt idx="278">
                  <c:v>0.35650020142857147</c:v>
                </c:pt>
                <c:pt idx="279">
                  <c:v>0.29182897571428573</c:v>
                </c:pt>
                <c:pt idx="280">
                  <c:v>0.31962897142857144</c:v>
                </c:pt>
                <c:pt idx="281">
                  <c:v>0.30366850714285709</c:v>
                </c:pt>
                <c:pt idx="282">
                  <c:v>0.34537679142857142</c:v>
                </c:pt>
                <c:pt idx="283">
                  <c:v>0.29578832571428576</c:v>
                </c:pt>
                <c:pt idx="284">
                  <c:v>0.2495774928571429</c:v>
                </c:pt>
                <c:pt idx="285">
                  <c:v>0.38018823857142858</c:v>
                </c:pt>
                <c:pt idx="286">
                  <c:v>0.3636876585714286</c:v>
                </c:pt>
                <c:pt idx="287">
                  <c:v>0.36691972442857146</c:v>
                </c:pt>
                <c:pt idx="288">
                  <c:v>0.28365863571428568</c:v>
                </c:pt>
                <c:pt idx="289">
                  <c:v>0.2872708671428571</c:v>
                </c:pt>
                <c:pt idx="290">
                  <c:v>0.29690082871428569</c:v>
                </c:pt>
                <c:pt idx="291">
                  <c:v>0.33221772000000005</c:v>
                </c:pt>
                <c:pt idx="292">
                  <c:v>0.26676332571428568</c:v>
                </c:pt>
                <c:pt idx="293">
                  <c:v>0.27551684142857141</c:v>
                </c:pt>
                <c:pt idx="294">
                  <c:v>0.25136487571428573</c:v>
                </c:pt>
                <c:pt idx="295">
                  <c:v>0.29498576857142861</c:v>
                </c:pt>
                <c:pt idx="296">
                  <c:v>0.32322828999999997</c:v>
                </c:pt>
                <c:pt idx="297">
                  <c:v>0.34883757285714284</c:v>
                </c:pt>
                <c:pt idx="298">
                  <c:v>0.31201733999999998</c:v>
                </c:pt>
                <c:pt idx="299">
                  <c:v>0.41167413714285717</c:v>
                </c:pt>
                <c:pt idx="300">
                  <c:v>0.47168586571428572</c:v>
                </c:pt>
                <c:pt idx="301">
                  <c:v>0.37074818999999998</c:v>
                </c:pt>
                <c:pt idx="302">
                  <c:v>0.43943960857142844</c:v>
                </c:pt>
                <c:pt idx="303">
                  <c:v>0.32341653142857141</c:v>
                </c:pt>
                <c:pt idx="304">
                  <c:v>0.32236739571428569</c:v>
                </c:pt>
                <c:pt idx="305">
                  <c:v>0.29510206</c:v>
                </c:pt>
                <c:pt idx="306">
                  <c:v>0.27726833714285715</c:v>
                </c:pt>
                <c:pt idx="307">
                  <c:v>0.26075722000000001</c:v>
                </c:pt>
                <c:pt idx="308">
                  <c:v>0.29423115999999999</c:v>
                </c:pt>
                <c:pt idx="309">
                  <c:v>0.3337439471428571</c:v>
                </c:pt>
                <c:pt idx="310">
                  <c:v>0.30355067142857145</c:v>
                </c:pt>
                <c:pt idx="311">
                  <c:v>0.34360104571428568</c:v>
                </c:pt>
                <c:pt idx="312">
                  <c:v>0.38948314571428561</c:v>
                </c:pt>
                <c:pt idx="313">
                  <c:v>0.40366108285714286</c:v>
                </c:pt>
                <c:pt idx="314">
                  <c:v>0.25517195142857146</c:v>
                </c:pt>
                <c:pt idx="315">
                  <c:v>0.28755285714285705</c:v>
                </c:pt>
                <c:pt idx="316">
                  <c:v>0.30973569285714292</c:v>
                </c:pt>
                <c:pt idx="317">
                  <c:v>0.20190124428571427</c:v>
                </c:pt>
                <c:pt idx="318">
                  <c:v>8.6573528571428568E-2</c:v>
                </c:pt>
                <c:pt idx="319">
                  <c:v>0.27316437428571427</c:v>
                </c:pt>
                <c:pt idx="320">
                  <c:v>0.31403846142857139</c:v>
                </c:pt>
                <c:pt idx="321">
                  <c:v>0.30736199228571426</c:v>
                </c:pt>
                <c:pt idx="322">
                  <c:v>0.31536919142857139</c:v>
                </c:pt>
                <c:pt idx="323">
                  <c:v>0.2357487957142857</c:v>
                </c:pt>
                <c:pt idx="324">
                  <c:v>0.25864318857142859</c:v>
                </c:pt>
                <c:pt idx="325">
                  <c:v>0.3473397014285714</c:v>
                </c:pt>
                <c:pt idx="326">
                  <c:v>0.3349671557142857</c:v>
                </c:pt>
                <c:pt idx="327">
                  <c:v>0.22187675285714289</c:v>
                </c:pt>
                <c:pt idx="328">
                  <c:v>0.29684086428571432</c:v>
                </c:pt>
                <c:pt idx="329">
                  <c:v>0.26396779428571432</c:v>
                </c:pt>
                <c:pt idx="330">
                  <c:v>0.24511638285714285</c:v>
                </c:pt>
                <c:pt idx="331">
                  <c:v>0.27494422999999996</c:v>
                </c:pt>
                <c:pt idx="332">
                  <c:v>0.26432985999999997</c:v>
                </c:pt>
                <c:pt idx="333">
                  <c:v>0.24716689857142859</c:v>
                </c:pt>
                <c:pt idx="334">
                  <c:v>0.23138078285714284</c:v>
                </c:pt>
                <c:pt idx="335">
                  <c:v>0.22384380571428572</c:v>
                </c:pt>
                <c:pt idx="336">
                  <c:v>0.24935596428571427</c:v>
                </c:pt>
                <c:pt idx="337">
                  <c:v>0.22942316571428575</c:v>
                </c:pt>
                <c:pt idx="338">
                  <c:v>0.25720611999999998</c:v>
                </c:pt>
                <c:pt idx="339">
                  <c:v>0.2709663875714286</c:v>
                </c:pt>
                <c:pt idx="340">
                  <c:v>0.2248354785714286</c:v>
                </c:pt>
                <c:pt idx="341">
                  <c:v>0.24566746285714286</c:v>
                </c:pt>
                <c:pt idx="342">
                  <c:v>0.2610372371428572</c:v>
                </c:pt>
                <c:pt idx="343">
                  <c:v>0.24042753428571431</c:v>
                </c:pt>
                <c:pt idx="344">
                  <c:v>0.25992321714285715</c:v>
                </c:pt>
                <c:pt idx="345">
                  <c:v>0.25190937285714282</c:v>
                </c:pt>
                <c:pt idx="346">
                  <c:v>0.20893944428571426</c:v>
                </c:pt>
                <c:pt idx="347">
                  <c:v>0.21769464571428573</c:v>
                </c:pt>
                <c:pt idx="348">
                  <c:v>0.27559049857142853</c:v>
                </c:pt>
                <c:pt idx="349">
                  <c:v>0.20375966714285712</c:v>
                </c:pt>
                <c:pt idx="350">
                  <c:v>0.22946784142857141</c:v>
                </c:pt>
                <c:pt idx="351">
                  <c:v>0.21083295571428567</c:v>
                </c:pt>
                <c:pt idx="352">
                  <c:v>0.31997810428571433</c:v>
                </c:pt>
                <c:pt idx="353">
                  <c:v>9.4122351428571421E-2</c:v>
                </c:pt>
                <c:pt idx="354">
                  <c:v>0.27623417714285714</c:v>
                </c:pt>
                <c:pt idx="355">
                  <c:v>0.28283715714285718</c:v>
                </c:pt>
                <c:pt idx="356">
                  <c:v>0.31073819285714277</c:v>
                </c:pt>
                <c:pt idx="357">
                  <c:v>0.27883566714285712</c:v>
                </c:pt>
                <c:pt idx="358">
                  <c:v>0.2822830842857143</c:v>
                </c:pt>
                <c:pt idx="359">
                  <c:v>0.23575694714285714</c:v>
                </c:pt>
                <c:pt idx="360">
                  <c:v>0.23994422000000004</c:v>
                </c:pt>
                <c:pt idx="361">
                  <c:v>0.26517771857142858</c:v>
                </c:pt>
                <c:pt idx="362">
                  <c:v>0.22520045571428571</c:v>
                </c:pt>
                <c:pt idx="363">
                  <c:v>0.28438680285714285</c:v>
                </c:pt>
                <c:pt idx="364">
                  <c:v>0.26570215714285711</c:v>
                </c:pt>
                <c:pt idx="365">
                  <c:v>0.36436255571428561</c:v>
                </c:pt>
                <c:pt idx="366">
                  <c:v>0.19645522166666668</c:v>
                </c:pt>
                <c:pt idx="367">
                  <c:v>0.23018995571428574</c:v>
                </c:pt>
                <c:pt idx="368">
                  <c:v>0.20909788714285713</c:v>
                </c:pt>
                <c:pt idx="369">
                  <c:v>0.25680808285714291</c:v>
                </c:pt>
                <c:pt idx="370">
                  <c:v>0.23845303571428569</c:v>
                </c:pt>
                <c:pt idx="371">
                  <c:v>0.25474758999999997</c:v>
                </c:pt>
                <c:pt idx="372">
                  <c:v>0.13947638285714284</c:v>
                </c:pt>
                <c:pt idx="373">
                  <c:v>0.10909905714285716</c:v>
                </c:pt>
                <c:pt idx="374">
                  <c:v>0.2574619042857143</c:v>
                </c:pt>
                <c:pt idx="375">
                  <c:v>0.23690923142857145</c:v>
                </c:pt>
                <c:pt idx="376">
                  <c:v>0.24006652000000003</c:v>
                </c:pt>
                <c:pt idx="377">
                  <c:v>0.22060412999999998</c:v>
                </c:pt>
                <c:pt idx="378">
                  <c:v>0.28022053142857145</c:v>
                </c:pt>
                <c:pt idx="379">
                  <c:v>0.17869772428571429</c:v>
                </c:pt>
                <c:pt idx="380">
                  <c:v>0.25957566285714284</c:v>
                </c:pt>
                <c:pt idx="381">
                  <c:v>0.22199771857142861</c:v>
                </c:pt>
                <c:pt idx="382">
                  <c:v>0.2546472785714286</c:v>
                </c:pt>
                <c:pt idx="383">
                  <c:v>0.21553198714285712</c:v>
                </c:pt>
                <c:pt idx="384">
                  <c:v>0.26796393285714282</c:v>
                </c:pt>
                <c:pt idx="385">
                  <c:v>0.27716661000000004</c:v>
                </c:pt>
                <c:pt idx="386">
                  <c:v>0.25629837714285714</c:v>
                </c:pt>
                <c:pt idx="387">
                  <c:v>0.29600085142857135</c:v>
                </c:pt>
                <c:pt idx="388">
                  <c:v>0.24700178857142854</c:v>
                </c:pt>
                <c:pt idx="389">
                  <c:v>0.24298560714285716</c:v>
                </c:pt>
                <c:pt idx="390">
                  <c:v>0.19971133857142859</c:v>
                </c:pt>
                <c:pt idx="391">
                  <c:v>0.28599100142857148</c:v>
                </c:pt>
                <c:pt idx="392">
                  <c:v>0.2840471485714286</c:v>
                </c:pt>
                <c:pt idx="393">
                  <c:v>0.27984750857142859</c:v>
                </c:pt>
                <c:pt idx="394">
                  <c:v>0.27061730714285714</c:v>
                </c:pt>
                <c:pt idx="395">
                  <c:v>0.27871416857142856</c:v>
                </c:pt>
                <c:pt idx="396">
                  <c:v>0.31299464142857147</c:v>
                </c:pt>
                <c:pt idx="397">
                  <c:v>0.24290517157142857</c:v>
                </c:pt>
                <c:pt idx="398">
                  <c:v>0.26110819142857145</c:v>
                </c:pt>
                <c:pt idx="399">
                  <c:v>0.26892605999999997</c:v>
                </c:pt>
                <c:pt idx="400">
                  <c:v>0.28714170857142857</c:v>
                </c:pt>
                <c:pt idx="401">
                  <c:v>0.25821042</c:v>
                </c:pt>
                <c:pt idx="402">
                  <c:v>0.22863922571428574</c:v>
                </c:pt>
                <c:pt idx="403">
                  <c:v>0.25405023857142855</c:v>
                </c:pt>
                <c:pt idx="404">
                  <c:v>0.28187107428571428</c:v>
                </c:pt>
                <c:pt idx="405">
                  <c:v>0.13293748571428574</c:v>
                </c:pt>
                <c:pt idx="406">
                  <c:v>0.29160054285714282</c:v>
                </c:pt>
                <c:pt idx="407">
                  <c:v>0.27169971714285718</c:v>
                </c:pt>
                <c:pt idx="408">
                  <c:v>0.28495255428571425</c:v>
                </c:pt>
                <c:pt idx="409">
                  <c:v>0.24574912857142858</c:v>
                </c:pt>
                <c:pt idx="410">
                  <c:v>0.27723247142857144</c:v>
                </c:pt>
                <c:pt idx="411">
                  <c:v>0.2811920642857143</c:v>
                </c:pt>
                <c:pt idx="412">
                  <c:v>0.27457387571428571</c:v>
                </c:pt>
                <c:pt idx="413">
                  <c:v>0.29032367142857141</c:v>
                </c:pt>
                <c:pt idx="414">
                  <c:v>0.23418005571428574</c:v>
                </c:pt>
                <c:pt idx="415">
                  <c:v>0.23968004857142858</c:v>
                </c:pt>
                <c:pt idx="416">
                  <c:v>0.27927088285714285</c:v>
                </c:pt>
                <c:pt idx="417">
                  <c:v>0.4125207042857143</c:v>
                </c:pt>
                <c:pt idx="418">
                  <c:v>0.21633476000000001</c:v>
                </c:pt>
                <c:pt idx="419">
                  <c:v>0.25363882999999993</c:v>
                </c:pt>
                <c:pt idx="420">
                  <c:v>0.26976753428571432</c:v>
                </c:pt>
                <c:pt idx="421">
                  <c:v>0.23315201428571422</c:v>
                </c:pt>
                <c:pt idx="422">
                  <c:v>0.24149710000000002</c:v>
                </c:pt>
                <c:pt idx="423">
                  <c:v>2.7257070000000001E-2</c:v>
                </c:pt>
                <c:pt idx="424">
                  <c:v>0.19553715285714285</c:v>
                </c:pt>
                <c:pt idx="425">
                  <c:v>0.27339350285714287</c:v>
                </c:pt>
                <c:pt idx="426">
                  <c:v>0.31899197285714281</c:v>
                </c:pt>
                <c:pt idx="427">
                  <c:v>0.2852336085714286</c:v>
                </c:pt>
                <c:pt idx="428">
                  <c:v>0.30680217857142855</c:v>
                </c:pt>
                <c:pt idx="429">
                  <c:v>0.32425890285714287</c:v>
                </c:pt>
                <c:pt idx="430">
                  <c:v>0.36852987285714289</c:v>
                </c:pt>
                <c:pt idx="431">
                  <c:v>0.27599574285714285</c:v>
                </c:pt>
                <c:pt idx="432">
                  <c:v>0.32962209285714289</c:v>
                </c:pt>
                <c:pt idx="433">
                  <c:v>0.32918368142857146</c:v>
                </c:pt>
                <c:pt idx="434">
                  <c:v>0.38376690285714282</c:v>
                </c:pt>
                <c:pt idx="435">
                  <c:v>0.26666001371428572</c:v>
                </c:pt>
                <c:pt idx="436">
                  <c:v>0.38679055571428572</c:v>
                </c:pt>
                <c:pt idx="437">
                  <c:v>0.32485264999999997</c:v>
                </c:pt>
                <c:pt idx="438">
                  <c:v>0.34195302</c:v>
                </c:pt>
                <c:pt idx="439">
                  <c:v>0.39928780999999997</c:v>
                </c:pt>
                <c:pt idx="440">
                  <c:v>0.29900123142857143</c:v>
                </c:pt>
                <c:pt idx="441">
                  <c:v>0.34151852142857142</c:v>
                </c:pt>
                <c:pt idx="442">
                  <c:v>0.3600081714285715</c:v>
                </c:pt>
                <c:pt idx="443">
                  <c:v>0.40948215571428576</c:v>
                </c:pt>
                <c:pt idx="444">
                  <c:v>0.38646905857142855</c:v>
                </c:pt>
                <c:pt idx="445">
                  <c:v>0.30164288714285714</c:v>
                </c:pt>
                <c:pt idx="446">
                  <c:v>0.30648065571428573</c:v>
                </c:pt>
                <c:pt idx="447">
                  <c:v>0.31756362857142856</c:v>
                </c:pt>
                <c:pt idx="448">
                  <c:v>0.36497544571428575</c:v>
                </c:pt>
                <c:pt idx="449">
                  <c:v>0.27229173428571429</c:v>
                </c:pt>
                <c:pt idx="450">
                  <c:v>0.27040494142857141</c:v>
                </c:pt>
                <c:pt idx="451">
                  <c:v>0.29430906000000007</c:v>
                </c:pt>
                <c:pt idx="452">
                  <c:v>0.31766285714285719</c:v>
                </c:pt>
                <c:pt idx="453">
                  <c:v>0.2866715757142857</c:v>
                </c:pt>
                <c:pt idx="454">
                  <c:v>0.28617436714285716</c:v>
                </c:pt>
                <c:pt idx="455">
                  <c:v>0.36333751285714283</c:v>
                </c:pt>
                <c:pt idx="456">
                  <c:v>0.37724085571428578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9A-4805-BB4F-15FB9F98B4A1}"/>
            </c:ext>
          </c:extLst>
        </c:ser>
        <c:ser>
          <c:idx val="1"/>
          <c:order val="1"/>
          <c:tx>
            <c:strRef>
              <c:f>Sheet1!$AT$10</c:f>
              <c:strCache>
                <c:ptCount val="1"/>
                <c:pt idx="0">
                  <c:v>30 cites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Sheet1!$AQ$11:$AQ$467</c:f>
              <c:numCache>
                <c:formatCode>m/d/yyyy</c:formatCode>
                <c:ptCount val="457"/>
                <c:pt idx="0">
                  <c:v>40544</c:v>
                </c:pt>
                <c:pt idx="1">
                  <c:v>40551</c:v>
                </c:pt>
                <c:pt idx="2">
                  <c:v>40558</c:v>
                </c:pt>
                <c:pt idx="3">
                  <c:v>40565</c:v>
                </c:pt>
                <c:pt idx="4">
                  <c:v>40572</c:v>
                </c:pt>
                <c:pt idx="5">
                  <c:v>40579</c:v>
                </c:pt>
                <c:pt idx="6">
                  <c:v>40586</c:v>
                </c:pt>
                <c:pt idx="7">
                  <c:v>40593</c:v>
                </c:pt>
                <c:pt idx="8">
                  <c:v>40600</c:v>
                </c:pt>
                <c:pt idx="9">
                  <c:v>40607</c:v>
                </c:pt>
                <c:pt idx="10">
                  <c:v>40614</c:v>
                </c:pt>
                <c:pt idx="11">
                  <c:v>40621</c:v>
                </c:pt>
                <c:pt idx="12">
                  <c:v>40628</c:v>
                </c:pt>
                <c:pt idx="13">
                  <c:v>40635</c:v>
                </c:pt>
                <c:pt idx="14">
                  <c:v>40642</c:v>
                </c:pt>
                <c:pt idx="15">
                  <c:v>40649</c:v>
                </c:pt>
                <c:pt idx="16">
                  <c:v>40656</c:v>
                </c:pt>
                <c:pt idx="17">
                  <c:v>40663</c:v>
                </c:pt>
                <c:pt idx="18">
                  <c:v>40670</c:v>
                </c:pt>
                <c:pt idx="19">
                  <c:v>40677</c:v>
                </c:pt>
                <c:pt idx="20">
                  <c:v>40684</c:v>
                </c:pt>
                <c:pt idx="21">
                  <c:v>40691</c:v>
                </c:pt>
                <c:pt idx="22">
                  <c:v>40698</c:v>
                </c:pt>
                <c:pt idx="23">
                  <c:v>40705</c:v>
                </c:pt>
                <c:pt idx="24">
                  <c:v>40712</c:v>
                </c:pt>
                <c:pt idx="25">
                  <c:v>40719</c:v>
                </c:pt>
                <c:pt idx="26">
                  <c:v>40726</c:v>
                </c:pt>
                <c:pt idx="27">
                  <c:v>40733</c:v>
                </c:pt>
                <c:pt idx="28">
                  <c:v>40740</c:v>
                </c:pt>
                <c:pt idx="29">
                  <c:v>40747</c:v>
                </c:pt>
                <c:pt idx="30">
                  <c:v>40754</c:v>
                </c:pt>
                <c:pt idx="31">
                  <c:v>40761</c:v>
                </c:pt>
                <c:pt idx="32">
                  <c:v>40768</c:v>
                </c:pt>
                <c:pt idx="33">
                  <c:v>40775</c:v>
                </c:pt>
                <c:pt idx="34">
                  <c:v>40782</c:v>
                </c:pt>
                <c:pt idx="35">
                  <c:v>40789</c:v>
                </c:pt>
                <c:pt idx="36">
                  <c:v>40796</c:v>
                </c:pt>
                <c:pt idx="37">
                  <c:v>40803</c:v>
                </c:pt>
                <c:pt idx="38">
                  <c:v>40810</c:v>
                </c:pt>
                <c:pt idx="39">
                  <c:v>40817</c:v>
                </c:pt>
                <c:pt idx="40">
                  <c:v>40824</c:v>
                </c:pt>
                <c:pt idx="41">
                  <c:v>40831</c:v>
                </c:pt>
                <c:pt idx="42">
                  <c:v>40838</c:v>
                </c:pt>
                <c:pt idx="43">
                  <c:v>40845</c:v>
                </c:pt>
                <c:pt idx="44">
                  <c:v>40852</c:v>
                </c:pt>
                <c:pt idx="45">
                  <c:v>40859</c:v>
                </c:pt>
                <c:pt idx="46">
                  <c:v>40866</c:v>
                </c:pt>
                <c:pt idx="47">
                  <c:v>40873</c:v>
                </c:pt>
                <c:pt idx="48">
                  <c:v>40880</c:v>
                </c:pt>
                <c:pt idx="49">
                  <c:v>40887</c:v>
                </c:pt>
                <c:pt idx="50">
                  <c:v>40894</c:v>
                </c:pt>
                <c:pt idx="51">
                  <c:v>40901</c:v>
                </c:pt>
                <c:pt idx="52">
                  <c:v>40908</c:v>
                </c:pt>
                <c:pt idx="53">
                  <c:v>40915</c:v>
                </c:pt>
                <c:pt idx="54">
                  <c:v>40922</c:v>
                </c:pt>
                <c:pt idx="55">
                  <c:v>40929</c:v>
                </c:pt>
                <c:pt idx="56">
                  <c:v>40936</c:v>
                </c:pt>
                <c:pt idx="57">
                  <c:v>40943</c:v>
                </c:pt>
                <c:pt idx="58">
                  <c:v>40950</c:v>
                </c:pt>
                <c:pt idx="59">
                  <c:v>40957</c:v>
                </c:pt>
                <c:pt idx="60">
                  <c:v>40964</c:v>
                </c:pt>
                <c:pt idx="61">
                  <c:v>40971</c:v>
                </c:pt>
                <c:pt idx="62">
                  <c:v>40978</c:v>
                </c:pt>
                <c:pt idx="63">
                  <c:v>40985</c:v>
                </c:pt>
                <c:pt idx="64">
                  <c:v>40992</c:v>
                </c:pt>
                <c:pt idx="65">
                  <c:v>40999</c:v>
                </c:pt>
                <c:pt idx="66">
                  <c:v>41006</c:v>
                </c:pt>
                <c:pt idx="67">
                  <c:v>41013</c:v>
                </c:pt>
                <c:pt idx="68">
                  <c:v>41020</c:v>
                </c:pt>
                <c:pt idx="69">
                  <c:v>41027</c:v>
                </c:pt>
                <c:pt idx="70">
                  <c:v>41034</c:v>
                </c:pt>
                <c:pt idx="71">
                  <c:v>41041</c:v>
                </c:pt>
                <c:pt idx="72">
                  <c:v>41048</c:v>
                </c:pt>
                <c:pt idx="73">
                  <c:v>41055</c:v>
                </c:pt>
                <c:pt idx="74">
                  <c:v>41062</c:v>
                </c:pt>
                <c:pt idx="75">
                  <c:v>41069</c:v>
                </c:pt>
                <c:pt idx="76">
                  <c:v>41076</c:v>
                </c:pt>
                <c:pt idx="77">
                  <c:v>41083</c:v>
                </c:pt>
                <c:pt idx="78">
                  <c:v>41090</c:v>
                </c:pt>
                <c:pt idx="79">
                  <c:v>41097</c:v>
                </c:pt>
                <c:pt idx="80">
                  <c:v>41104</c:v>
                </c:pt>
                <c:pt idx="81">
                  <c:v>41111</c:v>
                </c:pt>
                <c:pt idx="82">
                  <c:v>41118</c:v>
                </c:pt>
                <c:pt idx="83">
                  <c:v>41125</c:v>
                </c:pt>
                <c:pt idx="84">
                  <c:v>41132</c:v>
                </c:pt>
                <c:pt idx="85">
                  <c:v>41139</c:v>
                </c:pt>
                <c:pt idx="86">
                  <c:v>41146</c:v>
                </c:pt>
                <c:pt idx="87">
                  <c:v>41153</c:v>
                </c:pt>
                <c:pt idx="88">
                  <c:v>41160</c:v>
                </c:pt>
                <c:pt idx="89">
                  <c:v>41167</c:v>
                </c:pt>
                <c:pt idx="90">
                  <c:v>41174</c:v>
                </c:pt>
                <c:pt idx="91">
                  <c:v>41181</c:v>
                </c:pt>
                <c:pt idx="92">
                  <c:v>41188</c:v>
                </c:pt>
                <c:pt idx="93">
                  <c:v>41195</c:v>
                </c:pt>
                <c:pt idx="94">
                  <c:v>41202</c:v>
                </c:pt>
                <c:pt idx="95">
                  <c:v>41209</c:v>
                </c:pt>
                <c:pt idx="96">
                  <c:v>41216</c:v>
                </c:pt>
                <c:pt idx="97">
                  <c:v>41223</c:v>
                </c:pt>
                <c:pt idx="98">
                  <c:v>41230</c:v>
                </c:pt>
                <c:pt idx="99">
                  <c:v>41237</c:v>
                </c:pt>
                <c:pt idx="100">
                  <c:v>41244</c:v>
                </c:pt>
                <c:pt idx="101">
                  <c:v>41251</c:v>
                </c:pt>
                <c:pt idx="102">
                  <c:v>41258</c:v>
                </c:pt>
                <c:pt idx="103">
                  <c:v>41265</c:v>
                </c:pt>
                <c:pt idx="104">
                  <c:v>41272</c:v>
                </c:pt>
                <c:pt idx="105">
                  <c:v>41279</c:v>
                </c:pt>
                <c:pt idx="106">
                  <c:v>41286</c:v>
                </c:pt>
                <c:pt idx="107">
                  <c:v>41293</c:v>
                </c:pt>
                <c:pt idx="108">
                  <c:v>41300</c:v>
                </c:pt>
                <c:pt idx="109">
                  <c:v>41307</c:v>
                </c:pt>
                <c:pt idx="110">
                  <c:v>41314</c:v>
                </c:pt>
                <c:pt idx="111">
                  <c:v>41321</c:v>
                </c:pt>
                <c:pt idx="112">
                  <c:v>41328</c:v>
                </c:pt>
                <c:pt idx="113">
                  <c:v>41335</c:v>
                </c:pt>
                <c:pt idx="114">
                  <c:v>41342</c:v>
                </c:pt>
                <c:pt idx="115">
                  <c:v>41349</c:v>
                </c:pt>
                <c:pt idx="116">
                  <c:v>41356</c:v>
                </c:pt>
                <c:pt idx="117">
                  <c:v>41363</c:v>
                </c:pt>
                <c:pt idx="118">
                  <c:v>41370</c:v>
                </c:pt>
                <c:pt idx="119">
                  <c:v>41377</c:v>
                </c:pt>
                <c:pt idx="120">
                  <c:v>41384</c:v>
                </c:pt>
                <c:pt idx="121">
                  <c:v>41391</c:v>
                </c:pt>
                <c:pt idx="122">
                  <c:v>41398</c:v>
                </c:pt>
                <c:pt idx="123">
                  <c:v>41405</c:v>
                </c:pt>
                <c:pt idx="124">
                  <c:v>41412</c:v>
                </c:pt>
                <c:pt idx="125">
                  <c:v>41419</c:v>
                </c:pt>
                <c:pt idx="126">
                  <c:v>41426</c:v>
                </c:pt>
                <c:pt idx="127">
                  <c:v>41433</c:v>
                </c:pt>
                <c:pt idx="128">
                  <c:v>41440</c:v>
                </c:pt>
                <c:pt idx="129">
                  <c:v>41447</c:v>
                </c:pt>
                <c:pt idx="130">
                  <c:v>41454</c:v>
                </c:pt>
                <c:pt idx="131">
                  <c:v>41461</c:v>
                </c:pt>
                <c:pt idx="132">
                  <c:v>41468</c:v>
                </c:pt>
                <c:pt idx="133">
                  <c:v>41475</c:v>
                </c:pt>
                <c:pt idx="134">
                  <c:v>41482</c:v>
                </c:pt>
                <c:pt idx="135">
                  <c:v>41489</c:v>
                </c:pt>
                <c:pt idx="136">
                  <c:v>41496</c:v>
                </c:pt>
                <c:pt idx="137">
                  <c:v>41503</c:v>
                </c:pt>
                <c:pt idx="138">
                  <c:v>41510</c:v>
                </c:pt>
                <c:pt idx="139">
                  <c:v>41517</c:v>
                </c:pt>
                <c:pt idx="140">
                  <c:v>41524</c:v>
                </c:pt>
                <c:pt idx="141">
                  <c:v>41531</c:v>
                </c:pt>
                <c:pt idx="142">
                  <c:v>41538</c:v>
                </c:pt>
                <c:pt idx="143">
                  <c:v>41545</c:v>
                </c:pt>
                <c:pt idx="144">
                  <c:v>41552</c:v>
                </c:pt>
                <c:pt idx="145">
                  <c:v>41559</c:v>
                </c:pt>
                <c:pt idx="146">
                  <c:v>41566</c:v>
                </c:pt>
                <c:pt idx="147">
                  <c:v>41573</c:v>
                </c:pt>
                <c:pt idx="148">
                  <c:v>41580</c:v>
                </c:pt>
                <c:pt idx="149">
                  <c:v>41587</c:v>
                </c:pt>
                <c:pt idx="150">
                  <c:v>41594</c:v>
                </c:pt>
                <c:pt idx="151">
                  <c:v>41601</c:v>
                </c:pt>
                <c:pt idx="152">
                  <c:v>41608</c:v>
                </c:pt>
                <c:pt idx="153">
                  <c:v>41615</c:v>
                </c:pt>
                <c:pt idx="154">
                  <c:v>41622</c:v>
                </c:pt>
                <c:pt idx="155">
                  <c:v>41629</c:v>
                </c:pt>
                <c:pt idx="156">
                  <c:v>41636</c:v>
                </c:pt>
                <c:pt idx="157">
                  <c:v>41643</c:v>
                </c:pt>
                <c:pt idx="158">
                  <c:v>41650</c:v>
                </c:pt>
                <c:pt idx="159">
                  <c:v>41657</c:v>
                </c:pt>
                <c:pt idx="160">
                  <c:v>41664</c:v>
                </c:pt>
                <c:pt idx="161">
                  <c:v>41671</c:v>
                </c:pt>
                <c:pt idx="162">
                  <c:v>41678</c:v>
                </c:pt>
                <c:pt idx="163">
                  <c:v>41685</c:v>
                </c:pt>
                <c:pt idx="164">
                  <c:v>41692</c:v>
                </c:pt>
                <c:pt idx="165">
                  <c:v>41699</c:v>
                </c:pt>
                <c:pt idx="166">
                  <c:v>41706</c:v>
                </c:pt>
                <c:pt idx="167">
                  <c:v>41713</c:v>
                </c:pt>
                <c:pt idx="168">
                  <c:v>41720</c:v>
                </c:pt>
                <c:pt idx="169">
                  <c:v>41727</c:v>
                </c:pt>
                <c:pt idx="170">
                  <c:v>41734</c:v>
                </c:pt>
                <c:pt idx="171">
                  <c:v>41741</c:v>
                </c:pt>
                <c:pt idx="172">
                  <c:v>41748</c:v>
                </c:pt>
                <c:pt idx="173">
                  <c:v>41755</c:v>
                </c:pt>
                <c:pt idx="174">
                  <c:v>41762</c:v>
                </c:pt>
                <c:pt idx="175">
                  <c:v>41769</c:v>
                </c:pt>
                <c:pt idx="176">
                  <c:v>41776</c:v>
                </c:pt>
                <c:pt idx="177">
                  <c:v>41783</c:v>
                </c:pt>
                <c:pt idx="178">
                  <c:v>41790</c:v>
                </c:pt>
                <c:pt idx="179">
                  <c:v>41797</c:v>
                </c:pt>
                <c:pt idx="180">
                  <c:v>41804</c:v>
                </c:pt>
                <c:pt idx="181">
                  <c:v>41811</c:v>
                </c:pt>
                <c:pt idx="182">
                  <c:v>41818</c:v>
                </c:pt>
                <c:pt idx="183">
                  <c:v>41825</c:v>
                </c:pt>
                <c:pt idx="184">
                  <c:v>41832</c:v>
                </c:pt>
                <c:pt idx="185">
                  <c:v>41839</c:v>
                </c:pt>
                <c:pt idx="186">
                  <c:v>41846</c:v>
                </c:pt>
                <c:pt idx="187">
                  <c:v>41853</c:v>
                </c:pt>
                <c:pt idx="188">
                  <c:v>41860</c:v>
                </c:pt>
                <c:pt idx="189">
                  <c:v>41867</c:v>
                </c:pt>
                <c:pt idx="190">
                  <c:v>41874</c:v>
                </c:pt>
                <c:pt idx="191">
                  <c:v>41881</c:v>
                </c:pt>
                <c:pt idx="192">
                  <c:v>41888</c:v>
                </c:pt>
                <c:pt idx="193">
                  <c:v>41895</c:v>
                </c:pt>
                <c:pt idx="194">
                  <c:v>41902</c:v>
                </c:pt>
                <c:pt idx="195">
                  <c:v>41909</c:v>
                </c:pt>
                <c:pt idx="196">
                  <c:v>41916</c:v>
                </c:pt>
                <c:pt idx="197">
                  <c:v>41923</c:v>
                </c:pt>
                <c:pt idx="198">
                  <c:v>41930</c:v>
                </c:pt>
                <c:pt idx="199">
                  <c:v>41937</c:v>
                </c:pt>
                <c:pt idx="200">
                  <c:v>41944</c:v>
                </c:pt>
                <c:pt idx="201">
                  <c:v>41951</c:v>
                </c:pt>
                <c:pt idx="202">
                  <c:v>41958</c:v>
                </c:pt>
                <c:pt idx="203">
                  <c:v>41965</c:v>
                </c:pt>
                <c:pt idx="204">
                  <c:v>41972</c:v>
                </c:pt>
                <c:pt idx="205">
                  <c:v>41979</c:v>
                </c:pt>
                <c:pt idx="206">
                  <c:v>41986</c:v>
                </c:pt>
                <c:pt idx="207">
                  <c:v>41993</c:v>
                </c:pt>
                <c:pt idx="208">
                  <c:v>42000</c:v>
                </c:pt>
                <c:pt idx="209">
                  <c:v>42007</c:v>
                </c:pt>
                <c:pt idx="210">
                  <c:v>42014</c:v>
                </c:pt>
                <c:pt idx="211">
                  <c:v>42021</c:v>
                </c:pt>
                <c:pt idx="212">
                  <c:v>42028</c:v>
                </c:pt>
                <c:pt idx="213">
                  <c:v>42035</c:v>
                </c:pt>
                <c:pt idx="214">
                  <c:v>42042</c:v>
                </c:pt>
                <c:pt idx="215">
                  <c:v>42049</c:v>
                </c:pt>
                <c:pt idx="216">
                  <c:v>42056</c:v>
                </c:pt>
                <c:pt idx="217">
                  <c:v>42063</c:v>
                </c:pt>
                <c:pt idx="218">
                  <c:v>42070</c:v>
                </c:pt>
                <c:pt idx="219">
                  <c:v>42077</c:v>
                </c:pt>
                <c:pt idx="220">
                  <c:v>42084</c:v>
                </c:pt>
                <c:pt idx="221">
                  <c:v>42091</c:v>
                </c:pt>
                <c:pt idx="222">
                  <c:v>42098</c:v>
                </c:pt>
                <c:pt idx="223">
                  <c:v>42105</c:v>
                </c:pt>
                <c:pt idx="224">
                  <c:v>42112</c:v>
                </c:pt>
                <c:pt idx="225">
                  <c:v>42119</c:v>
                </c:pt>
                <c:pt idx="226">
                  <c:v>42126</c:v>
                </c:pt>
                <c:pt idx="227">
                  <c:v>42133</c:v>
                </c:pt>
                <c:pt idx="228">
                  <c:v>42140</c:v>
                </c:pt>
                <c:pt idx="229">
                  <c:v>42147</c:v>
                </c:pt>
                <c:pt idx="230">
                  <c:v>42154</c:v>
                </c:pt>
                <c:pt idx="231">
                  <c:v>42161</c:v>
                </c:pt>
                <c:pt idx="232">
                  <c:v>42168</c:v>
                </c:pt>
                <c:pt idx="233">
                  <c:v>42175</c:v>
                </c:pt>
                <c:pt idx="234">
                  <c:v>42182</c:v>
                </c:pt>
                <c:pt idx="235">
                  <c:v>42189</c:v>
                </c:pt>
                <c:pt idx="236">
                  <c:v>42196</c:v>
                </c:pt>
                <c:pt idx="237">
                  <c:v>42203</c:v>
                </c:pt>
                <c:pt idx="238">
                  <c:v>42210</c:v>
                </c:pt>
                <c:pt idx="239">
                  <c:v>42217</c:v>
                </c:pt>
                <c:pt idx="240">
                  <c:v>42224</c:v>
                </c:pt>
                <c:pt idx="241">
                  <c:v>42231</c:v>
                </c:pt>
                <c:pt idx="242">
                  <c:v>42238</c:v>
                </c:pt>
                <c:pt idx="243">
                  <c:v>42245</c:v>
                </c:pt>
                <c:pt idx="244">
                  <c:v>42252</c:v>
                </c:pt>
                <c:pt idx="245">
                  <c:v>42259</c:v>
                </c:pt>
                <c:pt idx="246">
                  <c:v>42266</c:v>
                </c:pt>
                <c:pt idx="247">
                  <c:v>42273</c:v>
                </c:pt>
                <c:pt idx="248">
                  <c:v>42280</c:v>
                </c:pt>
                <c:pt idx="249">
                  <c:v>42287</c:v>
                </c:pt>
                <c:pt idx="250">
                  <c:v>42294</c:v>
                </c:pt>
                <c:pt idx="251">
                  <c:v>42301</c:v>
                </c:pt>
                <c:pt idx="252">
                  <c:v>42308</c:v>
                </c:pt>
                <c:pt idx="253">
                  <c:v>42315</c:v>
                </c:pt>
                <c:pt idx="254">
                  <c:v>42322</c:v>
                </c:pt>
                <c:pt idx="255">
                  <c:v>42329</c:v>
                </c:pt>
                <c:pt idx="256">
                  <c:v>42336</c:v>
                </c:pt>
                <c:pt idx="257">
                  <c:v>42343</c:v>
                </c:pt>
                <c:pt idx="258">
                  <c:v>42350</c:v>
                </c:pt>
                <c:pt idx="259">
                  <c:v>42357</c:v>
                </c:pt>
                <c:pt idx="260">
                  <c:v>42364</c:v>
                </c:pt>
                <c:pt idx="261">
                  <c:v>42371</c:v>
                </c:pt>
                <c:pt idx="262">
                  <c:v>42378</c:v>
                </c:pt>
                <c:pt idx="263">
                  <c:v>42385</c:v>
                </c:pt>
                <c:pt idx="264">
                  <c:v>42392</c:v>
                </c:pt>
                <c:pt idx="265">
                  <c:v>42399</c:v>
                </c:pt>
                <c:pt idx="266">
                  <c:v>42406</c:v>
                </c:pt>
                <c:pt idx="267">
                  <c:v>42413</c:v>
                </c:pt>
                <c:pt idx="268">
                  <c:v>42420</c:v>
                </c:pt>
                <c:pt idx="269">
                  <c:v>42427</c:v>
                </c:pt>
                <c:pt idx="270">
                  <c:v>42434</c:v>
                </c:pt>
                <c:pt idx="271">
                  <c:v>42441</c:v>
                </c:pt>
                <c:pt idx="272">
                  <c:v>42448</c:v>
                </c:pt>
                <c:pt idx="273">
                  <c:v>42455</c:v>
                </c:pt>
                <c:pt idx="274">
                  <c:v>42462</c:v>
                </c:pt>
                <c:pt idx="275">
                  <c:v>42469</c:v>
                </c:pt>
                <c:pt idx="276">
                  <c:v>42476</c:v>
                </c:pt>
                <c:pt idx="277">
                  <c:v>42483</c:v>
                </c:pt>
                <c:pt idx="278">
                  <c:v>42490</c:v>
                </c:pt>
                <c:pt idx="279">
                  <c:v>42497</c:v>
                </c:pt>
                <c:pt idx="280">
                  <c:v>42504</c:v>
                </c:pt>
                <c:pt idx="281">
                  <c:v>42511</c:v>
                </c:pt>
                <c:pt idx="282">
                  <c:v>42518</c:v>
                </c:pt>
                <c:pt idx="283">
                  <c:v>42525</c:v>
                </c:pt>
                <c:pt idx="284">
                  <c:v>42532</c:v>
                </c:pt>
                <c:pt idx="285">
                  <c:v>42539</c:v>
                </c:pt>
                <c:pt idx="286">
                  <c:v>42546</c:v>
                </c:pt>
                <c:pt idx="287">
                  <c:v>42553</c:v>
                </c:pt>
                <c:pt idx="288">
                  <c:v>42560</c:v>
                </c:pt>
                <c:pt idx="289">
                  <c:v>42567</c:v>
                </c:pt>
                <c:pt idx="290">
                  <c:v>42574</c:v>
                </c:pt>
                <c:pt idx="291">
                  <c:v>42581</c:v>
                </c:pt>
                <c:pt idx="292">
                  <c:v>42588</c:v>
                </c:pt>
                <c:pt idx="293">
                  <c:v>42595</c:v>
                </c:pt>
                <c:pt idx="294">
                  <c:v>42602</c:v>
                </c:pt>
                <c:pt idx="295">
                  <c:v>42609</c:v>
                </c:pt>
                <c:pt idx="296">
                  <c:v>42616</c:v>
                </c:pt>
                <c:pt idx="297">
                  <c:v>42623</c:v>
                </c:pt>
                <c:pt idx="298">
                  <c:v>42630</c:v>
                </c:pt>
                <c:pt idx="299">
                  <c:v>42637</c:v>
                </c:pt>
                <c:pt idx="300">
                  <c:v>42644</c:v>
                </c:pt>
                <c:pt idx="301">
                  <c:v>42651</c:v>
                </c:pt>
                <c:pt idx="302">
                  <c:v>42658</c:v>
                </c:pt>
                <c:pt idx="303">
                  <c:v>42665</c:v>
                </c:pt>
                <c:pt idx="304">
                  <c:v>42672</c:v>
                </c:pt>
                <c:pt idx="305">
                  <c:v>42679</c:v>
                </c:pt>
                <c:pt idx="306">
                  <c:v>42686</c:v>
                </c:pt>
                <c:pt idx="307">
                  <c:v>42693</c:v>
                </c:pt>
                <c:pt idx="308">
                  <c:v>42700</c:v>
                </c:pt>
                <c:pt idx="309">
                  <c:v>42707</c:v>
                </c:pt>
                <c:pt idx="310">
                  <c:v>42714</c:v>
                </c:pt>
                <c:pt idx="311">
                  <c:v>42721</c:v>
                </c:pt>
                <c:pt idx="312">
                  <c:v>42728</c:v>
                </c:pt>
                <c:pt idx="313">
                  <c:v>42735</c:v>
                </c:pt>
                <c:pt idx="314">
                  <c:v>42742</c:v>
                </c:pt>
                <c:pt idx="315">
                  <c:v>42749</c:v>
                </c:pt>
                <c:pt idx="316">
                  <c:v>42756</c:v>
                </c:pt>
                <c:pt idx="317">
                  <c:v>42763</c:v>
                </c:pt>
                <c:pt idx="318">
                  <c:v>42770</c:v>
                </c:pt>
                <c:pt idx="319">
                  <c:v>42777</c:v>
                </c:pt>
                <c:pt idx="320">
                  <c:v>42784</c:v>
                </c:pt>
                <c:pt idx="321">
                  <c:v>42791</c:v>
                </c:pt>
                <c:pt idx="322">
                  <c:v>42798</c:v>
                </c:pt>
                <c:pt idx="323">
                  <c:v>42805</c:v>
                </c:pt>
                <c:pt idx="324">
                  <c:v>42812</c:v>
                </c:pt>
                <c:pt idx="325">
                  <c:v>42819</c:v>
                </c:pt>
                <c:pt idx="326">
                  <c:v>42826</c:v>
                </c:pt>
                <c:pt idx="327">
                  <c:v>42833</c:v>
                </c:pt>
                <c:pt idx="328">
                  <c:v>42840</c:v>
                </c:pt>
                <c:pt idx="329">
                  <c:v>42847</c:v>
                </c:pt>
                <c:pt idx="330">
                  <c:v>42854</c:v>
                </c:pt>
                <c:pt idx="331">
                  <c:v>42861</c:v>
                </c:pt>
                <c:pt idx="332">
                  <c:v>42868</c:v>
                </c:pt>
                <c:pt idx="333">
                  <c:v>42875</c:v>
                </c:pt>
                <c:pt idx="334">
                  <c:v>42882</c:v>
                </c:pt>
                <c:pt idx="335">
                  <c:v>42889</c:v>
                </c:pt>
                <c:pt idx="336">
                  <c:v>42896</c:v>
                </c:pt>
                <c:pt idx="337">
                  <c:v>42903</c:v>
                </c:pt>
                <c:pt idx="338">
                  <c:v>42910</c:v>
                </c:pt>
                <c:pt idx="339">
                  <c:v>42917</c:v>
                </c:pt>
                <c:pt idx="340">
                  <c:v>42924</c:v>
                </c:pt>
                <c:pt idx="341">
                  <c:v>42931</c:v>
                </c:pt>
                <c:pt idx="342">
                  <c:v>42938</c:v>
                </c:pt>
                <c:pt idx="343">
                  <c:v>42945</c:v>
                </c:pt>
                <c:pt idx="344">
                  <c:v>42952</c:v>
                </c:pt>
                <c:pt idx="345">
                  <c:v>42959</c:v>
                </c:pt>
                <c:pt idx="346">
                  <c:v>42966</c:v>
                </c:pt>
                <c:pt idx="347">
                  <c:v>42973</c:v>
                </c:pt>
                <c:pt idx="348">
                  <c:v>42980</c:v>
                </c:pt>
                <c:pt idx="349">
                  <c:v>42987</c:v>
                </c:pt>
                <c:pt idx="350">
                  <c:v>42994</c:v>
                </c:pt>
                <c:pt idx="351">
                  <c:v>43001</c:v>
                </c:pt>
                <c:pt idx="352">
                  <c:v>43008</c:v>
                </c:pt>
                <c:pt idx="353">
                  <c:v>43015</c:v>
                </c:pt>
                <c:pt idx="354">
                  <c:v>43022</c:v>
                </c:pt>
                <c:pt idx="355">
                  <c:v>43029</c:v>
                </c:pt>
                <c:pt idx="356">
                  <c:v>43036</c:v>
                </c:pt>
                <c:pt idx="357">
                  <c:v>43043</c:v>
                </c:pt>
                <c:pt idx="358">
                  <c:v>43050</c:v>
                </c:pt>
                <c:pt idx="359">
                  <c:v>43057</c:v>
                </c:pt>
                <c:pt idx="360">
                  <c:v>43064</c:v>
                </c:pt>
                <c:pt idx="361">
                  <c:v>43071</c:v>
                </c:pt>
                <c:pt idx="362">
                  <c:v>43078</c:v>
                </c:pt>
                <c:pt idx="363">
                  <c:v>43085</c:v>
                </c:pt>
                <c:pt idx="364">
                  <c:v>43092</c:v>
                </c:pt>
                <c:pt idx="365">
                  <c:v>43099</c:v>
                </c:pt>
                <c:pt idx="366">
                  <c:v>43106</c:v>
                </c:pt>
                <c:pt idx="367">
                  <c:v>43113</c:v>
                </c:pt>
                <c:pt idx="368">
                  <c:v>43120</c:v>
                </c:pt>
                <c:pt idx="369">
                  <c:v>43127</c:v>
                </c:pt>
                <c:pt idx="370">
                  <c:v>43134</c:v>
                </c:pt>
                <c:pt idx="371">
                  <c:v>43141</c:v>
                </c:pt>
                <c:pt idx="372">
                  <c:v>43148</c:v>
                </c:pt>
                <c:pt idx="373">
                  <c:v>43155</c:v>
                </c:pt>
                <c:pt idx="374">
                  <c:v>43162</c:v>
                </c:pt>
                <c:pt idx="375">
                  <c:v>43169</c:v>
                </c:pt>
                <c:pt idx="376">
                  <c:v>43176</c:v>
                </c:pt>
                <c:pt idx="377">
                  <c:v>43183</c:v>
                </c:pt>
                <c:pt idx="378">
                  <c:v>43190</c:v>
                </c:pt>
                <c:pt idx="379">
                  <c:v>43197</c:v>
                </c:pt>
                <c:pt idx="380">
                  <c:v>43204</c:v>
                </c:pt>
                <c:pt idx="381">
                  <c:v>43211</c:v>
                </c:pt>
                <c:pt idx="382">
                  <c:v>43218</c:v>
                </c:pt>
                <c:pt idx="383">
                  <c:v>43225</c:v>
                </c:pt>
                <c:pt idx="384">
                  <c:v>43232</c:v>
                </c:pt>
                <c:pt idx="385">
                  <c:v>43239</c:v>
                </c:pt>
                <c:pt idx="386">
                  <c:v>43246</c:v>
                </c:pt>
                <c:pt idx="387">
                  <c:v>43253</c:v>
                </c:pt>
                <c:pt idx="388">
                  <c:v>43260</c:v>
                </c:pt>
                <c:pt idx="389">
                  <c:v>43267</c:v>
                </c:pt>
                <c:pt idx="390">
                  <c:v>43274</c:v>
                </c:pt>
                <c:pt idx="391">
                  <c:v>43281</c:v>
                </c:pt>
                <c:pt idx="392">
                  <c:v>43288</c:v>
                </c:pt>
                <c:pt idx="393">
                  <c:v>43295</c:v>
                </c:pt>
                <c:pt idx="394">
                  <c:v>43302</c:v>
                </c:pt>
                <c:pt idx="395">
                  <c:v>43309</c:v>
                </c:pt>
                <c:pt idx="396">
                  <c:v>43316</c:v>
                </c:pt>
                <c:pt idx="397">
                  <c:v>43323</c:v>
                </c:pt>
                <c:pt idx="398">
                  <c:v>43330</c:v>
                </c:pt>
                <c:pt idx="399">
                  <c:v>43337</c:v>
                </c:pt>
                <c:pt idx="400">
                  <c:v>43344</c:v>
                </c:pt>
                <c:pt idx="401">
                  <c:v>43351</c:v>
                </c:pt>
                <c:pt idx="402">
                  <c:v>43358</c:v>
                </c:pt>
                <c:pt idx="403">
                  <c:v>43365</c:v>
                </c:pt>
                <c:pt idx="404">
                  <c:v>43372</c:v>
                </c:pt>
                <c:pt idx="405">
                  <c:v>43379</c:v>
                </c:pt>
                <c:pt idx="406">
                  <c:v>43386</c:v>
                </c:pt>
                <c:pt idx="407">
                  <c:v>43393</c:v>
                </c:pt>
                <c:pt idx="408">
                  <c:v>43400</c:v>
                </c:pt>
                <c:pt idx="409">
                  <c:v>43407</c:v>
                </c:pt>
                <c:pt idx="410">
                  <c:v>43414</c:v>
                </c:pt>
                <c:pt idx="411">
                  <c:v>43421</c:v>
                </c:pt>
                <c:pt idx="412">
                  <c:v>43428</c:v>
                </c:pt>
                <c:pt idx="413">
                  <c:v>43435</c:v>
                </c:pt>
                <c:pt idx="414">
                  <c:v>43442</c:v>
                </c:pt>
                <c:pt idx="415">
                  <c:v>43449</c:v>
                </c:pt>
                <c:pt idx="416">
                  <c:v>43456</c:v>
                </c:pt>
                <c:pt idx="417">
                  <c:v>43463</c:v>
                </c:pt>
                <c:pt idx="418">
                  <c:v>43470</c:v>
                </c:pt>
                <c:pt idx="419">
                  <c:v>43477</c:v>
                </c:pt>
                <c:pt idx="420">
                  <c:v>43484</c:v>
                </c:pt>
                <c:pt idx="421">
                  <c:v>43491</c:v>
                </c:pt>
                <c:pt idx="422">
                  <c:v>43498</c:v>
                </c:pt>
                <c:pt idx="423">
                  <c:v>43505</c:v>
                </c:pt>
                <c:pt idx="424">
                  <c:v>43512</c:v>
                </c:pt>
                <c:pt idx="425">
                  <c:v>43519</c:v>
                </c:pt>
                <c:pt idx="426">
                  <c:v>43526</c:v>
                </c:pt>
                <c:pt idx="427">
                  <c:v>43533</c:v>
                </c:pt>
                <c:pt idx="428">
                  <c:v>43540</c:v>
                </c:pt>
                <c:pt idx="429">
                  <c:v>43547</c:v>
                </c:pt>
                <c:pt idx="430">
                  <c:v>43554</c:v>
                </c:pt>
                <c:pt idx="431">
                  <c:v>43561</c:v>
                </c:pt>
                <c:pt idx="432">
                  <c:v>43568</c:v>
                </c:pt>
                <c:pt idx="433">
                  <c:v>43575</c:v>
                </c:pt>
                <c:pt idx="434">
                  <c:v>43582</c:v>
                </c:pt>
                <c:pt idx="435">
                  <c:v>43589</c:v>
                </c:pt>
                <c:pt idx="436">
                  <c:v>43596</c:v>
                </c:pt>
                <c:pt idx="437">
                  <c:v>43603</c:v>
                </c:pt>
                <c:pt idx="438">
                  <c:v>43610</c:v>
                </c:pt>
                <c:pt idx="439">
                  <c:v>43617</c:v>
                </c:pt>
                <c:pt idx="440">
                  <c:v>43624</c:v>
                </c:pt>
                <c:pt idx="441">
                  <c:v>43631</c:v>
                </c:pt>
                <c:pt idx="442">
                  <c:v>43638</c:v>
                </c:pt>
                <c:pt idx="443">
                  <c:v>43645</c:v>
                </c:pt>
                <c:pt idx="444">
                  <c:v>43652</c:v>
                </c:pt>
                <c:pt idx="445">
                  <c:v>43659</c:v>
                </c:pt>
                <c:pt idx="446">
                  <c:v>43666</c:v>
                </c:pt>
                <c:pt idx="447">
                  <c:v>43673</c:v>
                </c:pt>
                <c:pt idx="448">
                  <c:v>43680</c:v>
                </c:pt>
                <c:pt idx="449">
                  <c:v>43687</c:v>
                </c:pt>
                <c:pt idx="450">
                  <c:v>43694</c:v>
                </c:pt>
                <c:pt idx="451">
                  <c:v>43701</c:v>
                </c:pt>
                <c:pt idx="452">
                  <c:v>43708</c:v>
                </c:pt>
                <c:pt idx="453">
                  <c:v>43715</c:v>
                </c:pt>
                <c:pt idx="454">
                  <c:v>43722</c:v>
                </c:pt>
                <c:pt idx="455">
                  <c:v>43729</c:v>
                </c:pt>
                <c:pt idx="456">
                  <c:v>43736</c:v>
                </c:pt>
              </c:numCache>
            </c:numRef>
          </c:cat>
          <c:val>
            <c:numRef>
              <c:f>Sheet1!$AT$11:$AT$467</c:f>
              <c:numCache>
                <c:formatCode>0.00_ </c:formatCode>
                <c:ptCount val="457"/>
                <c:pt idx="0">
                  <c:v>0.27186315999999999</c:v>
                </c:pt>
                <c:pt idx="1">
                  <c:v>0.52116310857142867</c:v>
                </c:pt>
                <c:pt idx="2">
                  <c:v>0.59351986857142858</c:v>
                </c:pt>
                <c:pt idx="3">
                  <c:v>0.61300036428571436</c:v>
                </c:pt>
                <c:pt idx="4">
                  <c:v>0.61795821571428577</c:v>
                </c:pt>
                <c:pt idx="5">
                  <c:v>0.10680972</c:v>
                </c:pt>
                <c:pt idx="6">
                  <c:v>0.12459029428571429</c:v>
                </c:pt>
                <c:pt idx="7">
                  <c:v>0.37747562428571424</c:v>
                </c:pt>
                <c:pt idx="8">
                  <c:v>0.52542527999999999</c:v>
                </c:pt>
                <c:pt idx="9">
                  <c:v>0.32676353285714282</c:v>
                </c:pt>
                <c:pt idx="10">
                  <c:v>0.26073773428571428</c:v>
                </c:pt>
                <c:pt idx="11">
                  <c:v>0.25458866428571425</c:v>
                </c:pt>
                <c:pt idx="12">
                  <c:v>0.28438980285714277</c:v>
                </c:pt>
                <c:pt idx="13">
                  <c:v>0.33283328571428578</c:v>
                </c:pt>
                <c:pt idx="14">
                  <c:v>0.22307096714285718</c:v>
                </c:pt>
                <c:pt idx="15">
                  <c:v>0.29734457428571426</c:v>
                </c:pt>
                <c:pt idx="16">
                  <c:v>0.33884735714285713</c:v>
                </c:pt>
                <c:pt idx="17">
                  <c:v>0.43228775999999997</c:v>
                </c:pt>
                <c:pt idx="18">
                  <c:v>0.33979941000000002</c:v>
                </c:pt>
                <c:pt idx="19">
                  <c:v>0.39555920714285719</c:v>
                </c:pt>
                <c:pt idx="20">
                  <c:v>0.4064740828571427</c:v>
                </c:pt>
                <c:pt idx="21">
                  <c:v>0.39203684714285719</c:v>
                </c:pt>
                <c:pt idx="22">
                  <c:v>0.38535765285714285</c:v>
                </c:pt>
                <c:pt idx="23">
                  <c:v>0.30701554285714283</c:v>
                </c:pt>
                <c:pt idx="24">
                  <c:v>0.36612950285714296</c:v>
                </c:pt>
                <c:pt idx="25">
                  <c:v>0.41962644857142861</c:v>
                </c:pt>
                <c:pt idx="26">
                  <c:v>0.41266906857142854</c:v>
                </c:pt>
                <c:pt idx="27">
                  <c:v>0.34686114142857144</c:v>
                </c:pt>
                <c:pt idx="28">
                  <c:v>0.41836649428571426</c:v>
                </c:pt>
                <c:pt idx="29">
                  <c:v>0.40628020000000004</c:v>
                </c:pt>
                <c:pt idx="30">
                  <c:v>0.41433292571428576</c:v>
                </c:pt>
                <c:pt idx="31">
                  <c:v>0.36214977285714284</c:v>
                </c:pt>
                <c:pt idx="32">
                  <c:v>0.33372102285714289</c:v>
                </c:pt>
                <c:pt idx="33">
                  <c:v>0.37241486285714293</c:v>
                </c:pt>
                <c:pt idx="34">
                  <c:v>0.40867896857142855</c:v>
                </c:pt>
                <c:pt idx="35">
                  <c:v>0.4503559085714286</c:v>
                </c:pt>
                <c:pt idx="36">
                  <c:v>0.37846430857142865</c:v>
                </c:pt>
                <c:pt idx="37">
                  <c:v>0.3270166314285714</c:v>
                </c:pt>
                <c:pt idx="38">
                  <c:v>0.38372006142857146</c:v>
                </c:pt>
                <c:pt idx="39">
                  <c:v>0.44983625428571428</c:v>
                </c:pt>
                <c:pt idx="40">
                  <c:v>0.18089953714285711</c:v>
                </c:pt>
                <c:pt idx="41">
                  <c:v>0.48175767285714288</c:v>
                </c:pt>
                <c:pt idx="42">
                  <c:v>0.40787896571428572</c:v>
                </c:pt>
                <c:pt idx="43">
                  <c:v>0.43960104571428571</c:v>
                </c:pt>
                <c:pt idx="44">
                  <c:v>0.35636293000000008</c:v>
                </c:pt>
                <c:pt idx="45">
                  <c:v>0.31806603142857143</c:v>
                </c:pt>
                <c:pt idx="46">
                  <c:v>0.32381874285714285</c:v>
                </c:pt>
                <c:pt idx="47">
                  <c:v>0.35305178714285712</c:v>
                </c:pt>
                <c:pt idx="48">
                  <c:v>0.37898301714285715</c:v>
                </c:pt>
                <c:pt idx="49">
                  <c:v>0.34767981428571432</c:v>
                </c:pt>
                <c:pt idx="50">
                  <c:v>0.38146616428571423</c:v>
                </c:pt>
                <c:pt idx="51">
                  <c:v>0.38530794000000002</c:v>
                </c:pt>
                <c:pt idx="52">
                  <c:v>0.4599376485714286</c:v>
                </c:pt>
                <c:pt idx="53">
                  <c:v>0.23395669428571433</c:v>
                </c:pt>
                <c:pt idx="54">
                  <c:v>0.30465928571428563</c:v>
                </c:pt>
                <c:pt idx="55">
                  <c:v>0.20734497428571427</c:v>
                </c:pt>
                <c:pt idx="56">
                  <c:v>3.8990871428571431E-3</c:v>
                </c:pt>
                <c:pt idx="57">
                  <c:v>0.13795638000000002</c:v>
                </c:pt>
                <c:pt idx="58">
                  <c:v>0.24528721142857146</c:v>
                </c:pt>
                <c:pt idx="59">
                  <c:v>0.29328935142857149</c:v>
                </c:pt>
                <c:pt idx="60">
                  <c:v>0.35100760285714283</c:v>
                </c:pt>
                <c:pt idx="61">
                  <c:v>0.42004449999999999</c:v>
                </c:pt>
                <c:pt idx="62">
                  <c:v>0.38786348857142861</c:v>
                </c:pt>
                <c:pt idx="63">
                  <c:v>0.44029741999999999</c:v>
                </c:pt>
                <c:pt idx="64">
                  <c:v>0.44143360142857146</c:v>
                </c:pt>
                <c:pt idx="65">
                  <c:v>0.51453114714285708</c:v>
                </c:pt>
                <c:pt idx="66">
                  <c:v>0.3007978971428571</c:v>
                </c:pt>
                <c:pt idx="67">
                  <c:v>0.39590248285714291</c:v>
                </c:pt>
                <c:pt idx="68">
                  <c:v>0.43901028714285711</c:v>
                </c:pt>
                <c:pt idx="69">
                  <c:v>0.50084452571428573</c:v>
                </c:pt>
                <c:pt idx="70">
                  <c:v>0.41466236428571429</c:v>
                </c:pt>
                <c:pt idx="71">
                  <c:v>0.54064173285714279</c:v>
                </c:pt>
                <c:pt idx="72">
                  <c:v>0.50335976142857142</c:v>
                </c:pt>
                <c:pt idx="73">
                  <c:v>0.50198120999999996</c:v>
                </c:pt>
                <c:pt idx="74">
                  <c:v>0.5537660242857142</c:v>
                </c:pt>
                <c:pt idx="75">
                  <c:v>0.50732860999999996</c:v>
                </c:pt>
                <c:pt idx="76">
                  <c:v>0.55636719000000001</c:v>
                </c:pt>
                <c:pt idx="77">
                  <c:v>0.54891628571428575</c:v>
                </c:pt>
                <c:pt idx="78">
                  <c:v>0.78291701999999996</c:v>
                </c:pt>
                <c:pt idx="79">
                  <c:v>0.60682710285714281</c:v>
                </c:pt>
                <c:pt idx="80">
                  <c:v>0.63474078428571434</c:v>
                </c:pt>
                <c:pt idx="81">
                  <c:v>0.62204604428571419</c:v>
                </c:pt>
                <c:pt idx="82">
                  <c:v>0.6108995928571429</c:v>
                </c:pt>
                <c:pt idx="83">
                  <c:v>0.59740287428571437</c:v>
                </c:pt>
                <c:pt idx="84">
                  <c:v>0.54096687142857136</c:v>
                </c:pt>
                <c:pt idx="85">
                  <c:v>0.53449824999999995</c:v>
                </c:pt>
                <c:pt idx="86">
                  <c:v>0.57563599999999993</c:v>
                </c:pt>
                <c:pt idx="87">
                  <c:v>0.63197448285714275</c:v>
                </c:pt>
                <c:pt idx="88">
                  <c:v>0.52441612428571416</c:v>
                </c:pt>
                <c:pt idx="89">
                  <c:v>0.53378866714285711</c:v>
                </c:pt>
                <c:pt idx="90">
                  <c:v>0.51890680714285708</c:v>
                </c:pt>
                <c:pt idx="91">
                  <c:v>0.68988769571428565</c:v>
                </c:pt>
                <c:pt idx="92">
                  <c:v>0.18461679714285714</c:v>
                </c:pt>
                <c:pt idx="93">
                  <c:v>0.58530202999999992</c:v>
                </c:pt>
                <c:pt idx="94">
                  <c:v>0.63101095142857155</c:v>
                </c:pt>
                <c:pt idx="95">
                  <c:v>0.70395290428571422</c:v>
                </c:pt>
                <c:pt idx="96">
                  <c:v>0.81439516857142857</c:v>
                </c:pt>
                <c:pt idx="97">
                  <c:v>0.69546289285714269</c:v>
                </c:pt>
                <c:pt idx="98">
                  <c:v>0.65393997000000004</c:v>
                </c:pt>
                <c:pt idx="99">
                  <c:v>0.61408554142857141</c:v>
                </c:pt>
                <c:pt idx="100">
                  <c:v>0.65992891428571432</c:v>
                </c:pt>
                <c:pt idx="101">
                  <c:v>0.60334815571428568</c:v>
                </c:pt>
                <c:pt idx="102">
                  <c:v>0.61776816857142869</c:v>
                </c:pt>
                <c:pt idx="103">
                  <c:v>0.63829700142857138</c:v>
                </c:pt>
                <c:pt idx="104">
                  <c:v>0.7499335014285714</c:v>
                </c:pt>
                <c:pt idx="105">
                  <c:v>0.387536938</c:v>
                </c:pt>
                <c:pt idx="106">
                  <c:v>0.68008190000000002</c:v>
                </c:pt>
                <c:pt idx="107">
                  <c:v>0.60275123571428568</c:v>
                </c:pt>
                <c:pt idx="108">
                  <c:v>0.60301397000000012</c:v>
                </c:pt>
                <c:pt idx="109">
                  <c:v>0.5925776471428571</c:v>
                </c:pt>
                <c:pt idx="110">
                  <c:v>0.32012338857142858</c:v>
                </c:pt>
                <c:pt idx="111">
                  <c:v>3.194570714285714E-2</c:v>
                </c:pt>
                <c:pt idx="112">
                  <c:v>0.40661750571428573</c:v>
                </c:pt>
                <c:pt idx="113">
                  <c:v>0.59346274428571433</c:v>
                </c:pt>
                <c:pt idx="114">
                  <c:v>0.61452778571428579</c:v>
                </c:pt>
                <c:pt idx="115">
                  <c:v>0.64041295142857146</c:v>
                </c:pt>
                <c:pt idx="116">
                  <c:v>0.73231328000000007</c:v>
                </c:pt>
                <c:pt idx="117">
                  <c:v>0.74971538142857141</c:v>
                </c:pt>
                <c:pt idx="118">
                  <c:v>0.46585215857142859</c:v>
                </c:pt>
                <c:pt idx="119">
                  <c:v>0.59671100714285708</c:v>
                </c:pt>
                <c:pt idx="120">
                  <c:v>0.5059569085714285</c:v>
                </c:pt>
                <c:pt idx="121">
                  <c:v>0.62906386428571448</c:v>
                </c:pt>
                <c:pt idx="122">
                  <c:v>0.45415486000000005</c:v>
                </c:pt>
                <c:pt idx="123">
                  <c:v>0.54828770142857153</c:v>
                </c:pt>
                <c:pt idx="124">
                  <c:v>0.47916766142857148</c:v>
                </c:pt>
                <c:pt idx="125">
                  <c:v>0.56156101999999997</c:v>
                </c:pt>
                <c:pt idx="126">
                  <c:v>0.60813286285714285</c:v>
                </c:pt>
                <c:pt idx="127">
                  <c:v>0.54986414142857143</c:v>
                </c:pt>
                <c:pt idx="128">
                  <c:v>0.45001485428571431</c:v>
                </c:pt>
                <c:pt idx="129">
                  <c:v>0.58753570428571422</c:v>
                </c:pt>
                <c:pt idx="130">
                  <c:v>0.65672243857142876</c:v>
                </c:pt>
                <c:pt idx="131">
                  <c:v>0.54814807142857147</c:v>
                </c:pt>
                <c:pt idx="132">
                  <c:v>0.48173020142857143</c:v>
                </c:pt>
                <c:pt idx="133">
                  <c:v>0.46947216857142859</c:v>
                </c:pt>
                <c:pt idx="134">
                  <c:v>0.49890749000000001</c:v>
                </c:pt>
                <c:pt idx="135">
                  <c:v>0.55799712999999995</c:v>
                </c:pt>
                <c:pt idx="136">
                  <c:v>0.53203621857142858</c:v>
                </c:pt>
                <c:pt idx="137">
                  <c:v>0.47012036428571435</c:v>
                </c:pt>
                <c:pt idx="138">
                  <c:v>0.52802752857142854</c:v>
                </c:pt>
                <c:pt idx="139">
                  <c:v>0.64153447428571431</c:v>
                </c:pt>
                <c:pt idx="140">
                  <c:v>0.54023541714285717</c:v>
                </c:pt>
                <c:pt idx="141">
                  <c:v>0.60005062142857135</c:v>
                </c:pt>
                <c:pt idx="142">
                  <c:v>0.51108682571428565</c:v>
                </c:pt>
                <c:pt idx="143">
                  <c:v>0.7401933799999999</c:v>
                </c:pt>
                <c:pt idx="144">
                  <c:v>0.3728754657142857</c:v>
                </c:pt>
                <c:pt idx="145">
                  <c:v>0.61270761142857133</c:v>
                </c:pt>
                <c:pt idx="146">
                  <c:v>0.71301969285714295</c:v>
                </c:pt>
                <c:pt idx="147">
                  <c:v>0.70897109999999997</c:v>
                </c:pt>
                <c:pt idx="148">
                  <c:v>0.73809627714285708</c:v>
                </c:pt>
                <c:pt idx="149">
                  <c:v>0.64476587714285716</c:v>
                </c:pt>
                <c:pt idx="150">
                  <c:v>0.62398098000000002</c:v>
                </c:pt>
                <c:pt idx="151">
                  <c:v>0.60820314571428569</c:v>
                </c:pt>
                <c:pt idx="152">
                  <c:v>0.63224188428571426</c:v>
                </c:pt>
                <c:pt idx="153">
                  <c:v>0.5904632757142857</c:v>
                </c:pt>
                <c:pt idx="154">
                  <c:v>0.58235439428571434</c:v>
                </c:pt>
                <c:pt idx="155">
                  <c:v>0.5838557757142856</c:v>
                </c:pt>
                <c:pt idx="156">
                  <c:v>0.62511718857142851</c:v>
                </c:pt>
                <c:pt idx="157">
                  <c:v>0.47117437750000002</c:v>
                </c:pt>
                <c:pt idx="158">
                  <c:v>0.56397423857142859</c:v>
                </c:pt>
                <c:pt idx="159">
                  <c:v>0.67922969857142856</c:v>
                </c:pt>
                <c:pt idx="160">
                  <c:v>0.53847798428571436</c:v>
                </c:pt>
                <c:pt idx="161">
                  <c:v>0.18597043285714288</c:v>
                </c:pt>
                <c:pt idx="162">
                  <c:v>6.8920298571428576E-2</c:v>
                </c:pt>
                <c:pt idx="163">
                  <c:v>0.31745946285714288</c:v>
                </c:pt>
                <c:pt idx="164">
                  <c:v>0.46992090714285711</c:v>
                </c:pt>
                <c:pt idx="165">
                  <c:v>0.53624049714285704</c:v>
                </c:pt>
                <c:pt idx="166">
                  <c:v>0.43820232428571432</c:v>
                </c:pt>
                <c:pt idx="167">
                  <c:v>0.45048112857142852</c:v>
                </c:pt>
                <c:pt idx="168">
                  <c:v>0.47639142857142852</c:v>
                </c:pt>
                <c:pt idx="169">
                  <c:v>0.49783247000000003</c:v>
                </c:pt>
                <c:pt idx="170">
                  <c:v>0.45062836142857138</c:v>
                </c:pt>
                <c:pt idx="171">
                  <c:v>0.36507398285714282</c:v>
                </c:pt>
                <c:pt idx="172">
                  <c:v>0.44043631857142856</c:v>
                </c:pt>
                <c:pt idx="173">
                  <c:v>0.47834235285714283</c:v>
                </c:pt>
                <c:pt idx="174">
                  <c:v>0.4043325157142858</c:v>
                </c:pt>
                <c:pt idx="175">
                  <c:v>0.50818685285714282</c:v>
                </c:pt>
                <c:pt idx="176">
                  <c:v>0.43146155428571425</c:v>
                </c:pt>
                <c:pt idx="177">
                  <c:v>0.45221447142857141</c:v>
                </c:pt>
                <c:pt idx="178">
                  <c:v>0.49206773000000004</c:v>
                </c:pt>
                <c:pt idx="179">
                  <c:v>0.34912939571428575</c:v>
                </c:pt>
                <c:pt idx="180">
                  <c:v>0.45439718857142858</c:v>
                </c:pt>
                <c:pt idx="181">
                  <c:v>0.45826270285714288</c:v>
                </c:pt>
                <c:pt idx="182">
                  <c:v>0.47854764857142851</c:v>
                </c:pt>
                <c:pt idx="183">
                  <c:v>0.45392950571428575</c:v>
                </c:pt>
                <c:pt idx="184">
                  <c:v>0.42221965857142857</c:v>
                </c:pt>
                <c:pt idx="185">
                  <c:v>0.41802017571428574</c:v>
                </c:pt>
                <c:pt idx="186">
                  <c:v>0.46988722714285719</c:v>
                </c:pt>
                <c:pt idx="187">
                  <c:v>0.54038995571428572</c:v>
                </c:pt>
                <c:pt idx="188">
                  <c:v>0.45340601714285717</c:v>
                </c:pt>
                <c:pt idx="189">
                  <c:v>0.48975500857142862</c:v>
                </c:pt>
                <c:pt idx="190">
                  <c:v>0.51189159571428566</c:v>
                </c:pt>
                <c:pt idx="191">
                  <c:v>0.59889464714285712</c:v>
                </c:pt>
                <c:pt idx="192">
                  <c:v>0.54033492714285714</c:v>
                </c:pt>
                <c:pt idx="193">
                  <c:v>0.50879211142857139</c:v>
                </c:pt>
                <c:pt idx="194">
                  <c:v>0.52977064571428567</c:v>
                </c:pt>
                <c:pt idx="195">
                  <c:v>0.60711503142857148</c:v>
                </c:pt>
                <c:pt idx="196">
                  <c:v>0.41854169142857139</c:v>
                </c:pt>
                <c:pt idx="197">
                  <c:v>0.49783909571428575</c:v>
                </c:pt>
                <c:pt idx="198">
                  <c:v>0.71185236571428567</c:v>
                </c:pt>
                <c:pt idx="199">
                  <c:v>0.71868950142857158</c:v>
                </c:pt>
                <c:pt idx="200">
                  <c:v>0.83140919000000013</c:v>
                </c:pt>
                <c:pt idx="201">
                  <c:v>0.5886668414285714</c:v>
                </c:pt>
                <c:pt idx="202">
                  <c:v>0.65845220999999998</c:v>
                </c:pt>
                <c:pt idx="203">
                  <c:v>0.68928576285714294</c:v>
                </c:pt>
                <c:pt idx="204">
                  <c:v>0.74563921142857159</c:v>
                </c:pt>
                <c:pt idx="205">
                  <c:v>0.67867129142857163</c:v>
                </c:pt>
                <c:pt idx="206">
                  <c:v>0.72332894714285711</c:v>
                </c:pt>
                <c:pt idx="207">
                  <c:v>0.80485818285714295</c:v>
                </c:pt>
                <c:pt idx="208">
                  <c:v>0.82959981571428576</c:v>
                </c:pt>
                <c:pt idx="209">
                  <c:v>0.22856516999999998</c:v>
                </c:pt>
                <c:pt idx="210">
                  <c:v>0.59716292428571416</c:v>
                </c:pt>
                <c:pt idx="211">
                  <c:v>0.53949964571428577</c:v>
                </c:pt>
                <c:pt idx="212">
                  <c:v>0.58438010571428556</c:v>
                </c:pt>
                <c:pt idx="213">
                  <c:v>0.62465177428571428</c:v>
                </c:pt>
                <c:pt idx="214">
                  <c:v>0.4826392642857143</c:v>
                </c:pt>
                <c:pt idx="215">
                  <c:v>0.47704467857142852</c:v>
                </c:pt>
                <c:pt idx="216">
                  <c:v>9.5707464285714292E-2</c:v>
                </c:pt>
                <c:pt idx="217">
                  <c:v>0.17180692428571431</c:v>
                </c:pt>
                <c:pt idx="218">
                  <c:v>0.36396682857142859</c:v>
                </c:pt>
                <c:pt idx="219">
                  <c:v>0.4897229885714286</c:v>
                </c:pt>
                <c:pt idx="220">
                  <c:v>0.52410364714285718</c:v>
                </c:pt>
                <c:pt idx="221">
                  <c:v>0.55807376142857135</c:v>
                </c:pt>
                <c:pt idx="222">
                  <c:v>0.59743449428571416</c:v>
                </c:pt>
                <c:pt idx="223">
                  <c:v>0.45233555000000009</c:v>
                </c:pt>
                <c:pt idx="224">
                  <c:v>0.60070719571428588</c:v>
                </c:pt>
                <c:pt idx="225">
                  <c:v>0.61005845714285711</c:v>
                </c:pt>
                <c:pt idx="226">
                  <c:v>0.62636319714285704</c:v>
                </c:pt>
                <c:pt idx="227">
                  <c:v>0.62236311428571445</c:v>
                </c:pt>
                <c:pt idx="228">
                  <c:v>0.69950413142857149</c:v>
                </c:pt>
                <c:pt idx="229">
                  <c:v>0.66474707</c:v>
                </c:pt>
                <c:pt idx="230">
                  <c:v>0.76023607428571427</c:v>
                </c:pt>
                <c:pt idx="231">
                  <c:v>0.63438189857142868</c:v>
                </c:pt>
                <c:pt idx="232">
                  <c:v>0.67957676285714286</c:v>
                </c:pt>
                <c:pt idx="233">
                  <c:v>0.68649459714285721</c:v>
                </c:pt>
                <c:pt idx="234">
                  <c:v>0.75179119999999988</c:v>
                </c:pt>
                <c:pt idx="235">
                  <c:v>0.85055277000000007</c:v>
                </c:pt>
                <c:pt idx="236">
                  <c:v>0.66959320571428571</c:v>
                </c:pt>
                <c:pt idx="237">
                  <c:v>0.6476847585714286</c:v>
                </c:pt>
                <c:pt idx="238">
                  <c:v>0.65703839571428568</c:v>
                </c:pt>
                <c:pt idx="239">
                  <c:v>0.71065877</c:v>
                </c:pt>
                <c:pt idx="240">
                  <c:v>0.60032518428571424</c:v>
                </c:pt>
                <c:pt idx="241">
                  <c:v>0.60002999428571435</c:v>
                </c:pt>
                <c:pt idx="242">
                  <c:v>0.61320727571428579</c:v>
                </c:pt>
                <c:pt idx="243">
                  <c:v>0.69096689571428582</c:v>
                </c:pt>
                <c:pt idx="244">
                  <c:v>0.57241157428571421</c:v>
                </c:pt>
                <c:pt idx="245">
                  <c:v>0.67717588142857144</c:v>
                </c:pt>
                <c:pt idx="246">
                  <c:v>0.68165265142857145</c:v>
                </c:pt>
                <c:pt idx="247">
                  <c:v>0.7214158814285716</c:v>
                </c:pt>
                <c:pt idx="248">
                  <c:v>0.54865827</c:v>
                </c:pt>
                <c:pt idx="249">
                  <c:v>0.50684754285714284</c:v>
                </c:pt>
                <c:pt idx="250">
                  <c:v>0.78930844</c:v>
                </c:pt>
                <c:pt idx="251">
                  <c:v>0.77389935285714284</c:v>
                </c:pt>
                <c:pt idx="252">
                  <c:v>0.87254829285714275</c:v>
                </c:pt>
                <c:pt idx="253">
                  <c:v>0.6782733114285715</c:v>
                </c:pt>
                <c:pt idx="254">
                  <c:v>0.75464481857142873</c:v>
                </c:pt>
                <c:pt idx="255">
                  <c:v>0.80696782285714286</c:v>
                </c:pt>
                <c:pt idx="256">
                  <c:v>0.82994089142857153</c:v>
                </c:pt>
                <c:pt idx="257">
                  <c:v>0.82012614000000006</c:v>
                </c:pt>
                <c:pt idx="258">
                  <c:v>0.76891996285714292</c:v>
                </c:pt>
                <c:pt idx="259">
                  <c:v>0.84121892285714295</c:v>
                </c:pt>
                <c:pt idx="260">
                  <c:v>0.94310281142857155</c:v>
                </c:pt>
                <c:pt idx="261">
                  <c:v>0.344754055</c:v>
                </c:pt>
                <c:pt idx="262">
                  <c:v>0.7125767814285715</c:v>
                </c:pt>
                <c:pt idx="263">
                  <c:v>0.68587002857142865</c:v>
                </c:pt>
                <c:pt idx="264">
                  <c:v>0.69848670000000002</c:v>
                </c:pt>
                <c:pt idx="265">
                  <c:v>0.62931277714285716</c:v>
                </c:pt>
                <c:pt idx="266">
                  <c:v>0.40142602285714285</c:v>
                </c:pt>
                <c:pt idx="267">
                  <c:v>1.1126665714285717E-2</c:v>
                </c:pt>
                <c:pt idx="268">
                  <c:v>0.38071236000000003</c:v>
                </c:pt>
                <c:pt idx="269">
                  <c:v>0.64211471857142866</c:v>
                </c:pt>
                <c:pt idx="270">
                  <c:v>0.80533888428571421</c:v>
                </c:pt>
                <c:pt idx="271">
                  <c:v>0.88145048999999998</c:v>
                </c:pt>
                <c:pt idx="272">
                  <c:v>0.93487391285714305</c:v>
                </c:pt>
                <c:pt idx="273">
                  <c:v>0.9932090385714285</c:v>
                </c:pt>
                <c:pt idx="274">
                  <c:v>1.0115539557142856</c:v>
                </c:pt>
                <c:pt idx="275">
                  <c:v>0.71827444857142853</c:v>
                </c:pt>
                <c:pt idx="276">
                  <c:v>0.87638984571428569</c:v>
                </c:pt>
                <c:pt idx="277">
                  <c:v>0.87268591857142852</c:v>
                </c:pt>
                <c:pt idx="278">
                  <c:v>1.0795914857142856</c:v>
                </c:pt>
                <c:pt idx="279">
                  <c:v>0.70634300857142862</c:v>
                </c:pt>
                <c:pt idx="280">
                  <c:v>0.7937813342857144</c:v>
                </c:pt>
                <c:pt idx="281">
                  <c:v>0.78152771142857125</c:v>
                </c:pt>
                <c:pt idx="282">
                  <c:v>0.83847181571428575</c:v>
                </c:pt>
                <c:pt idx="283">
                  <c:v>0.82258095285714283</c:v>
                </c:pt>
                <c:pt idx="284">
                  <c:v>0.59073219714285707</c:v>
                </c:pt>
                <c:pt idx="285">
                  <c:v>0.81066716857142851</c:v>
                </c:pt>
                <c:pt idx="286">
                  <c:v>0.84739503428571428</c:v>
                </c:pt>
                <c:pt idx="287">
                  <c:v>0.96367261142857152</c:v>
                </c:pt>
                <c:pt idx="288">
                  <c:v>0.69576418000000007</c:v>
                </c:pt>
                <c:pt idx="289">
                  <c:v>0.75249587142857133</c:v>
                </c:pt>
                <c:pt idx="290">
                  <c:v>0.75788148428571434</c:v>
                </c:pt>
                <c:pt idx="291">
                  <c:v>0.83981544857142854</c:v>
                </c:pt>
                <c:pt idx="292">
                  <c:v>0.72839900000000002</c:v>
                </c:pt>
                <c:pt idx="293">
                  <c:v>0.77556549142857145</c:v>
                </c:pt>
                <c:pt idx="294">
                  <c:v>0.7175768528571429</c:v>
                </c:pt>
                <c:pt idx="295">
                  <c:v>0.84135591999999992</c:v>
                </c:pt>
                <c:pt idx="296">
                  <c:v>0.83703154428571436</c:v>
                </c:pt>
                <c:pt idx="297">
                  <c:v>0.75578602428571429</c:v>
                </c:pt>
                <c:pt idx="298">
                  <c:v>0.63970031000000005</c:v>
                </c:pt>
                <c:pt idx="299">
                  <c:v>0.99219755999999992</c:v>
                </c:pt>
                <c:pt idx="300">
                  <c:v>1.1830936257142857</c:v>
                </c:pt>
                <c:pt idx="301">
                  <c:v>0.59143416999999987</c:v>
                </c:pt>
                <c:pt idx="302">
                  <c:v>0.96670096142857131</c:v>
                </c:pt>
                <c:pt idx="303">
                  <c:v>0.78662471999999994</c:v>
                </c:pt>
                <c:pt idx="304">
                  <c:v>0.7796141057142858</c:v>
                </c:pt>
                <c:pt idx="305">
                  <c:v>0.73784438285714293</c:v>
                </c:pt>
                <c:pt idx="306">
                  <c:v>0.57676730714285718</c:v>
                </c:pt>
                <c:pt idx="307">
                  <c:v>0.59957807714285716</c:v>
                </c:pt>
                <c:pt idx="308">
                  <c:v>0.54781134285714295</c:v>
                </c:pt>
                <c:pt idx="309">
                  <c:v>0.65930593428571438</c:v>
                </c:pt>
                <c:pt idx="310">
                  <c:v>0.6491796700000001</c:v>
                </c:pt>
                <c:pt idx="311">
                  <c:v>0.63965777571428561</c:v>
                </c:pt>
                <c:pt idx="312">
                  <c:v>0.64688297142857143</c:v>
                </c:pt>
                <c:pt idx="313">
                  <c:v>0.6940986142857144</c:v>
                </c:pt>
                <c:pt idx="314">
                  <c:v>0.55031211571428573</c:v>
                </c:pt>
                <c:pt idx="315">
                  <c:v>0.52818735142857143</c:v>
                </c:pt>
                <c:pt idx="316">
                  <c:v>0.51447089857142858</c:v>
                </c:pt>
                <c:pt idx="317">
                  <c:v>0.23951729142857139</c:v>
                </c:pt>
                <c:pt idx="318">
                  <c:v>4.8969887142857146E-2</c:v>
                </c:pt>
                <c:pt idx="319">
                  <c:v>0.33899230285714288</c:v>
                </c:pt>
                <c:pt idx="320">
                  <c:v>0.43554207142857143</c:v>
                </c:pt>
                <c:pt idx="321">
                  <c:v>0.50962791857142853</c:v>
                </c:pt>
                <c:pt idx="322">
                  <c:v>0.54322079428571435</c:v>
                </c:pt>
                <c:pt idx="323">
                  <c:v>0.53134236000000001</c:v>
                </c:pt>
                <c:pt idx="324">
                  <c:v>0.63306435857142851</c:v>
                </c:pt>
                <c:pt idx="325">
                  <c:v>0.69869393714285721</c:v>
                </c:pt>
                <c:pt idx="326">
                  <c:v>0.79424046571428575</c:v>
                </c:pt>
                <c:pt idx="327">
                  <c:v>0.42714564285714279</c:v>
                </c:pt>
                <c:pt idx="328">
                  <c:v>0.52976714285714288</c:v>
                </c:pt>
                <c:pt idx="329">
                  <c:v>0.50932809857142858</c:v>
                </c:pt>
                <c:pt idx="330">
                  <c:v>0.54746056142857136</c:v>
                </c:pt>
                <c:pt idx="331">
                  <c:v>0.56395546571428568</c:v>
                </c:pt>
                <c:pt idx="332">
                  <c:v>0.54935492714285727</c:v>
                </c:pt>
                <c:pt idx="333">
                  <c:v>0.44059471285714286</c:v>
                </c:pt>
                <c:pt idx="334">
                  <c:v>0.50167077714285724</c:v>
                </c:pt>
                <c:pt idx="335">
                  <c:v>0.42705139714285717</c:v>
                </c:pt>
                <c:pt idx="336">
                  <c:v>0.50338429428571441</c:v>
                </c:pt>
                <c:pt idx="337">
                  <c:v>0.51871028285714282</c:v>
                </c:pt>
                <c:pt idx="338">
                  <c:v>0.53117633285714294</c:v>
                </c:pt>
                <c:pt idx="339">
                  <c:v>0.58878911428571423</c:v>
                </c:pt>
                <c:pt idx="340">
                  <c:v>0.46225366714285715</c:v>
                </c:pt>
                <c:pt idx="341">
                  <c:v>0.46577426285714285</c:v>
                </c:pt>
                <c:pt idx="342">
                  <c:v>0.45091759000000003</c:v>
                </c:pt>
                <c:pt idx="343">
                  <c:v>0.48104545000000004</c:v>
                </c:pt>
                <c:pt idx="344">
                  <c:v>0.46496638857142858</c:v>
                </c:pt>
                <c:pt idx="345">
                  <c:v>0.49191807428571427</c:v>
                </c:pt>
                <c:pt idx="346">
                  <c:v>0.47121495714285722</c:v>
                </c:pt>
                <c:pt idx="347">
                  <c:v>0.44440957714285712</c:v>
                </c:pt>
                <c:pt idx="348">
                  <c:v>0.51173182714285714</c:v>
                </c:pt>
                <c:pt idx="349">
                  <c:v>0.45235006428571428</c:v>
                </c:pt>
                <c:pt idx="350">
                  <c:v>0.44917038428571426</c:v>
                </c:pt>
                <c:pt idx="351">
                  <c:v>0.48292219428571437</c:v>
                </c:pt>
                <c:pt idx="352">
                  <c:v>0.62356171428571439</c:v>
                </c:pt>
                <c:pt idx="353">
                  <c:v>0.20582423</c:v>
                </c:pt>
                <c:pt idx="354">
                  <c:v>0.52566994</c:v>
                </c:pt>
                <c:pt idx="355">
                  <c:v>0.52867119285714281</c:v>
                </c:pt>
                <c:pt idx="356">
                  <c:v>0.55047028714285717</c:v>
                </c:pt>
                <c:pt idx="357">
                  <c:v>0.53220021142857132</c:v>
                </c:pt>
                <c:pt idx="358">
                  <c:v>0.50334537571428573</c:v>
                </c:pt>
                <c:pt idx="359">
                  <c:v>0.44636668428571419</c:v>
                </c:pt>
                <c:pt idx="360">
                  <c:v>0.48459161428571423</c:v>
                </c:pt>
                <c:pt idx="361">
                  <c:v>0.53962297571428575</c:v>
                </c:pt>
                <c:pt idx="362">
                  <c:v>0.59754299285714285</c:v>
                </c:pt>
                <c:pt idx="363">
                  <c:v>0.55429150000000005</c:v>
                </c:pt>
                <c:pt idx="364">
                  <c:v>0.57400310285714284</c:v>
                </c:pt>
                <c:pt idx="365">
                  <c:v>0.62848115571428576</c:v>
                </c:pt>
                <c:pt idx="366">
                  <c:v>0.44345444333333328</c:v>
                </c:pt>
                <c:pt idx="367">
                  <c:v>0.50948489000000008</c:v>
                </c:pt>
                <c:pt idx="368">
                  <c:v>0.44082878142857146</c:v>
                </c:pt>
                <c:pt idx="369">
                  <c:v>0.4870682685714286</c:v>
                </c:pt>
                <c:pt idx="370">
                  <c:v>0.44174411857142859</c:v>
                </c:pt>
                <c:pt idx="371">
                  <c:v>0.39296386857142857</c:v>
                </c:pt>
                <c:pt idx="372">
                  <c:v>0.1557660885714286</c:v>
                </c:pt>
                <c:pt idx="373">
                  <c:v>9.7359501428571429E-2</c:v>
                </c:pt>
                <c:pt idx="374">
                  <c:v>0.33693024714285713</c:v>
                </c:pt>
                <c:pt idx="375">
                  <c:v>0.3626384271428571</c:v>
                </c:pt>
                <c:pt idx="376">
                  <c:v>0.38714263428571427</c:v>
                </c:pt>
                <c:pt idx="377">
                  <c:v>0.40491622714285719</c:v>
                </c:pt>
                <c:pt idx="378">
                  <c:v>0.51525346571428576</c:v>
                </c:pt>
                <c:pt idx="379">
                  <c:v>0.33135953857142852</c:v>
                </c:pt>
                <c:pt idx="380">
                  <c:v>0.46371009999999996</c:v>
                </c:pt>
                <c:pt idx="381">
                  <c:v>0.43359636714285715</c:v>
                </c:pt>
                <c:pt idx="382">
                  <c:v>0.50470189142857136</c:v>
                </c:pt>
                <c:pt idx="383">
                  <c:v>0.38942101571428572</c:v>
                </c:pt>
                <c:pt idx="384">
                  <c:v>0.43086395</c:v>
                </c:pt>
                <c:pt idx="385">
                  <c:v>0.40190958857142856</c:v>
                </c:pt>
                <c:pt idx="386">
                  <c:v>0.40667879142857144</c:v>
                </c:pt>
                <c:pt idx="387">
                  <c:v>0.5287186157142858</c:v>
                </c:pt>
                <c:pt idx="388">
                  <c:v>0.48134431428571423</c:v>
                </c:pt>
                <c:pt idx="389">
                  <c:v>0.50825105571428575</c:v>
                </c:pt>
                <c:pt idx="390">
                  <c:v>0.41252822</c:v>
                </c:pt>
                <c:pt idx="391">
                  <c:v>0.63086140000000002</c:v>
                </c:pt>
                <c:pt idx="392">
                  <c:v>0.49408605857142857</c:v>
                </c:pt>
                <c:pt idx="393">
                  <c:v>0.45883749571428567</c:v>
                </c:pt>
                <c:pt idx="394">
                  <c:v>0.49805312714285721</c:v>
                </c:pt>
                <c:pt idx="395">
                  <c:v>0.56824472999999998</c:v>
                </c:pt>
                <c:pt idx="396">
                  <c:v>0.54540362285714283</c:v>
                </c:pt>
                <c:pt idx="397">
                  <c:v>0.49380200000000002</c:v>
                </c:pt>
                <c:pt idx="398">
                  <c:v>0.50731556285714285</c:v>
                </c:pt>
                <c:pt idx="399">
                  <c:v>0.47213867142857147</c:v>
                </c:pt>
                <c:pt idx="400">
                  <c:v>0.55824743428571422</c:v>
                </c:pt>
                <c:pt idx="401">
                  <c:v>0.48336548000000001</c:v>
                </c:pt>
                <c:pt idx="402">
                  <c:v>0.5014556385714285</c:v>
                </c:pt>
                <c:pt idx="403">
                  <c:v>0.50888646999999998</c:v>
                </c:pt>
                <c:pt idx="404">
                  <c:v>0.45276580857142851</c:v>
                </c:pt>
                <c:pt idx="405">
                  <c:v>0.27549045999999999</c:v>
                </c:pt>
                <c:pt idx="406">
                  <c:v>0.49995045571428576</c:v>
                </c:pt>
                <c:pt idx="407">
                  <c:v>0.48554492428571422</c:v>
                </c:pt>
                <c:pt idx="408">
                  <c:v>0.49918663714285716</c:v>
                </c:pt>
                <c:pt idx="409">
                  <c:v>0.59018817857142858</c:v>
                </c:pt>
                <c:pt idx="410">
                  <c:v>0.49846581000000001</c:v>
                </c:pt>
                <c:pt idx="411">
                  <c:v>0.53785394857142865</c:v>
                </c:pt>
                <c:pt idx="412">
                  <c:v>0.56094242714285714</c:v>
                </c:pt>
                <c:pt idx="413">
                  <c:v>0.58988831142857145</c:v>
                </c:pt>
                <c:pt idx="414">
                  <c:v>0.59344938428571437</c:v>
                </c:pt>
                <c:pt idx="415">
                  <c:v>0.52575801000000011</c:v>
                </c:pt>
                <c:pt idx="416">
                  <c:v>0.61211168714285702</c:v>
                </c:pt>
                <c:pt idx="417">
                  <c:v>0.77398346571428578</c:v>
                </c:pt>
                <c:pt idx="418">
                  <c:v>0.37594035399999998</c:v>
                </c:pt>
                <c:pt idx="419">
                  <c:v>0.42478837714285711</c:v>
                </c:pt>
                <c:pt idx="420">
                  <c:v>0.41764294714285721</c:v>
                </c:pt>
                <c:pt idx="421">
                  <c:v>0.43418404571428576</c:v>
                </c:pt>
                <c:pt idx="422">
                  <c:v>0.35952765571428569</c:v>
                </c:pt>
                <c:pt idx="423">
                  <c:v>5.002124285714285E-2</c:v>
                </c:pt>
                <c:pt idx="424">
                  <c:v>0.24897960428571428</c:v>
                </c:pt>
                <c:pt idx="425">
                  <c:v>0.4173450728571429</c:v>
                </c:pt>
                <c:pt idx="426">
                  <c:v>0.4547471685714285</c:v>
                </c:pt>
                <c:pt idx="427">
                  <c:v>0.43207769714285715</c:v>
                </c:pt>
                <c:pt idx="428">
                  <c:v>0.46165938428571435</c:v>
                </c:pt>
                <c:pt idx="429">
                  <c:v>0.5404971428571429</c:v>
                </c:pt>
                <c:pt idx="430">
                  <c:v>0.59235895714285713</c:v>
                </c:pt>
                <c:pt idx="431">
                  <c:v>0.42172318000000003</c:v>
                </c:pt>
                <c:pt idx="432">
                  <c:v>0.4939796042857143</c:v>
                </c:pt>
                <c:pt idx="433">
                  <c:v>0.53814932000000015</c:v>
                </c:pt>
                <c:pt idx="434">
                  <c:v>0.54605623428571437</c:v>
                </c:pt>
                <c:pt idx="435">
                  <c:v>0.38323434428571423</c:v>
                </c:pt>
                <c:pt idx="436">
                  <c:v>0.56427839285714287</c:v>
                </c:pt>
                <c:pt idx="437">
                  <c:v>0.59553497571428571</c:v>
                </c:pt>
                <c:pt idx="438">
                  <c:v>0.49706098428571427</c:v>
                </c:pt>
                <c:pt idx="439">
                  <c:v>0.50935737428571426</c:v>
                </c:pt>
                <c:pt idx="440">
                  <c:v>0.4613207142857142</c:v>
                </c:pt>
                <c:pt idx="441">
                  <c:v>0.55424434714285709</c:v>
                </c:pt>
                <c:pt idx="442">
                  <c:v>0.56123125000000007</c:v>
                </c:pt>
                <c:pt idx="443">
                  <c:v>0.6307449028571428</c:v>
                </c:pt>
                <c:pt idx="444">
                  <c:v>0.59021738571428584</c:v>
                </c:pt>
                <c:pt idx="445">
                  <c:v>0.55554162285714281</c:v>
                </c:pt>
                <c:pt idx="446">
                  <c:v>0.50070592428571425</c:v>
                </c:pt>
                <c:pt idx="447">
                  <c:v>0.45669339714285712</c:v>
                </c:pt>
                <c:pt idx="448">
                  <c:v>0.53399464142857156</c:v>
                </c:pt>
                <c:pt idx="449">
                  <c:v>0.47091468857142854</c:v>
                </c:pt>
                <c:pt idx="450">
                  <c:v>0.42004302999999998</c:v>
                </c:pt>
                <c:pt idx="451">
                  <c:v>0.44593725714285715</c:v>
                </c:pt>
                <c:pt idx="452">
                  <c:v>0.52894210142857145</c:v>
                </c:pt>
                <c:pt idx="453">
                  <c:v>0.49882337999999998</c:v>
                </c:pt>
                <c:pt idx="454">
                  <c:v>0.46561177285714295</c:v>
                </c:pt>
                <c:pt idx="455">
                  <c:v>0.55394924000000001</c:v>
                </c:pt>
                <c:pt idx="456">
                  <c:v>0.60667868000000014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9A-4805-BB4F-15FB9F98B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1121760"/>
        <c:axId val="991125368"/>
      </c:lineChart>
      <c:dateAx>
        <c:axId val="9911217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125368"/>
        <c:crosses val="autoZero"/>
        <c:auto val="1"/>
        <c:lblOffset val="100"/>
        <c:baseTimeUnit val="days"/>
      </c:dateAx>
      <c:valAx>
        <c:axId val="99112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12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Chart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302676693161419E-2"/>
          <c:y val="0.26119744058500916"/>
          <c:w val="0.86385930968200708"/>
          <c:h val="0.63238853425814012"/>
        </c:manualLayout>
      </c:layout>
      <c:areaChart>
        <c:grouping val="stacked"/>
        <c:varyColors val="0"/>
        <c:ser>
          <c:idx val="0"/>
          <c:order val="0"/>
          <c:tx>
            <c:strRef>
              <c:f>Sheet1!$BW$10</c:f>
              <c:strCache>
                <c:ptCount val="1"/>
                <c:pt idx="0">
                  <c:v>Min</c:v>
                </c:pt>
              </c:strCache>
            </c:strRef>
          </c:tx>
          <c:spPr>
            <a:solidFill>
              <a:sysClr val="window" lastClr="FFFFFF"/>
            </a:solidFill>
            <a:ln>
              <a:noFill/>
            </a:ln>
            <a:effectLst/>
          </c:spPr>
          <c:cat>
            <c:numRef>
              <c:f>Sheet1!$BV$11:$BV$64</c:f>
              <c:numCache>
                <c:formatCode>General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Sheet1!$BW$11:$BW$64</c:f>
              <c:numCache>
                <c:formatCode>0_ </c:formatCode>
                <c:ptCount val="54"/>
                <c:pt idx="0">
                  <c:v>0.99284371142857131</c:v>
                </c:pt>
                <c:pt idx="1">
                  <c:v>0.31337740329999997</c:v>
                </c:pt>
                <c:pt idx="2">
                  <c:v>0.67842720714285698</c:v>
                </c:pt>
                <c:pt idx="3">
                  <c:v>0.64992666857142856</c:v>
                </c:pt>
                <c:pt idx="4">
                  <c:v>0.44141853571428569</c:v>
                </c:pt>
                <c:pt idx="5">
                  <c:v>0.13554341571428571</c:v>
                </c:pt>
                <c:pt idx="6">
                  <c:v>7.7278312857142845E-2</c:v>
                </c:pt>
                <c:pt idx="7">
                  <c:v>2.6344840000000001E-2</c:v>
                </c:pt>
                <c:pt idx="8">
                  <c:v>0.17092441285714285</c:v>
                </c:pt>
                <c:pt idx="9">
                  <c:v>0.29283509571428573</c:v>
                </c:pt>
                <c:pt idx="10">
                  <c:v>0.54777647000000007</c:v>
                </c:pt>
                <c:pt idx="11">
                  <c:v>0.62720915428571433</c:v>
                </c:pt>
                <c:pt idx="12">
                  <c:v>0.62552035714285714</c:v>
                </c:pt>
                <c:pt idx="13">
                  <c:v>0.77086955285714276</c:v>
                </c:pt>
                <c:pt idx="14">
                  <c:v>0.51005726285714281</c:v>
                </c:pt>
                <c:pt idx="15">
                  <c:v>0.60812513000000012</c:v>
                </c:pt>
                <c:pt idx="16">
                  <c:v>0.65559408571428579</c:v>
                </c:pt>
                <c:pt idx="17">
                  <c:v>0.75934916999999991</c:v>
                </c:pt>
                <c:pt idx="18">
                  <c:v>0.60495300285714282</c:v>
                </c:pt>
                <c:pt idx="19">
                  <c:v>0.69882788285714281</c:v>
                </c:pt>
                <c:pt idx="20">
                  <c:v>0.67907619857142865</c:v>
                </c:pt>
                <c:pt idx="21">
                  <c:v>0.66297716857142852</c:v>
                </c:pt>
                <c:pt idx="22">
                  <c:v>0.65089520285714286</c:v>
                </c:pt>
                <c:pt idx="23">
                  <c:v>0.72834610285714274</c:v>
                </c:pt>
                <c:pt idx="24">
                  <c:v>0.74813344857142861</c:v>
                </c:pt>
                <c:pt idx="25">
                  <c:v>0.61223955857142864</c:v>
                </c:pt>
                <c:pt idx="26">
                  <c:v>0.85975550185714278</c:v>
                </c:pt>
                <c:pt idx="27">
                  <c:v>0.68708914571428581</c:v>
                </c:pt>
                <c:pt idx="28">
                  <c:v>0.71144172571428577</c:v>
                </c:pt>
                <c:pt idx="29">
                  <c:v>0.71195482714285729</c:v>
                </c:pt>
                <c:pt idx="30">
                  <c:v>0.72147298428571438</c:v>
                </c:pt>
                <c:pt idx="31">
                  <c:v>0.72488960571428573</c:v>
                </c:pt>
                <c:pt idx="32">
                  <c:v>0.73670717157142862</c:v>
                </c:pt>
                <c:pt idx="33">
                  <c:v>0.68015440142857142</c:v>
                </c:pt>
                <c:pt idx="34">
                  <c:v>0.66210422285714288</c:v>
                </c:pt>
                <c:pt idx="35">
                  <c:v>0.78732232571428562</c:v>
                </c:pt>
                <c:pt idx="36">
                  <c:v>0.65610973142857143</c:v>
                </c:pt>
                <c:pt idx="37">
                  <c:v>0.67863822571428567</c:v>
                </c:pt>
                <c:pt idx="38">
                  <c:v>0.6937551500000001</c:v>
                </c:pt>
                <c:pt idx="39">
                  <c:v>0.73463688285714279</c:v>
                </c:pt>
                <c:pt idx="40">
                  <c:v>0.29994658142857145</c:v>
                </c:pt>
                <c:pt idx="41">
                  <c:v>0.74606874428571435</c:v>
                </c:pt>
                <c:pt idx="42">
                  <c:v>0.7572446414285714</c:v>
                </c:pt>
                <c:pt idx="43">
                  <c:v>0.78140327714285718</c:v>
                </c:pt>
                <c:pt idx="44">
                  <c:v>0.81103587857142845</c:v>
                </c:pt>
                <c:pt idx="45">
                  <c:v>0.67303161285714297</c:v>
                </c:pt>
                <c:pt idx="46">
                  <c:v>0.68212363142857135</c:v>
                </c:pt>
                <c:pt idx="47">
                  <c:v>0.72453583428571422</c:v>
                </c:pt>
                <c:pt idx="48">
                  <c:v>0.80480069428571432</c:v>
                </c:pt>
                <c:pt idx="49">
                  <c:v>0.82274344857142856</c:v>
                </c:pt>
                <c:pt idx="50">
                  <c:v>0.76543805857142866</c:v>
                </c:pt>
                <c:pt idx="51">
                  <c:v>0.8397052599999999</c:v>
                </c:pt>
                <c:pt idx="52">
                  <c:v>0.97570918714285715</c:v>
                </c:pt>
                <c:pt idx="5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5E5-4417-980B-24471A7CC15A}"/>
            </c:ext>
          </c:extLst>
        </c:ser>
        <c:ser>
          <c:idx val="5"/>
          <c:order val="3"/>
          <c:tx>
            <c:strRef>
              <c:f>Sheet1!$CB$10</c:f>
              <c:strCache>
                <c:ptCount val="1"/>
                <c:pt idx="0">
                  <c:v>5yr range</c:v>
                </c:pt>
              </c:strCache>
            </c:strRef>
          </c:tx>
          <c:spPr>
            <a:solidFill>
              <a:srgbClr val="5B9BD5">
                <a:lumMod val="40000"/>
                <a:lumOff val="60000"/>
              </a:srgbClr>
            </a:solidFill>
            <a:ln>
              <a:noFill/>
            </a:ln>
            <a:effectLst/>
          </c:spPr>
          <c:cat>
            <c:numRef>
              <c:f>Sheet1!$BV$11:$BV$64</c:f>
              <c:numCache>
                <c:formatCode>General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Sheet1!$CB$11:$CB$64</c:f>
              <c:numCache>
                <c:formatCode>0_ </c:formatCode>
                <c:ptCount val="54"/>
                <c:pt idx="0">
                  <c:v>0.22329157000000022</c:v>
                </c:pt>
                <c:pt idx="1">
                  <c:v>0.49210666384285717</c:v>
                </c:pt>
                <c:pt idx="2">
                  <c:v>0.26470020857142873</c:v>
                </c:pt>
                <c:pt idx="3">
                  <c:v>0.26247777857142862</c:v>
                </c:pt>
                <c:pt idx="4">
                  <c:v>0.48759265714285716</c:v>
                </c:pt>
                <c:pt idx="5">
                  <c:v>0.7171466171428571</c:v>
                </c:pt>
                <c:pt idx="6">
                  <c:v>0.5972573385714286</c:v>
                </c:pt>
                <c:pt idx="7">
                  <c:v>0.72323569285714273</c:v>
                </c:pt>
                <c:pt idx="8">
                  <c:v>0.6460654979999999</c:v>
                </c:pt>
                <c:pt idx="9">
                  <c:v>0.58027116142857138</c:v>
                </c:pt>
                <c:pt idx="10">
                  <c:v>0.61754664857142849</c:v>
                </c:pt>
                <c:pt idx="11">
                  <c:v>0.60664789142857134</c:v>
                </c:pt>
                <c:pt idx="12">
                  <c:v>0.67387022857142886</c:v>
                </c:pt>
                <c:pt idx="13">
                  <c:v>0.59560176857142855</c:v>
                </c:pt>
                <c:pt idx="14">
                  <c:v>0.87065089428571418</c:v>
                </c:pt>
                <c:pt idx="15">
                  <c:v>0.38855534428571403</c:v>
                </c:pt>
                <c:pt idx="16">
                  <c:v>0.5735693614285714</c:v>
                </c:pt>
                <c:pt idx="17">
                  <c:v>0.44930523</c:v>
                </c:pt>
                <c:pt idx="18">
                  <c:v>0.83113868428571425</c:v>
                </c:pt>
                <c:pt idx="19">
                  <c:v>0.2993441014285716</c:v>
                </c:pt>
                <c:pt idx="20">
                  <c:v>0.43433410714285725</c:v>
                </c:pt>
                <c:pt idx="21">
                  <c:v>0.42221904999999982</c:v>
                </c:pt>
                <c:pt idx="22">
                  <c:v>0.53295340428571425</c:v>
                </c:pt>
                <c:pt idx="23">
                  <c:v>0.3900231757142858</c:v>
                </c:pt>
                <c:pt idx="24">
                  <c:v>0.17000265857142849</c:v>
                </c:pt>
                <c:pt idx="25">
                  <c:v>0.57861584857142856</c:v>
                </c:pt>
                <c:pt idx="26">
                  <c:v>0.35132719100000021</c:v>
                </c:pt>
                <c:pt idx="27">
                  <c:v>0.64350319014285717</c:v>
                </c:pt>
                <c:pt idx="28">
                  <c:v>0.26798108999999992</c:v>
                </c:pt>
                <c:pt idx="29">
                  <c:v>0.32781191142857113</c:v>
                </c:pt>
                <c:pt idx="30">
                  <c:v>0.33330932871428565</c:v>
                </c:pt>
                <c:pt idx="31">
                  <c:v>0.44714356285714296</c:v>
                </c:pt>
                <c:pt idx="32">
                  <c:v>0.25845515414285702</c:v>
                </c:pt>
                <c:pt idx="33">
                  <c:v>0.37092793142857139</c:v>
                </c:pt>
                <c:pt idx="34">
                  <c:v>0.3068375057142857</c:v>
                </c:pt>
                <c:pt idx="35">
                  <c:v>0.34901936285714297</c:v>
                </c:pt>
                <c:pt idx="36">
                  <c:v>0.50415010285714279</c:v>
                </c:pt>
                <c:pt idx="37">
                  <c:v>0.4259853714285714</c:v>
                </c:pt>
                <c:pt idx="38">
                  <c:v>0.25796249999999987</c:v>
                </c:pt>
                <c:pt idx="39">
                  <c:v>0.6692348142857143</c:v>
                </c:pt>
                <c:pt idx="40">
                  <c:v>1.3548329099999998</c:v>
                </c:pt>
                <c:pt idx="41">
                  <c:v>0.21611361571428556</c:v>
                </c:pt>
                <c:pt idx="42">
                  <c:v>0.64889592857142842</c:v>
                </c:pt>
                <c:pt idx="43">
                  <c:v>0.32863797428571417</c:v>
                </c:pt>
                <c:pt idx="44">
                  <c:v>0.36540747857142852</c:v>
                </c:pt>
                <c:pt idx="45">
                  <c:v>0.35991482999999991</c:v>
                </c:pt>
                <c:pt idx="46">
                  <c:v>0.31190397285714311</c:v>
                </c:pt>
                <c:pt idx="47">
                  <c:v>0.34244107000000001</c:v>
                </c:pt>
                <c:pt idx="48">
                  <c:v>0.31142965857142857</c:v>
                </c:pt>
                <c:pt idx="49">
                  <c:v>0.24719074714285727</c:v>
                </c:pt>
                <c:pt idx="50">
                  <c:v>0.25605888428571433</c:v>
                </c:pt>
                <c:pt idx="51">
                  <c:v>0.29579477714285729</c:v>
                </c:pt>
                <c:pt idx="52">
                  <c:v>0.24042609428571438</c:v>
                </c:pt>
                <c:pt idx="5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5E5-4417-980B-24471A7CC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178248"/>
        <c:axId val="759173936"/>
      </c:areaChart>
      <c:lineChart>
        <c:grouping val="standard"/>
        <c:varyColors val="0"/>
        <c:ser>
          <c:idx val="3"/>
          <c:order val="1"/>
          <c:tx>
            <c:strRef>
              <c:f>Sheet1!$BZ$10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Sheet1!$BV$11:$BV$64</c:f>
              <c:numCache>
                <c:formatCode>General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Sheet1!$BZ$11:$BZ$64</c:f>
              <c:numCache>
                <c:formatCode>0_ </c:formatCode>
                <c:ptCount val="54"/>
                <c:pt idx="0">
                  <c:v>1.1865041700000001</c:v>
                </c:pt>
                <c:pt idx="1">
                  <c:v>0.59227511399999999</c:v>
                </c:pt>
                <c:pt idx="2">
                  <c:v>0.67842720714285698</c:v>
                </c:pt>
                <c:pt idx="3">
                  <c:v>0.68741048142857153</c:v>
                </c:pt>
                <c:pt idx="4">
                  <c:v>0.66733606000000001</c:v>
                </c:pt>
                <c:pt idx="5">
                  <c:v>0.60102475571428571</c:v>
                </c:pt>
                <c:pt idx="6">
                  <c:v>7.7278312857142845E-2</c:v>
                </c:pt>
                <c:pt idx="7">
                  <c:v>0.4445167571428571</c:v>
                </c:pt>
                <c:pt idx="8">
                  <c:v>0.69073857571428576</c:v>
                </c:pt>
                <c:pt idx="9">
                  <c:v>0.77373914142857125</c:v>
                </c:pt>
                <c:pt idx="10">
                  <c:v>0.7173113057142857</c:v>
                </c:pt>
                <c:pt idx="11">
                  <c:v>0.76846156285714295</c:v>
                </c:pt>
                <c:pt idx="12">
                  <c:v>0.86475604571428577</c:v>
                </c:pt>
                <c:pt idx="13">
                  <c:v>0.96088883000000003</c:v>
                </c:pt>
                <c:pt idx="14">
                  <c:v>0.69771892285714288</c:v>
                </c:pt>
                <c:pt idx="15">
                  <c:v>0.82360169714285725</c:v>
                </c:pt>
                <c:pt idx="16">
                  <c:v>0.86733300142857161</c:v>
                </c:pt>
                <c:pt idx="17">
                  <c:v>0.92982313714285714</c:v>
                </c:pt>
                <c:pt idx="18">
                  <c:v>0.64989435799999995</c:v>
                </c:pt>
                <c:pt idx="19">
                  <c:v>0.95106894857142854</c:v>
                </c:pt>
                <c:pt idx="20">
                  <c:v>0.92038762571428567</c:v>
                </c:pt>
                <c:pt idx="21">
                  <c:v>0.83901400428571427</c:v>
                </c:pt>
                <c:pt idx="22">
                  <c:v>0.90864518428571417</c:v>
                </c:pt>
                <c:pt idx="23">
                  <c:v>0.76032194571428557</c:v>
                </c:pt>
                <c:pt idx="24">
                  <c:v>0.89576286857142851</c:v>
                </c:pt>
                <c:pt idx="25">
                  <c:v>0.92123942142857151</c:v>
                </c:pt>
                <c:pt idx="26">
                  <c:v>1.0402270585714286</c:v>
                </c:pt>
                <c:pt idx="27">
                  <c:v>0.97668644428571438</c:v>
                </c:pt>
                <c:pt idx="28">
                  <c:v>0.85718450999999996</c:v>
                </c:pt>
                <c:pt idx="29">
                  <c:v>0.80718657999999999</c:v>
                </c:pt>
                <c:pt idx="30">
                  <c:v>0.77425702571428567</c:v>
                </c:pt>
                <c:pt idx="31">
                  <c:v>0.89897008714285731</c:v>
                </c:pt>
                <c:pt idx="32">
                  <c:v>0.74320642285714289</c:v>
                </c:pt>
                <c:pt idx="33">
                  <c:v>0.69044797142857139</c:v>
                </c:pt>
                <c:pt idx="34">
                  <c:v>0.74024631714285727</c:v>
                </c:pt>
                <c:pt idx="35">
                  <c:v>0.84660495857142859</c:v>
                </c:pt>
                <c:pt idx="36">
                  <c:v>0.78549495571428563</c:v>
                </c:pt>
                <c:pt idx="37">
                  <c:v>0.7517861400000001</c:v>
                </c:pt>
                <c:pt idx="38">
                  <c:v>0.9172867528571429</c:v>
                </c:pt>
                <c:pt idx="39">
                  <c:v>0.98391953571428592</c:v>
                </c:pt>
                <c:pt idx="40">
                  <c:v>0.5420309957142857</c:v>
                </c:pt>
                <c:pt idx="41">
                  <c:v>0.77848464571428566</c:v>
                </c:pt>
                <c:pt idx="42">
                  <c:v>0.9270089457142856</c:v>
                </c:pt>
                <c:pt idx="43">
                  <c:v>0.78140327714285718</c:v>
                </c:pt>
                <c:pt idx="44">
                  <c:v>0.83144712285714295</c:v>
                </c:pt>
                <c:pt idx="45">
                  <c:v>0.67303161285714297</c:v>
                </c:pt>
                <c:pt idx="46">
                  <c:v>0.7823307928571428</c:v>
                </c:pt>
                <c:pt idx="47">
                  <c:v>0.798444027142857</c:v>
                </c:pt>
                <c:pt idx="48">
                  <c:v>1.028406322857143</c:v>
                </c:pt>
                <c:pt idx="49">
                  <c:v>0.83628298571428572</c:v>
                </c:pt>
                <c:pt idx="50">
                  <c:v>0.87466390428571428</c:v>
                </c:pt>
                <c:pt idx="51">
                  <c:v>0.92889401571428576</c:v>
                </c:pt>
                <c:pt idx="52">
                  <c:v>0.97570918714285715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5E5-4417-980B-24471A7CC15A}"/>
            </c:ext>
          </c:extLst>
        </c:ser>
        <c:ser>
          <c:idx val="4"/>
          <c:order val="2"/>
          <c:tx>
            <c:strRef>
              <c:f>Sheet1!$CA$10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Sheet1!$BV$11:$BV$64</c:f>
              <c:numCache>
                <c:formatCode>General</c:formatCode>
                <c:ptCount val="54"/>
                <c:pt idx="0">
                  <c:v>52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cat>
          <c:val>
            <c:numRef>
              <c:f>Sheet1!$CA$11:$CA$64</c:f>
              <c:numCache>
                <c:formatCode>0_ </c:formatCode>
                <c:ptCount val="54"/>
                <c:pt idx="0">
                  <c:v>0.97570918714285715</c:v>
                </c:pt>
                <c:pt idx="1">
                  <c:v>0.68236048000000005</c:v>
                </c:pt>
                <c:pt idx="2">
                  <c:v>0.78075864428571418</c:v>
                </c:pt>
                <c:pt idx="3">
                  <c:v>0.80491135000000003</c:v>
                </c:pt>
                <c:pt idx="4">
                  <c:v>0.40640497714285717</c:v>
                </c:pt>
                <c:pt idx="5">
                  <c:v>2.2866244285714286E-2</c:v>
                </c:pt>
                <c:pt idx="6">
                  <c:v>1.2378224285714286E-2</c:v>
                </c:pt>
                <c:pt idx="7">
                  <c:v>5.5765814285714289E-2</c:v>
                </c:pt>
                <c:pt idx="8">
                  <c:v>0.14491699857142856</c:v>
                </c:pt>
                <c:pt idx="9">
                  <c:v>0.32260755857142853</c:v>
                </c:pt>
                <c:pt idx="10">
                  <c:v>0.40266119857142857</c:v>
                </c:pt>
                <c:pt idx="11">
                  <c:v>0.47771212571428578</c:v>
                </c:pt>
                <c:pt idx="12">
                  <c:v>0.53930607571428579</c:v>
                </c:pt>
                <c:pt idx="13">
                  <c:v>0.63916076571428571</c:v>
                </c:pt>
                <c:pt idx="14">
                  <c:v>0.66358643857142852</c:v>
                </c:pt>
                <c:pt idx="15">
                  <c:v>0.55874713857142866</c:v>
                </c:pt>
                <c:pt idx="16">
                  <c:v>0.68082766142857132</c:v>
                </c:pt>
                <c:pt idx="17">
                  <c:v>0.75078493571428573</c:v>
                </c:pt>
                <c:pt idx="18">
                  <c:v>0.75903957142857137</c:v>
                </c:pt>
                <c:pt idx="19">
                  <c:v>0.64083615000000005</c:v>
                </c:pt>
                <c:pt idx="20">
                  <c:v>0.86097529428571429</c:v>
                </c:pt>
                <c:pt idx="21">
                  <c:v>0.88786727714285707</c:v>
                </c:pt>
                <c:pt idx="22">
                  <c:v>1.0404957214285715</c:v>
                </c:pt>
                <c:pt idx="23">
                  <c:v>0.84896658999999985</c:v>
                </c:pt>
                <c:pt idx="24">
                  <c:v>0.88881521428571419</c:v>
                </c:pt>
                <c:pt idx="25">
                  <c:v>0.96643285857142869</c:v>
                </c:pt>
                <c:pt idx="26">
                  <c:v>1.0080339</c:v>
                </c:pt>
                <c:pt idx="27">
                  <c:v>1.2956769371428574</c:v>
                </c:pt>
                <c:pt idx="28">
                  <c:v>0.92885689142857142</c:v>
                </c:pt>
                <c:pt idx="29">
                  <c:v>0.85697624999999999</c:v>
                </c:pt>
                <c:pt idx="30">
                  <c:v>0.88236146857142861</c:v>
                </c:pt>
                <c:pt idx="31">
                  <c:v>0.93912052285714287</c:v>
                </c:pt>
                <c:pt idx="32">
                  <c:v>0.85524321999999997</c:v>
                </c:pt>
                <c:pt idx="33">
                  <c:v>0.81928581142857138</c:v>
                </c:pt>
                <c:pt idx="34">
                  <c:v>0.89415690428571426</c:v>
                </c:pt>
                <c:pt idx="35">
                  <c:v>0.92517100428571419</c:v>
                </c:pt>
                <c:pt idx="36">
                  <c:v>0.95750097857142857</c:v>
                </c:pt>
                <c:pt idx="37">
                  <c:v>0.86550983571428586</c:v>
                </c:pt>
                <c:pt idx="38">
                  <c:v>0.90960010285714288</c:v>
                </c:pt>
                <c:pt idx="39">
                  <c:v>0.98256276571428558</c:v>
                </c:pt>
                <c:pt idx="40">
                  <c:v>0.87296017999999975</c:v>
                </c:pt>
                <c:pt idx="41">
                  <c:v>0.5172049685714285</c:v>
                </c:pt>
                <c:pt idx="42">
                  <c:v>1.045619162857143</c:v>
                </c:pt>
                <c:pt idx="43">
                  <c:v>1.0483066257142857</c:v>
                </c:pt>
                <c:pt idx="44">
                  <c:v>1.0705236142857144</c:v>
                </c:pt>
                <c:pt idx="45">
                  <c:v>0.86172475571428564</c:v>
                </c:pt>
                <c:pt idx="46">
                  <c:v>0.85973553428571425</c:v>
                </c:pt>
                <c:pt idx="47">
                  <c:v>0.85645259714285715</c:v>
                </c:pt>
                <c:pt idx="48">
                  <c:v>0.96367360857142859</c:v>
                </c:pt>
                <c:pt idx="49">
                  <c:v>0.96090557142857158</c:v>
                </c:pt>
                <c:pt idx="50">
                  <c:v>0.90705108857142858</c:v>
                </c:pt>
                <c:pt idx="51">
                  <c:v>0.92827218428571423</c:v>
                </c:pt>
                <c:pt idx="52">
                  <c:v>1.1123307785714287</c:v>
                </c:pt>
                <c:pt idx="5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5E5-4417-980B-24471A7CC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178248"/>
        <c:axId val="759173936"/>
      </c:lineChart>
      <c:catAx>
        <c:axId val="759178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173936"/>
        <c:crosses val="autoZero"/>
        <c:auto val="1"/>
        <c:lblAlgn val="ctr"/>
        <c:lblOffset val="100"/>
        <c:tickLblSkip val="6"/>
        <c:tickMarkSkip val="6"/>
        <c:noMultiLvlLbl val="0"/>
      </c:catAx>
      <c:valAx>
        <c:axId val="759173936"/>
        <c:scaling>
          <c:orientation val="minMax"/>
        </c:scaling>
        <c:delete val="0"/>
        <c:axPos val="l"/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178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24678846389812054"/>
          <c:y val="0.14552212378597337"/>
          <c:w val="0.54050662983858133"/>
          <c:h val="7.57659991059250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sample city sales vs. national (RHS)</a:t>
            </a:r>
          </a:p>
        </c:rich>
      </c:tx>
      <c:layout>
        <c:manualLayout>
          <c:xMode val="edge"/>
          <c:yMode val="edge"/>
          <c:x val="0.1579512159013074"/>
          <c:y val="2.3778639217753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302676693161419E-2"/>
          <c:y val="0.26119744058500916"/>
          <c:w val="0.86385930968200708"/>
          <c:h val="0.63238853425814012"/>
        </c:manualLayout>
      </c:layout>
      <c:lineChart>
        <c:grouping val="standard"/>
        <c:varyColors val="0"/>
        <c:ser>
          <c:idx val="0"/>
          <c:order val="0"/>
          <c:tx>
            <c:strRef>
              <c:f>Sheet1!$BG$10</c:f>
              <c:strCache>
                <c:ptCount val="1"/>
                <c:pt idx="0">
                  <c:v>30 cities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Sheet1!$BB$107:$BB$159</c:f>
              <c:numCache>
                <c:formatCode>[$-409]mmm\-yy;@</c:formatCode>
                <c:ptCount val="53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</c:numCache>
            </c:numRef>
          </c:cat>
          <c:val>
            <c:numRef>
              <c:f>Sheet1!$BG$107:$BG$159</c:f>
              <c:numCache>
                <c:formatCode>0%</c:formatCode>
                <c:ptCount val="53"/>
                <c:pt idx="0">
                  <c:v>-0.10939028430130782</c:v>
                </c:pt>
                <c:pt idx="1">
                  <c:v>8.8847803740688347E-2</c:v>
                </c:pt>
                <c:pt idx="2">
                  <c:v>0.22001591448065594</c:v>
                </c:pt>
                <c:pt idx="3">
                  <c:v>0.21366215317971271</c:v>
                </c:pt>
                <c:pt idx="4">
                  <c:v>0.14166508165117619</c:v>
                </c:pt>
                <c:pt idx="5">
                  <c:v>9.4631611624014011E-2</c:v>
                </c:pt>
                <c:pt idx="6">
                  <c:v>2.3217413869147441E-2</c:v>
                </c:pt>
                <c:pt idx="7">
                  <c:v>-8.7463064845331173E-2</c:v>
                </c:pt>
                <c:pt idx="8">
                  <c:v>0.10808497094139891</c:v>
                </c:pt>
                <c:pt idx="9">
                  <c:v>4.4392890420856812E-2</c:v>
                </c:pt>
                <c:pt idx="10">
                  <c:v>-4.7387044404475831E-2</c:v>
                </c:pt>
                <c:pt idx="11">
                  <c:v>-3.7372529908316299E-2</c:v>
                </c:pt>
                <c:pt idx="12">
                  <c:v>-0.19203312889409063</c:v>
                </c:pt>
                <c:pt idx="13">
                  <c:v>-0.70412938936187808</c:v>
                </c:pt>
                <c:pt idx="14">
                  <c:v>-0.36613172683919526</c:v>
                </c:pt>
                <c:pt idx="15">
                  <c:v>-0.19493613186958669</c:v>
                </c:pt>
                <c:pt idx="16">
                  <c:v>-2.3532499714945643E-2</c:v>
                </c:pt>
                <c:pt idx="17">
                  <c:v>9.3728313628892002E-2</c:v>
                </c:pt>
                <c:pt idx="18">
                  <c:v>0.11779734844617962</c:v>
                </c:pt>
                <c:pt idx="19">
                  <c:v>0.15967930692404297</c:v>
                </c:pt>
                <c:pt idx="20">
                  <c:v>0.1077227465641315</c:v>
                </c:pt>
                <c:pt idx="21">
                  <c:v>8.9693555806139136E-2</c:v>
                </c:pt>
                <c:pt idx="22">
                  <c:v>7.309717567826457E-2</c:v>
                </c:pt>
                <c:pt idx="23">
                  <c:v>9.7715753031645702E-2</c:v>
                </c:pt>
                <c:pt idx="24">
                  <c:v>0.68138356056253002</c:v>
                </c:pt>
                <c:pt idx="25">
                  <c:v>3.189932454809977</c:v>
                </c:pt>
                <c:pt idx="26">
                  <c:v>0.8693206583010582</c:v>
                </c:pt>
                <c:pt idx="27">
                  <c:v>0.42970013954219533</c:v>
                </c:pt>
                <c:pt idx="28">
                  <c:v>7.261416667897147E-2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5E5-4417-980B-24471A7CC15A}"/>
            </c:ext>
          </c:extLst>
        </c:ser>
        <c:ser>
          <c:idx val="3"/>
          <c:order val="1"/>
          <c:tx>
            <c:strRef>
              <c:f>Sheet1!$BH$10</c:f>
              <c:strCache>
                <c:ptCount val="1"/>
                <c:pt idx="0">
                  <c:v>50 cities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Sheet1!$BB$107:$BB$159</c:f>
              <c:numCache>
                <c:formatCode>[$-409]mmm\-yy;@</c:formatCode>
                <c:ptCount val="53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</c:numCache>
            </c:numRef>
          </c:cat>
          <c:val>
            <c:numRef>
              <c:f>Sheet1!$BH$107:$BH$159</c:f>
              <c:numCache>
                <c:formatCode>0%</c:formatCode>
                <c:ptCount val="53"/>
                <c:pt idx="0">
                  <c:v>-4.401451554927982E-2</c:v>
                </c:pt>
                <c:pt idx="1">
                  <c:v>6.9252297321296341E-2</c:v>
                </c:pt>
                <c:pt idx="2">
                  <c:v>0.25312214528435928</c:v>
                </c:pt>
                <c:pt idx="3">
                  <c:v>0.32714532618517245</c:v>
                </c:pt>
                <c:pt idx="4">
                  <c:v>0.17731669038234954</c:v>
                </c:pt>
                <c:pt idx="5">
                  <c:v>0.20701797670108024</c:v>
                </c:pt>
                <c:pt idx="6">
                  <c:v>8.1628782754749052E-2</c:v>
                </c:pt>
                <c:pt idx="7">
                  <c:v>-3.3716945767554574E-2</c:v>
                </c:pt>
                <c:pt idx="8">
                  <c:v>0.17626192707230226</c:v>
                </c:pt>
                <c:pt idx="9">
                  <c:v>9.4373991767938259E-2</c:v>
                </c:pt>
                <c:pt idx="10">
                  <c:v>-3.6148045008879692E-2</c:v>
                </c:pt>
                <c:pt idx="11">
                  <c:v>1.6714583614717338E-2</c:v>
                </c:pt>
                <c:pt idx="12">
                  <c:v>-0.18252681198924492</c:v>
                </c:pt>
                <c:pt idx="13">
                  <c:v>-0.73084121252522904</c:v>
                </c:pt>
                <c:pt idx="14">
                  <c:v>-0.33351867229949217</c:v>
                </c:pt>
                <c:pt idx="15">
                  <c:v>-0.19344649719759643</c:v>
                </c:pt>
                <c:pt idx="16">
                  <c:v>-9.3337723056484689E-3</c:v>
                </c:pt>
                <c:pt idx="17">
                  <c:v>0.11224512773979978</c:v>
                </c:pt>
                <c:pt idx="18">
                  <c:v>7.0430740488543586E-2</c:v>
                </c:pt>
                <c:pt idx="19">
                  <c:v>0.15173589207679217</c:v>
                </c:pt>
                <c:pt idx="20">
                  <c:v>9.9370642506681817E-2</c:v>
                </c:pt>
                <c:pt idx="21">
                  <c:v>0.13824509311726341</c:v>
                </c:pt>
                <c:pt idx="22">
                  <c:v>0.12390094877837576</c:v>
                </c:pt>
                <c:pt idx="23">
                  <c:v>0.11028713435541748</c:v>
                </c:pt>
                <c:pt idx="24">
                  <c:v>0.65162471549848577</c:v>
                </c:pt>
                <c:pt idx="25">
                  <c:v>4.0025946574518914</c:v>
                </c:pt>
                <c:pt idx="26">
                  <c:v>0.78281653439823251</c:v>
                </c:pt>
                <c:pt idx="27">
                  <c:v>0.37796699108595444</c:v>
                </c:pt>
                <c:pt idx="28">
                  <c:v>3.201254134342113E-2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5E5-4417-980B-24471A7CC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178248"/>
        <c:axId val="759173936"/>
      </c:lineChart>
      <c:lineChart>
        <c:grouping val="standard"/>
        <c:varyColors val="0"/>
        <c:ser>
          <c:idx val="1"/>
          <c:order val="2"/>
          <c:tx>
            <c:strRef>
              <c:f>Sheet1!$BI$10</c:f>
              <c:strCache>
                <c:ptCount val="1"/>
                <c:pt idx="0">
                  <c:v>National (RHS)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Sheet1!$BB$107:$BB$159</c:f>
              <c:numCache>
                <c:formatCode>[$-409]mmm\-yy;@</c:formatCode>
                <c:ptCount val="53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</c:numCache>
            </c:numRef>
          </c:cat>
          <c:val>
            <c:numRef>
              <c:f>Sheet1!$BI$107:$BI$159</c:f>
              <c:numCache>
                <c:formatCode>0%</c:formatCode>
                <c:ptCount val="53"/>
                <c:pt idx="0">
                  <c:v>-3.201249816933327E-2</c:v>
                </c:pt>
                <c:pt idx="1">
                  <c:v>-3.2012498169333159E-2</c:v>
                </c:pt>
                <c:pt idx="2">
                  <c:v>1.8414295035128925E-2</c:v>
                </c:pt>
                <c:pt idx="3">
                  <c:v>2.7442534052424916E-2</c:v>
                </c:pt>
                <c:pt idx="4">
                  <c:v>-3.9203777680979712E-2</c:v>
                </c:pt>
                <c:pt idx="5">
                  <c:v>-1.7651142994448921E-2</c:v>
                </c:pt>
                <c:pt idx="6">
                  <c:v>3.4025990757757585E-2</c:v>
                </c:pt>
                <c:pt idx="7">
                  <c:v>7.2374423547299616E-2</c:v>
                </c:pt>
                <c:pt idx="8">
                  <c:v>4.6331643744337514E-2</c:v>
                </c:pt>
                <c:pt idx="9">
                  <c:v>4.4278361461657978E-2</c:v>
                </c:pt>
                <c:pt idx="10">
                  <c:v>2.9440605774665007E-2</c:v>
                </c:pt>
                <c:pt idx="11">
                  <c:v>6.4361683954743398E-3</c:v>
                </c:pt>
                <c:pt idx="12">
                  <c:v>-0.39210584319684294</c:v>
                </c:pt>
                <c:pt idx="13">
                  <c:v>-0.41306771067281389</c:v>
                </c:pt>
                <c:pt idx="14">
                  <c:v>-0.13849274465713091</c:v>
                </c:pt>
                <c:pt idx="15">
                  <c:v>-1.4834359677396436E-2</c:v>
                </c:pt>
                <c:pt idx="16">
                  <c:v>9.3406180319796306E-2</c:v>
                </c:pt>
                <c:pt idx="17">
                  <c:v>4.0385885213902517E-2</c:v>
                </c:pt>
                <c:pt idx="18">
                  <c:v>9.8804110229836262E-2</c:v>
                </c:pt>
                <c:pt idx="19">
                  <c:v>0.14657346099431434</c:v>
                </c:pt>
                <c:pt idx="20">
                  <c:v>7.7028229288274908E-2</c:v>
                </c:pt>
                <c:pt idx="21">
                  <c:v>0.15982771279089381</c:v>
                </c:pt>
                <c:pt idx="22">
                  <c:v>0.11282316074567333</c:v>
                </c:pt>
                <c:pt idx="23">
                  <c:v>0.11541171619238533</c:v>
                </c:pt>
                <c:pt idx="24">
                  <c:v>1.0843157527641685</c:v>
                </c:pt>
                <c:pt idx="25">
                  <c:v>1.1587556010771749</c:v>
                </c:pt>
                <c:pt idx="26">
                  <c:v>0.42368162588778535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4BC-4B5D-A70C-855C80717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4432608"/>
        <c:axId val="1054438184"/>
      </c:lineChart>
      <c:dateAx>
        <c:axId val="75917824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173936"/>
        <c:crosses val="autoZero"/>
        <c:auto val="1"/>
        <c:lblOffset val="100"/>
        <c:baseTimeUnit val="months"/>
        <c:majorUnit val="3"/>
        <c:majorTimeUnit val="months"/>
        <c:minorUnit val="6"/>
      </c:dateAx>
      <c:valAx>
        <c:axId val="75917393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178248"/>
        <c:crosses val="autoZero"/>
        <c:crossBetween val="between"/>
      </c:valAx>
      <c:valAx>
        <c:axId val="1054438184"/>
        <c:scaling>
          <c:orientation val="minMax"/>
          <c:max val="0.5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432608"/>
        <c:crosses val="max"/>
        <c:crossBetween val="between"/>
      </c:valAx>
      <c:dateAx>
        <c:axId val="1054432608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105443818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 /><Relationship Id="rId2" Type="http://schemas.openxmlformats.org/officeDocument/2006/relationships/chart" Target="../charts/chart2.xml" /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642010</xdr:colOff>
      <xdr:row>431</xdr:row>
      <xdr:rowOff>174974</xdr:rowOff>
    </xdr:from>
    <xdr:to>
      <xdr:col>57</xdr:col>
      <xdr:colOff>239671</xdr:colOff>
      <xdr:row>446</xdr:row>
      <xdr:rowOff>60674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4A2668-4CB0-4667-98CD-D37F2A4E5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65</xdr:col>
      <xdr:colOff>489857</xdr:colOff>
      <xdr:row>72</xdr:row>
      <xdr:rowOff>95250</xdr:rowOff>
    </xdr:from>
    <xdr:to>
      <xdr:col>72</xdr:col>
      <xdr:colOff>578303</xdr:colOff>
      <xdr:row>86</xdr:row>
      <xdr:rowOff>72117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A99C14-5DCF-40C9-831D-FB00E4A0B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49</xdr:col>
      <xdr:colOff>392548</xdr:colOff>
      <xdr:row>142</xdr:row>
      <xdr:rowOff>103910</xdr:rowOff>
    </xdr:from>
    <xdr:to>
      <xdr:col>55</xdr:col>
      <xdr:colOff>438728</xdr:colOff>
      <xdr:row>155</xdr:row>
      <xdr:rowOff>179532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121CDA-CE17-43A7-AF3C-003554120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Wind/Wind.NET.Client/WindNET/DataBrowse/XLA/WindFunc.xla" TargetMode="External" 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acro.xlsx" TargetMode="External" 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WindFunc"/>
    </sheetNames>
    <definedNames>
      <definedName name="edb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icywatch"/>
      <sheetName val="Sellside"/>
      <sheetName val="Monthly table"/>
      <sheetName val="Weekly table"/>
      <sheetName val="Projects tracking"/>
      <sheetName val="Property policies"/>
      <sheetName val="Environment"/>
      <sheetName val="Wind 30 cities"/>
      <sheetName val="Wind Fx"/>
      <sheetName val="Wind PBOC"/>
      <sheetName val="Wind equities"/>
      <sheetName val="Wind lending rates"/>
      <sheetName val="Rates"/>
      <sheetName val="Wind Rates"/>
      <sheetName val="IP"/>
      <sheetName val="Wind IP"/>
      <sheetName val="Traffic&amp;freight"/>
      <sheetName val="Sectors"/>
      <sheetName val="Wind Sectors"/>
      <sheetName val="Cement&amp;asphalt"/>
      <sheetName val="Trade"/>
      <sheetName val="Wind trade"/>
      <sheetName val="Wind land weekly"/>
      <sheetName val="Land weekly"/>
      <sheetName val="Forecast"/>
      <sheetName val="Wind forecast"/>
      <sheetName val="FAI"/>
      <sheetName val="Wind FAI"/>
      <sheetName val="Property"/>
      <sheetName val="Wind property"/>
      <sheetName val="Party discipline"/>
      <sheetName val="Wind party discipline"/>
      <sheetName val="Wind air quality"/>
      <sheetName val="PMI"/>
      <sheetName val="Wind PMI"/>
      <sheetName val="Fiscal"/>
      <sheetName val="Wind fiscal 1"/>
      <sheetName val="Wind Fiscal"/>
      <sheetName val="Correlation"/>
      <sheetName val="Monetary"/>
      <sheetName val="Wind Monetary"/>
      <sheetName val="Wind Monetary to 2001"/>
      <sheetName val="Wind GDP"/>
      <sheetName val="PPP"/>
      <sheetName val="Wind PPP"/>
      <sheetName val="CPI"/>
      <sheetName val="Wind CPI"/>
      <sheetName val="Activity"/>
      <sheetName val="Wind activit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7">
          <cell r="BU47">
            <v>-1.2278707812679368E-2</v>
          </cell>
        </row>
        <row r="48">
          <cell r="BU48">
            <v>-1.2278707812679368E-2</v>
          </cell>
        </row>
        <row r="49">
          <cell r="BU49">
            <v>-0.10202617304055672</v>
          </cell>
        </row>
        <row r="50">
          <cell r="BU50">
            <v>-0.15671978560822053</v>
          </cell>
        </row>
        <row r="51">
          <cell r="BU51">
            <v>-0.1080134521720556</v>
          </cell>
        </row>
        <row r="52">
          <cell r="BU52">
            <v>-3.5050330839677124E-2</v>
          </cell>
        </row>
        <row r="53">
          <cell r="BU53">
            <v>-0.17942395291465341</v>
          </cell>
        </row>
        <row r="54">
          <cell r="BU54">
            <v>-0.13352466637023497</v>
          </cell>
        </row>
        <row r="55">
          <cell r="BU55">
            <v>-0.12079790272411373</v>
          </cell>
        </row>
        <row r="56">
          <cell r="BU56">
            <v>-3.3977600348378822E-2</v>
          </cell>
        </row>
        <row r="57">
          <cell r="BU57">
            <v>-0.13255002935298765</v>
          </cell>
        </row>
        <row r="58">
          <cell r="BU58">
            <v>-4.0550845370564415E-2</v>
          </cell>
        </row>
        <row r="59">
          <cell r="BU59">
            <v>-0.17788228770088832</v>
          </cell>
        </row>
        <row r="60">
          <cell r="BU60">
            <v>-0.17788228770088821</v>
          </cell>
        </row>
        <row r="61">
          <cell r="BU61">
            <v>-9.2180136583331906E-3</v>
          </cell>
        </row>
        <row r="62">
          <cell r="BU62">
            <v>7.7003106193552551E-2</v>
          </cell>
        </row>
        <row r="63">
          <cell r="BU63">
            <v>0.16407599773944415</v>
          </cell>
        </row>
        <row r="64">
          <cell r="BU64">
            <v>0.18153771426186083</v>
          </cell>
        </row>
        <row r="65">
          <cell r="BU65">
            <v>0.21327100935845</v>
          </cell>
        </row>
        <row r="66">
          <cell r="BU66">
            <v>0.15611362733624556</v>
          </cell>
        </row>
        <row r="67">
          <cell r="BU67">
            <v>8.8127790402858786E-2</v>
          </cell>
        </row>
        <row r="68">
          <cell r="BU68">
            <v>5.8972983796718115E-2</v>
          </cell>
        </row>
        <row r="69">
          <cell r="BU69">
            <v>7.8035733540453567E-2</v>
          </cell>
        </row>
        <row r="70">
          <cell r="BU70">
            <v>1.4045767343358717E-2</v>
          </cell>
        </row>
        <row r="71">
          <cell r="BU71">
            <v>0.30448639785811005</v>
          </cell>
        </row>
        <row r="72">
          <cell r="BU72">
            <v>0.25950410827679571</v>
          </cell>
        </row>
        <row r="73">
          <cell r="BU73">
            <v>0.40311384371281256</v>
          </cell>
        </row>
        <row r="74">
          <cell r="BU74">
            <v>0.45937543372657896</v>
          </cell>
        </row>
        <row r="75">
          <cell r="BU75">
            <v>0.2202670618343392</v>
          </cell>
        </row>
        <row r="76">
          <cell r="BU76">
            <v>0.1419450154162385</v>
          </cell>
        </row>
        <row r="77">
          <cell r="BU77">
            <v>0.1670011577645627</v>
          </cell>
        </row>
        <row r="78">
          <cell r="BU78">
            <v>0.19099225816121335</v>
          </cell>
        </row>
        <row r="79">
          <cell r="BU79">
            <v>0.3532232378214275</v>
          </cell>
        </row>
        <row r="80">
          <cell r="BU80">
            <v>0.25990016333798471</v>
          </cell>
        </row>
        <row r="81">
          <cell r="BU81">
            <v>7.7416490341846611E-2</v>
          </cell>
        </row>
        <row r="82">
          <cell r="BU82">
            <v>9.6502276615664684E-2</v>
          </cell>
        </row>
        <row r="83">
          <cell r="BU83">
            <v>0.23688222115490754</v>
          </cell>
        </row>
        <row r="84">
          <cell r="BU84">
            <v>0.28105658619615426</v>
          </cell>
        </row>
        <row r="85">
          <cell r="BU85">
            <v>0.11087371324296402</v>
          </cell>
        </row>
        <row r="86">
          <cell r="BU86">
            <v>4.996841594704593E-2</v>
          </cell>
        </row>
        <row r="87">
          <cell r="BU87">
            <v>8.2932986004215614E-2</v>
          </cell>
        </row>
        <row r="88">
          <cell r="BU88">
            <v>0.18363527826840231</v>
          </cell>
        </row>
        <row r="89">
          <cell r="BU89">
            <v>2.5715186060704109E-3</v>
          </cell>
        </row>
        <row r="90">
          <cell r="BU90">
            <v>2.3345359502432661E-2</v>
          </cell>
        </row>
        <row r="91">
          <cell r="BU91">
            <v>-5.6957577253277325E-2</v>
          </cell>
        </row>
        <row r="92">
          <cell r="BU92">
            <v>-8.6452902755907002E-2</v>
          </cell>
        </row>
        <row r="93">
          <cell r="BU93">
            <v>4.1031533503403272E-2</v>
          </cell>
        </row>
        <row r="94">
          <cell r="BU94">
            <v>4.3080658170672637E-2</v>
          </cell>
        </row>
        <row r="95">
          <cell r="BU95">
            <v>2.318191721395646E-2</v>
          </cell>
        </row>
        <row r="96">
          <cell r="BU96">
            <v>2.3181917213956238E-2</v>
          </cell>
        </row>
        <row r="97">
          <cell r="BU97">
            <v>2.6198027043981664E-2</v>
          </cell>
        </row>
        <row r="98">
          <cell r="BU98">
            <v>-4.4160889397743541E-2</v>
          </cell>
        </row>
        <row r="99">
          <cell r="BU99">
            <v>8.4521775095806051E-2</v>
          </cell>
        </row>
        <row r="100">
          <cell r="BU100">
            <v>5.6574415563315217E-2</v>
          </cell>
        </row>
        <row r="101">
          <cell r="BU101">
            <v>0.10993006436921737</v>
          </cell>
        </row>
        <row r="102">
          <cell r="BU102">
            <v>2.8020586159273719E-2</v>
          </cell>
        </row>
        <row r="103">
          <cell r="BU103">
            <v>-8.0631400996760139E-3</v>
          </cell>
        </row>
        <row r="104">
          <cell r="BU104">
            <v>-1.3176646273394321E-2</v>
          </cell>
        </row>
        <row r="105">
          <cell r="BU105">
            <v>-3.7078931210772215E-2</v>
          </cell>
        </row>
        <row r="106">
          <cell r="BU106">
            <v>2.4741998471989435E-2</v>
          </cell>
        </row>
        <row r="107">
          <cell r="BU107">
            <v>-3.201249816933327E-2</v>
          </cell>
        </row>
        <row r="108">
          <cell r="BU108">
            <v>-3.2012498169333159E-2</v>
          </cell>
        </row>
        <row r="109">
          <cell r="BU109">
            <v>1.8414295035128925E-2</v>
          </cell>
        </row>
        <row r="110">
          <cell r="BU110">
            <v>2.7442534052424916E-2</v>
          </cell>
        </row>
        <row r="111">
          <cell r="BU111">
            <v>-3.9203777680979712E-2</v>
          </cell>
        </row>
        <row r="112">
          <cell r="BU112">
            <v>-1.7651142994448921E-2</v>
          </cell>
        </row>
        <row r="113">
          <cell r="BU113">
            <v>3.4025990757757585E-2</v>
          </cell>
        </row>
        <row r="114">
          <cell r="BU114">
            <v>7.2374423547299616E-2</v>
          </cell>
        </row>
        <row r="115">
          <cell r="BU115">
            <v>4.6331643744337514E-2</v>
          </cell>
        </row>
        <row r="116">
          <cell r="BU116">
            <v>4.4278361461657978E-2</v>
          </cell>
        </row>
        <row r="117">
          <cell r="BU117">
            <v>2.9440605774665007E-2</v>
          </cell>
        </row>
        <row r="118">
          <cell r="BU118">
            <v>6.4361683954743398E-3</v>
          </cell>
        </row>
        <row r="119">
          <cell r="BU119">
            <v>-0.39210584319684294</v>
          </cell>
        </row>
        <row r="120">
          <cell r="BU120">
            <v>-0.41306771067281389</v>
          </cell>
        </row>
        <row r="121">
          <cell r="BU121">
            <v>-0.13849274465713091</v>
          </cell>
        </row>
        <row r="122">
          <cell r="BU122">
            <v>-1.4834359677396436E-2</v>
          </cell>
        </row>
        <row r="123">
          <cell r="BU123">
            <v>9.3406180319796306E-2</v>
          </cell>
        </row>
        <row r="124">
          <cell r="BU124">
            <v>4.0385885213902517E-2</v>
          </cell>
        </row>
        <row r="125">
          <cell r="BU125">
            <v>9.8804110229836262E-2</v>
          </cell>
        </row>
        <row r="126">
          <cell r="BU126">
            <v>0.14657346099431434</v>
          </cell>
        </row>
        <row r="127">
          <cell r="BU127">
            <v>7.7028229288274908E-2</v>
          </cell>
        </row>
        <row r="128">
          <cell r="BU128">
            <v>0.15982771279089381</v>
          </cell>
        </row>
        <row r="129">
          <cell r="BU129">
            <v>0.11282316074567333</v>
          </cell>
        </row>
        <row r="130">
          <cell r="BU130">
            <v>0.11541171619238533</v>
          </cell>
        </row>
        <row r="131">
          <cell r="BU131">
            <v>1.0843157527641685</v>
          </cell>
        </row>
        <row r="132">
          <cell r="BU132">
            <v>1.1587556010771749</v>
          </cell>
        </row>
        <row r="133">
          <cell r="BU133">
            <v>0.42368162588778535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07-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07-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 /><Relationship Id="rId2" Type="http://schemas.openxmlformats.org/officeDocument/2006/relationships/drawing" Target="../drawings/drawing1.xml" /><Relationship Id="rId1" Type="http://schemas.openxmlformats.org/officeDocument/2006/relationships/printerSettings" Target="../printerSettings/printerSettings1.bin" /><Relationship Id="rId4" Type="http://schemas.openxmlformats.org/officeDocument/2006/relationships/comments" Target="../comments1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03312-F19D-481F-98A0-2650BF6C7449}">
  <dimension ref="A1:CJ3829"/>
  <sheetViews>
    <sheetView tabSelected="1" zoomScale="85" zoomScaleNormal="85" workbookViewId="0">
      <pane xSplit="3" ySplit="10" topLeftCell="L11" activePane="bottomRight" state="frozen"/>
      <selection pane="bottomLeft" activeCell="A11" sqref="A11"/>
      <selection pane="topRight" activeCell="B1" sqref="B1"/>
      <selection pane="bottomRight" activeCell="AU12" sqref="AU12"/>
    </sheetView>
  </sheetViews>
  <sheetFormatPr defaultRowHeight="15" x14ac:dyDescent="0.2"/>
  <cols>
    <col min="3" max="3" width="17.75390625" customWidth="1"/>
    <col min="4" max="5" width="10.0859375" bestFit="1" customWidth="1"/>
    <col min="9" max="10" width="10.0859375" bestFit="1" customWidth="1"/>
    <col min="12" max="17" width="10.0859375" bestFit="1" customWidth="1"/>
    <col min="19" max="19" width="10.76171875" bestFit="1" customWidth="1"/>
    <col min="22" max="23" width="10.0859375" bestFit="1" customWidth="1"/>
    <col min="28" max="28" width="10.0859375" bestFit="1" customWidth="1"/>
    <col min="29" max="29" width="18.83203125" customWidth="1"/>
    <col min="30" max="31" width="10.0859375" customWidth="1"/>
    <col min="36" max="36" width="10.625" bestFit="1" customWidth="1"/>
    <col min="37" max="37" width="9.28125" bestFit="1" customWidth="1"/>
    <col min="38" max="38" width="9.953125" bestFit="1" customWidth="1"/>
    <col min="42" max="42" width="5.91796875" customWidth="1"/>
    <col min="43" max="43" width="11.02734375" customWidth="1"/>
    <col min="45" max="45" width="13.98828125" customWidth="1"/>
    <col min="47" max="47" width="11.1640625" bestFit="1" customWidth="1"/>
    <col min="48" max="50" width="11.1640625" customWidth="1"/>
  </cols>
  <sheetData>
    <row r="1" spans="1:88" x14ac:dyDescent="0.2">
      <c r="C1" s="1" t="str">
        <f>[1]!edb()</f>
        <v>Wind</v>
      </c>
    </row>
    <row r="2" spans="1:88" x14ac:dyDescent="0.2">
      <c r="C2" t="s">
        <v>0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</row>
    <row r="3" spans="1:88" x14ac:dyDescent="0.2"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123</v>
      </c>
    </row>
    <row r="4" spans="1:88" s="5" customFormat="1" ht="64.5" x14ac:dyDescent="0.2">
      <c r="C4" s="5" t="s">
        <v>28</v>
      </c>
      <c r="D4" s="5" t="s">
        <v>29</v>
      </c>
      <c r="E4" s="5" t="s">
        <v>30</v>
      </c>
      <c r="F4" s="5" t="s">
        <v>31</v>
      </c>
      <c r="G4" s="5" t="s">
        <v>32</v>
      </c>
      <c r="H4" s="5" t="s">
        <v>33</v>
      </c>
      <c r="I4" s="5" t="s">
        <v>34</v>
      </c>
      <c r="J4" s="5" t="s">
        <v>35</v>
      </c>
      <c r="K4" s="5" t="s">
        <v>36</v>
      </c>
      <c r="L4" s="5" t="s">
        <v>37</v>
      </c>
      <c r="M4" s="5" t="s">
        <v>38</v>
      </c>
      <c r="N4" s="5" t="s">
        <v>39</v>
      </c>
      <c r="O4" s="5" t="s">
        <v>40</v>
      </c>
      <c r="P4" s="5" t="s">
        <v>41</v>
      </c>
      <c r="Q4" s="5" t="s">
        <v>42</v>
      </c>
      <c r="R4" s="5" t="s">
        <v>43</v>
      </c>
      <c r="S4" s="5" t="s">
        <v>44</v>
      </c>
      <c r="T4" s="5" t="s">
        <v>45</v>
      </c>
      <c r="U4" s="5" t="s">
        <v>46</v>
      </c>
      <c r="V4" s="5" t="s">
        <v>47</v>
      </c>
      <c r="W4" s="5" t="s">
        <v>48</v>
      </c>
      <c r="X4" s="5" t="s">
        <v>49</v>
      </c>
      <c r="Y4" s="5" t="s">
        <v>50</v>
      </c>
      <c r="Z4" s="5" t="s">
        <v>51</v>
      </c>
      <c r="AA4" s="5" t="s">
        <v>52</v>
      </c>
      <c r="AB4" s="5" t="s">
        <v>53</v>
      </c>
      <c r="AC4" s="5" t="s">
        <v>54</v>
      </c>
      <c r="AD4" s="5" t="s">
        <v>124</v>
      </c>
    </row>
    <row r="5" spans="1:88" x14ac:dyDescent="0.2">
      <c r="C5" t="s">
        <v>55</v>
      </c>
      <c r="D5" t="s">
        <v>56</v>
      </c>
      <c r="E5" t="s">
        <v>56</v>
      </c>
      <c r="F5" t="s">
        <v>56</v>
      </c>
      <c r="G5" t="s">
        <v>56</v>
      </c>
      <c r="H5" t="s">
        <v>56</v>
      </c>
      <c r="I5" t="s">
        <v>56</v>
      </c>
      <c r="J5" t="s">
        <v>56</v>
      </c>
      <c r="K5" t="s">
        <v>56</v>
      </c>
      <c r="L5" t="s">
        <v>56</v>
      </c>
      <c r="M5" t="s">
        <v>56</v>
      </c>
      <c r="N5" t="s">
        <v>56</v>
      </c>
      <c r="O5" t="s">
        <v>56</v>
      </c>
      <c r="P5" t="s">
        <v>56</v>
      </c>
      <c r="Q5" t="s">
        <v>56</v>
      </c>
      <c r="R5" t="s">
        <v>56</v>
      </c>
      <c r="S5" t="s">
        <v>56</v>
      </c>
      <c r="T5" t="s">
        <v>56</v>
      </c>
      <c r="U5" t="s">
        <v>56</v>
      </c>
      <c r="V5" t="s">
        <v>56</v>
      </c>
      <c r="W5" t="s">
        <v>56</v>
      </c>
      <c r="X5" t="s">
        <v>56</v>
      </c>
      <c r="Y5" t="s">
        <v>56</v>
      </c>
      <c r="Z5" t="s">
        <v>56</v>
      </c>
      <c r="AA5" t="s">
        <v>56</v>
      </c>
      <c r="AB5" t="s">
        <v>56</v>
      </c>
      <c r="AC5" t="s">
        <v>56</v>
      </c>
      <c r="AD5" t="s">
        <v>56</v>
      </c>
    </row>
    <row r="6" spans="1:88" x14ac:dyDescent="0.2">
      <c r="C6" t="s">
        <v>57</v>
      </c>
      <c r="D6" t="s">
        <v>58</v>
      </c>
      <c r="E6" t="s">
        <v>58</v>
      </c>
      <c r="F6" s="6" t="s">
        <v>59</v>
      </c>
      <c r="G6" t="s">
        <v>58</v>
      </c>
      <c r="H6" t="s">
        <v>58</v>
      </c>
      <c r="I6" t="s">
        <v>58</v>
      </c>
      <c r="J6" t="s">
        <v>58</v>
      </c>
      <c r="K6" t="s">
        <v>58</v>
      </c>
      <c r="L6" t="s">
        <v>58</v>
      </c>
      <c r="M6" t="s">
        <v>58</v>
      </c>
      <c r="N6" t="s">
        <v>58</v>
      </c>
      <c r="O6" t="s">
        <v>58</v>
      </c>
      <c r="P6" t="s">
        <v>58</v>
      </c>
      <c r="Q6" t="s">
        <v>58</v>
      </c>
      <c r="R6" t="s">
        <v>58</v>
      </c>
      <c r="S6" t="s">
        <v>58</v>
      </c>
      <c r="T6" t="s">
        <v>58</v>
      </c>
      <c r="U6" t="s">
        <v>58</v>
      </c>
      <c r="V6" t="s">
        <v>58</v>
      </c>
      <c r="W6" t="s">
        <v>58</v>
      </c>
      <c r="X6" t="s">
        <v>58</v>
      </c>
      <c r="Y6" t="s">
        <v>58</v>
      </c>
      <c r="Z6" t="s">
        <v>58</v>
      </c>
      <c r="AA6" t="s">
        <v>58</v>
      </c>
      <c r="AB6" t="s">
        <v>58</v>
      </c>
      <c r="AC6" t="s">
        <v>58</v>
      </c>
      <c r="AD6" t="s">
        <v>59</v>
      </c>
    </row>
    <row r="7" spans="1:88" x14ac:dyDescent="0.2">
      <c r="C7" t="s">
        <v>60</v>
      </c>
      <c r="D7" t="s">
        <v>61</v>
      </c>
      <c r="E7" t="s">
        <v>62</v>
      </c>
      <c r="F7" t="s">
        <v>63</v>
      </c>
      <c r="G7" t="s">
        <v>64</v>
      </c>
      <c r="H7" t="s">
        <v>65</v>
      </c>
      <c r="I7" t="s">
        <v>66</v>
      </c>
      <c r="J7" t="s">
        <v>67</v>
      </c>
      <c r="K7" t="s">
        <v>68</v>
      </c>
      <c r="L7" t="s">
        <v>69</v>
      </c>
      <c r="M7" t="s">
        <v>70</v>
      </c>
      <c r="N7" t="s">
        <v>71</v>
      </c>
      <c r="O7" t="s">
        <v>72</v>
      </c>
      <c r="P7" t="s">
        <v>73</v>
      </c>
      <c r="Q7" t="s">
        <v>74</v>
      </c>
      <c r="R7" t="s">
        <v>75</v>
      </c>
      <c r="S7" t="s">
        <v>76</v>
      </c>
      <c r="T7" t="s">
        <v>77</v>
      </c>
      <c r="U7" t="s">
        <v>78</v>
      </c>
      <c r="V7" t="s">
        <v>79</v>
      </c>
      <c r="W7" t="s">
        <v>80</v>
      </c>
      <c r="X7" t="s">
        <v>81</v>
      </c>
      <c r="Y7" t="s">
        <v>82</v>
      </c>
      <c r="Z7" t="s">
        <v>83</v>
      </c>
      <c r="AA7" t="s">
        <v>84</v>
      </c>
      <c r="AB7" t="s">
        <v>85</v>
      </c>
      <c r="AC7" t="s">
        <v>86</v>
      </c>
      <c r="AD7" t="s">
        <v>125</v>
      </c>
    </row>
    <row r="8" spans="1:88" x14ac:dyDescent="0.2">
      <c r="C8" t="s">
        <v>87</v>
      </c>
      <c r="D8" t="s">
        <v>138</v>
      </c>
      <c r="E8" t="s">
        <v>130</v>
      </c>
      <c r="F8" t="s">
        <v>139</v>
      </c>
      <c r="G8" t="s">
        <v>136</v>
      </c>
      <c r="H8" t="s">
        <v>140</v>
      </c>
      <c r="I8" t="s">
        <v>131</v>
      </c>
      <c r="J8" t="s">
        <v>141</v>
      </c>
      <c r="K8" t="s">
        <v>142</v>
      </c>
      <c r="L8" t="s">
        <v>143</v>
      </c>
      <c r="M8" t="s">
        <v>132</v>
      </c>
      <c r="N8" t="s">
        <v>144</v>
      </c>
      <c r="O8" t="s">
        <v>145</v>
      </c>
      <c r="P8" t="s">
        <v>146</v>
      </c>
      <c r="Q8" t="s">
        <v>147</v>
      </c>
      <c r="R8" t="s">
        <v>148</v>
      </c>
      <c r="S8" t="s">
        <v>149</v>
      </c>
      <c r="T8" t="s">
        <v>150</v>
      </c>
      <c r="U8" t="s">
        <v>151</v>
      </c>
      <c r="V8" t="s">
        <v>152</v>
      </c>
      <c r="W8" t="s">
        <v>153</v>
      </c>
      <c r="X8" t="s">
        <v>154</v>
      </c>
      <c r="Y8" t="s">
        <v>155</v>
      </c>
      <c r="Z8" t="s">
        <v>156</v>
      </c>
      <c r="AA8" t="s">
        <v>157</v>
      </c>
      <c r="AB8" t="s">
        <v>158</v>
      </c>
      <c r="AC8" t="s">
        <v>159</v>
      </c>
      <c r="AD8" t="s">
        <v>160</v>
      </c>
    </row>
    <row r="9" spans="1:88" x14ac:dyDescent="0.2">
      <c r="C9" t="s">
        <v>88</v>
      </c>
      <c r="D9" t="s">
        <v>89</v>
      </c>
      <c r="E9" t="s">
        <v>90</v>
      </c>
      <c r="F9" t="s">
        <v>91</v>
      </c>
      <c r="G9" t="s">
        <v>92</v>
      </c>
      <c r="H9" t="s">
        <v>92</v>
      </c>
      <c r="I9" t="s">
        <v>93</v>
      </c>
      <c r="J9" t="s">
        <v>94</v>
      </c>
      <c r="K9" t="s">
        <v>95</v>
      </c>
      <c r="L9" t="s">
        <v>96</v>
      </c>
      <c r="M9" t="s">
        <v>97</v>
      </c>
      <c r="N9" t="s">
        <v>98</v>
      </c>
      <c r="O9" t="s">
        <v>99</v>
      </c>
      <c r="P9" t="s">
        <v>100</v>
      </c>
      <c r="Q9" t="s">
        <v>101</v>
      </c>
      <c r="R9" t="s">
        <v>102</v>
      </c>
      <c r="S9" t="s">
        <v>103</v>
      </c>
      <c r="T9" t="s">
        <v>104</v>
      </c>
      <c r="U9" t="s">
        <v>105</v>
      </c>
      <c r="V9" t="s">
        <v>106</v>
      </c>
      <c r="W9" t="s">
        <v>107</v>
      </c>
      <c r="X9" t="s">
        <v>108</v>
      </c>
      <c r="Y9" t="s">
        <v>109</v>
      </c>
      <c r="Z9" t="s">
        <v>110</v>
      </c>
      <c r="AA9" t="s">
        <v>111</v>
      </c>
      <c r="AB9" t="s">
        <v>112</v>
      </c>
      <c r="AC9" t="s">
        <v>113</v>
      </c>
      <c r="AD9" t="s">
        <v>126</v>
      </c>
      <c r="BN9" t="s">
        <v>122</v>
      </c>
    </row>
    <row r="10" spans="1:88" ht="24.75" x14ac:dyDescent="0.2">
      <c r="C10" t="s">
        <v>114</v>
      </c>
      <c r="D10" s="2" t="s">
        <v>161</v>
      </c>
      <c r="E10" s="2" t="s">
        <v>133</v>
      </c>
      <c r="F10" s="2" t="s">
        <v>161</v>
      </c>
      <c r="G10" s="2" t="s">
        <v>137</v>
      </c>
      <c r="H10" s="2" t="s">
        <v>161</v>
      </c>
      <c r="I10" s="2" t="s">
        <v>134</v>
      </c>
      <c r="J10" s="2" t="s">
        <v>162</v>
      </c>
      <c r="K10" s="2" t="s">
        <v>162</v>
      </c>
      <c r="L10" s="2" t="s">
        <v>162</v>
      </c>
      <c r="M10" s="2" t="s">
        <v>135</v>
      </c>
      <c r="N10" s="2" t="s">
        <v>163</v>
      </c>
      <c r="O10" s="2" t="s">
        <v>164</v>
      </c>
      <c r="P10" s="2" t="s">
        <v>162</v>
      </c>
      <c r="Q10" s="2" t="s">
        <v>162</v>
      </c>
      <c r="R10" s="2" t="s">
        <v>162</v>
      </c>
      <c r="S10" s="2" t="s">
        <v>162</v>
      </c>
      <c r="T10" s="2" t="s">
        <v>162</v>
      </c>
      <c r="U10" s="2" t="s">
        <v>162</v>
      </c>
      <c r="V10" s="2" t="s">
        <v>162</v>
      </c>
      <c r="W10" s="2" t="s">
        <v>161</v>
      </c>
      <c r="X10" s="2" t="s">
        <v>162</v>
      </c>
      <c r="Y10" s="2" t="s">
        <v>162</v>
      </c>
      <c r="Z10" s="2" t="s">
        <v>162</v>
      </c>
      <c r="AA10" s="2" t="s">
        <v>162</v>
      </c>
      <c r="AB10" s="2" t="s">
        <v>162</v>
      </c>
      <c r="AC10" s="2" t="s">
        <v>164</v>
      </c>
      <c r="AD10" s="2" t="s">
        <v>161</v>
      </c>
      <c r="AE10" s="2"/>
      <c r="AF10" s="2"/>
      <c r="AG10" s="2"/>
      <c r="AH10" s="2"/>
      <c r="AI10" s="2"/>
      <c r="AJ10" s="2"/>
      <c r="AK10" s="2" t="s">
        <v>129</v>
      </c>
      <c r="AL10" s="2" t="s">
        <v>128</v>
      </c>
      <c r="AM10" s="2"/>
      <c r="AN10" s="2"/>
      <c r="AO10" s="2"/>
      <c r="AP10" s="2"/>
      <c r="AQ10" s="7"/>
      <c r="AR10" s="24"/>
      <c r="AS10" s="2" t="s">
        <v>129</v>
      </c>
      <c r="AT10" s="2" t="s">
        <v>128</v>
      </c>
      <c r="AU10" s="2" t="s">
        <v>117</v>
      </c>
      <c r="AV10" s="2"/>
      <c r="AW10" s="2"/>
      <c r="AX10" s="2"/>
      <c r="AY10" s="2"/>
      <c r="AZ10" s="2"/>
      <c r="BA10" s="2"/>
      <c r="BB10" s="2"/>
      <c r="BC10" s="8" t="s">
        <v>115</v>
      </c>
      <c r="BD10" t="s">
        <v>116</v>
      </c>
      <c r="BE10" t="s">
        <v>117</v>
      </c>
      <c r="BF10" s="8" t="s">
        <v>115</v>
      </c>
      <c r="BG10" t="s">
        <v>116</v>
      </c>
      <c r="BH10" t="s">
        <v>117</v>
      </c>
      <c r="BI10" t="s">
        <v>127</v>
      </c>
      <c r="BN10" s="13"/>
      <c r="BO10" s="13">
        <v>2015</v>
      </c>
      <c r="BP10" s="13">
        <f>BO10+1</f>
        <v>2016</v>
      </c>
      <c r="BQ10" s="13">
        <f>BP10+1</f>
        <v>2017</v>
      </c>
      <c r="BR10" s="13">
        <f>BQ10+1</f>
        <v>2018</v>
      </c>
      <c r="BS10" s="13">
        <f>BR10+1</f>
        <v>2019</v>
      </c>
      <c r="BT10" s="13">
        <f>BS10+1</f>
        <v>2020</v>
      </c>
      <c r="BU10" s="13"/>
      <c r="BV10" s="13"/>
      <c r="BW10" s="14" t="s">
        <v>118</v>
      </c>
      <c r="BX10" s="13" t="s">
        <v>119</v>
      </c>
      <c r="BY10" s="13" t="s">
        <v>120</v>
      </c>
      <c r="BZ10" s="13">
        <f>BS10</f>
        <v>2019</v>
      </c>
      <c r="CA10" s="13">
        <f>BZ10+1</f>
        <v>2020</v>
      </c>
      <c r="CB10" s="14" t="s">
        <v>121</v>
      </c>
      <c r="CD10" s="13"/>
      <c r="CE10" s="13"/>
      <c r="CF10" s="13"/>
      <c r="CG10" s="13"/>
      <c r="CH10" s="13"/>
      <c r="CI10" s="13"/>
      <c r="CJ10" s="13"/>
    </row>
    <row r="11" spans="1:88" x14ac:dyDescent="0.2">
      <c r="A11" s="3" t="str">
        <f>YEAR(C11)&amp;MONTH(C11)</f>
        <v>20111</v>
      </c>
      <c r="B11" s="3" t="str">
        <f>YEAR(C11)&amp;WEEKNUM(C11)</f>
        <v>20111</v>
      </c>
      <c r="C11" s="3">
        <v>40544</v>
      </c>
      <c r="D11" s="4">
        <v>0</v>
      </c>
      <c r="E11" s="4">
        <v>0</v>
      </c>
      <c r="F11" s="4">
        <v>2</v>
      </c>
      <c r="G11" s="4">
        <v>962.43</v>
      </c>
      <c r="H11" s="4">
        <v>1490.26</v>
      </c>
      <c r="I11" s="4">
        <v>0</v>
      </c>
      <c r="J11" s="4">
        <v>0</v>
      </c>
      <c r="K11" s="4">
        <v>0</v>
      </c>
      <c r="L11" s="4">
        <v>0</v>
      </c>
      <c r="M11" s="4">
        <v>105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27.186316000000001</v>
      </c>
      <c r="AE11" s="4"/>
      <c r="AF11" s="4"/>
      <c r="AG11" s="4"/>
      <c r="AH11" s="3" t="str">
        <f t="shared" ref="AH11" si="0">YEAR(AJ11)&amp;MONTH(AJ11)</f>
        <v>20111</v>
      </c>
      <c r="AI11" s="3" t="str">
        <f t="shared" ref="AI11" si="1">YEAR(AJ11)&amp;WEEKNUM(AJ11)</f>
        <v>20111</v>
      </c>
      <c r="AJ11" s="3">
        <f t="shared" ref="AJ11:AJ75" si="2">C11</f>
        <v>40544</v>
      </c>
      <c r="AK11" s="22">
        <f>SUM(D11,J11,K11,L11,N11,P11,Q11,R11,S11,T11,U11,V11,W11,Y11,Z11,AA11,AB11)/1000+F11*10</f>
        <v>20</v>
      </c>
      <c r="AL11" s="22">
        <f t="shared" ref="AL11" si="3">AD11*10</f>
        <v>271.86315999999999</v>
      </c>
      <c r="AM11" s="4"/>
      <c r="AN11" s="4"/>
      <c r="AO11" s="4"/>
      <c r="AP11" s="4"/>
      <c r="AQ11" s="11">
        <f>AJ11</f>
        <v>40544</v>
      </c>
      <c r="AR11" s="9" t="str">
        <f>YEAR(AQ11)&amp;WEEKNUM(AQ11)</f>
        <v>20111</v>
      </c>
      <c r="AS11" s="10">
        <f>AVERAGEIF($AI$11:$AI$5000,$AR$11:$AR$5000,AK$11:AK$5000)/1000</f>
        <v>0.02</v>
      </c>
      <c r="AT11" s="10">
        <f t="shared" ref="AT11" si="4">AVERAGEIF($AI$11:$AI$5000,$AR$11:$AR$5000,AL$11:AL$5000)/1000</f>
        <v>0.27186315999999999</v>
      </c>
      <c r="AU11" s="12">
        <f t="shared" ref="AU11" si="5">AS11+AT11</f>
        <v>0.29186316000000001</v>
      </c>
      <c r="AV11" s="4"/>
      <c r="AW11" s="4"/>
      <c r="AX11" s="4"/>
      <c r="AY11" s="4"/>
      <c r="AZ11" s="4"/>
      <c r="BA11" s="19" t="str">
        <f t="shared" ref="BA11:BA75" si="6">YEAR(BB11)&amp;MONTH(BB11)</f>
        <v>20111</v>
      </c>
      <c r="BB11" s="20">
        <v>40544</v>
      </c>
      <c r="BC11" s="21">
        <f t="shared" ref="BC11" ca="1" si="7">AVERAGEIF($AH$11:$AH$5000,$BA$11:$BA$5000,AK$11:AK$4961)/1000</f>
        <v>2.7754621290322582E-2</v>
      </c>
      <c r="BD11" s="21">
        <f t="shared" ref="BD11" ca="1" si="8">AVERAGEIF($AH$11:$AH$5000,$BA$11:$BA$5000,AL$11:AL$4961)/1000</f>
        <v>0.55870508612903225</v>
      </c>
      <c r="BE11" s="21">
        <f t="shared" ref="BE11" ca="1" si="9">BC11+BD11</f>
        <v>0.58645970741935483</v>
      </c>
      <c r="BF11" s="21"/>
      <c r="BG11" s="21"/>
      <c r="BH11" s="21"/>
      <c r="BI11" s="21"/>
      <c r="BN11" s="15">
        <v>52</v>
      </c>
      <c r="BO11" s="17">
        <f>VLOOKUP(BO$10&amp;$BN11,$AR$11:$AZ$5000,4,0)</f>
        <v>1.2161352814285715</v>
      </c>
      <c r="BP11" s="16">
        <f>BO63</f>
        <v>1.2161352814285715</v>
      </c>
      <c r="BQ11" s="16">
        <f>BP63</f>
        <v>1.0363661171428571</v>
      </c>
      <c r="BR11" s="16">
        <f>BQ63</f>
        <v>0.99284371142857131</v>
      </c>
      <c r="BS11" s="16">
        <f>BR63</f>
        <v>1.1865041700000001</v>
      </c>
      <c r="BT11" s="16">
        <f>BS63</f>
        <v>0.97570918714285715</v>
      </c>
      <c r="BU11" s="15"/>
      <c r="BV11" s="15">
        <v>52</v>
      </c>
      <c r="BW11" s="16">
        <f>MIN(BO11:BS11)</f>
        <v>0.99284371142857131</v>
      </c>
      <c r="BX11" s="16">
        <f>MAX(BO11:BS11)</f>
        <v>1.2161352814285715</v>
      </c>
      <c r="BY11" s="16">
        <f>AVERAGE(BO11:BS11)</f>
        <v>1.1295969122857143</v>
      </c>
      <c r="BZ11" s="16">
        <f>BS11</f>
        <v>1.1865041700000001</v>
      </c>
      <c r="CA11" s="16">
        <f>BT11</f>
        <v>0.97570918714285715</v>
      </c>
      <c r="CB11" s="16">
        <f>BX11-BW11</f>
        <v>0.22329157000000022</v>
      </c>
      <c r="CD11" s="15"/>
      <c r="CE11" s="18"/>
      <c r="CF11" s="18"/>
      <c r="CG11" s="18"/>
      <c r="CH11" s="18"/>
      <c r="CI11" s="18"/>
      <c r="CJ11" s="16"/>
    </row>
    <row r="12" spans="1:88" x14ac:dyDescent="0.2">
      <c r="A12" s="3" t="str">
        <f t="shared" ref="A12:A75" si="10">YEAR(C12)&amp;MONTH(C12)</f>
        <v>20111</v>
      </c>
      <c r="B12" s="3" t="str">
        <f t="shared" ref="B12:B75" si="11">YEAR(C12)&amp;WEEKNUM(C12)</f>
        <v>20112</v>
      </c>
      <c r="C12" s="3">
        <v>40545</v>
      </c>
      <c r="D12" s="4">
        <v>0</v>
      </c>
      <c r="E12" s="4">
        <v>0</v>
      </c>
      <c r="F12" s="4">
        <v>0.1</v>
      </c>
      <c r="G12" s="4">
        <v>80.88</v>
      </c>
      <c r="H12" s="4">
        <v>1275.5999999999999</v>
      </c>
      <c r="I12" s="4">
        <v>0</v>
      </c>
      <c r="J12" s="4">
        <v>0</v>
      </c>
      <c r="K12" s="4">
        <v>0</v>
      </c>
      <c r="L12" s="4">
        <v>0</v>
      </c>
      <c r="M12" s="4">
        <v>736.25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23.156571</v>
      </c>
      <c r="AE12" s="4"/>
      <c r="AH12" s="3" t="str">
        <f t="shared" ref="AH12:AH75" si="12">YEAR(AJ12)&amp;MONTH(AJ12)</f>
        <v>20111</v>
      </c>
      <c r="AI12" s="3" t="str">
        <f t="shared" ref="AI12:AI75" si="13">YEAR(AJ12)&amp;WEEKNUM(AJ12)</f>
        <v>20112</v>
      </c>
      <c r="AJ12" s="3">
        <f t="shared" si="2"/>
        <v>40545</v>
      </c>
      <c r="AK12" s="22">
        <f t="shared" ref="AK12:AK75" si="14">SUM(D12,J12,K12,L12,N12,P12,Q12,R12,S12,T12,U12,V12,W12,Y12,Z12,AA12,AB12)/1000+F12*10</f>
        <v>1</v>
      </c>
      <c r="AL12" s="22">
        <f t="shared" ref="AL12:AL75" si="15">AD12*10</f>
        <v>231.56571</v>
      </c>
      <c r="AQ12" s="11">
        <f>AQ11+7</f>
        <v>40551</v>
      </c>
      <c r="AR12" s="9" t="str">
        <f>YEAR(AQ12)&amp;WEEKNUM(AQ12)</f>
        <v>20112</v>
      </c>
      <c r="AS12" s="10">
        <f t="shared" ref="AS12:AS75" si="16">AVERAGEIF($AI$11:$AI$5000,$AR$11:$AR$5000,AK$11:AK$5000)/1000</f>
        <v>2.7285855714285712E-2</v>
      </c>
      <c r="AT12" s="10">
        <f t="shared" ref="AT12:AT75" si="17">AVERAGEIF($AI$11:$AI$5000,$AR$11:$AR$5000,AL$11:AL$5000)/1000</f>
        <v>0.52116310857142867</v>
      </c>
      <c r="AU12" s="12">
        <f t="shared" ref="AU12:AU75" si="18">AS12+AT12</f>
        <v>0.54844896428571444</v>
      </c>
      <c r="AV12" s="12"/>
      <c r="AW12" s="12"/>
      <c r="AX12" s="12"/>
      <c r="BA12" s="19" t="str">
        <f t="shared" si="6"/>
        <v>20112</v>
      </c>
      <c r="BB12" s="20">
        <v>40575</v>
      </c>
      <c r="BC12" s="21">
        <f t="shared" ref="BC12:BC75" ca="1" si="19">AVERAGEIF($AH$11:$AH$5000,$BA$11:$BA$5000,AK$11:AK$4961)/1000</f>
        <v>1.2448742142857142E-2</v>
      </c>
      <c r="BD12" s="21">
        <f t="shared" ref="BD12:BD75" ca="1" si="20">AVERAGEIF($AH$11:$AH$5000,$BA$11:$BA$5000,AL$11:AL$4961)/1000</f>
        <v>0.29189619857142851</v>
      </c>
      <c r="BE12" s="21">
        <f t="shared" ref="BE12:BE75" ca="1" si="21">BC12+BD12</f>
        <v>0.30434494071428564</v>
      </c>
      <c r="BF12" s="21"/>
      <c r="BG12" s="21"/>
      <c r="BH12" s="21"/>
      <c r="BI12" s="21"/>
      <c r="BN12" s="15">
        <v>1</v>
      </c>
      <c r="BO12" s="17">
        <f t="shared" ref="BO12:BO42" si="22">VLOOKUP(BO$10&amp;$BN12,$AR$11:$AZ$5000,4,0)</f>
        <v>0.31337740329999997</v>
      </c>
      <c r="BP12" s="17">
        <f t="shared" ref="BP12:BT21" si="23">VLOOKUP(BP$10&amp;$BN12,$AR$11:$AZ$5000,4,0)</f>
        <v>0.45516448500000001</v>
      </c>
      <c r="BQ12" s="17">
        <f t="shared" si="23"/>
        <v>0.80548406714285714</v>
      </c>
      <c r="BR12" s="17">
        <f t="shared" si="23"/>
        <v>0.63990966500000002</v>
      </c>
      <c r="BS12" s="17">
        <f t="shared" si="23"/>
        <v>0.59227511399999999</v>
      </c>
      <c r="BT12" s="17">
        <f t="shared" si="23"/>
        <v>0.68236048000000005</v>
      </c>
      <c r="BU12" s="15"/>
      <c r="BV12" s="15">
        <v>1</v>
      </c>
      <c r="BW12" s="16">
        <f t="shared" ref="BW12:BW64" si="24">MIN(BO12:BS12)</f>
        <v>0.31337740329999997</v>
      </c>
      <c r="BX12" s="16">
        <f t="shared" ref="BX12:BX64" si="25">MAX(BO12:BS12)</f>
        <v>0.80548406714285714</v>
      </c>
      <c r="BY12" s="16">
        <f t="shared" ref="BY12:BY64" si="26">AVERAGE(BO12:BS12)</f>
        <v>0.56124214688857144</v>
      </c>
      <c r="BZ12" s="16">
        <f t="shared" ref="BZ12:CA63" si="27">BS12</f>
        <v>0.59227511399999999</v>
      </c>
      <c r="CA12" s="16">
        <f t="shared" si="27"/>
        <v>0.68236048000000005</v>
      </c>
      <c r="CB12" s="16">
        <f t="shared" ref="CB12:CB63" si="28">BX12-BW12</f>
        <v>0.49210666384285717</v>
      </c>
      <c r="CD12" s="15"/>
      <c r="CE12" s="18"/>
      <c r="CF12" s="18"/>
      <c r="CG12" s="18"/>
      <c r="CH12" s="18"/>
      <c r="CI12" s="18"/>
      <c r="CJ12" s="17"/>
    </row>
    <row r="13" spans="1:88" x14ac:dyDescent="0.2">
      <c r="A13" s="3" t="str">
        <f t="shared" si="10"/>
        <v>20111</v>
      </c>
      <c r="B13" s="3" t="str">
        <f t="shared" si="11"/>
        <v>20112</v>
      </c>
      <c r="C13" s="3">
        <v>40546</v>
      </c>
      <c r="D13" s="4">
        <v>0</v>
      </c>
      <c r="E13" s="4">
        <v>0</v>
      </c>
      <c r="F13" s="4">
        <v>0.3</v>
      </c>
      <c r="G13" s="4">
        <v>110.56</v>
      </c>
      <c r="H13" s="4">
        <v>641.15</v>
      </c>
      <c r="I13" s="4">
        <v>0</v>
      </c>
      <c r="J13" s="4">
        <v>0</v>
      </c>
      <c r="K13" s="4">
        <v>0</v>
      </c>
      <c r="L13" s="4">
        <v>0</v>
      </c>
      <c r="M13" s="4">
        <v>694.62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21.757155999999998</v>
      </c>
      <c r="AE13" s="4"/>
      <c r="AH13" s="3" t="str">
        <f t="shared" si="12"/>
        <v>20111</v>
      </c>
      <c r="AI13" s="3" t="str">
        <f t="shared" si="13"/>
        <v>20112</v>
      </c>
      <c r="AJ13" s="3">
        <f t="shared" si="2"/>
        <v>40546</v>
      </c>
      <c r="AK13" s="22">
        <f t="shared" si="14"/>
        <v>3</v>
      </c>
      <c r="AL13" s="22">
        <f t="shared" si="15"/>
        <v>217.57155999999998</v>
      </c>
      <c r="AQ13" s="11">
        <f t="shared" ref="AQ13:AQ76" si="29">AQ12+7</f>
        <v>40558</v>
      </c>
      <c r="AR13" s="9" t="str">
        <f t="shared" ref="AR13:AR76" si="30">YEAR(AQ13)&amp;WEEKNUM(AQ13)</f>
        <v>20113</v>
      </c>
      <c r="AS13" s="10">
        <f t="shared" si="16"/>
        <v>3.3388050000000002E-2</v>
      </c>
      <c r="AT13" s="10">
        <f t="shared" si="17"/>
        <v>0.59351986857142858</v>
      </c>
      <c r="AU13" s="12">
        <f t="shared" si="18"/>
        <v>0.62690791857142858</v>
      </c>
      <c r="AV13" s="12"/>
      <c r="AW13" s="12"/>
      <c r="AX13" s="12"/>
      <c r="BA13" s="19" t="str">
        <f t="shared" si="6"/>
        <v>20113</v>
      </c>
      <c r="BB13" s="20">
        <v>40603</v>
      </c>
      <c r="BC13" s="21">
        <f t="shared" ca="1" si="19"/>
        <v>2.2373619354838711E-2</v>
      </c>
      <c r="BD13" s="21">
        <f t="shared" ca="1" si="20"/>
        <v>0.27866010354838711</v>
      </c>
      <c r="BE13" s="21">
        <f t="shared" ca="1" si="21"/>
        <v>0.30103372290322583</v>
      </c>
      <c r="BF13" s="21"/>
      <c r="BG13" s="21"/>
      <c r="BH13" s="21"/>
      <c r="BI13" s="21"/>
      <c r="BN13" s="15">
        <v>2</v>
      </c>
      <c r="BO13" s="17">
        <f t="shared" si="22"/>
        <v>0.83308105999999982</v>
      </c>
      <c r="BP13" s="17">
        <f t="shared" si="23"/>
        <v>0.94312741571428571</v>
      </c>
      <c r="BQ13" s="17">
        <f t="shared" si="23"/>
        <v>0.81574020857142848</v>
      </c>
      <c r="BR13" s="17">
        <f t="shared" si="23"/>
        <v>0.73967484571428588</v>
      </c>
      <c r="BS13" s="17">
        <f t="shared" si="23"/>
        <v>0.67842720714285698</v>
      </c>
      <c r="BT13" s="17">
        <f t="shared" si="23"/>
        <v>0.78075864428571418</v>
      </c>
      <c r="BU13" s="15"/>
      <c r="BV13" s="15">
        <v>2</v>
      </c>
      <c r="BW13" s="16">
        <f t="shared" si="24"/>
        <v>0.67842720714285698</v>
      </c>
      <c r="BX13" s="16">
        <f t="shared" si="25"/>
        <v>0.94312741571428571</v>
      </c>
      <c r="BY13" s="16">
        <f t="shared" si="26"/>
        <v>0.80201014742857135</v>
      </c>
      <c r="BZ13" s="16">
        <f t="shared" si="27"/>
        <v>0.67842720714285698</v>
      </c>
      <c r="CA13" s="16">
        <f t="shared" si="27"/>
        <v>0.78075864428571418</v>
      </c>
      <c r="CB13" s="16">
        <f t="shared" si="28"/>
        <v>0.26470020857142873</v>
      </c>
      <c r="CD13" s="15"/>
      <c r="CE13" s="18"/>
      <c r="CF13" s="18"/>
      <c r="CG13" s="18"/>
      <c r="CH13" s="18"/>
      <c r="CI13" s="18"/>
      <c r="CJ13" s="17"/>
    </row>
    <row r="14" spans="1:88" x14ac:dyDescent="0.2">
      <c r="A14" s="3" t="str">
        <f t="shared" si="10"/>
        <v>20111</v>
      </c>
      <c r="B14" s="3" t="str">
        <f t="shared" si="11"/>
        <v>20112</v>
      </c>
      <c r="C14" s="3">
        <v>40547</v>
      </c>
      <c r="D14" s="4">
        <v>0</v>
      </c>
      <c r="E14" s="4">
        <v>4406.1099999999997</v>
      </c>
      <c r="F14" s="4">
        <v>0.6</v>
      </c>
      <c r="G14" s="4">
        <v>428.55</v>
      </c>
      <c r="H14" s="4">
        <v>2610.27</v>
      </c>
      <c r="I14" s="4">
        <v>0</v>
      </c>
      <c r="J14" s="4">
        <v>0</v>
      </c>
      <c r="K14" s="4">
        <v>0</v>
      </c>
      <c r="L14" s="4">
        <v>0</v>
      </c>
      <c r="M14" s="4">
        <v>4438.1400000000003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6014.15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58.327930000000002</v>
      </c>
      <c r="AE14" s="4"/>
      <c r="AH14" s="3" t="str">
        <f t="shared" si="12"/>
        <v>20111</v>
      </c>
      <c r="AI14" s="3" t="str">
        <f t="shared" si="13"/>
        <v>20112</v>
      </c>
      <c r="AJ14" s="3">
        <f t="shared" si="2"/>
        <v>40547</v>
      </c>
      <c r="AK14" s="22">
        <f t="shared" si="14"/>
        <v>12.014150000000001</v>
      </c>
      <c r="AL14" s="22">
        <f t="shared" si="15"/>
        <v>583.27930000000003</v>
      </c>
      <c r="AQ14" s="11">
        <f t="shared" si="29"/>
        <v>40565</v>
      </c>
      <c r="AR14" s="9" t="str">
        <f t="shared" si="30"/>
        <v>20114</v>
      </c>
      <c r="AS14" s="10">
        <f t="shared" si="16"/>
        <v>3.0306191428571432E-2</v>
      </c>
      <c r="AT14" s="10">
        <f t="shared" si="17"/>
        <v>0.61300036428571436</v>
      </c>
      <c r="AU14" s="12">
        <f t="shared" si="18"/>
        <v>0.64330655571428574</v>
      </c>
      <c r="AV14" s="12"/>
      <c r="AW14" s="12"/>
      <c r="AX14" s="12"/>
      <c r="BA14" s="19" t="str">
        <f t="shared" si="6"/>
        <v>20114</v>
      </c>
      <c r="BB14" s="20">
        <v>40634</v>
      </c>
      <c r="BC14" s="21">
        <f t="shared" ca="1" si="19"/>
        <v>2.5101005666666662E-2</v>
      </c>
      <c r="BD14" s="21">
        <f t="shared" ca="1" si="20"/>
        <v>0.32520306000000004</v>
      </c>
      <c r="BE14" s="21">
        <f t="shared" ca="1" si="21"/>
        <v>0.35030406566666672</v>
      </c>
      <c r="BF14" s="21"/>
      <c r="BG14" s="21"/>
      <c r="BH14" s="21"/>
      <c r="BI14" s="21"/>
      <c r="BN14" s="15">
        <v>3</v>
      </c>
      <c r="BO14" s="17">
        <f t="shared" si="22"/>
        <v>0.76275243600000009</v>
      </c>
      <c r="BP14" s="17">
        <f t="shared" si="23"/>
        <v>0.91240444714285718</v>
      </c>
      <c r="BQ14" s="17">
        <f t="shared" si="23"/>
        <v>0.82420659142857144</v>
      </c>
      <c r="BR14" s="17">
        <f t="shared" si="23"/>
        <v>0.64992666857142856</v>
      </c>
      <c r="BS14" s="17">
        <f t="shared" si="23"/>
        <v>0.68741048142857153</v>
      </c>
      <c r="BT14" s="17">
        <f t="shared" si="23"/>
        <v>0.80491135000000003</v>
      </c>
      <c r="BU14" s="15"/>
      <c r="BV14" s="15">
        <v>3</v>
      </c>
      <c r="BW14" s="16">
        <f t="shared" si="24"/>
        <v>0.64992666857142856</v>
      </c>
      <c r="BX14" s="16">
        <f t="shared" si="25"/>
        <v>0.91240444714285718</v>
      </c>
      <c r="BY14" s="16">
        <f t="shared" si="26"/>
        <v>0.76734012491428583</v>
      </c>
      <c r="BZ14" s="16">
        <f t="shared" si="27"/>
        <v>0.68741048142857153</v>
      </c>
      <c r="CA14" s="16">
        <f t="shared" si="27"/>
        <v>0.80491135000000003</v>
      </c>
      <c r="CB14" s="16">
        <f t="shared" si="28"/>
        <v>0.26247777857142862</v>
      </c>
      <c r="CD14" s="15"/>
      <c r="CE14" s="18"/>
      <c r="CF14" s="18"/>
      <c r="CG14" s="18"/>
      <c r="CH14" s="18"/>
      <c r="CI14" s="18"/>
      <c r="CJ14" s="17"/>
    </row>
    <row r="15" spans="1:88" x14ac:dyDescent="0.2">
      <c r="A15" s="3" t="str">
        <f t="shared" si="10"/>
        <v>20111</v>
      </c>
      <c r="B15" s="3" t="str">
        <f t="shared" si="11"/>
        <v>20112</v>
      </c>
      <c r="C15" s="3">
        <v>40548</v>
      </c>
      <c r="D15" s="4">
        <v>0</v>
      </c>
      <c r="E15" s="4">
        <v>3998.32</v>
      </c>
      <c r="F15" s="4">
        <v>3.2</v>
      </c>
      <c r="G15" s="4">
        <v>1009.09</v>
      </c>
      <c r="H15" s="4">
        <v>2512</v>
      </c>
      <c r="I15" s="4">
        <v>0</v>
      </c>
      <c r="J15" s="4">
        <v>0</v>
      </c>
      <c r="K15" s="4">
        <v>0</v>
      </c>
      <c r="L15" s="4">
        <v>0</v>
      </c>
      <c r="M15" s="4">
        <v>3328.99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7938.97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66.901430000000005</v>
      </c>
      <c r="AE15" s="4"/>
      <c r="AH15" s="3" t="str">
        <f t="shared" si="12"/>
        <v>20111</v>
      </c>
      <c r="AI15" s="3" t="str">
        <f t="shared" si="13"/>
        <v>20112</v>
      </c>
      <c r="AJ15" s="3">
        <f t="shared" si="2"/>
        <v>40548</v>
      </c>
      <c r="AK15" s="22">
        <f t="shared" si="14"/>
        <v>39.938969999999998</v>
      </c>
      <c r="AL15" s="22">
        <f t="shared" si="15"/>
        <v>669.01430000000005</v>
      </c>
      <c r="AQ15" s="11">
        <f t="shared" si="29"/>
        <v>40572</v>
      </c>
      <c r="AR15" s="9" t="str">
        <f t="shared" si="30"/>
        <v>20115</v>
      </c>
      <c r="AS15" s="10">
        <f t="shared" si="16"/>
        <v>2.7053695714285717E-2</v>
      </c>
      <c r="AT15" s="10">
        <f t="shared" si="17"/>
        <v>0.61795821571428577</v>
      </c>
      <c r="AU15" s="12">
        <f t="shared" si="18"/>
        <v>0.6450119114285715</v>
      </c>
      <c r="AV15" s="12"/>
      <c r="AW15" s="12"/>
      <c r="AX15" s="12"/>
      <c r="BA15" s="19" t="str">
        <f t="shared" si="6"/>
        <v>20115</v>
      </c>
      <c r="BB15" s="20">
        <v>40664</v>
      </c>
      <c r="BC15" s="21">
        <f t="shared" ca="1" si="19"/>
        <v>2.4990057419354842E-2</v>
      </c>
      <c r="BD15" s="21">
        <f t="shared" ca="1" si="20"/>
        <v>0.38609097774193546</v>
      </c>
      <c r="BE15" s="21">
        <f t="shared" ca="1" si="21"/>
        <v>0.4110810351612903</v>
      </c>
      <c r="BF15" s="21"/>
      <c r="BG15" s="21"/>
      <c r="BH15" s="21"/>
      <c r="BI15" s="21"/>
      <c r="BN15" s="15">
        <v>4</v>
      </c>
      <c r="BO15" s="17">
        <f t="shared" si="22"/>
        <v>0.7970016428571427</v>
      </c>
      <c r="BP15" s="17">
        <f t="shared" si="23"/>
        <v>0.92901119285714284</v>
      </c>
      <c r="BQ15" s="17">
        <f t="shared" si="23"/>
        <v>0.44141853571428569</v>
      </c>
      <c r="BR15" s="17">
        <f t="shared" si="23"/>
        <v>0.74387635142857156</v>
      </c>
      <c r="BS15" s="17">
        <f t="shared" si="23"/>
        <v>0.66733606000000001</v>
      </c>
      <c r="BT15" s="17">
        <f t="shared" si="23"/>
        <v>0.40640497714285717</v>
      </c>
      <c r="BU15" s="15"/>
      <c r="BV15" s="15">
        <v>4</v>
      </c>
      <c r="BW15" s="16">
        <f t="shared" si="24"/>
        <v>0.44141853571428569</v>
      </c>
      <c r="BX15" s="16">
        <f t="shared" si="25"/>
        <v>0.92901119285714284</v>
      </c>
      <c r="BY15" s="16">
        <f t="shared" si="26"/>
        <v>0.71572875657142865</v>
      </c>
      <c r="BZ15" s="16">
        <f t="shared" si="27"/>
        <v>0.66733606000000001</v>
      </c>
      <c r="CA15" s="16">
        <f t="shared" si="27"/>
        <v>0.40640497714285717</v>
      </c>
      <c r="CB15" s="16">
        <f t="shared" si="28"/>
        <v>0.48759265714285716</v>
      </c>
      <c r="CD15" s="15"/>
      <c r="CE15" s="18"/>
      <c r="CF15" s="18"/>
      <c r="CG15" s="18"/>
      <c r="CH15" s="18"/>
      <c r="CI15" s="18"/>
      <c r="CJ15" s="17"/>
    </row>
    <row r="16" spans="1:88" x14ac:dyDescent="0.2">
      <c r="A16" s="3" t="str">
        <f t="shared" si="10"/>
        <v>20111</v>
      </c>
      <c r="B16" s="3" t="str">
        <f t="shared" si="11"/>
        <v>20112</v>
      </c>
      <c r="C16" s="3">
        <v>40549</v>
      </c>
      <c r="D16" s="4">
        <v>0</v>
      </c>
      <c r="E16" s="4">
        <v>3964.02</v>
      </c>
      <c r="F16" s="4">
        <v>2.9</v>
      </c>
      <c r="G16" s="4">
        <v>1479.26</v>
      </c>
      <c r="H16" s="4">
        <v>3509.25</v>
      </c>
      <c r="I16" s="4">
        <v>0</v>
      </c>
      <c r="J16" s="4">
        <v>0</v>
      </c>
      <c r="K16" s="4">
        <v>0</v>
      </c>
      <c r="L16" s="4">
        <v>0</v>
      </c>
      <c r="M16" s="4">
        <v>2185.75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16984.47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68.057651000000007</v>
      </c>
      <c r="AE16" s="4"/>
      <c r="AH16" s="3" t="str">
        <f t="shared" si="12"/>
        <v>20111</v>
      </c>
      <c r="AI16" s="3" t="str">
        <f t="shared" si="13"/>
        <v>20112</v>
      </c>
      <c r="AJ16" s="3">
        <f t="shared" si="2"/>
        <v>40549</v>
      </c>
      <c r="AK16" s="22">
        <f t="shared" si="14"/>
        <v>45.984470000000002</v>
      </c>
      <c r="AL16" s="22">
        <f t="shared" si="15"/>
        <v>680.5765100000001</v>
      </c>
      <c r="AQ16" s="11">
        <f t="shared" si="29"/>
        <v>40579</v>
      </c>
      <c r="AR16" s="9" t="str">
        <f t="shared" si="30"/>
        <v>20116</v>
      </c>
      <c r="AS16" s="10">
        <f t="shared" si="16"/>
        <v>2.0223871428571428E-3</v>
      </c>
      <c r="AT16" s="10">
        <f t="shared" si="17"/>
        <v>0.10680972</v>
      </c>
      <c r="AU16" s="12">
        <f t="shared" si="18"/>
        <v>0.10883210714285714</v>
      </c>
      <c r="AV16" s="12"/>
      <c r="AW16" s="12"/>
      <c r="AX16" s="12"/>
      <c r="BA16" s="19" t="str">
        <f t="shared" si="6"/>
        <v>20116</v>
      </c>
      <c r="BB16" s="20">
        <v>40695</v>
      </c>
      <c r="BC16" s="21">
        <f t="shared" ca="1" si="19"/>
        <v>2.6353671333333342E-2</v>
      </c>
      <c r="BD16" s="21">
        <f t="shared" ca="1" si="20"/>
        <v>0.37887494833333329</v>
      </c>
      <c r="BE16" s="21">
        <f t="shared" ca="1" si="21"/>
        <v>0.40522861966666662</v>
      </c>
      <c r="BF16" s="21"/>
      <c r="BG16" s="21"/>
      <c r="BH16" s="21"/>
      <c r="BI16" s="21"/>
      <c r="BN16" s="15">
        <v>5</v>
      </c>
      <c r="BO16" s="17">
        <f t="shared" si="22"/>
        <v>0.84330712714285716</v>
      </c>
      <c r="BP16" s="17">
        <f t="shared" si="23"/>
        <v>0.85269003285714284</v>
      </c>
      <c r="BQ16" s="17">
        <f t="shared" si="23"/>
        <v>0.13554341571428571</v>
      </c>
      <c r="BR16" s="17">
        <f t="shared" si="23"/>
        <v>0.68019715428571426</v>
      </c>
      <c r="BS16" s="17">
        <f t="shared" si="23"/>
        <v>0.60102475571428571</v>
      </c>
      <c r="BT16" s="17">
        <f t="shared" si="23"/>
        <v>2.2866244285714286E-2</v>
      </c>
      <c r="BU16" s="15"/>
      <c r="BV16" s="15">
        <v>5</v>
      </c>
      <c r="BW16" s="16">
        <f t="shared" si="24"/>
        <v>0.13554341571428571</v>
      </c>
      <c r="BX16" s="16">
        <f t="shared" si="25"/>
        <v>0.85269003285714284</v>
      </c>
      <c r="BY16" s="16">
        <f t="shared" si="26"/>
        <v>0.6225524971428571</v>
      </c>
      <c r="BZ16" s="16">
        <f t="shared" si="27"/>
        <v>0.60102475571428571</v>
      </c>
      <c r="CA16" s="16">
        <f t="shared" si="27"/>
        <v>2.2866244285714286E-2</v>
      </c>
      <c r="CB16" s="16">
        <f t="shared" si="28"/>
        <v>0.7171466171428571</v>
      </c>
      <c r="CD16" s="15"/>
      <c r="CE16" s="18"/>
      <c r="CF16" s="18"/>
      <c r="CG16" s="18"/>
      <c r="CH16" s="18"/>
      <c r="CI16" s="18"/>
      <c r="CJ16" s="17"/>
    </row>
    <row r="17" spans="1:88" x14ac:dyDescent="0.2">
      <c r="A17" s="3" t="str">
        <f t="shared" si="10"/>
        <v>20111</v>
      </c>
      <c r="B17" s="3" t="str">
        <f t="shared" si="11"/>
        <v>20112</v>
      </c>
      <c r="C17" s="3">
        <v>40550</v>
      </c>
      <c r="D17" s="4">
        <v>0</v>
      </c>
      <c r="E17" s="4">
        <v>7422.14</v>
      </c>
      <c r="F17" s="4">
        <v>4.3</v>
      </c>
      <c r="G17" s="4">
        <v>1294.9100000000001</v>
      </c>
      <c r="H17" s="4">
        <v>2921.04</v>
      </c>
      <c r="I17" s="4">
        <v>0</v>
      </c>
      <c r="J17" s="4">
        <v>0</v>
      </c>
      <c r="K17" s="4">
        <v>0</v>
      </c>
      <c r="L17" s="4">
        <v>0</v>
      </c>
      <c r="M17" s="4">
        <v>2750.7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14063.4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66.754017000000005</v>
      </c>
      <c r="AE17" s="4"/>
      <c r="AH17" s="3" t="str">
        <f t="shared" si="12"/>
        <v>20111</v>
      </c>
      <c r="AI17" s="3" t="str">
        <f t="shared" si="13"/>
        <v>20112</v>
      </c>
      <c r="AJ17" s="3">
        <f t="shared" si="2"/>
        <v>40550</v>
      </c>
      <c r="AK17" s="22">
        <f t="shared" si="14"/>
        <v>57.063400000000001</v>
      </c>
      <c r="AL17" s="22">
        <f t="shared" si="15"/>
        <v>667.54016999999999</v>
      </c>
      <c r="AQ17" s="11">
        <f t="shared" si="29"/>
        <v>40586</v>
      </c>
      <c r="AR17" s="9" t="str">
        <f t="shared" si="30"/>
        <v>20117</v>
      </c>
      <c r="AS17" s="10">
        <f t="shared" si="16"/>
        <v>4.2264985714285715E-3</v>
      </c>
      <c r="AT17" s="10">
        <f t="shared" si="17"/>
        <v>0.12459029428571429</v>
      </c>
      <c r="AU17" s="12">
        <f t="shared" si="18"/>
        <v>0.12881679285714287</v>
      </c>
      <c r="AV17" s="12"/>
      <c r="AW17" s="12"/>
      <c r="AX17" s="12"/>
      <c r="BA17" s="19" t="str">
        <f t="shared" si="6"/>
        <v>20117</v>
      </c>
      <c r="BB17" s="20">
        <v>40725</v>
      </c>
      <c r="BC17" s="21">
        <f t="shared" ca="1" si="19"/>
        <v>2.9583117419354838E-2</v>
      </c>
      <c r="BD17" s="21">
        <f t="shared" ca="1" si="20"/>
        <v>0.38787379806451622</v>
      </c>
      <c r="BE17" s="21">
        <f t="shared" ca="1" si="21"/>
        <v>0.41745691548387104</v>
      </c>
      <c r="BF17" s="21"/>
      <c r="BG17" s="21"/>
      <c r="BH17" s="21"/>
      <c r="BI17" s="21"/>
      <c r="BN17" s="15">
        <v>6</v>
      </c>
      <c r="BO17" s="17">
        <f t="shared" si="22"/>
        <v>0.67453565142857141</v>
      </c>
      <c r="BP17" s="17">
        <f t="shared" si="23"/>
        <v>0.59014239428571424</v>
      </c>
      <c r="BQ17" s="17">
        <f t="shared" si="23"/>
        <v>0.61215667714285715</v>
      </c>
      <c r="BR17" s="17">
        <f t="shared" si="23"/>
        <v>0.64771145857142853</v>
      </c>
      <c r="BS17" s="17">
        <f t="shared" si="23"/>
        <v>7.7278312857142845E-2</v>
      </c>
      <c r="BT17" s="17">
        <f t="shared" si="23"/>
        <v>1.2378224285714286E-2</v>
      </c>
      <c r="BU17" s="15"/>
      <c r="BV17" s="15">
        <v>6</v>
      </c>
      <c r="BW17" s="16">
        <f t="shared" si="24"/>
        <v>7.7278312857142845E-2</v>
      </c>
      <c r="BX17" s="16">
        <f t="shared" si="25"/>
        <v>0.67453565142857141</v>
      </c>
      <c r="BY17" s="16">
        <f t="shared" si="26"/>
        <v>0.52036489885714288</v>
      </c>
      <c r="BZ17" s="16">
        <f t="shared" si="27"/>
        <v>7.7278312857142845E-2</v>
      </c>
      <c r="CA17" s="16">
        <f t="shared" si="27"/>
        <v>1.2378224285714286E-2</v>
      </c>
      <c r="CB17" s="16">
        <f t="shared" si="28"/>
        <v>0.5972573385714286</v>
      </c>
      <c r="CD17" s="15"/>
      <c r="CE17" s="18"/>
      <c r="CF17" s="18"/>
      <c r="CG17" s="18"/>
      <c r="CH17" s="18"/>
      <c r="CI17" s="18"/>
      <c r="CJ17" s="17"/>
    </row>
    <row r="18" spans="1:88" x14ac:dyDescent="0.2">
      <c r="A18" s="3" t="str">
        <f t="shared" si="10"/>
        <v>20111</v>
      </c>
      <c r="B18" s="3" t="str">
        <f t="shared" si="11"/>
        <v>20112</v>
      </c>
      <c r="C18" s="3">
        <v>40551</v>
      </c>
      <c r="D18" s="4">
        <v>0</v>
      </c>
      <c r="E18" s="4">
        <v>0</v>
      </c>
      <c r="F18" s="4">
        <v>3.2</v>
      </c>
      <c r="G18" s="4">
        <v>975.55</v>
      </c>
      <c r="H18" s="4">
        <v>3208.86</v>
      </c>
      <c r="I18" s="4">
        <v>0</v>
      </c>
      <c r="J18" s="4">
        <v>0</v>
      </c>
      <c r="K18" s="4">
        <v>0</v>
      </c>
      <c r="L18" s="4">
        <v>0</v>
      </c>
      <c r="M18" s="4">
        <v>3296.69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59.859420999999998</v>
      </c>
      <c r="AE18" s="4"/>
      <c r="AH18" s="3" t="str">
        <f t="shared" si="12"/>
        <v>20111</v>
      </c>
      <c r="AI18" s="3" t="str">
        <f t="shared" si="13"/>
        <v>20112</v>
      </c>
      <c r="AJ18" s="3">
        <f t="shared" si="2"/>
        <v>40551</v>
      </c>
      <c r="AK18" s="22">
        <f t="shared" si="14"/>
        <v>32</v>
      </c>
      <c r="AL18" s="22">
        <f t="shared" si="15"/>
        <v>598.59420999999998</v>
      </c>
      <c r="AQ18" s="11">
        <f t="shared" si="29"/>
        <v>40593</v>
      </c>
      <c r="AR18" s="9" t="str">
        <f t="shared" si="30"/>
        <v>20118</v>
      </c>
      <c r="AS18" s="10">
        <f t="shared" si="16"/>
        <v>2.1018108571428572E-2</v>
      </c>
      <c r="AT18" s="10">
        <f t="shared" si="17"/>
        <v>0.37747562428571424</v>
      </c>
      <c r="AU18" s="12">
        <f t="shared" si="18"/>
        <v>0.39849373285714279</v>
      </c>
      <c r="AV18" s="12"/>
      <c r="AW18" s="12"/>
      <c r="AX18" s="12"/>
      <c r="BA18" s="19" t="str">
        <f t="shared" si="6"/>
        <v>20118</v>
      </c>
      <c r="BB18" s="20">
        <v>40756</v>
      </c>
      <c r="BC18" s="21">
        <f t="shared" ca="1" si="19"/>
        <v>4.2870875161290317E-2</v>
      </c>
      <c r="BD18" s="21">
        <f t="shared" ca="1" si="20"/>
        <v>0.38686412161290329</v>
      </c>
      <c r="BE18" s="21">
        <f t="shared" ca="1" si="21"/>
        <v>0.42973499677419358</v>
      </c>
      <c r="BF18" s="21"/>
      <c r="BG18" s="21"/>
      <c r="BH18" s="21"/>
      <c r="BI18" s="21"/>
      <c r="BN18" s="15">
        <v>7</v>
      </c>
      <c r="BO18" s="17">
        <f t="shared" si="22"/>
        <v>0.69204984857142859</v>
      </c>
      <c r="BP18" s="17">
        <f t="shared" si="23"/>
        <v>2.6344840000000001E-2</v>
      </c>
      <c r="BQ18" s="17">
        <f t="shared" si="23"/>
        <v>0.74958053285714277</v>
      </c>
      <c r="BR18" s="17">
        <f t="shared" si="23"/>
        <v>0.29524247142857141</v>
      </c>
      <c r="BS18" s="17">
        <f t="shared" si="23"/>
        <v>0.4445167571428571</v>
      </c>
      <c r="BT18" s="17">
        <f t="shared" si="23"/>
        <v>5.5765814285714289E-2</v>
      </c>
      <c r="BU18" s="15"/>
      <c r="BV18" s="15">
        <v>7</v>
      </c>
      <c r="BW18" s="16">
        <f t="shared" si="24"/>
        <v>2.6344840000000001E-2</v>
      </c>
      <c r="BX18" s="16">
        <f t="shared" si="25"/>
        <v>0.74958053285714277</v>
      </c>
      <c r="BY18" s="16">
        <f t="shared" si="26"/>
        <v>0.44154688999999997</v>
      </c>
      <c r="BZ18" s="16">
        <f t="shared" si="27"/>
        <v>0.4445167571428571</v>
      </c>
      <c r="CA18" s="16">
        <f t="shared" si="27"/>
        <v>5.5765814285714289E-2</v>
      </c>
      <c r="CB18" s="16">
        <f t="shared" si="28"/>
        <v>0.72323569285714273</v>
      </c>
      <c r="CD18" s="15"/>
      <c r="CE18" s="18"/>
      <c r="CF18" s="18"/>
      <c r="CG18" s="18"/>
      <c r="CH18" s="18"/>
      <c r="CI18" s="18"/>
      <c r="CJ18" s="17"/>
    </row>
    <row r="19" spans="1:88" x14ac:dyDescent="0.2">
      <c r="A19" s="3" t="str">
        <f t="shared" si="10"/>
        <v>20111</v>
      </c>
      <c r="B19" s="3" t="str">
        <f t="shared" si="11"/>
        <v>20113</v>
      </c>
      <c r="C19" s="3">
        <v>40552</v>
      </c>
      <c r="D19" s="4">
        <v>0</v>
      </c>
      <c r="E19" s="4">
        <v>0</v>
      </c>
      <c r="F19" s="4">
        <v>2.2000000000000002</v>
      </c>
      <c r="G19" s="4">
        <v>351.14</v>
      </c>
      <c r="H19" s="4">
        <v>643.99</v>
      </c>
      <c r="I19" s="4">
        <v>0</v>
      </c>
      <c r="J19" s="4">
        <v>0</v>
      </c>
      <c r="K19" s="4">
        <v>0</v>
      </c>
      <c r="L19" s="4">
        <v>0</v>
      </c>
      <c r="M19" s="4">
        <v>895.47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40.527842</v>
      </c>
      <c r="AE19" s="4"/>
      <c r="AH19" s="3" t="str">
        <f t="shared" si="12"/>
        <v>20111</v>
      </c>
      <c r="AI19" s="3" t="str">
        <f t="shared" si="13"/>
        <v>20113</v>
      </c>
      <c r="AJ19" s="3">
        <f t="shared" si="2"/>
        <v>40552</v>
      </c>
      <c r="AK19" s="22">
        <f t="shared" si="14"/>
        <v>22</v>
      </c>
      <c r="AL19" s="22">
        <f t="shared" si="15"/>
        <v>405.27841999999998</v>
      </c>
      <c r="AQ19" s="11">
        <f t="shared" si="29"/>
        <v>40600</v>
      </c>
      <c r="AR19" s="9" t="str">
        <f t="shared" si="30"/>
        <v>20119</v>
      </c>
      <c r="AS19" s="10">
        <f t="shared" si="16"/>
        <v>2.0020087142857142E-2</v>
      </c>
      <c r="AT19" s="10">
        <f t="shared" si="17"/>
        <v>0.52542527999999999</v>
      </c>
      <c r="AU19" s="12">
        <f t="shared" si="18"/>
        <v>0.54544536714285718</v>
      </c>
      <c r="AV19" s="12"/>
      <c r="AW19" s="12"/>
      <c r="AX19" s="12"/>
      <c r="BA19" s="19" t="str">
        <f t="shared" si="6"/>
        <v>20119</v>
      </c>
      <c r="BB19" s="20">
        <v>40787</v>
      </c>
      <c r="BC19" s="21">
        <f t="shared" ca="1" si="19"/>
        <v>4.0290843333333333E-2</v>
      </c>
      <c r="BD19" s="21">
        <f t="shared" ca="1" si="20"/>
        <v>0.39365522700000022</v>
      </c>
      <c r="BE19" s="21">
        <f t="shared" ca="1" si="21"/>
        <v>0.43394607033333354</v>
      </c>
      <c r="BF19" s="21"/>
      <c r="BG19" s="21"/>
      <c r="BH19" s="21"/>
      <c r="BI19" s="21"/>
      <c r="BN19" s="15">
        <v>8</v>
      </c>
      <c r="BO19" s="17">
        <f t="shared" si="22"/>
        <v>0.17092441285714285</v>
      </c>
      <c r="BP19" s="17">
        <f t="shared" si="23"/>
        <v>0.57808609428571434</v>
      </c>
      <c r="BQ19" s="17">
        <f t="shared" si="23"/>
        <v>0.81698991085714279</v>
      </c>
      <c r="BR19" s="17">
        <f t="shared" si="23"/>
        <v>0.20645855857142859</v>
      </c>
      <c r="BS19" s="17">
        <f t="shared" si="23"/>
        <v>0.69073857571428576</v>
      </c>
      <c r="BT19" s="17">
        <f t="shared" si="23"/>
        <v>0.14491699857142856</v>
      </c>
      <c r="BU19" s="15"/>
      <c r="BV19" s="15">
        <v>8</v>
      </c>
      <c r="BW19" s="16">
        <f t="shared" si="24"/>
        <v>0.17092441285714285</v>
      </c>
      <c r="BX19" s="16">
        <f t="shared" si="25"/>
        <v>0.81698991085714279</v>
      </c>
      <c r="BY19" s="16">
        <f t="shared" si="26"/>
        <v>0.49263951045714283</v>
      </c>
      <c r="BZ19" s="16">
        <f t="shared" si="27"/>
        <v>0.69073857571428576</v>
      </c>
      <c r="CA19" s="16">
        <f t="shared" si="27"/>
        <v>0.14491699857142856</v>
      </c>
      <c r="CB19" s="16">
        <f t="shared" si="28"/>
        <v>0.6460654979999999</v>
      </c>
      <c r="CD19" s="15"/>
      <c r="CE19" s="18"/>
      <c r="CF19" s="18"/>
      <c r="CG19" s="18"/>
      <c r="CH19" s="18"/>
      <c r="CI19" s="18"/>
      <c r="CJ19" s="17"/>
    </row>
    <row r="20" spans="1:88" x14ac:dyDescent="0.2">
      <c r="A20" s="3" t="str">
        <f t="shared" si="10"/>
        <v>20111</v>
      </c>
      <c r="B20" s="3" t="str">
        <f t="shared" si="11"/>
        <v>20113</v>
      </c>
      <c r="C20" s="3">
        <v>40553</v>
      </c>
      <c r="D20" s="4">
        <v>0</v>
      </c>
      <c r="E20" s="4">
        <v>12511.18</v>
      </c>
      <c r="F20" s="4">
        <v>0.8</v>
      </c>
      <c r="G20" s="4">
        <v>596.37</v>
      </c>
      <c r="H20" s="4">
        <v>2315.37</v>
      </c>
      <c r="I20" s="4">
        <v>0</v>
      </c>
      <c r="J20" s="4">
        <v>0</v>
      </c>
      <c r="K20" s="4">
        <v>0</v>
      </c>
      <c r="L20" s="4">
        <v>0</v>
      </c>
      <c r="M20" s="4">
        <v>784.83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13307.65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56.473143</v>
      </c>
      <c r="AE20" s="4"/>
      <c r="AH20" s="3" t="str">
        <f t="shared" si="12"/>
        <v>20111</v>
      </c>
      <c r="AI20" s="3" t="str">
        <f t="shared" si="13"/>
        <v>20113</v>
      </c>
      <c r="AJ20" s="3">
        <f t="shared" si="2"/>
        <v>40553</v>
      </c>
      <c r="AK20" s="22">
        <f t="shared" si="14"/>
        <v>21.307649999999999</v>
      </c>
      <c r="AL20" s="22">
        <f t="shared" si="15"/>
        <v>564.73143000000005</v>
      </c>
      <c r="AQ20" s="11">
        <f t="shared" si="29"/>
        <v>40607</v>
      </c>
      <c r="AR20" s="9" t="str">
        <f t="shared" si="30"/>
        <v>201110</v>
      </c>
      <c r="AS20" s="10">
        <f t="shared" si="16"/>
        <v>2.8253308571428565E-2</v>
      </c>
      <c r="AT20" s="10">
        <f t="shared" si="17"/>
        <v>0.32676353285714282</v>
      </c>
      <c r="AU20" s="12">
        <f t="shared" si="18"/>
        <v>0.35501684142857137</v>
      </c>
      <c r="AV20" s="12"/>
      <c r="AW20" s="12"/>
      <c r="AX20" s="12"/>
      <c r="BA20" s="19" t="str">
        <f t="shared" si="6"/>
        <v>201110</v>
      </c>
      <c r="BB20" s="20">
        <v>40817</v>
      </c>
      <c r="BC20" s="21">
        <f t="shared" ca="1" si="19"/>
        <v>4.0844250000000006E-2</v>
      </c>
      <c r="BD20" s="21">
        <f t="shared" ca="1" si="20"/>
        <v>0.37104669806451607</v>
      </c>
      <c r="BE20" s="21">
        <f t="shared" ca="1" si="21"/>
        <v>0.41189094806451609</v>
      </c>
      <c r="BF20" s="21"/>
      <c r="BG20" s="21"/>
      <c r="BH20" s="21"/>
      <c r="BI20" s="21"/>
      <c r="BN20" s="15">
        <v>9</v>
      </c>
      <c r="BO20" s="17">
        <f t="shared" si="22"/>
        <v>0.29283509571428573</v>
      </c>
      <c r="BP20" s="17">
        <f t="shared" si="23"/>
        <v>0.87310625714285717</v>
      </c>
      <c r="BQ20" s="17">
        <f t="shared" si="23"/>
        <v>0.8585899857142858</v>
      </c>
      <c r="BR20" s="17">
        <f t="shared" si="23"/>
        <v>0.59439215142857149</v>
      </c>
      <c r="BS20" s="17">
        <f t="shared" si="23"/>
        <v>0.77373914142857125</v>
      </c>
      <c r="BT20" s="17">
        <f t="shared" si="23"/>
        <v>0.32260755857142853</v>
      </c>
      <c r="BU20" s="15"/>
      <c r="BV20" s="15">
        <v>9</v>
      </c>
      <c r="BW20" s="16">
        <f t="shared" si="24"/>
        <v>0.29283509571428573</v>
      </c>
      <c r="BX20" s="16">
        <f t="shared" si="25"/>
        <v>0.87310625714285717</v>
      </c>
      <c r="BY20" s="16">
        <f t="shared" si="26"/>
        <v>0.67853252628571425</v>
      </c>
      <c r="BZ20" s="16">
        <f t="shared" si="27"/>
        <v>0.77373914142857125</v>
      </c>
      <c r="CA20" s="16">
        <f t="shared" si="27"/>
        <v>0.32260755857142853</v>
      </c>
      <c r="CB20" s="16">
        <f t="shared" si="28"/>
        <v>0.58027116142857138</v>
      </c>
      <c r="CD20" s="15"/>
      <c r="CE20" s="18"/>
      <c r="CF20" s="18"/>
      <c r="CG20" s="18"/>
      <c r="CH20" s="18"/>
      <c r="CI20" s="18"/>
      <c r="CJ20" s="17"/>
    </row>
    <row r="21" spans="1:88" x14ac:dyDescent="0.2">
      <c r="A21" s="3" t="str">
        <f t="shared" si="10"/>
        <v>20111</v>
      </c>
      <c r="B21" s="3" t="str">
        <f t="shared" si="11"/>
        <v>20113</v>
      </c>
      <c r="C21" s="3">
        <v>40554</v>
      </c>
      <c r="D21" s="4">
        <v>0</v>
      </c>
      <c r="E21" s="4">
        <v>7056.04</v>
      </c>
      <c r="F21" s="4">
        <v>3.8</v>
      </c>
      <c r="G21" s="4">
        <v>1556.45</v>
      </c>
      <c r="H21" s="4">
        <v>2450.96</v>
      </c>
      <c r="I21" s="4">
        <v>0</v>
      </c>
      <c r="J21" s="4">
        <v>0</v>
      </c>
      <c r="K21" s="4">
        <v>0</v>
      </c>
      <c r="L21" s="4">
        <v>0</v>
      </c>
      <c r="M21" s="4">
        <v>5600.11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7915.62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63.734929000000001</v>
      </c>
      <c r="AE21" s="4"/>
      <c r="AH21" s="3" t="str">
        <f t="shared" si="12"/>
        <v>20111</v>
      </c>
      <c r="AI21" s="3" t="str">
        <f t="shared" si="13"/>
        <v>20113</v>
      </c>
      <c r="AJ21" s="3">
        <f t="shared" si="2"/>
        <v>40554</v>
      </c>
      <c r="AK21" s="22">
        <f t="shared" si="14"/>
        <v>45.915619999999997</v>
      </c>
      <c r="AL21" s="22">
        <f t="shared" si="15"/>
        <v>637.34929</v>
      </c>
      <c r="AQ21" s="11">
        <f t="shared" si="29"/>
        <v>40614</v>
      </c>
      <c r="AR21" s="9" t="str">
        <f t="shared" si="30"/>
        <v>201111</v>
      </c>
      <c r="AS21" s="10">
        <f t="shared" si="16"/>
        <v>2.4016895714285714E-2</v>
      </c>
      <c r="AT21" s="10">
        <f t="shared" si="17"/>
        <v>0.26073773428571428</v>
      </c>
      <c r="AU21" s="12">
        <f t="shared" si="18"/>
        <v>0.28475463000000001</v>
      </c>
      <c r="AV21" s="12"/>
      <c r="AW21" s="12"/>
      <c r="AX21" s="12"/>
      <c r="BA21" s="19" t="str">
        <f t="shared" si="6"/>
        <v>201111</v>
      </c>
      <c r="BB21" s="20">
        <v>40848</v>
      </c>
      <c r="BC21" s="21">
        <f t="shared" ca="1" si="19"/>
        <v>3.3874441666666678E-2</v>
      </c>
      <c r="BD21" s="21">
        <f t="shared" ca="1" si="20"/>
        <v>0.34500370800000002</v>
      </c>
      <c r="BE21" s="21">
        <f t="shared" ca="1" si="21"/>
        <v>0.37887814966666672</v>
      </c>
      <c r="BF21" s="21"/>
      <c r="BG21" s="21"/>
      <c r="BH21" s="21"/>
      <c r="BI21" s="21"/>
      <c r="BN21" s="15">
        <v>10</v>
      </c>
      <c r="BO21" s="17">
        <f t="shared" si="22"/>
        <v>0.54777647000000007</v>
      </c>
      <c r="BP21" s="17">
        <f t="shared" si="23"/>
        <v>1.1653231185714286</v>
      </c>
      <c r="BQ21" s="17">
        <f t="shared" si="23"/>
        <v>0.76709115571428566</v>
      </c>
      <c r="BR21" s="17">
        <f t="shared" si="23"/>
        <v>0.59954765857142855</v>
      </c>
      <c r="BS21" s="17">
        <f t="shared" si="23"/>
        <v>0.7173113057142857</v>
      </c>
      <c r="BT21" s="17">
        <f t="shared" si="23"/>
        <v>0.40266119857142857</v>
      </c>
      <c r="BU21" s="15"/>
      <c r="BV21" s="15">
        <v>10</v>
      </c>
      <c r="BW21" s="16">
        <f>MIN(BO21:BS21)</f>
        <v>0.54777647000000007</v>
      </c>
      <c r="BX21" s="16">
        <f t="shared" si="25"/>
        <v>1.1653231185714286</v>
      </c>
      <c r="BY21" s="16">
        <f t="shared" si="26"/>
        <v>0.75940994171428566</v>
      </c>
      <c r="BZ21" s="16">
        <f t="shared" si="27"/>
        <v>0.7173113057142857</v>
      </c>
      <c r="CA21" s="16">
        <f t="shared" si="27"/>
        <v>0.40266119857142857</v>
      </c>
      <c r="CB21" s="16">
        <f t="shared" si="28"/>
        <v>0.61754664857142849</v>
      </c>
      <c r="CD21" s="15"/>
      <c r="CE21" s="18"/>
      <c r="CF21" s="18"/>
      <c r="CG21" s="18"/>
      <c r="CH21" s="18"/>
      <c r="CI21" s="18"/>
      <c r="CJ21" s="17"/>
    </row>
    <row r="22" spans="1:88" x14ac:dyDescent="0.2">
      <c r="A22" s="3" t="str">
        <f t="shared" si="10"/>
        <v>20111</v>
      </c>
      <c r="B22" s="3" t="str">
        <f t="shared" si="11"/>
        <v>20113</v>
      </c>
      <c r="C22" s="3">
        <v>40555</v>
      </c>
      <c r="D22" s="4">
        <v>0</v>
      </c>
      <c r="E22" s="4">
        <v>9410.2099999999991</v>
      </c>
      <c r="F22" s="4">
        <v>3.8</v>
      </c>
      <c r="G22" s="4">
        <v>798.16</v>
      </c>
      <c r="H22" s="4">
        <v>4255.17</v>
      </c>
      <c r="I22" s="4">
        <v>0</v>
      </c>
      <c r="J22" s="4">
        <v>0</v>
      </c>
      <c r="K22" s="4">
        <v>0</v>
      </c>
      <c r="L22" s="4">
        <v>0</v>
      </c>
      <c r="M22" s="4">
        <v>2393.71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6168.67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64.773929999999993</v>
      </c>
      <c r="AE22" s="4"/>
      <c r="AH22" s="3" t="str">
        <f t="shared" si="12"/>
        <v>20111</v>
      </c>
      <c r="AI22" s="3" t="str">
        <f t="shared" si="13"/>
        <v>20113</v>
      </c>
      <c r="AJ22" s="3">
        <f t="shared" si="2"/>
        <v>40555</v>
      </c>
      <c r="AK22" s="22">
        <f t="shared" si="14"/>
        <v>44.168669999999999</v>
      </c>
      <c r="AL22" s="22">
        <f t="shared" si="15"/>
        <v>647.73929999999996</v>
      </c>
      <c r="AQ22" s="11">
        <f t="shared" si="29"/>
        <v>40621</v>
      </c>
      <c r="AR22" s="9" t="str">
        <f t="shared" si="30"/>
        <v>201112</v>
      </c>
      <c r="AS22" s="10">
        <f t="shared" si="16"/>
        <v>2.4978567142857143E-2</v>
      </c>
      <c r="AT22" s="10">
        <f t="shared" si="17"/>
        <v>0.25458866428571425</v>
      </c>
      <c r="AU22" s="12">
        <f t="shared" si="18"/>
        <v>0.27956723142857137</v>
      </c>
      <c r="AV22" s="12"/>
      <c r="AW22" s="12"/>
      <c r="AX22" s="12"/>
      <c r="BA22" s="19" t="str">
        <f t="shared" si="6"/>
        <v>201112</v>
      </c>
      <c r="BB22" s="20">
        <v>40878</v>
      </c>
      <c r="BC22" s="21">
        <f t="shared" ca="1" si="19"/>
        <v>3.8028392580645158E-2</v>
      </c>
      <c r="BD22" s="21">
        <f t="shared" ca="1" si="20"/>
        <v>0.3879865590322582</v>
      </c>
      <c r="BE22" s="21">
        <f t="shared" ca="1" si="21"/>
        <v>0.42601495161290337</v>
      </c>
      <c r="BF22" s="21"/>
      <c r="BG22" s="21"/>
      <c r="BH22" s="21"/>
      <c r="BI22" s="21"/>
      <c r="BN22" s="15">
        <v>11</v>
      </c>
      <c r="BO22" s="17">
        <f t="shared" si="22"/>
        <v>0.68051823857142857</v>
      </c>
      <c r="BP22" s="17">
        <f t="shared" ref="BP22:BT31" si="31">VLOOKUP(BP$10&amp;$BN22,$AR$11:$AZ$5000,4,0)</f>
        <v>1.2338570457142857</v>
      </c>
      <c r="BQ22" s="17">
        <f t="shared" si="31"/>
        <v>0.89170754714285705</v>
      </c>
      <c r="BR22" s="17">
        <f t="shared" si="31"/>
        <v>0.62720915428571433</v>
      </c>
      <c r="BS22" s="17">
        <f t="shared" si="31"/>
        <v>0.76846156285714295</v>
      </c>
      <c r="BT22" s="17">
        <f t="shared" si="31"/>
        <v>0.47771212571428578</v>
      </c>
      <c r="BU22" s="15"/>
      <c r="BV22" s="15">
        <v>11</v>
      </c>
      <c r="BW22" s="16">
        <f t="shared" si="24"/>
        <v>0.62720915428571433</v>
      </c>
      <c r="BX22" s="16">
        <f t="shared" si="25"/>
        <v>1.2338570457142857</v>
      </c>
      <c r="BY22" s="16">
        <f t="shared" si="26"/>
        <v>0.84035070971428572</v>
      </c>
      <c r="BZ22" s="16">
        <f t="shared" si="27"/>
        <v>0.76846156285714295</v>
      </c>
      <c r="CA22" s="16">
        <f t="shared" si="27"/>
        <v>0.47771212571428578</v>
      </c>
      <c r="CB22" s="16">
        <f t="shared" si="28"/>
        <v>0.60664789142857134</v>
      </c>
      <c r="CD22" s="15"/>
      <c r="CE22" s="18"/>
      <c r="CF22" s="18"/>
      <c r="CG22" s="18"/>
      <c r="CH22" s="18"/>
      <c r="CI22" s="18"/>
      <c r="CJ22" s="17"/>
    </row>
    <row r="23" spans="1:88" x14ac:dyDescent="0.2">
      <c r="A23" s="3" t="str">
        <f t="shared" si="10"/>
        <v>20111</v>
      </c>
      <c r="B23" s="3" t="str">
        <f t="shared" si="11"/>
        <v>20113</v>
      </c>
      <c r="C23" s="3">
        <v>40556</v>
      </c>
      <c r="D23" s="4">
        <v>0</v>
      </c>
      <c r="E23" s="4">
        <v>7775.03</v>
      </c>
      <c r="F23" s="4">
        <v>2.4</v>
      </c>
      <c r="G23" s="4">
        <v>2029.14</v>
      </c>
      <c r="H23" s="4">
        <v>5299.7</v>
      </c>
      <c r="I23" s="4">
        <v>0</v>
      </c>
      <c r="J23" s="4">
        <v>0</v>
      </c>
      <c r="K23" s="4">
        <v>0</v>
      </c>
      <c r="L23" s="4">
        <v>0</v>
      </c>
      <c r="M23" s="4">
        <v>3833.69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6530.83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63.059381999999999</v>
      </c>
      <c r="AE23" s="4"/>
      <c r="AH23" s="3" t="str">
        <f t="shared" si="12"/>
        <v>20111</v>
      </c>
      <c r="AI23" s="3" t="str">
        <f t="shared" si="13"/>
        <v>20113</v>
      </c>
      <c r="AJ23" s="3">
        <f t="shared" si="2"/>
        <v>40556</v>
      </c>
      <c r="AK23" s="22">
        <f t="shared" si="14"/>
        <v>30.530830000000002</v>
      </c>
      <c r="AL23" s="22">
        <f t="shared" si="15"/>
        <v>630.59382000000005</v>
      </c>
      <c r="AQ23" s="11">
        <f t="shared" si="29"/>
        <v>40628</v>
      </c>
      <c r="AR23" s="9" t="str">
        <f t="shared" si="30"/>
        <v>201113</v>
      </c>
      <c r="AS23" s="10">
        <f t="shared" si="16"/>
        <v>1.837615285714286E-2</v>
      </c>
      <c r="AT23" s="10">
        <f t="shared" si="17"/>
        <v>0.28438980285714277</v>
      </c>
      <c r="AU23" s="12">
        <f t="shared" si="18"/>
        <v>0.30276595571428561</v>
      </c>
      <c r="AV23" s="12"/>
      <c r="AW23" s="12"/>
      <c r="AX23" s="12"/>
      <c r="BA23" s="19" t="str">
        <f t="shared" si="6"/>
        <v>20121</v>
      </c>
      <c r="BB23" s="20">
        <v>40909</v>
      </c>
      <c r="BC23" s="21">
        <f t="shared" ca="1" si="19"/>
        <v>2.5357072580645165E-2</v>
      </c>
      <c r="BD23" s="21">
        <f t="shared" ca="1" si="20"/>
        <v>0.17806235000000009</v>
      </c>
      <c r="BE23" s="21">
        <f t="shared" ca="1" si="21"/>
        <v>0.20341942258064527</v>
      </c>
      <c r="BF23" s="21"/>
      <c r="BG23" s="21"/>
      <c r="BH23" s="21"/>
      <c r="BI23" s="21"/>
      <c r="BN23" s="15">
        <v>12</v>
      </c>
      <c r="BO23" s="17">
        <f t="shared" si="22"/>
        <v>0.71253217000000002</v>
      </c>
      <c r="BP23" s="17">
        <f t="shared" si="31"/>
        <v>1.299390585714286</v>
      </c>
      <c r="BQ23" s="17">
        <f t="shared" si="31"/>
        <v>1.0460336385714286</v>
      </c>
      <c r="BR23" s="17">
        <f t="shared" si="31"/>
        <v>0.62552035714285714</v>
      </c>
      <c r="BS23" s="17">
        <f t="shared" si="31"/>
        <v>0.86475604571428577</v>
      </c>
      <c r="BT23" s="17">
        <f t="shared" si="31"/>
        <v>0.53930607571428579</v>
      </c>
      <c r="BU23" s="15"/>
      <c r="BV23" s="15">
        <v>12</v>
      </c>
      <c r="BW23" s="16">
        <f t="shared" si="24"/>
        <v>0.62552035714285714</v>
      </c>
      <c r="BX23" s="16">
        <f t="shared" si="25"/>
        <v>1.299390585714286</v>
      </c>
      <c r="BY23" s="16">
        <f t="shared" si="26"/>
        <v>0.90964655942857142</v>
      </c>
      <c r="BZ23" s="16">
        <f t="shared" si="27"/>
        <v>0.86475604571428577</v>
      </c>
      <c r="CA23" s="16">
        <f t="shared" si="27"/>
        <v>0.53930607571428579</v>
      </c>
      <c r="CB23" s="16">
        <f>BX23-BW23</f>
        <v>0.67387022857142886</v>
      </c>
      <c r="CD23" s="15"/>
      <c r="CE23" s="18"/>
      <c r="CF23" s="18"/>
      <c r="CG23" s="18"/>
      <c r="CH23" s="18"/>
      <c r="CI23" s="18"/>
      <c r="CJ23" s="17"/>
    </row>
    <row r="24" spans="1:88" x14ac:dyDescent="0.2">
      <c r="A24" s="3" t="str">
        <f t="shared" si="10"/>
        <v>20111</v>
      </c>
      <c r="B24" s="3" t="str">
        <f t="shared" si="11"/>
        <v>20113</v>
      </c>
      <c r="C24" s="3">
        <v>40557</v>
      </c>
      <c r="D24" s="4">
        <v>0</v>
      </c>
      <c r="E24" s="4">
        <v>9553.0400000000009</v>
      </c>
      <c r="F24" s="4">
        <v>3.1</v>
      </c>
      <c r="G24" s="4">
        <v>310.13</v>
      </c>
      <c r="H24" s="4">
        <v>3610.6</v>
      </c>
      <c r="I24" s="4">
        <v>0</v>
      </c>
      <c r="J24" s="4">
        <v>0</v>
      </c>
      <c r="K24" s="4">
        <v>0</v>
      </c>
      <c r="L24" s="4">
        <v>0</v>
      </c>
      <c r="M24" s="4">
        <v>6243.32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6793.58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69.364074000000002</v>
      </c>
      <c r="AE24" s="4"/>
      <c r="AH24" s="3" t="str">
        <f t="shared" si="12"/>
        <v>20111</v>
      </c>
      <c r="AI24" s="3" t="str">
        <f t="shared" si="13"/>
        <v>20113</v>
      </c>
      <c r="AJ24" s="3">
        <f t="shared" si="2"/>
        <v>40557</v>
      </c>
      <c r="AK24" s="22">
        <f t="shared" si="14"/>
        <v>37.793579999999999</v>
      </c>
      <c r="AL24" s="22">
        <f t="shared" si="15"/>
        <v>693.64074000000005</v>
      </c>
      <c r="AQ24" s="11">
        <f t="shared" si="29"/>
        <v>40635</v>
      </c>
      <c r="AR24" s="9" t="str">
        <f t="shared" si="30"/>
        <v>201114</v>
      </c>
      <c r="AS24" s="10">
        <f t="shared" si="16"/>
        <v>1.3331227142857144E-2</v>
      </c>
      <c r="AT24" s="10">
        <f t="shared" si="17"/>
        <v>0.33283328571428578</v>
      </c>
      <c r="AU24" s="12">
        <f t="shared" si="18"/>
        <v>0.34616451285714289</v>
      </c>
      <c r="AV24" s="12"/>
      <c r="AW24" s="12"/>
      <c r="AX24" s="12"/>
      <c r="BA24" s="19" t="str">
        <f t="shared" si="6"/>
        <v>20122</v>
      </c>
      <c r="BB24" s="20">
        <v>40940</v>
      </c>
      <c r="BC24" s="21">
        <f t="shared" ca="1" si="19"/>
        <v>6.6283232413793081E-2</v>
      </c>
      <c r="BD24" s="21">
        <f t="shared" ca="1" si="20"/>
        <v>0.30006325896551728</v>
      </c>
      <c r="BE24" s="21">
        <f t="shared" ca="1" si="21"/>
        <v>0.36634649137931036</v>
      </c>
      <c r="BF24" s="21"/>
      <c r="BG24" s="21"/>
      <c r="BH24" s="21"/>
      <c r="BI24" s="21"/>
      <c r="BN24" s="15">
        <v>13</v>
      </c>
      <c r="BO24" s="17">
        <f t="shared" si="22"/>
        <v>0.77086955285714276</v>
      </c>
      <c r="BP24" s="17">
        <f t="shared" si="31"/>
        <v>1.3664713214285713</v>
      </c>
      <c r="BQ24" s="17">
        <f t="shared" si="31"/>
        <v>1.1292076214285713</v>
      </c>
      <c r="BR24" s="17">
        <f t="shared" si="31"/>
        <v>0.79547399714285727</v>
      </c>
      <c r="BS24" s="17">
        <f t="shared" si="31"/>
        <v>0.96088883000000003</v>
      </c>
      <c r="BT24" s="17">
        <f t="shared" si="31"/>
        <v>0.63916076571428571</v>
      </c>
      <c r="BU24" s="15"/>
      <c r="BV24" s="15">
        <v>13</v>
      </c>
      <c r="BW24" s="16">
        <f t="shared" si="24"/>
        <v>0.77086955285714276</v>
      </c>
      <c r="BX24" s="16">
        <f t="shared" si="25"/>
        <v>1.3664713214285713</v>
      </c>
      <c r="BY24" s="16">
        <f t="shared" si="26"/>
        <v>1.0045822645714284</v>
      </c>
      <c r="BZ24" s="16">
        <f t="shared" si="27"/>
        <v>0.96088883000000003</v>
      </c>
      <c r="CA24" s="16">
        <f t="shared" si="27"/>
        <v>0.63916076571428571</v>
      </c>
      <c r="CB24" s="16">
        <f t="shared" si="28"/>
        <v>0.59560176857142855</v>
      </c>
      <c r="CD24" s="15"/>
      <c r="CE24" s="18"/>
      <c r="CF24" s="18"/>
      <c r="CG24" s="18"/>
      <c r="CH24" s="18"/>
      <c r="CI24" s="18"/>
      <c r="CJ24" s="17"/>
    </row>
    <row r="25" spans="1:88" x14ac:dyDescent="0.2">
      <c r="A25" s="3" t="str">
        <f t="shared" si="10"/>
        <v>20111</v>
      </c>
      <c r="B25" s="3" t="str">
        <f t="shared" si="11"/>
        <v>20113</v>
      </c>
      <c r="C25" s="3">
        <v>40558</v>
      </c>
      <c r="D25" s="4">
        <v>0</v>
      </c>
      <c r="E25" s="4">
        <v>0</v>
      </c>
      <c r="F25" s="4">
        <v>3.2</v>
      </c>
      <c r="G25" s="4">
        <v>447.39</v>
      </c>
      <c r="H25" s="4">
        <v>3268.41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57.530608000000001</v>
      </c>
      <c r="AE25" s="4"/>
      <c r="AH25" s="3" t="str">
        <f t="shared" si="12"/>
        <v>20111</v>
      </c>
      <c r="AI25" s="3" t="str">
        <f t="shared" si="13"/>
        <v>20113</v>
      </c>
      <c r="AJ25" s="3">
        <f t="shared" si="2"/>
        <v>40558</v>
      </c>
      <c r="AK25" s="22">
        <f t="shared" si="14"/>
        <v>32</v>
      </c>
      <c r="AL25" s="22">
        <f t="shared" si="15"/>
        <v>575.30608000000007</v>
      </c>
      <c r="AQ25" s="11">
        <f t="shared" si="29"/>
        <v>40642</v>
      </c>
      <c r="AR25" s="9" t="str">
        <f t="shared" si="30"/>
        <v>201115</v>
      </c>
      <c r="AS25" s="10">
        <f t="shared" si="16"/>
        <v>1.8620044285714281E-2</v>
      </c>
      <c r="AT25" s="10">
        <f t="shared" si="17"/>
        <v>0.22307096714285718</v>
      </c>
      <c r="AU25" s="12">
        <f t="shared" si="18"/>
        <v>0.24169101142857147</v>
      </c>
      <c r="AV25" s="12"/>
      <c r="AW25" s="12"/>
      <c r="AX25" s="12"/>
      <c r="BA25" s="19" t="str">
        <f t="shared" si="6"/>
        <v>20123</v>
      </c>
      <c r="BB25" s="20">
        <v>40969</v>
      </c>
      <c r="BC25" s="21">
        <f t="shared" ca="1" si="19"/>
        <v>6.038044709677419E-2</v>
      </c>
      <c r="BD25" s="21">
        <f t="shared" ca="1" si="20"/>
        <v>0.44029767258064528</v>
      </c>
      <c r="BE25" s="21">
        <f t="shared" ca="1" si="21"/>
        <v>0.50067811967741949</v>
      </c>
      <c r="BF25" s="21"/>
      <c r="BG25" s="21"/>
      <c r="BH25" s="21"/>
      <c r="BI25" s="21"/>
      <c r="BN25" s="15">
        <v>14</v>
      </c>
      <c r="BO25" s="17">
        <f t="shared" si="22"/>
        <v>0.78869670285714277</v>
      </c>
      <c r="BP25" s="17">
        <f t="shared" si="31"/>
        <v>1.380708157142857</v>
      </c>
      <c r="BQ25" s="17">
        <f t="shared" si="31"/>
        <v>0.64902239571428566</v>
      </c>
      <c r="BR25" s="17">
        <f t="shared" si="31"/>
        <v>0.51005726285714281</v>
      </c>
      <c r="BS25" s="17">
        <f t="shared" si="31"/>
        <v>0.69771892285714288</v>
      </c>
      <c r="BT25" s="17">
        <f t="shared" si="31"/>
        <v>0.66358643857142852</v>
      </c>
      <c r="BU25" s="15"/>
      <c r="BV25" s="15">
        <v>14</v>
      </c>
      <c r="BW25" s="16">
        <f t="shared" si="24"/>
        <v>0.51005726285714281</v>
      </c>
      <c r="BX25" s="16">
        <f t="shared" si="25"/>
        <v>1.380708157142857</v>
      </c>
      <c r="BY25" s="16">
        <f t="shared" si="26"/>
        <v>0.80524068828571438</v>
      </c>
      <c r="BZ25" s="16">
        <f t="shared" si="27"/>
        <v>0.69771892285714288</v>
      </c>
      <c r="CA25" s="16">
        <f t="shared" si="27"/>
        <v>0.66358643857142852</v>
      </c>
      <c r="CB25" s="16">
        <f t="shared" si="28"/>
        <v>0.87065089428571418</v>
      </c>
      <c r="CD25" s="15"/>
      <c r="CE25" s="18"/>
      <c r="CF25" s="18"/>
      <c r="CG25" s="18"/>
      <c r="CH25" s="18"/>
      <c r="CI25" s="18"/>
      <c r="CJ25" s="17"/>
    </row>
    <row r="26" spans="1:88" x14ac:dyDescent="0.2">
      <c r="A26" s="3" t="str">
        <f t="shared" si="10"/>
        <v>20111</v>
      </c>
      <c r="B26" s="3" t="str">
        <f t="shared" si="11"/>
        <v>20114</v>
      </c>
      <c r="C26" s="3">
        <v>40559</v>
      </c>
      <c r="D26" s="4">
        <v>0</v>
      </c>
      <c r="E26" s="4">
        <v>0</v>
      </c>
      <c r="F26" s="4">
        <v>1.4</v>
      </c>
      <c r="G26" s="4">
        <v>81.99</v>
      </c>
      <c r="H26" s="4">
        <v>432.61</v>
      </c>
      <c r="I26" s="4">
        <v>0</v>
      </c>
      <c r="J26" s="4">
        <v>0</v>
      </c>
      <c r="K26" s="4">
        <v>0</v>
      </c>
      <c r="L26" s="4">
        <v>0</v>
      </c>
      <c r="M26" s="4">
        <v>2568.33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35.905076999999999</v>
      </c>
      <c r="AE26" s="4"/>
      <c r="AH26" s="3" t="str">
        <f t="shared" si="12"/>
        <v>20111</v>
      </c>
      <c r="AI26" s="3" t="str">
        <f t="shared" si="13"/>
        <v>20114</v>
      </c>
      <c r="AJ26" s="3">
        <f t="shared" si="2"/>
        <v>40559</v>
      </c>
      <c r="AK26" s="22">
        <f t="shared" si="14"/>
        <v>14</v>
      </c>
      <c r="AL26" s="22">
        <f t="shared" si="15"/>
        <v>359.05077</v>
      </c>
      <c r="AQ26" s="11">
        <f t="shared" si="29"/>
        <v>40649</v>
      </c>
      <c r="AR26" s="9" t="str">
        <f t="shared" si="30"/>
        <v>201116</v>
      </c>
      <c r="AS26" s="10">
        <f t="shared" si="16"/>
        <v>3.3557707142857149E-2</v>
      </c>
      <c r="AT26" s="10">
        <f t="shared" si="17"/>
        <v>0.29734457428571426</v>
      </c>
      <c r="AU26" s="12">
        <f t="shared" si="18"/>
        <v>0.33090228142857142</v>
      </c>
      <c r="AV26" s="12"/>
      <c r="AW26" s="12"/>
      <c r="AX26" s="12"/>
      <c r="BA26" s="19" t="str">
        <f t="shared" si="6"/>
        <v>20124</v>
      </c>
      <c r="BB26" s="20">
        <v>41000</v>
      </c>
      <c r="BC26" s="21">
        <f t="shared" ca="1" si="19"/>
        <v>7.0023213333333362E-2</v>
      </c>
      <c r="BD26" s="21">
        <f t="shared" ca="1" si="20"/>
        <v>0.40412654766666672</v>
      </c>
      <c r="BE26" s="21">
        <f t="shared" ca="1" si="21"/>
        <v>0.47414976100000006</v>
      </c>
      <c r="BF26" s="21"/>
      <c r="BG26" s="21"/>
      <c r="BH26" s="21"/>
      <c r="BI26" s="21"/>
      <c r="BN26" s="15">
        <v>15</v>
      </c>
      <c r="BO26" s="17">
        <f t="shared" si="22"/>
        <v>0.60812513000000012</v>
      </c>
      <c r="BP26" s="17">
        <f t="shared" si="31"/>
        <v>0.99668047428571416</v>
      </c>
      <c r="BQ26" s="17">
        <f t="shared" si="31"/>
        <v>0.8266080071428572</v>
      </c>
      <c r="BR26" s="17">
        <f t="shared" si="31"/>
        <v>0.72328576285714274</v>
      </c>
      <c r="BS26" s="17">
        <f t="shared" si="31"/>
        <v>0.82360169714285725</v>
      </c>
      <c r="BT26" s="17">
        <f t="shared" si="31"/>
        <v>0.55874713857142866</v>
      </c>
      <c r="BU26" s="15"/>
      <c r="BV26" s="15">
        <v>15</v>
      </c>
      <c r="BW26" s="16">
        <f t="shared" si="24"/>
        <v>0.60812513000000012</v>
      </c>
      <c r="BX26" s="16">
        <f t="shared" si="25"/>
        <v>0.99668047428571416</v>
      </c>
      <c r="BY26" s="16">
        <f t="shared" si="26"/>
        <v>0.79566021428571432</v>
      </c>
      <c r="BZ26" s="16">
        <f t="shared" si="27"/>
        <v>0.82360169714285725</v>
      </c>
      <c r="CA26" s="16">
        <f t="shared" si="27"/>
        <v>0.55874713857142866</v>
      </c>
      <c r="CB26" s="16">
        <f t="shared" si="28"/>
        <v>0.38855534428571403</v>
      </c>
      <c r="CD26" s="15"/>
      <c r="CE26" s="18"/>
      <c r="CF26" s="18"/>
      <c r="CG26" s="18"/>
      <c r="CH26" s="18"/>
      <c r="CI26" s="18"/>
      <c r="CJ26" s="17"/>
    </row>
    <row r="27" spans="1:88" x14ac:dyDescent="0.2">
      <c r="A27" s="3" t="str">
        <f t="shared" si="10"/>
        <v>20111</v>
      </c>
      <c r="B27" s="3" t="str">
        <f t="shared" si="11"/>
        <v>20114</v>
      </c>
      <c r="C27" s="3">
        <v>40560</v>
      </c>
      <c r="D27" s="4">
        <v>0</v>
      </c>
      <c r="E27" s="4">
        <v>8406.98</v>
      </c>
      <c r="F27" s="4">
        <v>0.6</v>
      </c>
      <c r="G27" s="4">
        <v>226.01</v>
      </c>
      <c r="H27" s="4">
        <v>2739.88</v>
      </c>
      <c r="I27" s="4">
        <v>0</v>
      </c>
      <c r="J27" s="4">
        <v>0</v>
      </c>
      <c r="K27" s="4">
        <v>0</v>
      </c>
      <c r="L27" s="4">
        <v>0</v>
      </c>
      <c r="M27" s="4">
        <v>5849.38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16039.71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56.356504999999999</v>
      </c>
      <c r="AE27" s="4"/>
      <c r="AH27" s="3" t="str">
        <f t="shared" si="12"/>
        <v>20111</v>
      </c>
      <c r="AI27" s="3" t="str">
        <f t="shared" si="13"/>
        <v>20114</v>
      </c>
      <c r="AJ27" s="3">
        <f t="shared" si="2"/>
        <v>40560</v>
      </c>
      <c r="AK27" s="22">
        <f t="shared" si="14"/>
        <v>22.039709999999999</v>
      </c>
      <c r="AL27" s="22">
        <f t="shared" si="15"/>
        <v>563.56504999999993</v>
      </c>
      <c r="AQ27" s="11">
        <f t="shared" si="29"/>
        <v>40656</v>
      </c>
      <c r="AR27" s="9" t="str">
        <f t="shared" si="30"/>
        <v>201117</v>
      </c>
      <c r="AS27" s="10">
        <f>AVERAGEIF($AI$11:$AI$5000,$AR$11:$AR$5000,AK$11:AK$5000)/1000</f>
        <v>2.6005515714285714E-2</v>
      </c>
      <c r="AT27" s="10">
        <f t="shared" si="17"/>
        <v>0.33884735714285713</v>
      </c>
      <c r="AU27" s="12">
        <f t="shared" si="18"/>
        <v>0.36485287285714285</v>
      </c>
      <c r="AV27" s="12"/>
      <c r="AW27" s="12"/>
      <c r="AX27" s="12"/>
      <c r="BA27" s="19" t="str">
        <f t="shared" si="6"/>
        <v>20125</v>
      </c>
      <c r="BB27" s="20">
        <v>41030</v>
      </c>
      <c r="BC27" s="21">
        <f t="shared" ca="1" si="19"/>
        <v>0.10083670903225805</v>
      </c>
      <c r="BD27" s="21">
        <f t="shared" ca="1" si="20"/>
        <v>0.51521207806451608</v>
      </c>
      <c r="BE27" s="21">
        <f t="shared" ca="1" si="21"/>
        <v>0.61604878709677413</v>
      </c>
      <c r="BF27" s="21"/>
      <c r="BG27" s="21"/>
      <c r="BH27" s="21"/>
      <c r="BI27" s="21"/>
      <c r="BN27" s="15">
        <v>16</v>
      </c>
      <c r="BO27" s="17">
        <f t="shared" si="22"/>
        <v>0.79199881714285736</v>
      </c>
      <c r="BP27" s="17">
        <f t="shared" si="31"/>
        <v>1.2291634471428572</v>
      </c>
      <c r="BQ27" s="17">
        <f t="shared" si="31"/>
        <v>0.77329589285714295</v>
      </c>
      <c r="BR27" s="17">
        <f t="shared" si="31"/>
        <v>0.65559408571428579</v>
      </c>
      <c r="BS27" s="17">
        <f t="shared" si="31"/>
        <v>0.86733300142857161</v>
      </c>
      <c r="BT27" s="17">
        <f t="shared" si="31"/>
        <v>0.68082766142857132</v>
      </c>
      <c r="BU27" s="15"/>
      <c r="BV27" s="15">
        <v>16</v>
      </c>
      <c r="BW27" s="16">
        <f t="shared" si="24"/>
        <v>0.65559408571428579</v>
      </c>
      <c r="BX27" s="16">
        <f t="shared" si="25"/>
        <v>1.2291634471428572</v>
      </c>
      <c r="BY27" s="16">
        <f t="shared" si="26"/>
        <v>0.86347704885714305</v>
      </c>
      <c r="BZ27" s="16">
        <f t="shared" si="27"/>
        <v>0.86733300142857161</v>
      </c>
      <c r="CA27" s="16">
        <f t="shared" si="27"/>
        <v>0.68082766142857132</v>
      </c>
      <c r="CB27" s="16">
        <f t="shared" si="28"/>
        <v>0.5735693614285714</v>
      </c>
      <c r="CD27" s="15"/>
      <c r="CE27" s="18"/>
      <c r="CF27" s="18"/>
      <c r="CG27" s="18"/>
      <c r="CH27" s="18"/>
      <c r="CI27" s="18"/>
      <c r="CJ27" s="17"/>
    </row>
    <row r="28" spans="1:88" x14ac:dyDescent="0.2">
      <c r="A28" s="3" t="str">
        <f t="shared" si="10"/>
        <v>20111</v>
      </c>
      <c r="B28" s="3" t="str">
        <f t="shared" si="11"/>
        <v>20114</v>
      </c>
      <c r="C28" s="3">
        <v>40561</v>
      </c>
      <c r="D28" s="4">
        <v>0</v>
      </c>
      <c r="E28" s="4">
        <v>14854.98</v>
      </c>
      <c r="F28" s="4">
        <v>2.2999999999999998</v>
      </c>
      <c r="G28" s="4">
        <v>681.87</v>
      </c>
      <c r="H28" s="4">
        <v>1630.66</v>
      </c>
      <c r="I28" s="4">
        <v>0</v>
      </c>
      <c r="J28" s="4">
        <v>0</v>
      </c>
      <c r="K28" s="4">
        <v>0</v>
      </c>
      <c r="L28" s="4">
        <v>0</v>
      </c>
      <c r="M28" s="4">
        <v>2154.9899999999998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16655.34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72.613651000000004</v>
      </c>
      <c r="AE28" s="4"/>
      <c r="AH28" s="3" t="str">
        <f t="shared" si="12"/>
        <v>20111</v>
      </c>
      <c r="AI28" s="3" t="str">
        <f t="shared" si="13"/>
        <v>20114</v>
      </c>
      <c r="AJ28" s="3">
        <f t="shared" si="2"/>
        <v>40561</v>
      </c>
      <c r="AK28" s="22">
        <f t="shared" si="14"/>
        <v>39.655339999999995</v>
      </c>
      <c r="AL28" s="22">
        <f t="shared" si="15"/>
        <v>726.13651000000004</v>
      </c>
      <c r="AQ28" s="11">
        <f t="shared" si="29"/>
        <v>40663</v>
      </c>
      <c r="AR28" s="9" t="str">
        <f t="shared" si="30"/>
        <v>201118</v>
      </c>
      <c r="AS28" s="10">
        <f t="shared" si="16"/>
        <v>2.4049765714285711E-2</v>
      </c>
      <c r="AT28" s="10">
        <f t="shared" si="17"/>
        <v>0.43228775999999997</v>
      </c>
      <c r="AU28" s="12">
        <f t="shared" si="18"/>
        <v>0.45633752571428565</v>
      </c>
      <c r="AV28" s="12"/>
      <c r="AW28" s="12"/>
      <c r="AX28" s="12"/>
      <c r="BA28" s="19" t="str">
        <f t="shared" si="6"/>
        <v>20126</v>
      </c>
      <c r="BB28" s="20">
        <v>41061</v>
      </c>
      <c r="BC28" s="21">
        <f t="shared" ca="1" si="19"/>
        <v>0.11722011199999999</v>
      </c>
      <c r="BD28" s="21">
        <f t="shared" ca="1" si="20"/>
        <v>0.59100322966666663</v>
      </c>
      <c r="BE28" s="21">
        <f t="shared" ca="1" si="21"/>
        <v>0.70822334166666656</v>
      </c>
      <c r="BF28" s="21"/>
      <c r="BG28" s="21"/>
      <c r="BH28" s="21"/>
      <c r="BI28" s="21"/>
      <c r="BN28" s="15">
        <v>17</v>
      </c>
      <c r="BO28" s="17">
        <f t="shared" si="22"/>
        <v>0.8255936728571428</v>
      </c>
      <c r="BP28" s="17">
        <f t="shared" si="31"/>
        <v>1.2086543999999999</v>
      </c>
      <c r="BQ28" s="17">
        <f t="shared" si="31"/>
        <v>0.79257694428571424</v>
      </c>
      <c r="BR28" s="17">
        <f t="shared" si="31"/>
        <v>0.75934916999999991</v>
      </c>
      <c r="BS28" s="17">
        <f t="shared" si="31"/>
        <v>0.92982313714285714</v>
      </c>
      <c r="BT28" s="17">
        <f t="shared" si="31"/>
        <v>0.75078493571428573</v>
      </c>
      <c r="BU28" s="15"/>
      <c r="BV28" s="15">
        <v>17</v>
      </c>
      <c r="BW28" s="16">
        <f t="shared" si="24"/>
        <v>0.75934916999999991</v>
      </c>
      <c r="BX28" s="16">
        <f t="shared" si="25"/>
        <v>1.2086543999999999</v>
      </c>
      <c r="BY28" s="16">
        <f t="shared" si="26"/>
        <v>0.90319946485714286</v>
      </c>
      <c r="BZ28" s="16">
        <f t="shared" si="27"/>
        <v>0.92982313714285714</v>
      </c>
      <c r="CA28" s="16">
        <f t="shared" si="27"/>
        <v>0.75078493571428573</v>
      </c>
      <c r="CB28" s="16">
        <f t="shared" si="28"/>
        <v>0.44930523</v>
      </c>
      <c r="CD28" s="15"/>
      <c r="CE28" s="18"/>
      <c r="CF28" s="18"/>
      <c r="CG28" s="18"/>
      <c r="CH28" s="18"/>
      <c r="CI28" s="18"/>
      <c r="CJ28" s="17"/>
    </row>
    <row r="29" spans="1:88" x14ac:dyDescent="0.2">
      <c r="A29" s="3" t="str">
        <f t="shared" si="10"/>
        <v>20111</v>
      </c>
      <c r="B29" s="3" t="str">
        <f t="shared" si="11"/>
        <v>20114</v>
      </c>
      <c r="C29" s="3">
        <v>40562</v>
      </c>
      <c r="D29" s="4">
        <v>0</v>
      </c>
      <c r="E29" s="4">
        <v>6465.88</v>
      </c>
      <c r="F29" s="4">
        <v>2.6</v>
      </c>
      <c r="G29" s="4">
        <v>1605.24</v>
      </c>
      <c r="H29" s="4">
        <v>3686.31</v>
      </c>
      <c r="I29" s="4">
        <v>0</v>
      </c>
      <c r="J29" s="4">
        <v>0</v>
      </c>
      <c r="K29" s="4">
        <v>0</v>
      </c>
      <c r="L29" s="4">
        <v>0</v>
      </c>
      <c r="M29" s="4">
        <v>11776.1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11859.12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78.513977999999994</v>
      </c>
      <c r="AE29" s="4"/>
      <c r="AH29" s="3" t="str">
        <f t="shared" si="12"/>
        <v>20111</v>
      </c>
      <c r="AI29" s="3" t="str">
        <f t="shared" si="13"/>
        <v>20114</v>
      </c>
      <c r="AJ29" s="3">
        <f t="shared" si="2"/>
        <v>40562</v>
      </c>
      <c r="AK29" s="22">
        <f t="shared" si="14"/>
        <v>37.859120000000004</v>
      </c>
      <c r="AL29" s="22">
        <f t="shared" si="15"/>
        <v>785.13977999999997</v>
      </c>
      <c r="AQ29" s="11">
        <f t="shared" si="29"/>
        <v>40670</v>
      </c>
      <c r="AR29" s="9" t="str">
        <f t="shared" si="30"/>
        <v>201119</v>
      </c>
      <c r="AS29" s="10">
        <f t="shared" si="16"/>
        <v>2.4158627142857141E-2</v>
      </c>
      <c r="AT29" s="10">
        <f t="shared" si="17"/>
        <v>0.33979941000000002</v>
      </c>
      <c r="AU29" s="12">
        <f t="shared" si="18"/>
        <v>0.36395803714285718</v>
      </c>
      <c r="AV29" s="12"/>
      <c r="AW29" s="12"/>
      <c r="AX29" s="12"/>
      <c r="BA29" s="19" t="str">
        <f t="shared" si="6"/>
        <v>20127</v>
      </c>
      <c r="BB29" s="20">
        <v>41091</v>
      </c>
      <c r="BC29" s="21">
        <f t="shared" ca="1" si="19"/>
        <v>0.11718606483870966</v>
      </c>
      <c r="BD29" s="21">
        <f t="shared" ca="1" si="20"/>
        <v>0.620008749032258</v>
      </c>
      <c r="BE29" s="21">
        <f t="shared" ca="1" si="21"/>
        <v>0.73719481387096764</v>
      </c>
      <c r="BF29" s="21"/>
      <c r="BG29" s="21"/>
      <c r="BH29" s="21"/>
      <c r="BI29" s="21"/>
      <c r="BN29" s="15">
        <v>18</v>
      </c>
      <c r="BO29" s="17">
        <f t="shared" si="22"/>
        <v>0.85411004285714276</v>
      </c>
      <c r="BP29" s="17">
        <f t="shared" si="31"/>
        <v>1.4360916871428571</v>
      </c>
      <c r="BQ29" s="17">
        <f t="shared" si="31"/>
        <v>0.83889969571428558</v>
      </c>
      <c r="BR29" s="17">
        <f t="shared" si="31"/>
        <v>0.60495300285714282</v>
      </c>
      <c r="BS29" s="17">
        <f t="shared" si="31"/>
        <v>0.64989435799999995</v>
      </c>
      <c r="BT29" s="17">
        <f t="shared" si="31"/>
        <v>0.75903957142857137</v>
      </c>
      <c r="BU29" s="15"/>
      <c r="BV29" s="15">
        <v>18</v>
      </c>
      <c r="BW29" s="16">
        <f t="shared" si="24"/>
        <v>0.60495300285714282</v>
      </c>
      <c r="BX29" s="16">
        <f t="shared" si="25"/>
        <v>1.4360916871428571</v>
      </c>
      <c r="BY29" s="16">
        <f t="shared" si="26"/>
        <v>0.87678975731428577</v>
      </c>
      <c r="BZ29" s="16">
        <f t="shared" si="27"/>
        <v>0.64989435799999995</v>
      </c>
      <c r="CA29" s="16">
        <f t="shared" si="27"/>
        <v>0.75903957142857137</v>
      </c>
      <c r="CB29" s="16">
        <f t="shared" si="28"/>
        <v>0.83113868428571425</v>
      </c>
      <c r="CD29" s="15"/>
      <c r="CE29" s="18"/>
      <c r="CF29" s="18"/>
      <c r="CG29" s="18"/>
      <c r="CH29" s="18"/>
      <c r="CI29" s="18"/>
      <c r="CJ29" s="17"/>
    </row>
    <row r="30" spans="1:88" x14ac:dyDescent="0.2">
      <c r="A30" s="3" t="str">
        <f t="shared" si="10"/>
        <v>20111</v>
      </c>
      <c r="B30" s="3" t="str">
        <f t="shared" si="11"/>
        <v>20114</v>
      </c>
      <c r="C30" s="3">
        <v>40563</v>
      </c>
      <c r="D30" s="4">
        <v>0</v>
      </c>
      <c r="E30" s="4">
        <v>34898.93</v>
      </c>
      <c r="F30" s="4">
        <v>2.4</v>
      </c>
      <c r="G30" s="4">
        <v>702.92</v>
      </c>
      <c r="H30" s="4">
        <v>5232.63</v>
      </c>
      <c r="I30" s="4">
        <v>0</v>
      </c>
      <c r="J30" s="4">
        <v>0</v>
      </c>
      <c r="K30" s="4">
        <v>0</v>
      </c>
      <c r="L30" s="4">
        <v>0</v>
      </c>
      <c r="M30" s="4">
        <v>4779.9399999999996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12949.07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74.522931</v>
      </c>
      <c r="AE30" s="4"/>
      <c r="AH30" s="3" t="str">
        <f t="shared" si="12"/>
        <v>20111</v>
      </c>
      <c r="AI30" s="3" t="str">
        <f t="shared" si="13"/>
        <v>20114</v>
      </c>
      <c r="AJ30" s="3">
        <f t="shared" si="2"/>
        <v>40563</v>
      </c>
      <c r="AK30" s="22">
        <f t="shared" si="14"/>
        <v>36.949069999999999</v>
      </c>
      <c r="AL30" s="22">
        <f t="shared" si="15"/>
        <v>745.22930999999994</v>
      </c>
      <c r="AQ30" s="11">
        <f t="shared" si="29"/>
        <v>40677</v>
      </c>
      <c r="AR30" s="9" t="str">
        <f t="shared" si="30"/>
        <v>201120</v>
      </c>
      <c r="AS30" s="10">
        <f t="shared" si="16"/>
        <v>2.7151297142857144E-2</v>
      </c>
      <c r="AT30" s="10">
        <f t="shared" si="17"/>
        <v>0.39555920714285719</v>
      </c>
      <c r="AU30" s="12">
        <f t="shared" si="18"/>
        <v>0.42271050428571433</v>
      </c>
      <c r="AV30" s="12"/>
      <c r="AW30" s="12"/>
      <c r="AX30" s="12"/>
      <c r="BA30" s="19" t="str">
        <f t="shared" si="6"/>
        <v>20128</v>
      </c>
      <c r="BB30" s="20">
        <v>41122</v>
      </c>
      <c r="BC30" s="21">
        <f t="shared" ca="1" si="19"/>
        <v>0.10708363129032257</v>
      </c>
      <c r="BD30" s="21">
        <f t="shared" ca="1" si="20"/>
        <v>0.57384501903225804</v>
      </c>
      <c r="BE30" s="21">
        <f t="shared" ca="1" si="21"/>
        <v>0.68092865032258065</v>
      </c>
      <c r="BF30" s="21"/>
      <c r="BG30" s="21"/>
      <c r="BH30" s="21"/>
      <c r="BI30" s="21"/>
      <c r="BN30" s="15">
        <v>19</v>
      </c>
      <c r="BO30" s="17">
        <f t="shared" si="22"/>
        <v>0.88186104714285729</v>
      </c>
      <c r="BP30" s="17">
        <f t="shared" si="31"/>
        <v>0.99817198428571441</v>
      </c>
      <c r="BQ30" s="17">
        <f t="shared" si="31"/>
        <v>0.81368478714285719</v>
      </c>
      <c r="BR30" s="17">
        <f t="shared" si="31"/>
        <v>0.69882788285714281</v>
      </c>
      <c r="BS30" s="17">
        <f t="shared" si="31"/>
        <v>0.95106894857142854</v>
      </c>
      <c r="BT30" s="17">
        <f t="shared" si="31"/>
        <v>0.64083615000000005</v>
      </c>
      <c r="BU30" s="15"/>
      <c r="BV30" s="15">
        <v>19</v>
      </c>
      <c r="BW30" s="16">
        <f t="shared" si="24"/>
        <v>0.69882788285714281</v>
      </c>
      <c r="BX30" s="16">
        <f t="shared" si="25"/>
        <v>0.99817198428571441</v>
      </c>
      <c r="BY30" s="16">
        <f t="shared" si="26"/>
        <v>0.86872293</v>
      </c>
      <c r="BZ30" s="16">
        <f t="shared" si="27"/>
        <v>0.95106894857142854</v>
      </c>
      <c r="CA30" s="16">
        <f t="shared" si="27"/>
        <v>0.64083615000000005</v>
      </c>
      <c r="CB30" s="16">
        <f t="shared" si="28"/>
        <v>0.2993441014285716</v>
      </c>
      <c r="CD30" s="15"/>
      <c r="CE30" s="18"/>
      <c r="CF30" s="18"/>
      <c r="CG30" s="18"/>
      <c r="CH30" s="18"/>
      <c r="CI30" s="18"/>
      <c r="CJ30" s="17"/>
    </row>
    <row r="31" spans="1:88" x14ac:dyDescent="0.2">
      <c r="A31" s="3" t="str">
        <f t="shared" si="10"/>
        <v>20111</v>
      </c>
      <c r="B31" s="3" t="str">
        <f t="shared" si="11"/>
        <v>20114</v>
      </c>
      <c r="C31" s="3">
        <v>40564</v>
      </c>
      <c r="D31" s="4">
        <v>0</v>
      </c>
      <c r="E31" s="4">
        <v>6866.7</v>
      </c>
      <c r="F31" s="4">
        <v>2.6</v>
      </c>
      <c r="G31" s="4">
        <v>365.44</v>
      </c>
      <c r="H31" s="4">
        <v>3193</v>
      </c>
      <c r="I31" s="4">
        <v>0</v>
      </c>
      <c r="J31" s="4">
        <v>0</v>
      </c>
      <c r="K31" s="4">
        <v>0</v>
      </c>
      <c r="L31" s="4">
        <v>0</v>
      </c>
      <c r="M31" s="4">
        <v>3976.62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9640.1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64.802152000000007</v>
      </c>
      <c r="AE31" s="4"/>
      <c r="AH31" s="3" t="str">
        <f t="shared" si="12"/>
        <v>20111</v>
      </c>
      <c r="AI31" s="3" t="str">
        <f t="shared" si="13"/>
        <v>20114</v>
      </c>
      <c r="AJ31" s="3">
        <f t="shared" si="2"/>
        <v>40564</v>
      </c>
      <c r="AK31" s="22">
        <f t="shared" si="14"/>
        <v>35.640100000000004</v>
      </c>
      <c r="AL31" s="22">
        <f t="shared" si="15"/>
        <v>648.02152000000001</v>
      </c>
      <c r="AQ31" s="11">
        <f t="shared" si="29"/>
        <v>40684</v>
      </c>
      <c r="AR31" s="9" t="str">
        <f t="shared" si="30"/>
        <v>201121</v>
      </c>
      <c r="AS31" s="10">
        <f t="shared" si="16"/>
        <v>2.4230762857142856E-2</v>
      </c>
      <c r="AT31" s="10">
        <f t="shared" si="17"/>
        <v>0.4064740828571427</v>
      </c>
      <c r="AU31" s="12">
        <f t="shared" si="18"/>
        <v>0.43070484571428558</v>
      </c>
      <c r="AV31" s="12"/>
      <c r="AW31" s="12"/>
      <c r="AX31" s="12"/>
      <c r="BA31" s="19" t="str">
        <f t="shared" si="6"/>
        <v>20129</v>
      </c>
      <c r="BB31" s="20">
        <v>41153</v>
      </c>
      <c r="BC31" s="21">
        <f t="shared" ca="1" si="19"/>
        <v>0.12284802799999997</v>
      </c>
      <c r="BD31" s="21">
        <f t="shared" ca="1" si="20"/>
        <v>0.5551501086666667</v>
      </c>
      <c r="BE31" s="21">
        <f t="shared" ca="1" si="21"/>
        <v>0.67799813666666664</v>
      </c>
      <c r="BF31" s="21"/>
      <c r="BG31" s="21"/>
      <c r="BH31" s="21"/>
      <c r="BI31" s="21"/>
      <c r="BN31" s="15">
        <v>20</v>
      </c>
      <c r="BO31" s="17">
        <f t="shared" si="22"/>
        <v>0.9583109957142858</v>
      </c>
      <c r="BP31" s="17">
        <f t="shared" si="31"/>
        <v>1.1134103057142859</v>
      </c>
      <c r="BQ31" s="17">
        <f t="shared" si="31"/>
        <v>0.6877616114285714</v>
      </c>
      <c r="BR31" s="17">
        <f t="shared" si="31"/>
        <v>0.67907619857142865</v>
      </c>
      <c r="BS31" s="17">
        <f t="shared" si="31"/>
        <v>0.92038762571428567</v>
      </c>
      <c r="BT31" s="17">
        <f t="shared" si="31"/>
        <v>0.86097529428571429</v>
      </c>
      <c r="BU31" s="15"/>
      <c r="BV31" s="15">
        <v>20</v>
      </c>
      <c r="BW31" s="16">
        <f t="shared" si="24"/>
        <v>0.67907619857142865</v>
      </c>
      <c r="BX31" s="16">
        <f t="shared" si="25"/>
        <v>1.1134103057142859</v>
      </c>
      <c r="BY31" s="16">
        <f t="shared" si="26"/>
        <v>0.8717893474285715</v>
      </c>
      <c r="BZ31" s="16">
        <f t="shared" si="27"/>
        <v>0.92038762571428567</v>
      </c>
      <c r="CA31" s="16">
        <f t="shared" si="27"/>
        <v>0.86097529428571429</v>
      </c>
      <c r="CB31" s="16">
        <f t="shared" si="28"/>
        <v>0.43433410714285725</v>
      </c>
      <c r="CD31" s="15"/>
      <c r="CE31" s="18"/>
      <c r="CF31" s="18"/>
      <c r="CG31" s="18"/>
      <c r="CH31" s="18"/>
      <c r="CI31" s="18"/>
      <c r="CJ31" s="17"/>
    </row>
    <row r="32" spans="1:88" x14ac:dyDescent="0.2">
      <c r="A32" s="3" t="str">
        <f t="shared" si="10"/>
        <v>20111</v>
      </c>
      <c r="B32" s="3" t="str">
        <f t="shared" si="11"/>
        <v>20114</v>
      </c>
      <c r="C32" s="3">
        <v>40565</v>
      </c>
      <c r="D32" s="4">
        <v>0</v>
      </c>
      <c r="E32" s="4">
        <v>0</v>
      </c>
      <c r="F32" s="4">
        <v>2.6</v>
      </c>
      <c r="G32" s="4">
        <v>0</v>
      </c>
      <c r="H32" s="4">
        <v>1864.44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46.385961000000002</v>
      </c>
      <c r="AE32" s="4"/>
      <c r="AH32" s="3" t="str">
        <f t="shared" si="12"/>
        <v>20111</v>
      </c>
      <c r="AI32" s="3" t="str">
        <f t="shared" si="13"/>
        <v>20114</v>
      </c>
      <c r="AJ32" s="3">
        <f t="shared" si="2"/>
        <v>40565</v>
      </c>
      <c r="AK32" s="22">
        <f t="shared" si="14"/>
        <v>26</v>
      </c>
      <c r="AL32" s="22">
        <f t="shared" si="15"/>
        <v>463.85961000000003</v>
      </c>
      <c r="AQ32" s="11">
        <f t="shared" si="29"/>
        <v>40691</v>
      </c>
      <c r="AR32" s="9" t="str">
        <f t="shared" si="30"/>
        <v>201122</v>
      </c>
      <c r="AS32" s="10">
        <f t="shared" si="16"/>
        <v>2.5918465714285719E-2</v>
      </c>
      <c r="AT32" s="10">
        <f t="shared" si="17"/>
        <v>0.39203684714285719</v>
      </c>
      <c r="AU32" s="12">
        <f t="shared" si="18"/>
        <v>0.41795531285714294</v>
      </c>
      <c r="AV32" s="12"/>
      <c r="AW32" s="12"/>
      <c r="AX32" s="12"/>
      <c r="BA32" s="19" t="str">
        <f t="shared" si="6"/>
        <v>201210</v>
      </c>
      <c r="BB32" s="20">
        <v>41183</v>
      </c>
      <c r="BC32" s="21">
        <f t="shared" ca="1" si="19"/>
        <v>0.14492334096774193</v>
      </c>
      <c r="BD32" s="21">
        <f t="shared" ca="1" si="20"/>
        <v>0.56992317548387084</v>
      </c>
      <c r="BE32" s="21">
        <f t="shared" ca="1" si="21"/>
        <v>0.71484651645161279</v>
      </c>
      <c r="BF32" s="21"/>
      <c r="BG32" s="21"/>
      <c r="BH32" s="21"/>
      <c r="BI32" s="21"/>
      <c r="BN32" s="15">
        <v>21</v>
      </c>
      <c r="BO32" s="17">
        <f t="shared" si="22"/>
        <v>0.91243802285714293</v>
      </c>
      <c r="BP32" s="17">
        <f t="shared" ref="BP32:BT41" si="32">VLOOKUP(BP$10&amp;$BN32,$AR$11:$AZ$5000,4,0)</f>
        <v>1.0851962185714283</v>
      </c>
      <c r="BQ32" s="17">
        <f t="shared" si="32"/>
        <v>0.73305156000000005</v>
      </c>
      <c r="BR32" s="17">
        <f t="shared" si="32"/>
        <v>0.66297716857142852</v>
      </c>
      <c r="BS32" s="17">
        <f t="shared" si="32"/>
        <v>0.83901400428571427</v>
      </c>
      <c r="BT32" s="17">
        <f t="shared" si="32"/>
        <v>0.88786727714285707</v>
      </c>
      <c r="BU32" s="15"/>
      <c r="BV32" s="15">
        <v>21</v>
      </c>
      <c r="BW32" s="16">
        <f t="shared" si="24"/>
        <v>0.66297716857142852</v>
      </c>
      <c r="BX32" s="16">
        <f t="shared" si="25"/>
        <v>1.0851962185714283</v>
      </c>
      <c r="BY32" s="16">
        <f t="shared" si="26"/>
        <v>0.8465353948571428</v>
      </c>
      <c r="BZ32" s="16">
        <f t="shared" si="27"/>
        <v>0.83901400428571427</v>
      </c>
      <c r="CA32" s="16">
        <f t="shared" si="27"/>
        <v>0.88786727714285707</v>
      </c>
      <c r="CB32" s="16">
        <f t="shared" si="28"/>
        <v>0.42221904999999982</v>
      </c>
      <c r="CD32" s="15"/>
      <c r="CE32" s="18"/>
      <c r="CF32" s="18"/>
      <c r="CG32" s="18"/>
      <c r="CH32" s="18"/>
      <c r="CI32" s="18"/>
      <c r="CJ32" s="17"/>
    </row>
    <row r="33" spans="1:88" x14ac:dyDescent="0.2">
      <c r="A33" s="3" t="str">
        <f t="shared" si="10"/>
        <v>20111</v>
      </c>
      <c r="B33" s="3" t="str">
        <f t="shared" si="11"/>
        <v>20115</v>
      </c>
      <c r="C33" s="3">
        <v>40566</v>
      </c>
      <c r="D33" s="4">
        <v>0</v>
      </c>
      <c r="E33" s="4">
        <v>0</v>
      </c>
      <c r="F33" s="4">
        <v>0.9</v>
      </c>
      <c r="G33" s="4">
        <v>521.20000000000005</v>
      </c>
      <c r="H33" s="4">
        <v>1669.2</v>
      </c>
      <c r="I33" s="4">
        <v>0</v>
      </c>
      <c r="J33" s="4">
        <v>0</v>
      </c>
      <c r="K33" s="4">
        <v>0</v>
      </c>
      <c r="L33" s="4">
        <v>0</v>
      </c>
      <c r="M33" s="4">
        <v>3157.57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44.225574000000002</v>
      </c>
      <c r="AE33" s="4"/>
      <c r="AH33" s="3" t="str">
        <f t="shared" si="12"/>
        <v>20111</v>
      </c>
      <c r="AI33" s="3" t="str">
        <f t="shared" si="13"/>
        <v>20115</v>
      </c>
      <c r="AJ33" s="3">
        <f t="shared" si="2"/>
        <v>40566</v>
      </c>
      <c r="AK33" s="22">
        <f t="shared" si="14"/>
        <v>9</v>
      </c>
      <c r="AL33" s="22">
        <f t="shared" si="15"/>
        <v>442.25574</v>
      </c>
      <c r="AQ33" s="11">
        <f t="shared" si="29"/>
        <v>40698</v>
      </c>
      <c r="AR33" s="9" t="str">
        <f t="shared" si="30"/>
        <v>201123</v>
      </c>
      <c r="AS33" s="10">
        <f t="shared" si="16"/>
        <v>2.0401675714285715E-2</v>
      </c>
      <c r="AT33" s="10">
        <f t="shared" si="17"/>
        <v>0.38535765285714285</v>
      </c>
      <c r="AU33" s="12">
        <f t="shared" si="18"/>
        <v>0.40575932857142855</v>
      </c>
      <c r="AV33" s="12"/>
      <c r="AW33" s="12"/>
      <c r="AX33" s="12"/>
      <c r="BA33" s="19" t="str">
        <f t="shared" si="6"/>
        <v>201211</v>
      </c>
      <c r="BB33" s="20">
        <v>41214</v>
      </c>
      <c r="BC33" s="21">
        <f t="shared" ca="1" si="19"/>
        <v>0.13376036066666666</v>
      </c>
      <c r="BD33" s="21">
        <f t="shared" ca="1" si="20"/>
        <v>0.67751361233333351</v>
      </c>
      <c r="BE33" s="21">
        <f t="shared" ca="1" si="21"/>
        <v>0.81127397300000015</v>
      </c>
      <c r="BF33" s="21"/>
      <c r="BG33" s="21"/>
      <c r="BH33" s="21"/>
      <c r="BI33" s="21"/>
      <c r="BN33" s="15">
        <v>22</v>
      </c>
      <c r="BO33" s="17">
        <f t="shared" si="22"/>
        <v>1.03692808</v>
      </c>
      <c r="BP33" s="17">
        <f t="shared" si="32"/>
        <v>1.1838486071428571</v>
      </c>
      <c r="BQ33" s="17">
        <f t="shared" si="32"/>
        <v>0.65089520285714286</v>
      </c>
      <c r="BR33" s="17">
        <f t="shared" si="32"/>
        <v>0.82471946714285715</v>
      </c>
      <c r="BS33" s="17">
        <f t="shared" si="32"/>
        <v>0.90864518428571417</v>
      </c>
      <c r="BT33" s="17">
        <f t="shared" si="32"/>
        <v>1.0404957214285715</v>
      </c>
      <c r="BU33" s="15"/>
      <c r="BV33" s="15">
        <v>22</v>
      </c>
      <c r="BW33" s="16">
        <f t="shared" si="24"/>
        <v>0.65089520285714286</v>
      </c>
      <c r="BX33" s="16">
        <f t="shared" si="25"/>
        <v>1.1838486071428571</v>
      </c>
      <c r="BY33" s="16">
        <f t="shared" si="26"/>
        <v>0.92100730828571431</v>
      </c>
      <c r="BZ33" s="16">
        <f t="shared" si="27"/>
        <v>0.90864518428571417</v>
      </c>
      <c r="CA33" s="16">
        <f t="shared" si="27"/>
        <v>1.0404957214285715</v>
      </c>
      <c r="CB33" s="16">
        <f t="shared" si="28"/>
        <v>0.53295340428571425</v>
      </c>
      <c r="CD33" s="15"/>
      <c r="CE33" s="18"/>
      <c r="CF33" s="18"/>
      <c r="CG33" s="18"/>
      <c r="CH33" s="18"/>
      <c r="CI33" s="18"/>
      <c r="CJ33" s="17"/>
    </row>
    <row r="34" spans="1:88" x14ac:dyDescent="0.2">
      <c r="A34" s="3" t="str">
        <f t="shared" si="10"/>
        <v>20111</v>
      </c>
      <c r="B34" s="3" t="str">
        <f t="shared" si="11"/>
        <v>20115</v>
      </c>
      <c r="C34" s="3">
        <v>40567</v>
      </c>
      <c r="D34" s="4">
        <v>0</v>
      </c>
      <c r="E34" s="4">
        <v>13257.32</v>
      </c>
      <c r="F34" s="4">
        <v>0.1</v>
      </c>
      <c r="G34" s="4">
        <v>477.16</v>
      </c>
      <c r="H34" s="4">
        <v>2938.36</v>
      </c>
      <c r="I34" s="4">
        <v>0</v>
      </c>
      <c r="J34" s="4">
        <v>0</v>
      </c>
      <c r="K34" s="4">
        <v>0</v>
      </c>
      <c r="L34" s="4">
        <v>0</v>
      </c>
      <c r="M34" s="4">
        <v>3652.71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13950.18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62.010649999999998</v>
      </c>
      <c r="AE34" s="4"/>
      <c r="AH34" s="3" t="str">
        <f t="shared" si="12"/>
        <v>20111</v>
      </c>
      <c r="AI34" s="3" t="str">
        <f t="shared" si="13"/>
        <v>20115</v>
      </c>
      <c r="AJ34" s="3">
        <f t="shared" si="2"/>
        <v>40567</v>
      </c>
      <c r="AK34" s="22">
        <f t="shared" si="14"/>
        <v>14.95018</v>
      </c>
      <c r="AL34" s="22">
        <f t="shared" si="15"/>
        <v>620.10649999999998</v>
      </c>
      <c r="AQ34" s="11">
        <f t="shared" si="29"/>
        <v>40705</v>
      </c>
      <c r="AR34" s="9" t="str">
        <f t="shared" si="30"/>
        <v>201124</v>
      </c>
      <c r="AS34" s="10">
        <f t="shared" si="16"/>
        <v>2.0816265714285718E-2</v>
      </c>
      <c r="AT34" s="10">
        <f t="shared" si="17"/>
        <v>0.30701554285714283</v>
      </c>
      <c r="AU34" s="12">
        <f t="shared" si="18"/>
        <v>0.32783180857142857</v>
      </c>
      <c r="AV34" s="12"/>
      <c r="AW34" s="12"/>
      <c r="AX34" s="12"/>
      <c r="BA34" s="19" t="str">
        <f t="shared" si="6"/>
        <v>201212</v>
      </c>
      <c r="BB34" s="20">
        <v>41244</v>
      </c>
      <c r="BC34" s="21">
        <f t="shared" ca="1" si="19"/>
        <v>0.1458743774193548</v>
      </c>
      <c r="BD34" s="21">
        <f t="shared" ca="1" si="20"/>
        <v>0.64612759935483866</v>
      </c>
      <c r="BE34" s="21">
        <f t="shared" ca="1" si="21"/>
        <v>0.79200197677419348</v>
      </c>
      <c r="BF34" s="21"/>
      <c r="BG34" s="21"/>
      <c r="BH34" s="21"/>
      <c r="BI34" s="21"/>
      <c r="BN34" s="15">
        <v>23</v>
      </c>
      <c r="BO34" s="17">
        <f t="shared" si="22"/>
        <v>0.8830668871428573</v>
      </c>
      <c r="BP34" s="17">
        <f t="shared" si="32"/>
        <v>1.1183692785714285</v>
      </c>
      <c r="BQ34" s="17">
        <f t="shared" si="32"/>
        <v>0.75274025857142868</v>
      </c>
      <c r="BR34" s="17">
        <f t="shared" si="32"/>
        <v>0.72834610285714274</v>
      </c>
      <c r="BS34" s="17">
        <f t="shared" si="32"/>
        <v>0.76032194571428557</v>
      </c>
      <c r="BT34" s="17">
        <f t="shared" si="32"/>
        <v>0.84896658999999985</v>
      </c>
      <c r="BU34" s="15"/>
      <c r="BV34" s="15">
        <v>23</v>
      </c>
      <c r="BW34" s="16">
        <f t="shared" si="24"/>
        <v>0.72834610285714274</v>
      </c>
      <c r="BX34" s="16">
        <f t="shared" si="25"/>
        <v>1.1183692785714285</v>
      </c>
      <c r="BY34" s="16">
        <f t="shared" si="26"/>
        <v>0.84856889457142848</v>
      </c>
      <c r="BZ34" s="16">
        <f t="shared" si="27"/>
        <v>0.76032194571428557</v>
      </c>
      <c r="CA34" s="16">
        <f t="shared" si="27"/>
        <v>0.84896658999999985</v>
      </c>
      <c r="CB34" s="16">
        <f t="shared" si="28"/>
        <v>0.3900231757142858</v>
      </c>
      <c r="CD34" s="15"/>
      <c r="CE34" s="18"/>
      <c r="CF34" s="18"/>
      <c r="CG34" s="18"/>
      <c r="CH34" s="18"/>
      <c r="CI34" s="18"/>
      <c r="CJ34" s="17"/>
    </row>
    <row r="35" spans="1:88" x14ac:dyDescent="0.2">
      <c r="A35" s="3" t="str">
        <f t="shared" si="10"/>
        <v>20111</v>
      </c>
      <c r="B35" s="3" t="str">
        <f t="shared" si="11"/>
        <v>20115</v>
      </c>
      <c r="C35" s="3">
        <v>40568</v>
      </c>
      <c r="D35" s="4">
        <v>0</v>
      </c>
      <c r="E35" s="4">
        <v>11182.64</v>
      </c>
      <c r="F35" s="4">
        <v>2.5</v>
      </c>
      <c r="G35" s="4">
        <v>422.64</v>
      </c>
      <c r="H35" s="4">
        <v>2476.87</v>
      </c>
      <c r="I35" s="4">
        <v>0</v>
      </c>
      <c r="J35" s="4">
        <v>0</v>
      </c>
      <c r="K35" s="4">
        <v>0</v>
      </c>
      <c r="L35" s="4">
        <v>0</v>
      </c>
      <c r="M35" s="4">
        <v>2583.89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13540.58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67.287806000000003</v>
      </c>
      <c r="AE35" s="4"/>
      <c r="AH35" s="3" t="str">
        <f t="shared" si="12"/>
        <v>20111</v>
      </c>
      <c r="AI35" s="3" t="str">
        <f t="shared" si="13"/>
        <v>20115</v>
      </c>
      <c r="AJ35" s="3">
        <f t="shared" si="2"/>
        <v>40568</v>
      </c>
      <c r="AK35" s="22">
        <f t="shared" si="14"/>
        <v>38.540579999999999</v>
      </c>
      <c r="AL35" s="22">
        <f t="shared" si="15"/>
        <v>672.87806</v>
      </c>
      <c r="AQ35" s="11">
        <f t="shared" si="29"/>
        <v>40712</v>
      </c>
      <c r="AR35" s="9" t="str">
        <f t="shared" si="30"/>
        <v>201125</v>
      </c>
      <c r="AS35" s="10">
        <f t="shared" si="16"/>
        <v>2.7695739999999996E-2</v>
      </c>
      <c r="AT35" s="10">
        <f t="shared" si="17"/>
        <v>0.36612950285714296</v>
      </c>
      <c r="AU35" s="12">
        <f t="shared" si="18"/>
        <v>0.39382524285714293</v>
      </c>
      <c r="AV35" s="12"/>
      <c r="AW35" s="12"/>
      <c r="AX35" s="12"/>
      <c r="BA35" s="19" t="str">
        <f t="shared" si="6"/>
        <v>20131</v>
      </c>
      <c r="BB35" s="20">
        <v>41275</v>
      </c>
      <c r="BC35" s="21">
        <f t="shared" ca="1" si="19"/>
        <v>0.16916087677419356</v>
      </c>
      <c r="BD35" s="21">
        <f t="shared" ca="1" si="20"/>
        <v>0.58922546548387111</v>
      </c>
      <c r="BE35" s="21">
        <f t="shared" ca="1" si="21"/>
        <v>0.75838634225806467</v>
      </c>
      <c r="BF35" s="21"/>
      <c r="BG35" s="21"/>
      <c r="BH35" s="21"/>
      <c r="BI35" s="21"/>
      <c r="BN35" s="15">
        <v>24</v>
      </c>
      <c r="BO35" s="17">
        <f t="shared" si="22"/>
        <v>0.91813610714285709</v>
      </c>
      <c r="BP35" s="17">
        <f t="shared" si="32"/>
        <v>0.84030969</v>
      </c>
      <c r="BQ35" s="17">
        <f t="shared" si="32"/>
        <v>0.74813344857142861</v>
      </c>
      <c r="BR35" s="17">
        <f t="shared" si="32"/>
        <v>0.75123666285714297</v>
      </c>
      <c r="BS35" s="17">
        <f t="shared" si="32"/>
        <v>0.89576286857142851</v>
      </c>
      <c r="BT35" s="17">
        <f t="shared" si="32"/>
        <v>0.88881521428571419</v>
      </c>
      <c r="BU35" s="15"/>
      <c r="BV35" s="15">
        <v>24</v>
      </c>
      <c r="BW35" s="16">
        <f t="shared" si="24"/>
        <v>0.74813344857142861</v>
      </c>
      <c r="BX35" s="16">
        <f t="shared" si="25"/>
        <v>0.91813610714285709</v>
      </c>
      <c r="BY35" s="16">
        <f t="shared" si="26"/>
        <v>0.83071575542857146</v>
      </c>
      <c r="BZ35" s="16">
        <f t="shared" si="27"/>
        <v>0.89576286857142851</v>
      </c>
      <c r="CA35" s="16">
        <f t="shared" si="27"/>
        <v>0.88881521428571419</v>
      </c>
      <c r="CB35" s="16">
        <f t="shared" si="28"/>
        <v>0.17000265857142849</v>
      </c>
      <c r="CD35" s="15"/>
      <c r="CE35" s="18"/>
      <c r="CF35" s="18"/>
      <c r="CG35" s="18"/>
      <c r="CH35" s="18"/>
      <c r="CI35" s="18"/>
      <c r="CJ35" s="17"/>
    </row>
    <row r="36" spans="1:88" x14ac:dyDescent="0.2">
      <c r="A36" s="3" t="str">
        <f t="shared" si="10"/>
        <v>20111</v>
      </c>
      <c r="B36" s="3" t="str">
        <f t="shared" si="11"/>
        <v>20115</v>
      </c>
      <c r="C36" s="3">
        <v>40569</v>
      </c>
      <c r="D36" s="4">
        <v>0</v>
      </c>
      <c r="E36" s="4">
        <v>21494.79</v>
      </c>
      <c r="F36" s="4">
        <v>2.2999999999999998</v>
      </c>
      <c r="G36" s="4">
        <v>228.02</v>
      </c>
      <c r="H36" s="4">
        <v>951.2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6527.96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64.638906000000006</v>
      </c>
      <c r="AE36" s="4"/>
      <c r="AH36" s="3" t="str">
        <f t="shared" si="12"/>
        <v>20111</v>
      </c>
      <c r="AI36" s="3" t="str">
        <f t="shared" si="13"/>
        <v>20115</v>
      </c>
      <c r="AJ36" s="3">
        <f t="shared" si="2"/>
        <v>40569</v>
      </c>
      <c r="AK36" s="22">
        <f t="shared" si="14"/>
        <v>29.52796</v>
      </c>
      <c r="AL36" s="22">
        <f t="shared" si="15"/>
        <v>646.38906000000009</v>
      </c>
      <c r="AQ36" s="11">
        <f t="shared" si="29"/>
        <v>40719</v>
      </c>
      <c r="AR36" s="9" t="str">
        <f t="shared" si="30"/>
        <v>201126</v>
      </c>
      <c r="AS36" s="10">
        <f t="shared" si="16"/>
        <v>2.8090094285714285E-2</v>
      </c>
      <c r="AT36" s="10">
        <f t="shared" si="17"/>
        <v>0.41962644857142861</v>
      </c>
      <c r="AU36" s="12">
        <f t="shared" si="18"/>
        <v>0.44771654285714291</v>
      </c>
      <c r="AV36" s="12"/>
      <c r="AW36" s="12"/>
      <c r="AX36" s="12"/>
      <c r="BA36" s="19" t="str">
        <f t="shared" si="6"/>
        <v>20132</v>
      </c>
      <c r="BB36" s="20">
        <v>41306</v>
      </c>
      <c r="BC36" s="21">
        <f t="shared" ca="1" si="19"/>
        <v>0.129427875</v>
      </c>
      <c r="BD36" s="21">
        <f t="shared" ca="1" si="20"/>
        <v>0.33617952464285705</v>
      </c>
      <c r="BE36" s="21">
        <f t="shared" ca="1" si="21"/>
        <v>0.46560739964285702</v>
      </c>
      <c r="BF36" s="21"/>
      <c r="BG36" s="21"/>
      <c r="BH36" s="21"/>
      <c r="BI36" s="21"/>
      <c r="BN36" s="15">
        <v>25</v>
      </c>
      <c r="BO36" s="17">
        <f t="shared" si="22"/>
        <v>0.9343920842857143</v>
      </c>
      <c r="BP36" s="17">
        <f t="shared" si="32"/>
        <v>1.1908554071428572</v>
      </c>
      <c r="BQ36" s="17">
        <f t="shared" si="32"/>
        <v>0.78838245285714292</v>
      </c>
      <c r="BR36" s="17">
        <f t="shared" si="32"/>
        <v>0.61223955857142864</v>
      </c>
      <c r="BS36" s="17">
        <f t="shared" si="32"/>
        <v>0.92123942142857151</v>
      </c>
      <c r="BT36" s="17">
        <f t="shared" si="32"/>
        <v>0.96643285857142869</v>
      </c>
      <c r="BU36" s="15"/>
      <c r="BV36" s="15">
        <v>25</v>
      </c>
      <c r="BW36" s="16">
        <f t="shared" si="24"/>
        <v>0.61223955857142864</v>
      </c>
      <c r="BX36" s="16">
        <f t="shared" si="25"/>
        <v>1.1908554071428572</v>
      </c>
      <c r="BY36" s="16">
        <f t="shared" si="26"/>
        <v>0.88942178485714296</v>
      </c>
      <c r="BZ36" s="16">
        <f t="shared" si="27"/>
        <v>0.92123942142857151</v>
      </c>
      <c r="CA36" s="16">
        <f t="shared" si="27"/>
        <v>0.96643285857142869</v>
      </c>
      <c r="CB36" s="16">
        <f t="shared" si="28"/>
        <v>0.57861584857142856</v>
      </c>
      <c r="CD36" s="15"/>
      <c r="CE36" s="18"/>
      <c r="CF36" s="18"/>
      <c r="CG36" s="18"/>
      <c r="CH36" s="18"/>
      <c r="CI36" s="18"/>
      <c r="CJ36" s="17"/>
    </row>
    <row r="37" spans="1:88" x14ac:dyDescent="0.2">
      <c r="A37" s="3" t="str">
        <f t="shared" si="10"/>
        <v>20111</v>
      </c>
      <c r="B37" s="3" t="str">
        <f t="shared" si="11"/>
        <v>20115</v>
      </c>
      <c r="C37" s="3">
        <v>40570</v>
      </c>
      <c r="D37" s="4">
        <v>0</v>
      </c>
      <c r="E37" s="4">
        <v>7410.5</v>
      </c>
      <c r="F37" s="4">
        <v>2.7</v>
      </c>
      <c r="G37" s="4">
        <v>0</v>
      </c>
      <c r="H37" s="4">
        <v>2660.21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10407.09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71.027686000000003</v>
      </c>
      <c r="AE37" s="4"/>
      <c r="AH37" s="3" t="str">
        <f t="shared" si="12"/>
        <v>20111</v>
      </c>
      <c r="AI37" s="3" t="str">
        <f t="shared" si="13"/>
        <v>20115</v>
      </c>
      <c r="AJ37" s="3">
        <f t="shared" si="2"/>
        <v>40570</v>
      </c>
      <c r="AK37" s="22">
        <f t="shared" si="14"/>
        <v>37.407089999999997</v>
      </c>
      <c r="AL37" s="22">
        <f t="shared" si="15"/>
        <v>710.27686000000006</v>
      </c>
      <c r="AQ37" s="11">
        <f t="shared" si="29"/>
        <v>40726</v>
      </c>
      <c r="AR37" s="9" t="str">
        <f t="shared" si="30"/>
        <v>201127</v>
      </c>
      <c r="AS37" s="10">
        <f t="shared" si="16"/>
        <v>3.1421789999999991E-2</v>
      </c>
      <c r="AT37" s="10">
        <f t="shared" si="17"/>
        <v>0.41266906857142854</v>
      </c>
      <c r="AU37" s="12">
        <f t="shared" si="18"/>
        <v>0.44409085857142855</v>
      </c>
      <c r="AV37" s="12"/>
      <c r="AW37" s="12"/>
      <c r="AX37" s="12"/>
      <c r="BA37" s="19" t="str">
        <f t="shared" si="6"/>
        <v>20133</v>
      </c>
      <c r="BB37" s="20">
        <v>41334</v>
      </c>
      <c r="BC37" s="21">
        <f t="shared" ca="1" si="19"/>
        <v>0.17308617967741938</v>
      </c>
      <c r="BD37" s="21">
        <f t="shared" ca="1" si="20"/>
        <v>0.67023525741935486</v>
      </c>
      <c r="BE37" s="21">
        <f t="shared" ca="1" si="21"/>
        <v>0.84332143709677421</v>
      </c>
      <c r="BF37" s="21"/>
      <c r="BG37" s="21"/>
      <c r="BH37" s="21"/>
      <c r="BI37" s="21"/>
      <c r="BN37" s="15">
        <v>26</v>
      </c>
      <c r="BO37" s="17">
        <f t="shared" si="22"/>
        <v>0.98988154285714269</v>
      </c>
      <c r="BP37" s="17">
        <f t="shared" si="32"/>
        <v>1.211082692857143</v>
      </c>
      <c r="BQ37" s="17">
        <f t="shared" si="32"/>
        <v>0.85975550185714278</v>
      </c>
      <c r="BR37" s="17">
        <f t="shared" si="32"/>
        <v>0.9168524014285715</v>
      </c>
      <c r="BS37" s="17">
        <f t="shared" si="32"/>
        <v>1.0402270585714286</v>
      </c>
      <c r="BT37" s="17">
        <f t="shared" si="32"/>
        <v>1.0080339</v>
      </c>
      <c r="BU37" s="15"/>
      <c r="BV37" s="15">
        <v>26</v>
      </c>
      <c r="BW37" s="16">
        <f t="shared" si="24"/>
        <v>0.85975550185714278</v>
      </c>
      <c r="BX37" s="16">
        <f t="shared" si="25"/>
        <v>1.211082692857143</v>
      </c>
      <c r="BY37" s="16">
        <f t="shared" si="26"/>
        <v>1.0035598395142857</v>
      </c>
      <c r="BZ37" s="16">
        <f t="shared" si="27"/>
        <v>1.0402270585714286</v>
      </c>
      <c r="CA37" s="16">
        <f t="shared" si="27"/>
        <v>1.0080339</v>
      </c>
      <c r="CB37" s="16">
        <f t="shared" si="28"/>
        <v>0.35132719100000021</v>
      </c>
      <c r="CD37" s="15"/>
      <c r="CE37" s="18"/>
      <c r="CF37" s="18"/>
      <c r="CG37" s="18"/>
      <c r="CH37" s="18"/>
      <c r="CI37" s="18"/>
      <c r="CJ37" s="17"/>
    </row>
    <row r="38" spans="1:88" x14ac:dyDescent="0.2">
      <c r="A38" s="3" t="str">
        <f t="shared" si="10"/>
        <v>20111</v>
      </c>
      <c r="B38" s="3" t="str">
        <f t="shared" si="11"/>
        <v>20115</v>
      </c>
      <c r="C38" s="3">
        <v>40571</v>
      </c>
      <c r="D38" s="4">
        <v>0</v>
      </c>
      <c r="E38" s="4">
        <v>3860.68</v>
      </c>
      <c r="F38" s="4">
        <v>2.9</v>
      </c>
      <c r="G38" s="4">
        <v>150.58000000000001</v>
      </c>
      <c r="H38" s="4">
        <v>4523.5600000000004</v>
      </c>
      <c r="I38" s="4">
        <v>0</v>
      </c>
      <c r="J38" s="4">
        <v>0</v>
      </c>
      <c r="K38" s="4">
        <v>0</v>
      </c>
      <c r="L38" s="4">
        <v>0</v>
      </c>
      <c r="M38" s="4">
        <v>1801.77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4950.0600000000004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77.649989000000005</v>
      </c>
      <c r="AE38" s="4"/>
      <c r="AH38" s="3" t="str">
        <f t="shared" si="12"/>
        <v>20111</v>
      </c>
      <c r="AI38" s="3" t="str">
        <f t="shared" si="13"/>
        <v>20115</v>
      </c>
      <c r="AJ38" s="3">
        <f t="shared" si="2"/>
        <v>40571</v>
      </c>
      <c r="AK38" s="22">
        <f t="shared" si="14"/>
        <v>33.950060000000001</v>
      </c>
      <c r="AL38" s="22">
        <f t="shared" si="15"/>
        <v>776.49989000000005</v>
      </c>
      <c r="AQ38" s="11">
        <f t="shared" si="29"/>
        <v>40733</v>
      </c>
      <c r="AR38" s="9" t="str">
        <f t="shared" si="30"/>
        <v>201128</v>
      </c>
      <c r="AS38" s="10">
        <f t="shared" si="16"/>
        <v>2.6532767142857145E-2</v>
      </c>
      <c r="AT38" s="10">
        <f t="shared" si="17"/>
        <v>0.34686114142857144</v>
      </c>
      <c r="AU38" s="12">
        <f t="shared" si="18"/>
        <v>0.37339390857142857</v>
      </c>
      <c r="AV38" s="12"/>
      <c r="AW38" s="12"/>
      <c r="AX38" s="12"/>
      <c r="BA38" s="19" t="str">
        <f t="shared" si="6"/>
        <v>20134</v>
      </c>
      <c r="BB38" s="20">
        <v>41365</v>
      </c>
      <c r="BC38" s="21">
        <f t="shared" ca="1" si="19"/>
        <v>0.14743992933333327</v>
      </c>
      <c r="BD38" s="21">
        <f t="shared" ca="1" si="20"/>
        <v>0.54495910533333336</v>
      </c>
      <c r="BE38" s="21">
        <f t="shared" ca="1" si="21"/>
        <v>0.69239903466666664</v>
      </c>
      <c r="BF38" s="21"/>
      <c r="BG38" s="21"/>
      <c r="BH38" s="21"/>
      <c r="BI38" s="21"/>
      <c r="BN38" s="15">
        <v>27</v>
      </c>
      <c r="BO38" s="17">
        <f t="shared" si="22"/>
        <v>1.0893923785714286</v>
      </c>
      <c r="BP38" s="17">
        <f t="shared" si="32"/>
        <v>1.330592335857143</v>
      </c>
      <c r="BQ38" s="17">
        <f t="shared" si="32"/>
        <v>0.68708914571428581</v>
      </c>
      <c r="BR38" s="17">
        <f t="shared" si="32"/>
        <v>0.77813320714285716</v>
      </c>
      <c r="BS38" s="17">
        <f t="shared" si="32"/>
        <v>0.97668644428571438</v>
      </c>
      <c r="BT38" s="17">
        <f t="shared" si="32"/>
        <v>1.2956769371428574</v>
      </c>
      <c r="BU38" s="15"/>
      <c r="BV38" s="15">
        <v>27</v>
      </c>
      <c r="BW38" s="16">
        <f t="shared" si="24"/>
        <v>0.68708914571428581</v>
      </c>
      <c r="BX38" s="16">
        <f t="shared" si="25"/>
        <v>1.330592335857143</v>
      </c>
      <c r="BY38" s="16">
        <f t="shared" si="26"/>
        <v>0.9723787023142858</v>
      </c>
      <c r="BZ38" s="16">
        <f t="shared" si="27"/>
        <v>0.97668644428571438</v>
      </c>
      <c r="CA38" s="16">
        <f t="shared" si="27"/>
        <v>1.2956769371428574</v>
      </c>
      <c r="CB38" s="16">
        <f t="shared" si="28"/>
        <v>0.64350319014285717</v>
      </c>
      <c r="CD38" s="15"/>
      <c r="CE38" s="18"/>
      <c r="CF38" s="18"/>
      <c r="CG38" s="18"/>
      <c r="CH38" s="18"/>
      <c r="CI38" s="18"/>
      <c r="CJ38" s="17"/>
    </row>
    <row r="39" spans="1:88" x14ac:dyDescent="0.2">
      <c r="A39" s="3" t="str">
        <f t="shared" si="10"/>
        <v>20111</v>
      </c>
      <c r="B39" s="3" t="str">
        <f t="shared" si="11"/>
        <v>20115</v>
      </c>
      <c r="C39" s="3">
        <v>40572</v>
      </c>
      <c r="D39" s="4">
        <v>0</v>
      </c>
      <c r="E39" s="4">
        <v>0</v>
      </c>
      <c r="F39" s="4">
        <v>2.6</v>
      </c>
      <c r="G39" s="4">
        <v>141.55000000000001</v>
      </c>
      <c r="H39" s="4">
        <v>1587.4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45.730139999999999</v>
      </c>
      <c r="AE39" s="4"/>
      <c r="AH39" s="3" t="str">
        <f t="shared" si="12"/>
        <v>20111</v>
      </c>
      <c r="AI39" s="3" t="str">
        <f t="shared" si="13"/>
        <v>20115</v>
      </c>
      <c r="AJ39" s="3">
        <f t="shared" si="2"/>
        <v>40572</v>
      </c>
      <c r="AK39" s="22">
        <f t="shared" si="14"/>
        <v>26</v>
      </c>
      <c r="AL39" s="22">
        <f t="shared" si="15"/>
        <v>457.3014</v>
      </c>
      <c r="AQ39" s="11">
        <f t="shared" si="29"/>
        <v>40740</v>
      </c>
      <c r="AR39" s="9" t="str">
        <f t="shared" si="30"/>
        <v>201129</v>
      </c>
      <c r="AS39" s="10">
        <f t="shared" si="16"/>
        <v>2.8144431428571433E-2</v>
      </c>
      <c r="AT39" s="10">
        <f t="shared" si="17"/>
        <v>0.41836649428571426</v>
      </c>
      <c r="AU39" s="12">
        <f t="shared" si="18"/>
        <v>0.44651092571428569</v>
      </c>
      <c r="AV39" s="12"/>
      <c r="AW39" s="12"/>
      <c r="AX39" s="12"/>
      <c r="BA39" s="19" t="str">
        <f t="shared" si="6"/>
        <v>20135</v>
      </c>
      <c r="BB39" s="20">
        <v>41395</v>
      </c>
      <c r="BC39" s="21">
        <f t="shared" ca="1" si="19"/>
        <v>0.17408875129032259</v>
      </c>
      <c r="BD39" s="21">
        <f t="shared" ca="1" si="20"/>
        <v>0.53490204129032237</v>
      </c>
      <c r="BE39" s="21">
        <f t="shared" ca="1" si="21"/>
        <v>0.7089907925806449</v>
      </c>
      <c r="BF39" s="21"/>
      <c r="BG39" s="21"/>
      <c r="BH39" s="21"/>
      <c r="BI39" s="21"/>
      <c r="BN39" s="15">
        <v>28</v>
      </c>
      <c r="BO39" s="17">
        <f t="shared" si="22"/>
        <v>0.87231334428571428</v>
      </c>
      <c r="BP39" s="17">
        <f t="shared" si="32"/>
        <v>0.97942281571428569</v>
      </c>
      <c r="BQ39" s="17">
        <f t="shared" si="32"/>
        <v>0.71144172571428577</v>
      </c>
      <c r="BR39" s="17">
        <f t="shared" si="32"/>
        <v>0.73868500428571426</v>
      </c>
      <c r="BS39" s="17">
        <f t="shared" si="32"/>
        <v>0.85718450999999996</v>
      </c>
      <c r="BT39" s="17">
        <f t="shared" si="32"/>
        <v>0.92885689142857142</v>
      </c>
      <c r="BU39" s="15"/>
      <c r="BV39" s="15">
        <v>28</v>
      </c>
      <c r="BW39" s="16">
        <f t="shared" si="24"/>
        <v>0.71144172571428577</v>
      </c>
      <c r="BX39" s="16">
        <f t="shared" si="25"/>
        <v>0.97942281571428569</v>
      </c>
      <c r="BY39" s="16">
        <f t="shared" si="26"/>
        <v>0.83180947999999988</v>
      </c>
      <c r="BZ39" s="16">
        <f t="shared" si="27"/>
        <v>0.85718450999999996</v>
      </c>
      <c r="CA39" s="16">
        <f t="shared" si="27"/>
        <v>0.92885689142857142</v>
      </c>
      <c r="CB39" s="16">
        <f t="shared" si="28"/>
        <v>0.26798108999999992</v>
      </c>
      <c r="CD39" s="15"/>
      <c r="CE39" s="18"/>
      <c r="CF39" s="18"/>
      <c r="CG39" s="18"/>
      <c r="CH39" s="18"/>
      <c r="CI39" s="18"/>
      <c r="CJ39" s="17"/>
    </row>
    <row r="40" spans="1:88" x14ac:dyDescent="0.2">
      <c r="A40" s="3" t="str">
        <f t="shared" si="10"/>
        <v>20111</v>
      </c>
      <c r="B40" s="3" t="str">
        <f t="shared" si="11"/>
        <v>20116</v>
      </c>
      <c r="C40" s="3">
        <v>40573</v>
      </c>
      <c r="D40" s="4">
        <v>0</v>
      </c>
      <c r="E40" s="4">
        <v>4461.87</v>
      </c>
      <c r="F40" s="4">
        <v>0.6</v>
      </c>
      <c r="G40" s="4">
        <v>934.42</v>
      </c>
      <c r="H40" s="4">
        <v>3161.78</v>
      </c>
      <c r="I40" s="4">
        <v>0</v>
      </c>
      <c r="J40" s="4">
        <v>0</v>
      </c>
      <c r="K40" s="4">
        <v>0</v>
      </c>
      <c r="L40" s="4">
        <v>0</v>
      </c>
      <c r="M40" s="4">
        <v>1744.87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7547.41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41.686981000000003</v>
      </c>
      <c r="AE40" s="4"/>
      <c r="AH40" s="3" t="str">
        <f t="shared" si="12"/>
        <v>20111</v>
      </c>
      <c r="AI40" s="3" t="str">
        <f t="shared" si="13"/>
        <v>20116</v>
      </c>
      <c r="AJ40" s="3">
        <f t="shared" si="2"/>
        <v>40573</v>
      </c>
      <c r="AK40" s="22">
        <f t="shared" si="14"/>
        <v>13.547409999999999</v>
      </c>
      <c r="AL40" s="22">
        <f t="shared" si="15"/>
        <v>416.86981000000003</v>
      </c>
      <c r="AQ40" s="11">
        <f t="shared" si="29"/>
        <v>40747</v>
      </c>
      <c r="AR40" s="9" t="str">
        <f t="shared" si="30"/>
        <v>201130</v>
      </c>
      <c r="AS40" s="10">
        <f t="shared" si="16"/>
        <v>3.6490032857142855E-2</v>
      </c>
      <c r="AT40" s="10">
        <f t="shared" si="17"/>
        <v>0.40628020000000004</v>
      </c>
      <c r="AU40" s="12">
        <f t="shared" si="18"/>
        <v>0.4427702328571429</v>
      </c>
      <c r="AV40" s="12"/>
      <c r="AW40" s="12"/>
      <c r="AX40" s="12"/>
      <c r="BA40" s="19" t="str">
        <f t="shared" si="6"/>
        <v>20136</v>
      </c>
      <c r="BB40" s="20">
        <v>41426</v>
      </c>
      <c r="BC40" s="21">
        <f t="shared" ca="1" si="19"/>
        <v>0.16764357766666665</v>
      </c>
      <c r="BD40" s="21">
        <f t="shared" ca="1" si="20"/>
        <v>0.55886497966666648</v>
      </c>
      <c r="BE40" s="21">
        <f t="shared" ca="1" si="21"/>
        <v>0.72650855733333319</v>
      </c>
      <c r="BF40" s="21"/>
      <c r="BG40" s="21"/>
      <c r="BH40" s="21"/>
      <c r="BI40" s="21"/>
      <c r="BN40" s="15">
        <v>29</v>
      </c>
      <c r="BO40" s="17">
        <f t="shared" si="22"/>
        <v>0.86289232714285713</v>
      </c>
      <c r="BP40" s="17">
        <f t="shared" si="32"/>
        <v>1.0397667385714284</v>
      </c>
      <c r="BQ40" s="17">
        <f t="shared" si="32"/>
        <v>0.71195482714285729</v>
      </c>
      <c r="BR40" s="17">
        <f t="shared" si="32"/>
        <v>0.76867043428571435</v>
      </c>
      <c r="BS40" s="17">
        <f t="shared" si="32"/>
        <v>0.80718657999999999</v>
      </c>
      <c r="BT40" s="17">
        <f t="shared" si="32"/>
        <v>0.85697624999999999</v>
      </c>
      <c r="BU40" s="15"/>
      <c r="BV40" s="15">
        <v>29</v>
      </c>
      <c r="BW40" s="16">
        <f t="shared" si="24"/>
        <v>0.71195482714285729</v>
      </c>
      <c r="BX40" s="16">
        <f t="shared" si="25"/>
        <v>1.0397667385714284</v>
      </c>
      <c r="BY40" s="16">
        <f t="shared" si="26"/>
        <v>0.83809418142857139</v>
      </c>
      <c r="BZ40" s="16">
        <f t="shared" si="27"/>
        <v>0.80718657999999999</v>
      </c>
      <c r="CA40" s="16">
        <f t="shared" si="27"/>
        <v>0.85697624999999999</v>
      </c>
      <c r="CB40" s="16">
        <f t="shared" si="28"/>
        <v>0.32781191142857113</v>
      </c>
      <c r="CD40" s="15"/>
      <c r="CE40" s="18"/>
      <c r="CF40" s="18"/>
      <c r="CG40" s="18"/>
      <c r="CH40" s="18"/>
      <c r="CI40" s="18"/>
      <c r="CJ40" s="17"/>
    </row>
    <row r="41" spans="1:88" x14ac:dyDescent="0.2">
      <c r="A41" s="3" t="str">
        <f t="shared" si="10"/>
        <v>20111</v>
      </c>
      <c r="B41" s="3" t="str">
        <f t="shared" si="11"/>
        <v>20116</v>
      </c>
      <c r="C41" s="3">
        <v>40574</v>
      </c>
      <c r="D41" s="4">
        <v>0</v>
      </c>
      <c r="E41" s="4">
        <v>877.08</v>
      </c>
      <c r="F41" s="4">
        <v>0</v>
      </c>
      <c r="G41" s="4">
        <v>300.82</v>
      </c>
      <c r="H41" s="4">
        <v>1582.56</v>
      </c>
      <c r="I41" s="4">
        <v>0</v>
      </c>
      <c r="J41" s="4">
        <v>0</v>
      </c>
      <c r="K41" s="4">
        <v>0</v>
      </c>
      <c r="L41" s="4">
        <v>0</v>
      </c>
      <c r="M41" s="4">
        <v>364.25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609.29999999999995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21.16338</v>
      </c>
      <c r="AE41" s="4"/>
      <c r="AH41" s="3" t="str">
        <f t="shared" si="12"/>
        <v>20111</v>
      </c>
      <c r="AI41" s="3" t="str">
        <f t="shared" si="13"/>
        <v>20116</v>
      </c>
      <c r="AJ41" s="3">
        <f t="shared" si="2"/>
        <v>40574</v>
      </c>
      <c r="AK41" s="22">
        <f t="shared" si="14"/>
        <v>0.60929999999999995</v>
      </c>
      <c r="AL41" s="22">
        <f t="shared" si="15"/>
        <v>211.63380000000001</v>
      </c>
      <c r="AQ41" s="11">
        <f t="shared" si="29"/>
        <v>40754</v>
      </c>
      <c r="AR41" s="9" t="str">
        <f t="shared" si="30"/>
        <v>201131</v>
      </c>
      <c r="AS41" s="10">
        <f t="shared" si="16"/>
        <v>3.2278137142857141E-2</v>
      </c>
      <c r="AT41" s="10">
        <f t="shared" si="17"/>
        <v>0.41433292571428576</v>
      </c>
      <c r="AU41" s="12">
        <f t="shared" si="18"/>
        <v>0.44661106285714292</v>
      </c>
      <c r="AV41" s="12"/>
      <c r="AW41" s="12"/>
      <c r="AX41" s="12"/>
      <c r="BA41" s="19" t="str">
        <f t="shared" si="6"/>
        <v>20137</v>
      </c>
      <c r="BB41" s="20">
        <v>41456</v>
      </c>
      <c r="BC41" s="21">
        <f t="shared" ca="1" si="19"/>
        <v>0.15614591580645165</v>
      </c>
      <c r="BD41" s="21">
        <f t="shared" ca="1" si="20"/>
        <v>0.50732073064516137</v>
      </c>
      <c r="BE41" s="21">
        <f t="shared" ca="1" si="21"/>
        <v>0.66346664645161302</v>
      </c>
      <c r="BF41" s="21"/>
      <c r="BG41" s="21"/>
      <c r="BH41" s="21"/>
      <c r="BI41" s="21"/>
      <c r="BN41" s="15">
        <v>30</v>
      </c>
      <c r="BO41" s="17">
        <f t="shared" si="22"/>
        <v>0.87457333000000004</v>
      </c>
      <c r="BP41" s="17">
        <f t="shared" si="32"/>
        <v>1.054782313</v>
      </c>
      <c r="BQ41" s="17">
        <f t="shared" si="32"/>
        <v>0.72147298428571438</v>
      </c>
      <c r="BR41" s="17">
        <f t="shared" si="32"/>
        <v>0.84695889857142848</v>
      </c>
      <c r="BS41" s="17">
        <f t="shared" si="32"/>
        <v>0.77425702571428567</v>
      </c>
      <c r="BT41" s="17">
        <f t="shared" si="32"/>
        <v>0.88236146857142861</v>
      </c>
      <c r="BU41" s="15"/>
      <c r="BV41" s="15">
        <v>30</v>
      </c>
      <c r="BW41" s="16">
        <f t="shared" si="24"/>
        <v>0.72147298428571438</v>
      </c>
      <c r="BX41" s="16">
        <f t="shared" si="25"/>
        <v>1.054782313</v>
      </c>
      <c r="BY41" s="16">
        <f t="shared" si="26"/>
        <v>0.85440891031428579</v>
      </c>
      <c r="BZ41" s="16">
        <f t="shared" si="27"/>
        <v>0.77425702571428567</v>
      </c>
      <c r="CA41" s="16">
        <f t="shared" si="27"/>
        <v>0.88236146857142861</v>
      </c>
      <c r="CB41" s="16">
        <f t="shared" si="28"/>
        <v>0.33330932871428565</v>
      </c>
      <c r="CD41" s="15"/>
      <c r="CE41" s="18"/>
      <c r="CF41" s="18"/>
      <c r="CG41" s="18"/>
      <c r="CH41" s="18"/>
      <c r="CI41" s="18"/>
      <c r="CJ41" s="17"/>
    </row>
    <row r="42" spans="1:88" x14ac:dyDescent="0.2">
      <c r="A42" s="3" t="str">
        <f t="shared" si="10"/>
        <v>20112</v>
      </c>
      <c r="B42" s="3" t="str">
        <f t="shared" si="11"/>
        <v>20116</v>
      </c>
      <c r="C42" s="3">
        <v>40575</v>
      </c>
      <c r="D42" s="4">
        <v>0</v>
      </c>
      <c r="E42" s="4">
        <v>0</v>
      </c>
      <c r="F42" s="4">
        <v>0</v>
      </c>
      <c r="G42" s="4">
        <v>0</v>
      </c>
      <c r="H42" s="4">
        <v>547.53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10.968989000000001</v>
      </c>
      <c r="AE42" s="4"/>
      <c r="AH42" s="3" t="str">
        <f t="shared" si="12"/>
        <v>20112</v>
      </c>
      <c r="AI42" s="3" t="str">
        <f t="shared" si="13"/>
        <v>20116</v>
      </c>
      <c r="AJ42" s="3">
        <f t="shared" si="2"/>
        <v>40575</v>
      </c>
      <c r="AK42" s="22">
        <f t="shared" si="14"/>
        <v>0</v>
      </c>
      <c r="AL42" s="22">
        <f t="shared" si="15"/>
        <v>109.68989000000001</v>
      </c>
      <c r="AQ42" s="11">
        <f t="shared" si="29"/>
        <v>40761</v>
      </c>
      <c r="AR42" s="9" t="str">
        <f t="shared" si="30"/>
        <v>201132</v>
      </c>
      <c r="AS42" s="10">
        <f t="shared" si="16"/>
        <v>3.7089980000000002E-2</v>
      </c>
      <c r="AT42" s="10">
        <f t="shared" si="17"/>
        <v>0.36214977285714284</v>
      </c>
      <c r="AU42" s="12">
        <f t="shared" si="18"/>
        <v>0.39923975285714286</v>
      </c>
      <c r="AV42" s="12"/>
      <c r="AW42" s="12"/>
      <c r="AX42" s="12"/>
      <c r="BA42" s="19" t="str">
        <f t="shared" si="6"/>
        <v>20138</v>
      </c>
      <c r="BB42" s="20">
        <v>41487</v>
      </c>
      <c r="BC42" s="21">
        <f t="shared" ca="1" si="19"/>
        <v>0.17639425558064514</v>
      </c>
      <c r="BD42" s="21">
        <f t="shared" ca="1" si="20"/>
        <v>0.54121107741935481</v>
      </c>
      <c r="BE42" s="21">
        <f t="shared" ca="1" si="21"/>
        <v>0.71760533299999996</v>
      </c>
      <c r="BF42" s="21"/>
      <c r="BG42" s="21"/>
      <c r="BH42" s="21"/>
      <c r="BI42" s="21"/>
      <c r="BN42" s="15">
        <v>31</v>
      </c>
      <c r="BO42" s="17">
        <f t="shared" si="22"/>
        <v>0.95535088285714287</v>
      </c>
      <c r="BP42" s="17">
        <f t="shared" ref="BP42:BT51" si="33">VLOOKUP(BP$10&amp;$BN42,$AR$11:$AZ$5000,4,0)</f>
        <v>1.1720331685714287</v>
      </c>
      <c r="BQ42" s="17">
        <f t="shared" si="33"/>
        <v>0.72488960571428573</v>
      </c>
      <c r="BR42" s="17">
        <f t="shared" si="33"/>
        <v>0.85839826428571431</v>
      </c>
      <c r="BS42" s="17">
        <f t="shared" si="33"/>
        <v>0.89897008714285731</v>
      </c>
      <c r="BT42" s="17">
        <f t="shared" si="33"/>
        <v>0.93912052285714287</v>
      </c>
      <c r="BU42" s="15"/>
      <c r="BV42" s="15">
        <v>31</v>
      </c>
      <c r="BW42" s="16">
        <f t="shared" si="24"/>
        <v>0.72488960571428573</v>
      </c>
      <c r="BX42" s="16">
        <f t="shared" si="25"/>
        <v>1.1720331685714287</v>
      </c>
      <c r="BY42" s="16">
        <f t="shared" si="26"/>
        <v>0.92192840171428592</v>
      </c>
      <c r="BZ42" s="16">
        <f t="shared" si="27"/>
        <v>0.89897008714285731</v>
      </c>
      <c r="CA42" s="16">
        <f t="shared" si="27"/>
        <v>0.93912052285714287</v>
      </c>
      <c r="CB42" s="16">
        <f t="shared" si="28"/>
        <v>0.44714356285714296</v>
      </c>
      <c r="CD42" s="15"/>
      <c r="CE42" s="18"/>
      <c r="CF42" s="18"/>
      <c r="CG42" s="18"/>
      <c r="CH42" s="18"/>
      <c r="CI42" s="18"/>
      <c r="CJ42" s="17"/>
    </row>
    <row r="43" spans="1:88" x14ac:dyDescent="0.2">
      <c r="A43" s="3" t="str">
        <f t="shared" si="10"/>
        <v>20112</v>
      </c>
      <c r="B43" s="3" t="str">
        <f t="shared" si="11"/>
        <v>20116</v>
      </c>
      <c r="C43" s="3">
        <v>40576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0.29728900000000003</v>
      </c>
      <c r="AE43" s="4"/>
      <c r="AH43" s="3" t="str">
        <f t="shared" si="12"/>
        <v>20112</v>
      </c>
      <c r="AI43" s="3" t="str">
        <f t="shared" si="13"/>
        <v>20116</v>
      </c>
      <c r="AJ43" s="3">
        <f t="shared" si="2"/>
        <v>40576</v>
      </c>
      <c r="AK43" s="22">
        <f t="shared" si="14"/>
        <v>0</v>
      </c>
      <c r="AL43" s="22">
        <f t="shared" si="15"/>
        <v>2.9728900000000005</v>
      </c>
      <c r="AQ43" s="11">
        <f t="shared" si="29"/>
        <v>40768</v>
      </c>
      <c r="AR43" s="9" t="str">
        <f t="shared" si="30"/>
        <v>201133</v>
      </c>
      <c r="AS43" s="10">
        <f t="shared" si="16"/>
        <v>3.0861931428571431E-2</v>
      </c>
      <c r="AT43" s="10">
        <f t="shared" si="17"/>
        <v>0.33372102285714289</v>
      </c>
      <c r="AU43" s="12">
        <f t="shared" si="18"/>
        <v>0.3645829542857143</v>
      </c>
      <c r="AV43" s="12"/>
      <c r="AW43" s="12"/>
      <c r="AX43" s="12"/>
      <c r="BA43" s="19" t="str">
        <f t="shared" si="6"/>
        <v>20139</v>
      </c>
      <c r="BB43" s="20">
        <v>41518</v>
      </c>
      <c r="BC43" s="21">
        <f t="shared" ca="1" si="19"/>
        <v>0.18856501533333339</v>
      </c>
      <c r="BD43" s="21">
        <f t="shared" ca="1" si="20"/>
        <v>0.61192161433333314</v>
      </c>
      <c r="BE43" s="21">
        <f t="shared" ca="1" si="21"/>
        <v>0.8004866296666665</v>
      </c>
      <c r="BF43" s="21"/>
      <c r="BG43" s="21"/>
      <c r="BH43" s="21"/>
      <c r="BI43" s="21"/>
      <c r="BN43" s="15">
        <v>32</v>
      </c>
      <c r="BO43" s="17">
        <f t="shared" ref="BO43:BO64" si="34">VLOOKUP(BO$10&amp;$BN43,$AR$11:$AZ$5000,4,0)</f>
        <v>0.79553962</v>
      </c>
      <c r="BP43" s="17">
        <f t="shared" si="33"/>
        <v>0.99516232571428564</v>
      </c>
      <c r="BQ43" s="17">
        <f t="shared" si="33"/>
        <v>0.74382744714285709</v>
      </c>
      <c r="BR43" s="17">
        <f t="shared" si="33"/>
        <v>0.73670717157142862</v>
      </c>
      <c r="BS43" s="17">
        <f t="shared" si="33"/>
        <v>0.74320642285714289</v>
      </c>
      <c r="BT43" s="17">
        <f t="shared" si="33"/>
        <v>0.85524321999999997</v>
      </c>
      <c r="BU43" s="15"/>
      <c r="BV43" s="15">
        <v>32</v>
      </c>
      <c r="BW43" s="16">
        <f t="shared" si="24"/>
        <v>0.73670717157142862</v>
      </c>
      <c r="BX43" s="16">
        <f t="shared" si="25"/>
        <v>0.99516232571428564</v>
      </c>
      <c r="BY43" s="16">
        <f t="shared" si="26"/>
        <v>0.80288859745714292</v>
      </c>
      <c r="BZ43" s="16">
        <f t="shared" si="27"/>
        <v>0.74320642285714289</v>
      </c>
      <c r="CA43" s="16">
        <f t="shared" si="27"/>
        <v>0.85524321999999997</v>
      </c>
      <c r="CB43" s="16">
        <f t="shared" si="28"/>
        <v>0.25845515414285702</v>
      </c>
      <c r="CD43" s="15"/>
      <c r="CE43" s="18"/>
      <c r="CF43" s="18"/>
      <c r="CG43" s="18"/>
      <c r="CH43" s="18"/>
      <c r="CI43" s="18"/>
      <c r="CJ43" s="17"/>
    </row>
    <row r="44" spans="1:88" x14ac:dyDescent="0.2">
      <c r="A44" s="3" t="str">
        <f t="shared" si="10"/>
        <v>20112</v>
      </c>
      <c r="B44" s="3" t="str">
        <f t="shared" si="11"/>
        <v>20116</v>
      </c>
      <c r="C44" s="3">
        <v>40577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0.119627</v>
      </c>
      <c r="AE44" s="4"/>
      <c r="AH44" s="3" t="str">
        <f t="shared" si="12"/>
        <v>20112</v>
      </c>
      <c r="AI44" s="3" t="str">
        <f t="shared" si="13"/>
        <v>20116</v>
      </c>
      <c r="AJ44" s="3">
        <f t="shared" si="2"/>
        <v>40577</v>
      </c>
      <c r="AK44" s="22">
        <f t="shared" si="14"/>
        <v>0</v>
      </c>
      <c r="AL44" s="22">
        <f t="shared" si="15"/>
        <v>1.1962699999999999</v>
      </c>
      <c r="AQ44" s="11">
        <f t="shared" si="29"/>
        <v>40775</v>
      </c>
      <c r="AR44" s="9" t="str">
        <f t="shared" si="30"/>
        <v>201134</v>
      </c>
      <c r="AS44" s="10">
        <f t="shared" si="16"/>
        <v>4.4566315714285716E-2</v>
      </c>
      <c r="AT44" s="10">
        <f t="shared" si="17"/>
        <v>0.37241486285714293</v>
      </c>
      <c r="AU44" s="12">
        <f t="shared" si="18"/>
        <v>0.41698117857142863</v>
      </c>
      <c r="AV44" s="12"/>
      <c r="AW44" s="12"/>
      <c r="AX44" s="12"/>
      <c r="BA44" s="19" t="str">
        <f t="shared" si="6"/>
        <v>201310</v>
      </c>
      <c r="BB44" s="20">
        <v>41548</v>
      </c>
      <c r="BC44" s="21">
        <f t="shared" ca="1" si="19"/>
        <v>0.20786749903225801</v>
      </c>
      <c r="BD44" s="21">
        <f t="shared" ca="1" si="20"/>
        <v>0.61475675354838721</v>
      </c>
      <c r="BE44" s="21">
        <f t="shared" ca="1" si="21"/>
        <v>0.8226242525806452</v>
      </c>
      <c r="BF44" s="21"/>
      <c r="BG44" s="21"/>
      <c r="BH44" s="21"/>
      <c r="BI44" s="21"/>
      <c r="BN44" s="15">
        <v>33</v>
      </c>
      <c r="BO44" s="17">
        <f t="shared" si="34"/>
        <v>0.82226491428571435</v>
      </c>
      <c r="BP44" s="17">
        <f t="shared" si="33"/>
        <v>1.0510823328571428</v>
      </c>
      <c r="BQ44" s="17">
        <f t="shared" si="33"/>
        <v>0.68015440142857142</v>
      </c>
      <c r="BR44" s="17">
        <f t="shared" si="33"/>
        <v>0.7684237542857143</v>
      </c>
      <c r="BS44" s="17">
        <f t="shared" si="33"/>
        <v>0.69044797142857139</v>
      </c>
      <c r="BT44" s="17">
        <f t="shared" si="33"/>
        <v>0.81928581142857138</v>
      </c>
      <c r="BU44" s="15"/>
      <c r="BV44" s="15">
        <v>33</v>
      </c>
      <c r="BW44" s="16">
        <f t="shared" si="24"/>
        <v>0.68015440142857142</v>
      </c>
      <c r="BX44" s="16">
        <f t="shared" si="25"/>
        <v>1.0510823328571428</v>
      </c>
      <c r="BY44" s="16">
        <f t="shared" si="26"/>
        <v>0.80247467485714274</v>
      </c>
      <c r="BZ44" s="16">
        <f t="shared" si="27"/>
        <v>0.69044797142857139</v>
      </c>
      <c r="CA44" s="16">
        <f t="shared" si="27"/>
        <v>0.81928581142857138</v>
      </c>
      <c r="CB44" s="16">
        <f t="shared" si="28"/>
        <v>0.37092793142857139</v>
      </c>
      <c r="CD44" s="15"/>
      <c r="CE44" s="18"/>
      <c r="CF44" s="18"/>
      <c r="CG44" s="18"/>
      <c r="CH44" s="18"/>
      <c r="CI44" s="18"/>
      <c r="CJ44" s="17"/>
    </row>
    <row r="45" spans="1:88" x14ac:dyDescent="0.2">
      <c r="A45" s="3" t="str">
        <f t="shared" si="10"/>
        <v>20112</v>
      </c>
      <c r="B45" s="3" t="str">
        <f t="shared" si="11"/>
        <v>20116</v>
      </c>
      <c r="C45" s="3">
        <v>40578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0.197627</v>
      </c>
      <c r="AE45" s="4"/>
      <c r="AH45" s="3" t="str">
        <f t="shared" si="12"/>
        <v>20112</v>
      </c>
      <c r="AI45" s="3" t="str">
        <f t="shared" si="13"/>
        <v>20116</v>
      </c>
      <c r="AJ45" s="3">
        <f t="shared" si="2"/>
        <v>40578</v>
      </c>
      <c r="AK45" s="22">
        <f t="shared" si="14"/>
        <v>0</v>
      </c>
      <c r="AL45" s="22">
        <f t="shared" si="15"/>
        <v>1.97627</v>
      </c>
      <c r="AQ45" s="11">
        <f t="shared" si="29"/>
        <v>40782</v>
      </c>
      <c r="AR45" s="9" t="str">
        <f t="shared" si="30"/>
        <v>201135</v>
      </c>
      <c r="AS45" s="10">
        <f t="shared" si="16"/>
        <v>4.643446714285715E-2</v>
      </c>
      <c r="AT45" s="10">
        <f t="shared" si="17"/>
        <v>0.40867896857142855</v>
      </c>
      <c r="AU45" s="12">
        <f t="shared" si="18"/>
        <v>0.4551134357142857</v>
      </c>
      <c r="AV45" s="12"/>
      <c r="AW45" s="12"/>
      <c r="AX45" s="12"/>
      <c r="BA45" s="19" t="str">
        <f t="shared" si="6"/>
        <v>201311</v>
      </c>
      <c r="BB45" s="20">
        <v>41579</v>
      </c>
      <c r="BC45" s="21">
        <f t="shared" ca="1" si="19"/>
        <v>0.1912682533333333</v>
      </c>
      <c r="BD45" s="21">
        <f t="shared" ca="1" si="20"/>
        <v>0.63032967200000001</v>
      </c>
      <c r="BE45" s="21">
        <f t="shared" ca="1" si="21"/>
        <v>0.82159792533333331</v>
      </c>
      <c r="BF45" s="21"/>
      <c r="BG45" s="21"/>
      <c r="BH45" s="21"/>
      <c r="BI45" s="21"/>
      <c r="BN45" s="15">
        <v>34</v>
      </c>
      <c r="BO45" s="17">
        <f t="shared" si="34"/>
        <v>0.81276826428571436</v>
      </c>
      <c r="BP45" s="17">
        <f t="shared" si="33"/>
        <v>0.96894172857142857</v>
      </c>
      <c r="BQ45" s="17">
        <f t="shared" si="33"/>
        <v>0.66210422285714288</v>
      </c>
      <c r="BR45" s="17">
        <f t="shared" si="33"/>
        <v>0.74106473142857143</v>
      </c>
      <c r="BS45" s="17">
        <f t="shared" si="33"/>
        <v>0.74024631714285727</v>
      </c>
      <c r="BT45" s="17">
        <f t="shared" si="33"/>
        <v>0.89415690428571426</v>
      </c>
      <c r="BU45" s="15"/>
      <c r="BV45" s="15">
        <v>34</v>
      </c>
      <c r="BW45" s="16">
        <f t="shared" si="24"/>
        <v>0.66210422285714288</v>
      </c>
      <c r="BX45" s="16">
        <f t="shared" si="25"/>
        <v>0.96894172857142857</v>
      </c>
      <c r="BY45" s="16">
        <f t="shared" si="26"/>
        <v>0.78502505285714286</v>
      </c>
      <c r="BZ45" s="16">
        <f t="shared" si="27"/>
        <v>0.74024631714285727</v>
      </c>
      <c r="CA45" s="16">
        <f t="shared" si="27"/>
        <v>0.89415690428571426</v>
      </c>
      <c r="CB45" s="16">
        <f t="shared" si="28"/>
        <v>0.3068375057142857</v>
      </c>
      <c r="CD45" s="15"/>
      <c r="CE45" s="18"/>
      <c r="CF45" s="18"/>
      <c r="CG45" s="18"/>
      <c r="CH45" s="18"/>
      <c r="CI45" s="18"/>
      <c r="CJ45" s="17"/>
    </row>
    <row r="46" spans="1:88" x14ac:dyDescent="0.2">
      <c r="A46" s="3" t="str">
        <f t="shared" si="10"/>
        <v>20112</v>
      </c>
      <c r="B46" s="3" t="str">
        <f t="shared" si="11"/>
        <v>20116</v>
      </c>
      <c r="C46" s="3">
        <v>40579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0.33291100000000001</v>
      </c>
      <c r="AE46" s="4"/>
      <c r="AH46" s="3" t="str">
        <f t="shared" si="12"/>
        <v>20112</v>
      </c>
      <c r="AI46" s="3" t="str">
        <f t="shared" si="13"/>
        <v>20116</v>
      </c>
      <c r="AJ46" s="3">
        <f t="shared" si="2"/>
        <v>40579</v>
      </c>
      <c r="AK46" s="22">
        <f t="shared" si="14"/>
        <v>0</v>
      </c>
      <c r="AL46" s="22">
        <f t="shared" si="15"/>
        <v>3.32911</v>
      </c>
      <c r="AQ46" s="11">
        <f t="shared" si="29"/>
        <v>40789</v>
      </c>
      <c r="AR46" s="9" t="str">
        <f t="shared" si="30"/>
        <v>201136</v>
      </c>
      <c r="AS46" s="10">
        <f t="shared" si="16"/>
        <v>6.5216499999999997E-2</v>
      </c>
      <c r="AT46" s="10">
        <f t="shared" si="17"/>
        <v>0.4503559085714286</v>
      </c>
      <c r="AU46" s="12">
        <f t="shared" si="18"/>
        <v>0.51557240857142861</v>
      </c>
      <c r="AV46" s="12"/>
      <c r="AW46" s="12"/>
      <c r="AX46" s="12"/>
      <c r="BA46" s="19" t="str">
        <f t="shared" si="6"/>
        <v>201312</v>
      </c>
      <c r="BB46" s="20">
        <v>41609</v>
      </c>
      <c r="BC46" s="21">
        <f t="shared" ca="1" si="19"/>
        <v>0.18746952032258066</v>
      </c>
      <c r="BD46" s="21">
        <f t="shared" ca="1" si="20"/>
        <v>0.60360290967741936</v>
      </c>
      <c r="BE46" s="21">
        <f t="shared" ca="1" si="21"/>
        <v>0.79107243000000005</v>
      </c>
      <c r="BF46" s="21"/>
      <c r="BG46" s="21"/>
      <c r="BH46" s="21"/>
      <c r="BI46" s="21"/>
      <c r="BN46" s="15">
        <v>35</v>
      </c>
      <c r="BO46" s="17">
        <f t="shared" si="34"/>
        <v>0.91098981714285721</v>
      </c>
      <c r="BP46" s="17">
        <f t="shared" si="33"/>
        <v>1.1363416885714286</v>
      </c>
      <c r="BQ46" s="17">
        <f t="shared" si="33"/>
        <v>0.78732232571428562</v>
      </c>
      <c r="BR46" s="17">
        <f t="shared" si="33"/>
        <v>0.84538914285714273</v>
      </c>
      <c r="BS46" s="17">
        <f t="shared" si="33"/>
        <v>0.84660495857142859</v>
      </c>
      <c r="BT46" s="17">
        <f t="shared" si="33"/>
        <v>0.92517100428571419</v>
      </c>
      <c r="BU46" s="15"/>
      <c r="BV46" s="15">
        <v>35</v>
      </c>
      <c r="BW46" s="16">
        <f t="shared" si="24"/>
        <v>0.78732232571428562</v>
      </c>
      <c r="BX46" s="16">
        <f t="shared" si="25"/>
        <v>1.1363416885714286</v>
      </c>
      <c r="BY46" s="16">
        <f t="shared" si="26"/>
        <v>0.90532958657142859</v>
      </c>
      <c r="BZ46" s="16">
        <f t="shared" si="27"/>
        <v>0.84660495857142859</v>
      </c>
      <c r="CA46" s="16">
        <f t="shared" si="27"/>
        <v>0.92517100428571419</v>
      </c>
      <c r="CB46" s="16">
        <f t="shared" si="28"/>
        <v>0.34901936285714297</v>
      </c>
      <c r="CD46" s="15"/>
      <c r="CE46" s="18"/>
      <c r="CF46" s="18"/>
      <c r="CG46" s="18"/>
      <c r="CH46" s="18"/>
      <c r="CI46" s="18"/>
      <c r="CJ46" s="17"/>
    </row>
    <row r="47" spans="1:88" x14ac:dyDescent="0.2">
      <c r="A47" s="3" t="str">
        <f t="shared" si="10"/>
        <v>20112</v>
      </c>
      <c r="B47" s="3" t="str">
        <f t="shared" si="11"/>
        <v>20117</v>
      </c>
      <c r="C47" s="3">
        <v>40580</v>
      </c>
      <c r="D47" s="4">
        <v>0</v>
      </c>
      <c r="E47" s="4">
        <v>0</v>
      </c>
      <c r="F47" s="4">
        <v>0</v>
      </c>
      <c r="G47" s="4">
        <v>0</v>
      </c>
      <c r="H47" s="4">
        <v>389.77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0.65125999999999995</v>
      </c>
      <c r="AE47" s="4"/>
      <c r="AH47" s="3" t="str">
        <f t="shared" si="12"/>
        <v>20112</v>
      </c>
      <c r="AI47" s="3" t="str">
        <f t="shared" si="13"/>
        <v>20117</v>
      </c>
      <c r="AJ47" s="3">
        <f t="shared" si="2"/>
        <v>40580</v>
      </c>
      <c r="AK47" s="22">
        <f t="shared" si="14"/>
        <v>0</v>
      </c>
      <c r="AL47" s="22">
        <f t="shared" si="15"/>
        <v>6.5125999999999991</v>
      </c>
      <c r="AQ47" s="11">
        <f t="shared" si="29"/>
        <v>40796</v>
      </c>
      <c r="AR47" s="9" t="str">
        <f t="shared" si="30"/>
        <v>201137</v>
      </c>
      <c r="AS47" s="10">
        <f t="shared" si="16"/>
        <v>3.6203312857142858E-2</v>
      </c>
      <c r="AT47" s="10">
        <f t="shared" si="17"/>
        <v>0.37846430857142865</v>
      </c>
      <c r="AU47" s="12">
        <f t="shared" si="18"/>
        <v>0.4146676214285715</v>
      </c>
      <c r="AV47" s="12"/>
      <c r="AW47" s="12"/>
      <c r="AX47" s="12"/>
      <c r="BA47" s="19" t="str">
        <f t="shared" si="6"/>
        <v>20141</v>
      </c>
      <c r="BB47" s="20">
        <v>41640</v>
      </c>
      <c r="BC47" s="21">
        <f t="shared" ca="1" si="19"/>
        <v>0.17634793129032261</v>
      </c>
      <c r="BD47" s="21">
        <f t="shared" ca="1" si="20"/>
        <v>0.50492441161290325</v>
      </c>
      <c r="BE47" s="21">
        <f t="shared" ca="1" si="21"/>
        <v>0.68127234290322591</v>
      </c>
      <c r="BF47" s="23">
        <f ca="1">BC47/BC35-1</f>
        <v>4.2486505468535718E-2</v>
      </c>
      <c r="BG47" s="23">
        <f t="shared" ref="BG47:BH47" ca="1" si="35">BD47/BD35-1</f>
        <v>-0.14307096147268505</v>
      </c>
      <c r="BH47" s="23">
        <f t="shared" ca="1" si="35"/>
        <v>-0.10168168261737798</v>
      </c>
      <c r="BI47" s="23">
        <f>'[2]Wind 30 cities'!BU47</f>
        <v>-1.2278707812679368E-2</v>
      </c>
      <c r="BN47" s="15">
        <v>36</v>
      </c>
      <c r="BO47" s="17">
        <f t="shared" si="34"/>
        <v>0.72983963285714282</v>
      </c>
      <c r="BP47" s="17">
        <f t="shared" si="33"/>
        <v>1.1602598342857142</v>
      </c>
      <c r="BQ47" s="17">
        <f t="shared" si="33"/>
        <v>0.65610973142857143</v>
      </c>
      <c r="BR47" s="17">
        <f t="shared" si="33"/>
        <v>0.74157589999999995</v>
      </c>
      <c r="BS47" s="17">
        <f t="shared" si="33"/>
        <v>0.78549495571428563</v>
      </c>
      <c r="BT47" s="17">
        <f t="shared" si="33"/>
        <v>0.95750097857142857</v>
      </c>
      <c r="BU47" s="15"/>
      <c r="BV47" s="15">
        <v>36</v>
      </c>
      <c r="BW47" s="16">
        <f t="shared" si="24"/>
        <v>0.65610973142857143</v>
      </c>
      <c r="BX47" s="16">
        <f t="shared" si="25"/>
        <v>1.1602598342857142</v>
      </c>
      <c r="BY47" s="16">
        <f t="shared" si="26"/>
        <v>0.81465601085714279</v>
      </c>
      <c r="BZ47" s="16">
        <f t="shared" si="27"/>
        <v>0.78549495571428563</v>
      </c>
      <c r="CA47" s="16">
        <f t="shared" si="27"/>
        <v>0.95750097857142857</v>
      </c>
      <c r="CB47" s="16">
        <f t="shared" si="28"/>
        <v>0.50415010285714279</v>
      </c>
      <c r="CD47" s="15"/>
      <c r="CE47" s="18"/>
      <c r="CF47" s="18"/>
      <c r="CG47" s="18"/>
      <c r="CH47" s="18"/>
      <c r="CI47" s="18"/>
      <c r="CJ47" s="17"/>
    </row>
    <row r="48" spans="1:88" x14ac:dyDescent="0.2">
      <c r="A48" s="3" t="str">
        <f t="shared" si="10"/>
        <v>20112</v>
      </c>
      <c r="B48" s="3" t="str">
        <f t="shared" si="11"/>
        <v>20117</v>
      </c>
      <c r="C48" s="3">
        <v>40581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0.94938900000000004</v>
      </c>
      <c r="AE48" s="4"/>
      <c r="AH48" s="3" t="str">
        <f t="shared" si="12"/>
        <v>20112</v>
      </c>
      <c r="AI48" s="3" t="str">
        <f t="shared" si="13"/>
        <v>20117</v>
      </c>
      <c r="AJ48" s="3">
        <f t="shared" si="2"/>
        <v>40581</v>
      </c>
      <c r="AK48" s="22">
        <f t="shared" si="14"/>
        <v>0</v>
      </c>
      <c r="AL48" s="22">
        <f t="shared" si="15"/>
        <v>9.4938900000000004</v>
      </c>
      <c r="AQ48" s="11">
        <f t="shared" si="29"/>
        <v>40803</v>
      </c>
      <c r="AR48" s="9" t="str">
        <f t="shared" si="30"/>
        <v>201138</v>
      </c>
      <c r="AS48" s="10">
        <f t="shared" si="16"/>
        <v>3.1699217142857145E-2</v>
      </c>
      <c r="AT48" s="10">
        <f t="shared" si="17"/>
        <v>0.3270166314285714</v>
      </c>
      <c r="AU48" s="12">
        <f t="shared" si="18"/>
        <v>0.35871584857142857</v>
      </c>
      <c r="AV48" s="12"/>
      <c r="AW48" s="12"/>
      <c r="AX48" s="12"/>
      <c r="BA48" s="19" t="str">
        <f t="shared" si="6"/>
        <v>20142</v>
      </c>
      <c r="BB48" s="20">
        <v>41671</v>
      </c>
      <c r="BC48" s="21">
        <f t="shared" ca="1" si="19"/>
        <v>0.15881294107142857</v>
      </c>
      <c r="BD48" s="21">
        <f t="shared" ca="1" si="20"/>
        <v>0.33472527821428583</v>
      </c>
      <c r="BE48" s="21">
        <f t="shared" ca="1" si="21"/>
        <v>0.4935382192857144</v>
      </c>
      <c r="BF48" s="23">
        <f t="shared" ref="BF48:BF109" ca="1" si="36">BC48/BC36-1</f>
        <v>0.22703815597241772</v>
      </c>
      <c r="BG48" s="23">
        <f t="shared" ref="BG48:BG109" ca="1" si="37">BD48/BD36-1</f>
        <v>-4.3258030961765837E-3</v>
      </c>
      <c r="BH48" s="23">
        <f t="shared" ref="BH48:BH109" ca="1" si="38">BE48/BE36-1</f>
        <v>5.9987920433141051E-2</v>
      </c>
      <c r="BI48" s="23">
        <f>'[2]Wind 30 cities'!BU48</f>
        <v>-1.2278707812679368E-2</v>
      </c>
      <c r="BN48" s="15">
        <v>37</v>
      </c>
      <c r="BO48" s="17">
        <f t="shared" si="34"/>
        <v>0.8984781614285714</v>
      </c>
      <c r="BP48" s="17">
        <f t="shared" si="33"/>
        <v>1.1046235971428571</v>
      </c>
      <c r="BQ48" s="17">
        <f t="shared" si="33"/>
        <v>0.67863822571428567</v>
      </c>
      <c r="BR48" s="17">
        <f t="shared" si="33"/>
        <v>0.73009486428571424</v>
      </c>
      <c r="BS48" s="17">
        <f t="shared" si="33"/>
        <v>0.7517861400000001</v>
      </c>
      <c r="BT48" s="17">
        <f t="shared" si="33"/>
        <v>0.86550983571428586</v>
      </c>
      <c r="BU48" s="15"/>
      <c r="BV48" s="15">
        <v>37</v>
      </c>
      <c r="BW48" s="16">
        <f t="shared" si="24"/>
        <v>0.67863822571428567</v>
      </c>
      <c r="BX48" s="16">
        <f t="shared" si="25"/>
        <v>1.1046235971428571</v>
      </c>
      <c r="BY48" s="16">
        <f t="shared" si="26"/>
        <v>0.83272419771428585</v>
      </c>
      <c r="BZ48" s="16">
        <f t="shared" si="27"/>
        <v>0.7517861400000001</v>
      </c>
      <c r="CA48" s="16">
        <f t="shared" si="27"/>
        <v>0.86550983571428586</v>
      </c>
      <c r="CB48" s="16">
        <f t="shared" si="28"/>
        <v>0.4259853714285714</v>
      </c>
      <c r="CD48" s="15"/>
      <c r="CE48" s="18"/>
      <c r="CF48" s="18"/>
      <c r="CG48" s="18"/>
      <c r="CH48" s="18"/>
      <c r="CI48" s="18"/>
      <c r="CJ48" s="17"/>
    </row>
    <row r="49" spans="1:88" x14ac:dyDescent="0.2">
      <c r="A49" s="3" t="str">
        <f t="shared" si="10"/>
        <v>20112</v>
      </c>
      <c r="B49" s="3" t="str">
        <f t="shared" si="11"/>
        <v>20117</v>
      </c>
      <c r="C49" s="3">
        <v>40582</v>
      </c>
      <c r="D49" s="4">
        <v>0</v>
      </c>
      <c r="E49" s="4">
        <v>0</v>
      </c>
      <c r="F49" s="4">
        <v>0</v>
      </c>
      <c r="G49" s="4">
        <v>0</v>
      </c>
      <c r="H49" s="4">
        <v>347.41</v>
      </c>
      <c r="I49" s="4">
        <v>0</v>
      </c>
      <c r="J49" s="4">
        <v>0</v>
      </c>
      <c r="K49" s="4">
        <v>0</v>
      </c>
      <c r="L49" s="4">
        <v>0</v>
      </c>
      <c r="M49" s="4">
        <v>94.76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2.162112</v>
      </c>
      <c r="AE49" s="4"/>
      <c r="AH49" s="3" t="str">
        <f t="shared" si="12"/>
        <v>20112</v>
      </c>
      <c r="AI49" s="3" t="str">
        <f t="shared" si="13"/>
        <v>20117</v>
      </c>
      <c r="AJ49" s="3">
        <f t="shared" si="2"/>
        <v>40582</v>
      </c>
      <c r="AK49" s="22">
        <f t="shared" si="14"/>
        <v>0</v>
      </c>
      <c r="AL49" s="22">
        <f t="shared" si="15"/>
        <v>21.621120000000001</v>
      </c>
      <c r="AQ49" s="11">
        <f t="shared" si="29"/>
        <v>40810</v>
      </c>
      <c r="AR49" s="9" t="str">
        <f t="shared" si="30"/>
        <v>201139</v>
      </c>
      <c r="AS49" s="10">
        <f t="shared" si="16"/>
        <v>3.8119172857142856E-2</v>
      </c>
      <c r="AT49" s="10">
        <f t="shared" si="17"/>
        <v>0.38372006142857146</v>
      </c>
      <c r="AU49" s="12">
        <f t="shared" si="18"/>
        <v>0.42183923428571429</v>
      </c>
      <c r="AV49" s="12"/>
      <c r="AW49" s="12"/>
      <c r="AX49" s="12"/>
      <c r="BA49" s="19" t="str">
        <f t="shared" si="6"/>
        <v>20143</v>
      </c>
      <c r="BB49" s="20">
        <v>41699</v>
      </c>
      <c r="BC49" s="21">
        <f t="shared" ca="1" si="19"/>
        <v>0.14645363161290323</v>
      </c>
      <c r="BD49" s="21">
        <f t="shared" ca="1" si="20"/>
        <v>0.46523837645161287</v>
      </c>
      <c r="BE49" s="21">
        <f t="shared" ca="1" si="21"/>
        <v>0.61169200806451607</v>
      </c>
      <c r="BF49" s="23">
        <f t="shared" ca="1" si="36"/>
        <v>-0.15386871507679711</v>
      </c>
      <c r="BG49" s="23">
        <f t="shared" ca="1" si="37"/>
        <v>-0.30585809788200824</v>
      </c>
      <c r="BH49" s="23">
        <f t="shared" ca="1" si="38"/>
        <v>-0.27466327647221644</v>
      </c>
      <c r="BI49" s="23">
        <f>'[2]Wind 30 cities'!BU49</f>
        <v>-0.10202617304055672</v>
      </c>
      <c r="BN49" s="15">
        <v>38</v>
      </c>
      <c r="BO49" s="17">
        <f t="shared" si="34"/>
        <v>0.89564890714285716</v>
      </c>
      <c r="BP49" s="17">
        <f t="shared" si="33"/>
        <v>0.95171764999999997</v>
      </c>
      <c r="BQ49" s="17">
        <f t="shared" si="33"/>
        <v>0.6937551500000001</v>
      </c>
      <c r="BR49" s="17">
        <f t="shared" si="33"/>
        <v>0.76293670857142848</v>
      </c>
      <c r="BS49" s="17">
        <f t="shared" si="33"/>
        <v>0.9172867528571429</v>
      </c>
      <c r="BT49" s="17">
        <f t="shared" si="33"/>
        <v>0.90960010285714288</v>
      </c>
      <c r="BU49" s="15"/>
      <c r="BV49" s="15">
        <v>38</v>
      </c>
      <c r="BW49" s="16">
        <f t="shared" si="24"/>
        <v>0.6937551500000001</v>
      </c>
      <c r="BX49" s="16">
        <f t="shared" si="25"/>
        <v>0.95171764999999997</v>
      </c>
      <c r="BY49" s="16">
        <f t="shared" si="26"/>
        <v>0.84426903371428585</v>
      </c>
      <c r="BZ49" s="16">
        <f t="shared" si="27"/>
        <v>0.9172867528571429</v>
      </c>
      <c r="CA49" s="16">
        <f t="shared" si="27"/>
        <v>0.90960010285714288</v>
      </c>
      <c r="CB49" s="16">
        <f t="shared" si="28"/>
        <v>0.25796249999999987</v>
      </c>
      <c r="CD49" s="15"/>
      <c r="CE49" s="18"/>
      <c r="CF49" s="18"/>
      <c r="CG49" s="18"/>
      <c r="CH49" s="18"/>
      <c r="CI49" s="18"/>
      <c r="CJ49" s="17"/>
    </row>
    <row r="50" spans="1:88" x14ac:dyDescent="0.2">
      <c r="A50" s="3" t="str">
        <f t="shared" si="10"/>
        <v>20112</v>
      </c>
      <c r="B50" s="3" t="str">
        <f t="shared" si="11"/>
        <v>20117</v>
      </c>
      <c r="C50" s="3">
        <v>40583</v>
      </c>
      <c r="D50" s="4">
        <v>0</v>
      </c>
      <c r="E50" s="4">
        <v>0</v>
      </c>
      <c r="F50" s="4">
        <v>0</v>
      </c>
      <c r="G50" s="4">
        <v>338.9</v>
      </c>
      <c r="H50" s="4">
        <v>2132.56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7.5822200000000004</v>
      </c>
      <c r="AE50" s="4"/>
      <c r="AH50" s="3" t="str">
        <f t="shared" si="12"/>
        <v>20112</v>
      </c>
      <c r="AI50" s="3" t="str">
        <f t="shared" si="13"/>
        <v>20117</v>
      </c>
      <c r="AJ50" s="3">
        <f t="shared" si="2"/>
        <v>40583</v>
      </c>
      <c r="AK50" s="22">
        <f t="shared" si="14"/>
        <v>0</v>
      </c>
      <c r="AL50" s="22">
        <f t="shared" si="15"/>
        <v>75.822200000000009</v>
      </c>
      <c r="AQ50" s="11">
        <f t="shared" si="29"/>
        <v>40817</v>
      </c>
      <c r="AR50" s="9" t="str">
        <f t="shared" si="30"/>
        <v>201140</v>
      </c>
      <c r="AS50" s="10">
        <f t="shared" si="16"/>
        <v>3.4892748571428579E-2</v>
      </c>
      <c r="AT50" s="10">
        <f t="shared" si="17"/>
        <v>0.44983625428571428</v>
      </c>
      <c r="AU50" s="12">
        <f t="shared" si="18"/>
        <v>0.48472900285714288</v>
      </c>
      <c r="AV50" s="12"/>
      <c r="AW50" s="12"/>
      <c r="AX50" s="12"/>
      <c r="BA50" s="19" t="str">
        <f t="shared" si="6"/>
        <v>20144</v>
      </c>
      <c r="BB50" s="20">
        <v>41730</v>
      </c>
      <c r="BC50" s="21">
        <f t="shared" ca="1" si="19"/>
        <v>0.15440216266666668</v>
      </c>
      <c r="BD50" s="21">
        <f t="shared" ca="1" si="20"/>
        <v>0.44416864433333325</v>
      </c>
      <c r="BE50" s="21">
        <f t="shared" ca="1" si="21"/>
        <v>0.59857080699999998</v>
      </c>
      <c r="BF50" s="23">
        <f t="shared" ca="1" si="36"/>
        <v>4.7220813010518503E-2</v>
      </c>
      <c r="BG50" s="23">
        <f t="shared" ca="1" si="37"/>
        <v>-0.18495050364990218</v>
      </c>
      <c r="BH50" s="23">
        <f t="shared" ca="1" si="38"/>
        <v>-0.1355117829010799</v>
      </c>
      <c r="BI50" s="23">
        <f>'[2]Wind 30 cities'!BU50</f>
        <v>-0.15671978560822053</v>
      </c>
      <c r="BN50" s="15">
        <v>39</v>
      </c>
      <c r="BO50" s="17">
        <f t="shared" si="34"/>
        <v>0.93849998714285732</v>
      </c>
      <c r="BP50" s="17">
        <f t="shared" si="33"/>
        <v>1.4038716971428571</v>
      </c>
      <c r="BQ50" s="17">
        <f t="shared" si="33"/>
        <v>0.94353981857142877</v>
      </c>
      <c r="BR50" s="17">
        <f t="shared" si="33"/>
        <v>0.73463688285714279</v>
      </c>
      <c r="BS50" s="17">
        <f t="shared" si="33"/>
        <v>0.98391953571428592</v>
      </c>
      <c r="BT50" s="17">
        <f t="shared" si="33"/>
        <v>0.98256276571428558</v>
      </c>
      <c r="BU50" s="15"/>
      <c r="BV50" s="15">
        <v>39</v>
      </c>
      <c r="BW50" s="16">
        <f t="shared" si="24"/>
        <v>0.73463688285714279</v>
      </c>
      <c r="BX50" s="16">
        <f t="shared" si="25"/>
        <v>1.4038716971428571</v>
      </c>
      <c r="BY50" s="16">
        <f t="shared" si="26"/>
        <v>1.0008935842857143</v>
      </c>
      <c r="BZ50" s="16">
        <f t="shared" si="27"/>
        <v>0.98391953571428592</v>
      </c>
      <c r="CA50" s="16">
        <f t="shared" si="27"/>
        <v>0.98256276571428558</v>
      </c>
      <c r="CB50" s="16">
        <f t="shared" si="28"/>
        <v>0.6692348142857143</v>
      </c>
      <c r="CD50" s="15"/>
      <c r="CE50" s="18"/>
      <c r="CF50" s="18"/>
      <c r="CG50" s="18"/>
      <c r="CH50" s="18"/>
      <c r="CI50" s="18"/>
      <c r="CJ50" s="17"/>
    </row>
    <row r="51" spans="1:88" x14ac:dyDescent="0.2">
      <c r="A51" s="3" t="str">
        <f t="shared" si="10"/>
        <v>20112</v>
      </c>
      <c r="B51" s="3" t="str">
        <f t="shared" si="11"/>
        <v>20117</v>
      </c>
      <c r="C51" s="3">
        <v>40584</v>
      </c>
      <c r="D51" s="4">
        <v>0</v>
      </c>
      <c r="E51" s="4">
        <v>425.9</v>
      </c>
      <c r="F51" s="4">
        <v>0</v>
      </c>
      <c r="G51" s="4">
        <v>838.86</v>
      </c>
      <c r="H51" s="4">
        <v>2964.76</v>
      </c>
      <c r="I51" s="4">
        <v>0</v>
      </c>
      <c r="J51" s="4">
        <v>0</v>
      </c>
      <c r="K51" s="4">
        <v>0</v>
      </c>
      <c r="L51" s="4">
        <v>0</v>
      </c>
      <c r="M51" s="4">
        <v>1630.96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7363.46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18.753195999999999</v>
      </c>
      <c r="AE51" s="4"/>
      <c r="AH51" s="3" t="str">
        <f t="shared" si="12"/>
        <v>20112</v>
      </c>
      <c r="AI51" s="3" t="str">
        <f t="shared" si="13"/>
        <v>20117</v>
      </c>
      <c r="AJ51" s="3">
        <f t="shared" si="2"/>
        <v>40584</v>
      </c>
      <c r="AK51" s="22">
        <f t="shared" si="14"/>
        <v>7.3634599999999999</v>
      </c>
      <c r="AL51" s="22">
        <f t="shared" si="15"/>
        <v>187.53196</v>
      </c>
      <c r="AQ51" s="11">
        <f t="shared" si="29"/>
        <v>40824</v>
      </c>
      <c r="AR51" s="9" t="str">
        <f t="shared" si="30"/>
        <v>201141</v>
      </c>
      <c r="AS51" s="10">
        <f t="shared" si="16"/>
        <v>1.8420188571428575E-2</v>
      </c>
      <c r="AT51" s="10">
        <f t="shared" si="17"/>
        <v>0.18089953714285711</v>
      </c>
      <c r="AU51" s="12">
        <f t="shared" si="18"/>
        <v>0.19931972571428569</v>
      </c>
      <c r="AV51" s="12"/>
      <c r="AW51" s="12"/>
      <c r="AX51" s="12"/>
      <c r="BA51" s="19" t="str">
        <f t="shared" si="6"/>
        <v>20145</v>
      </c>
      <c r="BB51" s="20">
        <v>41760</v>
      </c>
      <c r="BC51" s="21">
        <f t="shared" ca="1" si="19"/>
        <v>0.17566648419354844</v>
      </c>
      <c r="BD51" s="21">
        <f t="shared" ca="1" si="20"/>
        <v>0.44623222709677413</v>
      </c>
      <c r="BE51" s="21">
        <f t="shared" ca="1" si="21"/>
        <v>0.62189871129032259</v>
      </c>
      <c r="BF51" s="23">
        <f t="shared" ca="1" si="36"/>
        <v>9.062807858244204E-3</v>
      </c>
      <c r="BG51" s="23">
        <f t="shared" ca="1" si="37"/>
        <v>-0.16576832270008479</v>
      </c>
      <c r="BH51" s="23">
        <f t="shared" ca="1" si="38"/>
        <v>-0.12283950962651735</v>
      </c>
      <c r="BI51" s="23">
        <f>'[2]Wind 30 cities'!BU51</f>
        <v>-0.1080134521720556</v>
      </c>
      <c r="BN51" s="15">
        <v>40</v>
      </c>
      <c r="BO51" s="17">
        <f t="shared" si="34"/>
        <v>0.75794394285714284</v>
      </c>
      <c r="BP51" s="17">
        <f t="shared" si="33"/>
        <v>1.6547794914285714</v>
      </c>
      <c r="BQ51" s="17">
        <f t="shared" si="33"/>
        <v>0.29994658142857145</v>
      </c>
      <c r="BR51" s="17">
        <f t="shared" si="33"/>
        <v>0.40842794571428576</v>
      </c>
      <c r="BS51" s="17">
        <f t="shared" si="33"/>
        <v>0.5420309957142857</v>
      </c>
      <c r="BT51" s="17">
        <f t="shared" si="33"/>
        <v>0.87296017999999975</v>
      </c>
      <c r="BU51" s="15"/>
      <c r="BV51" s="15">
        <v>40</v>
      </c>
      <c r="BW51" s="16">
        <f t="shared" si="24"/>
        <v>0.29994658142857145</v>
      </c>
      <c r="BX51" s="16">
        <f t="shared" si="25"/>
        <v>1.6547794914285714</v>
      </c>
      <c r="BY51" s="16">
        <f t="shared" si="26"/>
        <v>0.73262579142857143</v>
      </c>
      <c r="BZ51" s="16">
        <f t="shared" si="27"/>
        <v>0.5420309957142857</v>
      </c>
      <c r="CA51" s="16">
        <f t="shared" si="27"/>
        <v>0.87296017999999975</v>
      </c>
      <c r="CB51" s="16">
        <f t="shared" si="28"/>
        <v>1.3548329099999998</v>
      </c>
      <c r="CD51" s="15"/>
      <c r="CE51" s="18"/>
      <c r="CF51" s="18"/>
      <c r="CG51" s="18"/>
      <c r="CH51" s="18"/>
      <c r="CI51" s="18"/>
      <c r="CJ51" s="17"/>
    </row>
    <row r="52" spans="1:88" x14ac:dyDescent="0.2">
      <c r="A52" s="3" t="str">
        <f t="shared" si="10"/>
        <v>20112</v>
      </c>
      <c r="B52" s="3" t="str">
        <f t="shared" si="11"/>
        <v>20117</v>
      </c>
      <c r="C52" s="3">
        <v>40585</v>
      </c>
      <c r="D52" s="4">
        <v>0</v>
      </c>
      <c r="E52" s="4">
        <v>6249.53</v>
      </c>
      <c r="F52" s="4">
        <v>0</v>
      </c>
      <c r="G52" s="4">
        <v>1714.19</v>
      </c>
      <c r="H52" s="4">
        <v>4129.3900000000003</v>
      </c>
      <c r="I52" s="4">
        <v>0</v>
      </c>
      <c r="J52" s="4">
        <v>0</v>
      </c>
      <c r="K52" s="4">
        <v>0</v>
      </c>
      <c r="L52" s="4">
        <v>0</v>
      </c>
      <c r="M52" s="4">
        <v>1766.06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8498.65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26.129072000000001</v>
      </c>
      <c r="AE52" s="4"/>
      <c r="AH52" s="3" t="str">
        <f t="shared" si="12"/>
        <v>20112</v>
      </c>
      <c r="AI52" s="3" t="str">
        <f t="shared" si="13"/>
        <v>20117</v>
      </c>
      <c r="AJ52" s="3">
        <f t="shared" si="2"/>
        <v>40585</v>
      </c>
      <c r="AK52" s="22">
        <f t="shared" si="14"/>
        <v>8.4986499999999996</v>
      </c>
      <c r="AL52" s="22">
        <f t="shared" si="15"/>
        <v>261.29072000000002</v>
      </c>
      <c r="AQ52" s="11">
        <f t="shared" si="29"/>
        <v>40831</v>
      </c>
      <c r="AR52" s="9" t="str">
        <f t="shared" si="30"/>
        <v>201142</v>
      </c>
      <c r="AS52" s="10">
        <f t="shared" si="16"/>
        <v>6.3066491428571431E-2</v>
      </c>
      <c r="AT52" s="10">
        <f t="shared" si="17"/>
        <v>0.48175767285714288</v>
      </c>
      <c r="AU52" s="12">
        <f t="shared" si="18"/>
        <v>0.54482416428571434</v>
      </c>
      <c r="AV52" s="12"/>
      <c r="AW52" s="12"/>
      <c r="AX52" s="12"/>
      <c r="BA52" s="19" t="str">
        <f t="shared" si="6"/>
        <v>20146</v>
      </c>
      <c r="BB52" s="20">
        <v>41791</v>
      </c>
      <c r="BC52" s="21">
        <f t="shared" ca="1" si="19"/>
        <v>0.16825117210000004</v>
      </c>
      <c r="BD52" s="21">
        <f t="shared" ca="1" si="20"/>
        <v>0.44492312000000006</v>
      </c>
      <c r="BE52" s="21">
        <f t="shared" ca="1" si="21"/>
        <v>0.61317429210000007</v>
      </c>
      <c r="BF52" s="23">
        <f t="shared" ca="1" si="36"/>
        <v>3.6243227553964807E-3</v>
      </c>
      <c r="BG52" s="23">
        <f t="shared" ca="1" si="37"/>
        <v>-0.20388083671771084</v>
      </c>
      <c r="BH52" s="23">
        <f t="shared" ca="1" si="38"/>
        <v>-0.15599852760073363</v>
      </c>
      <c r="BI52" s="23">
        <f>'[2]Wind 30 cities'!BU52</f>
        <v>-3.5050330839677124E-2</v>
      </c>
      <c r="BN52" s="15">
        <v>41</v>
      </c>
      <c r="BO52" s="17">
        <f t="shared" si="34"/>
        <v>0.74606874428571435</v>
      </c>
      <c r="BP52" s="17">
        <f t="shared" ref="BP52:BT64" si="39">VLOOKUP(BP$10&amp;$BN52,$AR$11:$AZ$5000,4,0)</f>
        <v>0.9621823599999999</v>
      </c>
      <c r="BQ52" s="17">
        <f t="shared" si="39"/>
        <v>0.80190411714285714</v>
      </c>
      <c r="BR52" s="17">
        <f t="shared" si="39"/>
        <v>0.79155099857142863</v>
      </c>
      <c r="BS52" s="17">
        <f t="shared" si="39"/>
        <v>0.77848464571428566</v>
      </c>
      <c r="BT52" s="17">
        <f t="shared" si="39"/>
        <v>0.5172049685714285</v>
      </c>
      <c r="BU52" s="15"/>
      <c r="BV52" s="15">
        <v>41</v>
      </c>
      <c r="BW52" s="16">
        <f t="shared" si="24"/>
        <v>0.74606874428571435</v>
      </c>
      <c r="BX52" s="16">
        <f t="shared" si="25"/>
        <v>0.9621823599999999</v>
      </c>
      <c r="BY52" s="16">
        <f t="shared" si="26"/>
        <v>0.8160381731428572</v>
      </c>
      <c r="BZ52" s="16">
        <f t="shared" si="27"/>
        <v>0.77848464571428566</v>
      </c>
      <c r="CA52" s="16">
        <f t="shared" si="27"/>
        <v>0.5172049685714285</v>
      </c>
      <c r="CB52" s="16">
        <f t="shared" si="28"/>
        <v>0.21611361571428556</v>
      </c>
      <c r="CD52" s="15"/>
      <c r="CE52" s="18"/>
      <c r="CF52" s="18"/>
      <c r="CG52" s="18"/>
      <c r="CH52" s="18"/>
      <c r="CI52" s="18"/>
      <c r="CJ52" s="17"/>
    </row>
    <row r="53" spans="1:88" x14ac:dyDescent="0.2">
      <c r="A53" s="3" t="str">
        <f t="shared" si="10"/>
        <v>20112</v>
      </c>
      <c r="B53" s="3" t="str">
        <f t="shared" si="11"/>
        <v>20117</v>
      </c>
      <c r="C53" s="3">
        <v>40586</v>
      </c>
      <c r="D53" s="4">
        <v>0</v>
      </c>
      <c r="E53" s="4">
        <v>1776.44</v>
      </c>
      <c r="F53" s="4">
        <v>0.8</v>
      </c>
      <c r="G53" s="4">
        <v>662.37</v>
      </c>
      <c r="H53" s="4">
        <v>4762.21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5723.38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30.985956999999999</v>
      </c>
      <c r="AE53" s="4"/>
      <c r="AH53" s="3" t="str">
        <f t="shared" si="12"/>
        <v>20112</v>
      </c>
      <c r="AI53" s="3" t="str">
        <f t="shared" si="13"/>
        <v>20117</v>
      </c>
      <c r="AJ53" s="3">
        <f t="shared" si="2"/>
        <v>40586</v>
      </c>
      <c r="AK53" s="22">
        <f t="shared" si="14"/>
        <v>13.723379999999999</v>
      </c>
      <c r="AL53" s="22">
        <f t="shared" si="15"/>
        <v>309.85956999999996</v>
      </c>
      <c r="AQ53" s="11">
        <f t="shared" si="29"/>
        <v>40838</v>
      </c>
      <c r="AR53" s="9" t="str">
        <f t="shared" si="30"/>
        <v>201143</v>
      </c>
      <c r="AS53" s="10">
        <f t="shared" si="16"/>
        <v>3.954366714285714E-2</v>
      </c>
      <c r="AT53" s="10">
        <f t="shared" si="17"/>
        <v>0.40787896571428572</v>
      </c>
      <c r="AU53" s="12">
        <f t="shared" si="18"/>
        <v>0.44742263285714284</v>
      </c>
      <c r="AV53" s="12"/>
      <c r="AW53" s="12"/>
      <c r="AX53" s="12"/>
      <c r="BA53" s="19" t="str">
        <f t="shared" si="6"/>
        <v>20147</v>
      </c>
      <c r="BB53" s="20">
        <v>41821</v>
      </c>
      <c r="BC53" s="21">
        <f t="shared" ca="1" si="19"/>
        <v>0.17556277112903229</v>
      </c>
      <c r="BD53" s="21">
        <f t="shared" ca="1" si="20"/>
        <v>0.45467674064516128</v>
      </c>
      <c r="BE53" s="21">
        <f t="shared" ca="1" si="21"/>
        <v>0.63023951177419357</v>
      </c>
      <c r="BF53" s="23">
        <f t="shared" ca="1" si="36"/>
        <v>0.12435070890133626</v>
      </c>
      <c r="BG53" s="23">
        <f t="shared" ca="1" si="37"/>
        <v>-0.10376865525099388</v>
      </c>
      <c r="BH53" s="23">
        <f t="shared" ca="1" si="38"/>
        <v>-5.0081092780061454E-2</v>
      </c>
      <c r="BI53" s="23">
        <f>'[2]Wind 30 cities'!BU53</f>
        <v>-0.17942395291465341</v>
      </c>
      <c r="BN53" s="15">
        <v>42</v>
      </c>
      <c r="BO53" s="17">
        <f t="shared" si="34"/>
        <v>1.0830922314285714</v>
      </c>
      <c r="BP53" s="17">
        <f t="shared" si="39"/>
        <v>1.4061405699999998</v>
      </c>
      <c r="BQ53" s="17">
        <f t="shared" si="39"/>
        <v>0.81150834999999999</v>
      </c>
      <c r="BR53" s="17">
        <f t="shared" si="39"/>
        <v>0.7572446414285714</v>
      </c>
      <c r="BS53" s="17">
        <f t="shared" si="39"/>
        <v>0.9270089457142856</v>
      </c>
      <c r="BT53" s="17">
        <f t="shared" si="39"/>
        <v>1.045619162857143</v>
      </c>
      <c r="BU53" s="15"/>
      <c r="BV53" s="15">
        <v>42</v>
      </c>
      <c r="BW53" s="16">
        <f t="shared" si="24"/>
        <v>0.7572446414285714</v>
      </c>
      <c r="BX53" s="16">
        <f t="shared" si="25"/>
        <v>1.4061405699999998</v>
      </c>
      <c r="BY53" s="16">
        <f t="shared" si="26"/>
        <v>0.99699894771428554</v>
      </c>
      <c r="BZ53" s="16">
        <f t="shared" si="27"/>
        <v>0.9270089457142856</v>
      </c>
      <c r="CA53" s="16">
        <f t="shared" si="27"/>
        <v>1.045619162857143</v>
      </c>
      <c r="CB53" s="16">
        <f t="shared" si="28"/>
        <v>0.64889592857142842</v>
      </c>
      <c r="CD53" s="15"/>
      <c r="CE53" s="18"/>
      <c r="CF53" s="18"/>
      <c r="CG53" s="18"/>
      <c r="CH53" s="18"/>
      <c r="CI53" s="18"/>
      <c r="CJ53" s="17"/>
    </row>
    <row r="54" spans="1:88" x14ac:dyDescent="0.2">
      <c r="A54" s="3" t="str">
        <f t="shared" si="10"/>
        <v>20112</v>
      </c>
      <c r="B54" s="3" t="str">
        <f t="shared" si="11"/>
        <v>20118</v>
      </c>
      <c r="C54" s="3">
        <v>40587</v>
      </c>
      <c r="D54" s="4">
        <v>0</v>
      </c>
      <c r="E54" s="4">
        <v>0</v>
      </c>
      <c r="F54" s="4">
        <v>1.6</v>
      </c>
      <c r="G54" s="4">
        <v>233.88</v>
      </c>
      <c r="H54" s="4">
        <v>3730.93</v>
      </c>
      <c r="I54" s="4">
        <v>0</v>
      </c>
      <c r="J54" s="4">
        <v>0</v>
      </c>
      <c r="K54" s="4">
        <v>0</v>
      </c>
      <c r="L54" s="4">
        <v>0</v>
      </c>
      <c r="M54" s="4">
        <v>6899.77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23.716573</v>
      </c>
      <c r="AE54" s="4"/>
      <c r="AH54" s="3" t="str">
        <f t="shared" si="12"/>
        <v>20112</v>
      </c>
      <c r="AI54" s="3" t="str">
        <f t="shared" si="13"/>
        <v>20118</v>
      </c>
      <c r="AJ54" s="3">
        <f t="shared" si="2"/>
        <v>40587</v>
      </c>
      <c r="AK54" s="22">
        <f t="shared" si="14"/>
        <v>16</v>
      </c>
      <c r="AL54" s="22">
        <f t="shared" si="15"/>
        <v>237.16573</v>
      </c>
      <c r="AQ54" s="11">
        <f t="shared" si="29"/>
        <v>40845</v>
      </c>
      <c r="AR54" s="9" t="str">
        <f t="shared" si="30"/>
        <v>201144</v>
      </c>
      <c r="AS54" s="10">
        <f t="shared" si="16"/>
        <v>4.8931759999999998E-2</v>
      </c>
      <c r="AT54" s="10">
        <f t="shared" si="17"/>
        <v>0.43960104571428571</v>
      </c>
      <c r="AU54" s="12">
        <f t="shared" si="18"/>
        <v>0.4885328057142857</v>
      </c>
      <c r="AV54" s="12"/>
      <c r="AW54" s="12"/>
      <c r="AX54" s="12"/>
      <c r="BA54" s="19" t="str">
        <f t="shared" si="6"/>
        <v>20148</v>
      </c>
      <c r="BB54" s="20">
        <v>41852</v>
      </c>
      <c r="BC54" s="21">
        <f t="shared" ca="1" si="19"/>
        <v>0.1973950448387097</v>
      </c>
      <c r="BD54" s="21">
        <f t="shared" ca="1" si="20"/>
        <v>0.50767260096774203</v>
      </c>
      <c r="BE54" s="21">
        <f t="shared" ca="1" si="21"/>
        <v>0.70506764580645176</v>
      </c>
      <c r="BF54" s="23">
        <f t="shared" ca="1" si="36"/>
        <v>0.11905597032587756</v>
      </c>
      <c r="BG54" s="23">
        <f t="shared" ca="1" si="37"/>
        <v>-6.1969308927551148E-2</v>
      </c>
      <c r="BH54" s="23">
        <f t="shared" ca="1" si="38"/>
        <v>-1.7471563569815607E-2</v>
      </c>
      <c r="BI54" s="23">
        <f>'[2]Wind 30 cities'!BU54</f>
        <v>-0.13352466637023497</v>
      </c>
      <c r="BN54" s="15">
        <v>43</v>
      </c>
      <c r="BO54" s="17">
        <f t="shared" si="34"/>
        <v>1.02996653</v>
      </c>
      <c r="BP54" s="17">
        <f t="shared" si="39"/>
        <v>1.1100412514285714</v>
      </c>
      <c r="BQ54" s="17">
        <f t="shared" si="39"/>
        <v>0.86120847999999994</v>
      </c>
      <c r="BR54" s="17">
        <f t="shared" si="39"/>
        <v>0.78413919142857136</v>
      </c>
      <c r="BS54" s="17">
        <f t="shared" si="39"/>
        <v>0.78140327714285718</v>
      </c>
      <c r="BT54" s="17">
        <f t="shared" si="39"/>
        <v>1.0483066257142857</v>
      </c>
      <c r="BU54" s="15"/>
      <c r="BV54" s="15">
        <v>43</v>
      </c>
      <c r="BW54" s="16">
        <f t="shared" si="24"/>
        <v>0.78140327714285718</v>
      </c>
      <c r="BX54" s="16">
        <f t="shared" si="25"/>
        <v>1.1100412514285714</v>
      </c>
      <c r="BY54" s="16">
        <f t="shared" si="26"/>
        <v>0.91335174600000002</v>
      </c>
      <c r="BZ54" s="16">
        <f t="shared" si="27"/>
        <v>0.78140327714285718</v>
      </c>
      <c r="CA54" s="16">
        <f t="shared" si="27"/>
        <v>1.0483066257142857</v>
      </c>
      <c r="CB54" s="16">
        <f t="shared" si="28"/>
        <v>0.32863797428571417</v>
      </c>
      <c r="CD54" s="15"/>
      <c r="CE54" s="18"/>
      <c r="CF54" s="18"/>
      <c r="CG54" s="18"/>
      <c r="CH54" s="18"/>
      <c r="CI54" s="18"/>
      <c r="CJ54" s="17"/>
    </row>
    <row r="55" spans="1:88" x14ac:dyDescent="0.2">
      <c r="A55" s="3" t="str">
        <f t="shared" si="10"/>
        <v>20112</v>
      </c>
      <c r="B55" s="3" t="str">
        <f t="shared" si="11"/>
        <v>20118</v>
      </c>
      <c r="C55" s="3">
        <v>40588</v>
      </c>
      <c r="D55" s="4">
        <v>0</v>
      </c>
      <c r="E55" s="4">
        <v>3417.32</v>
      </c>
      <c r="F55" s="4">
        <v>0.4</v>
      </c>
      <c r="G55" s="4">
        <v>224.25</v>
      </c>
      <c r="H55" s="4">
        <v>3519.7</v>
      </c>
      <c r="I55" s="4">
        <v>0</v>
      </c>
      <c r="J55" s="4">
        <v>0</v>
      </c>
      <c r="K55" s="4">
        <v>0</v>
      </c>
      <c r="L55" s="4">
        <v>0</v>
      </c>
      <c r="M55" s="4">
        <v>2267.9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6411.39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32.580635999999998</v>
      </c>
      <c r="AE55" s="4"/>
      <c r="AH55" s="3" t="str">
        <f t="shared" si="12"/>
        <v>20112</v>
      </c>
      <c r="AI55" s="3" t="str">
        <f t="shared" si="13"/>
        <v>20118</v>
      </c>
      <c r="AJ55" s="3">
        <f t="shared" si="2"/>
        <v>40588</v>
      </c>
      <c r="AK55" s="22">
        <f t="shared" si="14"/>
        <v>10.411390000000001</v>
      </c>
      <c r="AL55" s="22">
        <f t="shared" si="15"/>
        <v>325.80635999999998</v>
      </c>
      <c r="AQ55" s="11">
        <f t="shared" si="29"/>
        <v>40852</v>
      </c>
      <c r="AR55" s="9" t="str">
        <f t="shared" si="30"/>
        <v>201145</v>
      </c>
      <c r="AS55" s="10">
        <f t="shared" si="16"/>
        <v>2.8907297142857145E-2</v>
      </c>
      <c r="AT55" s="10">
        <f t="shared" si="17"/>
        <v>0.35636293000000008</v>
      </c>
      <c r="AU55" s="12">
        <f t="shared" si="18"/>
        <v>0.38527022714285725</v>
      </c>
      <c r="AV55" s="12"/>
      <c r="AW55" s="12"/>
      <c r="AX55" s="12"/>
      <c r="BA55" s="19" t="str">
        <f t="shared" si="6"/>
        <v>20149</v>
      </c>
      <c r="BB55" s="20">
        <v>41883</v>
      </c>
      <c r="BC55" s="21">
        <f t="shared" ca="1" si="19"/>
        <v>0.18519013850000002</v>
      </c>
      <c r="BD55" s="21">
        <f t="shared" ca="1" si="20"/>
        <v>0.5685387123333332</v>
      </c>
      <c r="BE55" s="21">
        <f t="shared" ca="1" si="21"/>
        <v>0.75372885083333319</v>
      </c>
      <c r="BF55" s="23">
        <f t="shared" ca="1" si="36"/>
        <v>-1.7897682809122739E-2</v>
      </c>
      <c r="BG55" s="23">
        <f t="shared" ca="1" si="37"/>
        <v>-7.089617523522862E-2</v>
      </c>
      <c r="BH55" s="23">
        <f t="shared" ca="1" si="38"/>
        <v>-5.8411692463625431E-2</v>
      </c>
      <c r="BI55" s="23">
        <f>'[2]Wind 30 cities'!BU55</f>
        <v>-0.12079790272411373</v>
      </c>
      <c r="BN55" s="15">
        <v>44</v>
      </c>
      <c r="BO55" s="17">
        <f t="shared" si="34"/>
        <v>1.176443357142857</v>
      </c>
      <c r="BP55" s="17">
        <f t="shared" si="39"/>
        <v>1.1019815014285714</v>
      </c>
      <c r="BQ55" s="17">
        <f t="shared" si="39"/>
        <v>0.81103587857142845</v>
      </c>
      <c r="BR55" s="17">
        <f t="shared" si="39"/>
        <v>0.83593730714285719</v>
      </c>
      <c r="BS55" s="17">
        <f t="shared" si="39"/>
        <v>0.83144712285714295</v>
      </c>
      <c r="BT55" s="17">
        <f t="shared" si="39"/>
        <v>1.0705236142857144</v>
      </c>
      <c r="BU55" s="15"/>
      <c r="BV55" s="15">
        <v>44</v>
      </c>
      <c r="BW55" s="16">
        <f t="shared" si="24"/>
        <v>0.81103587857142845</v>
      </c>
      <c r="BX55" s="16">
        <f t="shared" si="25"/>
        <v>1.176443357142857</v>
      </c>
      <c r="BY55" s="16">
        <f t="shared" si="26"/>
        <v>0.95136903342857138</v>
      </c>
      <c r="BZ55" s="16">
        <f t="shared" si="27"/>
        <v>0.83144712285714295</v>
      </c>
      <c r="CA55" s="16">
        <f t="shared" si="27"/>
        <v>1.0705236142857144</v>
      </c>
      <c r="CB55" s="16">
        <f t="shared" si="28"/>
        <v>0.36540747857142852</v>
      </c>
      <c r="CD55" s="15"/>
      <c r="CE55" s="18"/>
      <c r="CF55" s="18"/>
      <c r="CG55" s="18"/>
      <c r="CH55" s="18"/>
      <c r="CI55" s="18"/>
      <c r="CJ55" s="17"/>
    </row>
    <row r="56" spans="1:88" x14ac:dyDescent="0.2">
      <c r="A56" s="3" t="str">
        <f t="shared" si="10"/>
        <v>20112</v>
      </c>
      <c r="B56" s="3" t="str">
        <f t="shared" si="11"/>
        <v>20118</v>
      </c>
      <c r="C56" s="3">
        <v>40589</v>
      </c>
      <c r="D56" s="4">
        <v>0</v>
      </c>
      <c r="E56" s="4">
        <v>34956.14</v>
      </c>
      <c r="F56" s="4">
        <v>1.8</v>
      </c>
      <c r="G56" s="4">
        <v>0</v>
      </c>
      <c r="H56" s="4">
        <v>3903.88</v>
      </c>
      <c r="I56" s="4">
        <v>0</v>
      </c>
      <c r="J56" s="4">
        <v>0</v>
      </c>
      <c r="K56" s="4">
        <v>0</v>
      </c>
      <c r="L56" s="4">
        <v>0</v>
      </c>
      <c r="M56" s="4">
        <v>771.77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6219.41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38.667776000000003</v>
      </c>
      <c r="AE56" s="4"/>
      <c r="AH56" s="3" t="str">
        <f t="shared" si="12"/>
        <v>20112</v>
      </c>
      <c r="AI56" s="3" t="str">
        <f t="shared" si="13"/>
        <v>20118</v>
      </c>
      <c r="AJ56" s="3">
        <f t="shared" si="2"/>
        <v>40589</v>
      </c>
      <c r="AK56" s="22">
        <f t="shared" si="14"/>
        <v>24.21941</v>
      </c>
      <c r="AL56" s="22">
        <f t="shared" si="15"/>
        <v>386.67776000000003</v>
      </c>
      <c r="AQ56" s="11">
        <f t="shared" si="29"/>
        <v>40859</v>
      </c>
      <c r="AR56" s="9" t="str">
        <f t="shared" si="30"/>
        <v>201146</v>
      </c>
      <c r="AS56" s="10">
        <f t="shared" si="16"/>
        <v>3.3288730000000002E-2</v>
      </c>
      <c r="AT56" s="10">
        <f t="shared" si="17"/>
        <v>0.31806603142857143</v>
      </c>
      <c r="AU56" s="12">
        <f t="shared" si="18"/>
        <v>0.35135476142857142</v>
      </c>
      <c r="AV56" s="12"/>
      <c r="AW56" s="12"/>
      <c r="AX56" s="12"/>
      <c r="BA56" s="19" t="str">
        <f t="shared" si="6"/>
        <v>201410</v>
      </c>
      <c r="BB56" s="20">
        <v>41913</v>
      </c>
      <c r="BC56" s="21">
        <f t="shared" ca="1" si="19"/>
        <v>0.22848355783870961</v>
      </c>
      <c r="BD56" s="21">
        <f t="shared" ca="1" si="20"/>
        <v>0.6269815277419355</v>
      </c>
      <c r="BE56" s="21">
        <f t="shared" ca="1" si="21"/>
        <v>0.85546508558064516</v>
      </c>
      <c r="BF56" s="23">
        <f t="shared" ca="1" si="36"/>
        <v>9.9178846632740125E-2</v>
      </c>
      <c r="BG56" s="23">
        <f t="shared" ca="1" si="37"/>
        <v>1.9885546800399778E-2</v>
      </c>
      <c r="BH56" s="23">
        <f t="shared" ca="1" si="38"/>
        <v>3.9922033537153068E-2</v>
      </c>
      <c r="BI56" s="23">
        <f>'[2]Wind 30 cities'!BU56</f>
        <v>-3.3977600348378822E-2</v>
      </c>
      <c r="BN56" s="15">
        <v>45</v>
      </c>
      <c r="BO56" s="17">
        <f t="shared" si="34"/>
        <v>0.8885686542857143</v>
      </c>
      <c r="BP56" s="17">
        <f t="shared" si="39"/>
        <v>1.0329464428571429</v>
      </c>
      <c r="BQ56" s="17">
        <f t="shared" si="39"/>
        <v>0.78562846000000008</v>
      </c>
      <c r="BR56" s="17">
        <f t="shared" si="39"/>
        <v>0.77569828142857145</v>
      </c>
      <c r="BS56" s="17">
        <f t="shared" si="39"/>
        <v>0.67303161285714297</v>
      </c>
      <c r="BT56" s="17">
        <f t="shared" si="39"/>
        <v>0.86172475571428564</v>
      </c>
      <c r="BU56" s="15"/>
      <c r="BV56" s="15">
        <v>45</v>
      </c>
      <c r="BW56" s="16">
        <f t="shared" si="24"/>
        <v>0.67303161285714297</v>
      </c>
      <c r="BX56" s="16">
        <f t="shared" si="25"/>
        <v>1.0329464428571429</v>
      </c>
      <c r="BY56" s="16">
        <f t="shared" si="26"/>
        <v>0.83117469028571433</v>
      </c>
      <c r="BZ56" s="16">
        <f t="shared" si="27"/>
        <v>0.67303161285714297</v>
      </c>
      <c r="CA56" s="16">
        <f t="shared" si="27"/>
        <v>0.86172475571428564</v>
      </c>
      <c r="CB56" s="16">
        <f t="shared" si="28"/>
        <v>0.35991482999999991</v>
      </c>
      <c r="CD56" s="15"/>
      <c r="CE56" s="18"/>
      <c r="CF56" s="18"/>
      <c r="CG56" s="18"/>
      <c r="CH56" s="18"/>
      <c r="CI56" s="18"/>
      <c r="CJ56" s="17"/>
    </row>
    <row r="57" spans="1:88" x14ac:dyDescent="0.2">
      <c r="A57" s="3" t="str">
        <f t="shared" si="10"/>
        <v>20112</v>
      </c>
      <c r="B57" s="3" t="str">
        <f t="shared" si="11"/>
        <v>20118</v>
      </c>
      <c r="C57" s="3">
        <v>40590</v>
      </c>
      <c r="D57" s="4">
        <v>0</v>
      </c>
      <c r="E57" s="4">
        <v>37323.440000000002</v>
      </c>
      <c r="F57" s="4">
        <v>2.9</v>
      </c>
      <c r="G57" s="4">
        <v>415.63</v>
      </c>
      <c r="H57" s="4">
        <v>3379.52</v>
      </c>
      <c r="I57" s="4">
        <v>0</v>
      </c>
      <c r="J57" s="4">
        <v>0</v>
      </c>
      <c r="K57" s="4">
        <v>0</v>
      </c>
      <c r="L57" s="4">
        <v>0</v>
      </c>
      <c r="M57" s="4">
        <v>2953.3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5063.59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55.264992999999997</v>
      </c>
      <c r="AE57" s="4"/>
      <c r="AH57" s="3" t="str">
        <f t="shared" si="12"/>
        <v>20112</v>
      </c>
      <c r="AI57" s="3" t="str">
        <f t="shared" si="13"/>
        <v>20118</v>
      </c>
      <c r="AJ57" s="3">
        <f t="shared" si="2"/>
        <v>40590</v>
      </c>
      <c r="AK57" s="22">
        <f t="shared" si="14"/>
        <v>34.063589999999998</v>
      </c>
      <c r="AL57" s="22">
        <f t="shared" si="15"/>
        <v>552.64992999999993</v>
      </c>
      <c r="AQ57" s="11">
        <f t="shared" si="29"/>
        <v>40866</v>
      </c>
      <c r="AR57" s="9" t="str">
        <f t="shared" si="30"/>
        <v>201147</v>
      </c>
      <c r="AS57" s="10">
        <f t="shared" si="16"/>
        <v>3.4863957142857137E-2</v>
      </c>
      <c r="AT57" s="10">
        <f t="shared" si="17"/>
        <v>0.32381874285714285</v>
      </c>
      <c r="AU57" s="12">
        <f t="shared" si="18"/>
        <v>0.35868269999999997</v>
      </c>
      <c r="AV57" s="12"/>
      <c r="AW57" s="12"/>
      <c r="AX57" s="12"/>
      <c r="BA57" s="19" t="str">
        <f t="shared" si="6"/>
        <v>201411</v>
      </c>
      <c r="BB57" s="20">
        <v>41944</v>
      </c>
      <c r="BC57" s="21">
        <f t="shared" ca="1" si="19"/>
        <v>0.22518864726666668</v>
      </c>
      <c r="BD57" s="21">
        <f t="shared" ca="1" si="20"/>
        <v>0.66824924266666674</v>
      </c>
      <c r="BE57" s="21">
        <f t="shared" ca="1" si="21"/>
        <v>0.8934378899333334</v>
      </c>
      <c r="BF57" s="23">
        <f t="shared" ca="1" si="36"/>
        <v>0.17734461073484331</v>
      </c>
      <c r="BG57" s="23">
        <f t="shared" ca="1" si="37"/>
        <v>6.0158314531426171E-2</v>
      </c>
      <c r="BH57" s="23">
        <f t="shared" ca="1" si="38"/>
        <v>8.7439320846451229E-2</v>
      </c>
      <c r="BI57" s="23">
        <f>'[2]Wind 30 cities'!BU57</f>
        <v>-0.13255002935298765</v>
      </c>
      <c r="BN57" s="15">
        <v>46</v>
      </c>
      <c r="BO57" s="17">
        <f t="shared" si="34"/>
        <v>0.99402760428571446</v>
      </c>
      <c r="BP57" s="17">
        <f t="shared" si="39"/>
        <v>0.85403564428571432</v>
      </c>
      <c r="BQ57" s="17">
        <f t="shared" si="39"/>
        <v>0.68212363142857135</v>
      </c>
      <c r="BR57" s="17">
        <f t="shared" si="39"/>
        <v>0.81904601285714296</v>
      </c>
      <c r="BS57" s="17">
        <f t="shared" si="39"/>
        <v>0.7823307928571428</v>
      </c>
      <c r="BT57" s="17">
        <f t="shared" si="39"/>
        <v>0.85973553428571425</v>
      </c>
      <c r="BU57" s="15"/>
      <c r="BV57" s="15">
        <v>46</v>
      </c>
      <c r="BW57" s="16">
        <f t="shared" si="24"/>
        <v>0.68212363142857135</v>
      </c>
      <c r="BX57" s="16">
        <f t="shared" si="25"/>
        <v>0.99402760428571446</v>
      </c>
      <c r="BY57" s="16">
        <f t="shared" si="26"/>
        <v>0.82631273714285725</v>
      </c>
      <c r="BZ57" s="16">
        <f t="shared" si="27"/>
        <v>0.7823307928571428</v>
      </c>
      <c r="CA57" s="16">
        <f t="shared" si="27"/>
        <v>0.85973553428571425</v>
      </c>
      <c r="CB57" s="16">
        <f t="shared" si="28"/>
        <v>0.31190397285714311</v>
      </c>
      <c r="CD57" s="15"/>
      <c r="CE57" s="18"/>
      <c r="CF57" s="18"/>
      <c r="CG57" s="18"/>
      <c r="CH57" s="18"/>
      <c r="CI57" s="18"/>
      <c r="CJ57" s="17"/>
    </row>
    <row r="58" spans="1:88" x14ac:dyDescent="0.2">
      <c r="A58" s="3" t="str">
        <f t="shared" si="10"/>
        <v>20112</v>
      </c>
      <c r="B58" s="3" t="str">
        <f t="shared" si="11"/>
        <v>20118</v>
      </c>
      <c r="C58" s="3">
        <v>40591</v>
      </c>
      <c r="D58" s="4">
        <v>0</v>
      </c>
      <c r="E58" s="4">
        <v>8115.82</v>
      </c>
      <c r="F58" s="4">
        <v>1.4</v>
      </c>
      <c r="G58" s="4">
        <v>414.78</v>
      </c>
      <c r="H58" s="4">
        <v>4032.39</v>
      </c>
      <c r="I58" s="4">
        <v>0</v>
      </c>
      <c r="J58" s="4">
        <v>0</v>
      </c>
      <c r="K58" s="4">
        <v>0</v>
      </c>
      <c r="L58" s="4">
        <v>0</v>
      </c>
      <c r="M58" s="4">
        <v>1189.31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5750.44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32.249262999999999</v>
      </c>
      <c r="AE58" s="4"/>
      <c r="AH58" s="3" t="str">
        <f t="shared" si="12"/>
        <v>20112</v>
      </c>
      <c r="AI58" s="3" t="str">
        <f t="shared" si="13"/>
        <v>20118</v>
      </c>
      <c r="AJ58" s="3">
        <f t="shared" si="2"/>
        <v>40591</v>
      </c>
      <c r="AK58" s="22">
        <f t="shared" si="14"/>
        <v>19.750439999999998</v>
      </c>
      <c r="AL58" s="22">
        <f t="shared" si="15"/>
        <v>322.49262999999996</v>
      </c>
      <c r="AQ58" s="11">
        <f t="shared" si="29"/>
        <v>40873</v>
      </c>
      <c r="AR58" s="9" t="str">
        <f t="shared" si="30"/>
        <v>201148</v>
      </c>
      <c r="AS58" s="10">
        <f t="shared" si="16"/>
        <v>2.882959142857143E-2</v>
      </c>
      <c r="AT58" s="10">
        <f t="shared" si="17"/>
        <v>0.35305178714285712</v>
      </c>
      <c r="AU58" s="12">
        <f t="shared" si="18"/>
        <v>0.38188137857142856</v>
      </c>
      <c r="AV58" s="12"/>
      <c r="AW58" s="12"/>
      <c r="AX58" s="12"/>
      <c r="BA58" s="19" t="str">
        <f t="shared" si="6"/>
        <v>201412</v>
      </c>
      <c r="BB58" s="20">
        <v>41974</v>
      </c>
      <c r="BC58" s="21">
        <f t="shared" ca="1" si="19"/>
        <v>0.26399286974193553</v>
      </c>
      <c r="BD58" s="21">
        <f t="shared" ca="1" si="20"/>
        <v>0.79447028612903237</v>
      </c>
      <c r="BE58" s="21">
        <f t="shared" ca="1" si="21"/>
        <v>1.0584631558709678</v>
      </c>
      <c r="BF58" s="23">
        <f t="shared" ca="1" si="36"/>
        <v>0.40819088504456835</v>
      </c>
      <c r="BG58" s="23">
        <f t="shared" ca="1" si="37"/>
        <v>0.31621347974219893</v>
      </c>
      <c r="BH58" s="23">
        <f t="shared" ca="1" si="38"/>
        <v>0.33801042196726261</v>
      </c>
      <c r="BI58" s="23">
        <f>'[2]Wind 30 cities'!BU58</f>
        <v>-4.0550845370564415E-2</v>
      </c>
      <c r="BN58" s="15">
        <v>47</v>
      </c>
      <c r="BO58" s="17">
        <f t="shared" si="34"/>
        <v>1.0669769042857142</v>
      </c>
      <c r="BP58" s="17">
        <f t="shared" si="39"/>
        <v>0.86033529714285717</v>
      </c>
      <c r="BQ58" s="17">
        <f t="shared" si="39"/>
        <v>0.72453583428571422</v>
      </c>
      <c r="BR58" s="17">
        <f t="shared" si="39"/>
        <v>0.83551630285714285</v>
      </c>
      <c r="BS58" s="17">
        <f t="shared" si="39"/>
        <v>0.798444027142857</v>
      </c>
      <c r="BT58" s="17">
        <f t="shared" si="39"/>
        <v>0.85645259714285715</v>
      </c>
      <c r="BU58" s="15"/>
      <c r="BV58" s="15">
        <v>47</v>
      </c>
      <c r="BW58" s="16">
        <f t="shared" si="24"/>
        <v>0.72453583428571422</v>
      </c>
      <c r="BX58" s="16">
        <f t="shared" si="25"/>
        <v>1.0669769042857142</v>
      </c>
      <c r="BY58" s="16">
        <f t="shared" si="26"/>
        <v>0.85716167314285696</v>
      </c>
      <c r="BZ58" s="16">
        <f t="shared" si="27"/>
        <v>0.798444027142857</v>
      </c>
      <c r="CA58" s="16">
        <f t="shared" si="27"/>
        <v>0.85645259714285715</v>
      </c>
      <c r="CB58" s="16">
        <f t="shared" si="28"/>
        <v>0.34244107000000001</v>
      </c>
      <c r="CD58" s="15"/>
      <c r="CE58" s="18"/>
      <c r="CF58" s="18"/>
      <c r="CG58" s="18"/>
      <c r="CH58" s="18"/>
      <c r="CI58" s="18"/>
      <c r="CJ58" s="17"/>
    </row>
    <row r="59" spans="1:88" x14ac:dyDescent="0.2">
      <c r="A59" s="3" t="str">
        <f t="shared" si="10"/>
        <v>20112</v>
      </c>
      <c r="B59" s="3" t="str">
        <f t="shared" si="11"/>
        <v>20118</v>
      </c>
      <c r="C59" s="3">
        <v>40592</v>
      </c>
      <c r="D59" s="4">
        <v>0</v>
      </c>
      <c r="E59" s="4">
        <v>4759.28</v>
      </c>
      <c r="F59" s="4">
        <v>2.2000000000000002</v>
      </c>
      <c r="G59" s="4">
        <v>218.38</v>
      </c>
      <c r="H59" s="4">
        <v>7469.66</v>
      </c>
      <c r="I59" s="4">
        <v>0</v>
      </c>
      <c r="J59" s="4">
        <v>0</v>
      </c>
      <c r="K59" s="4">
        <v>0</v>
      </c>
      <c r="L59" s="4">
        <v>0</v>
      </c>
      <c r="M59" s="4">
        <v>2714.25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2681.93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48.178483</v>
      </c>
      <c r="AE59" s="4"/>
      <c r="AH59" s="3" t="str">
        <f t="shared" si="12"/>
        <v>20112</v>
      </c>
      <c r="AI59" s="3" t="str">
        <f t="shared" si="13"/>
        <v>20118</v>
      </c>
      <c r="AJ59" s="3">
        <f t="shared" si="2"/>
        <v>40592</v>
      </c>
      <c r="AK59" s="22">
        <f t="shared" si="14"/>
        <v>24.681930000000001</v>
      </c>
      <c r="AL59" s="22">
        <f t="shared" si="15"/>
        <v>481.78483</v>
      </c>
      <c r="AQ59" s="11">
        <f t="shared" si="29"/>
        <v>40880</v>
      </c>
      <c r="AR59" s="9" t="str">
        <f t="shared" si="30"/>
        <v>201149</v>
      </c>
      <c r="AS59" s="10">
        <f t="shared" si="16"/>
        <v>4.271073142857143E-2</v>
      </c>
      <c r="AT59" s="10">
        <f t="shared" si="17"/>
        <v>0.37898301714285715</v>
      </c>
      <c r="AU59" s="12">
        <f t="shared" si="18"/>
        <v>0.42169374857142861</v>
      </c>
      <c r="AV59" s="12"/>
      <c r="AW59" s="12"/>
      <c r="AX59" s="12"/>
      <c r="BA59" s="19" t="str">
        <f t="shared" si="6"/>
        <v>20151</v>
      </c>
      <c r="BB59" s="20">
        <v>42005</v>
      </c>
      <c r="BC59" s="21">
        <f t="shared" ca="1" si="19"/>
        <v>0.20927649715806451</v>
      </c>
      <c r="BD59" s="21">
        <f t="shared" ca="1" si="20"/>
        <v>0.55179215032258055</v>
      </c>
      <c r="BE59" s="21">
        <f t="shared" ca="1" si="21"/>
        <v>0.76106864748064507</v>
      </c>
      <c r="BF59" s="23">
        <f t="shared" ca="1" si="36"/>
        <v>0.18672499091317052</v>
      </c>
      <c r="BG59" s="23">
        <f t="shared" ca="1" si="37"/>
        <v>9.2821296874844084E-2</v>
      </c>
      <c r="BH59" s="23">
        <f t="shared" ca="1" si="38"/>
        <v>0.11712834875604816</v>
      </c>
      <c r="BI59" s="23">
        <f>'[2]Wind 30 cities'!BU59</f>
        <v>-0.17788228770088832</v>
      </c>
      <c r="BN59" s="15">
        <v>48</v>
      </c>
      <c r="BO59" s="17">
        <f t="shared" si="34"/>
        <v>1.1162303528571429</v>
      </c>
      <c r="BP59" s="17">
        <f t="shared" si="39"/>
        <v>0.84204250285714299</v>
      </c>
      <c r="BQ59" s="17">
        <f t="shared" si="39"/>
        <v>0.80480069428571432</v>
      </c>
      <c r="BR59" s="17">
        <f t="shared" si="39"/>
        <v>0.88021198285714286</v>
      </c>
      <c r="BS59" s="17">
        <f t="shared" si="39"/>
        <v>1.028406322857143</v>
      </c>
      <c r="BT59" s="17">
        <f t="shared" si="39"/>
        <v>0.96367360857142859</v>
      </c>
      <c r="BU59" s="15"/>
      <c r="BV59" s="15">
        <v>48</v>
      </c>
      <c r="BW59" s="16">
        <f t="shared" si="24"/>
        <v>0.80480069428571432</v>
      </c>
      <c r="BX59" s="16">
        <f t="shared" si="25"/>
        <v>1.1162303528571429</v>
      </c>
      <c r="BY59" s="16">
        <f t="shared" si="26"/>
        <v>0.93433837114285723</v>
      </c>
      <c r="BZ59" s="16">
        <f t="shared" si="27"/>
        <v>1.028406322857143</v>
      </c>
      <c r="CA59" s="16">
        <f t="shared" si="27"/>
        <v>0.96367360857142859</v>
      </c>
      <c r="CB59" s="16">
        <f t="shared" si="28"/>
        <v>0.31142965857142857</v>
      </c>
      <c r="CD59" s="15"/>
      <c r="CE59" s="18"/>
      <c r="CF59" s="18"/>
      <c r="CG59" s="18"/>
      <c r="CH59" s="18"/>
      <c r="CI59" s="18"/>
      <c r="CJ59" s="17"/>
    </row>
    <row r="60" spans="1:88" x14ac:dyDescent="0.2">
      <c r="A60" s="3" t="str">
        <f t="shared" si="10"/>
        <v>20112</v>
      </c>
      <c r="B60" s="3" t="str">
        <f t="shared" si="11"/>
        <v>20118</v>
      </c>
      <c r="C60" s="3">
        <v>40593</v>
      </c>
      <c r="D60" s="4">
        <v>0</v>
      </c>
      <c r="E60" s="4">
        <v>0</v>
      </c>
      <c r="F60" s="4">
        <v>1.8</v>
      </c>
      <c r="G60" s="4">
        <v>227.24</v>
      </c>
      <c r="H60" s="4">
        <v>5871.96</v>
      </c>
      <c r="I60" s="4">
        <v>0</v>
      </c>
      <c r="J60" s="4">
        <v>0</v>
      </c>
      <c r="K60" s="4">
        <v>0</v>
      </c>
      <c r="L60" s="4">
        <v>0</v>
      </c>
      <c r="M60" s="4">
        <v>1368.79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33.575212999999998</v>
      </c>
      <c r="AE60" s="4"/>
      <c r="AH60" s="3" t="str">
        <f t="shared" si="12"/>
        <v>20112</v>
      </c>
      <c r="AI60" s="3" t="str">
        <f t="shared" si="13"/>
        <v>20118</v>
      </c>
      <c r="AJ60" s="3">
        <f t="shared" si="2"/>
        <v>40593</v>
      </c>
      <c r="AK60" s="22">
        <f t="shared" si="14"/>
        <v>18</v>
      </c>
      <c r="AL60" s="22">
        <f t="shared" si="15"/>
        <v>335.75212999999997</v>
      </c>
      <c r="AQ60" s="11">
        <f t="shared" si="29"/>
        <v>40887</v>
      </c>
      <c r="AR60" s="9" t="str">
        <f t="shared" si="30"/>
        <v>201150</v>
      </c>
      <c r="AS60" s="10">
        <f t="shared" si="16"/>
        <v>3.6015328571428577E-2</v>
      </c>
      <c r="AT60" s="10">
        <f t="shared" si="17"/>
        <v>0.34767981428571432</v>
      </c>
      <c r="AU60" s="12">
        <f t="shared" si="18"/>
        <v>0.3836951428571429</v>
      </c>
      <c r="AV60" s="12"/>
      <c r="AW60" s="12"/>
      <c r="AX60" s="12"/>
      <c r="BA60" s="19" t="str">
        <f t="shared" si="6"/>
        <v>20152</v>
      </c>
      <c r="BB60" s="20">
        <v>42036</v>
      </c>
      <c r="BC60" s="21">
        <f t="shared" ca="1" si="19"/>
        <v>0.15078666928571433</v>
      </c>
      <c r="BD60" s="21">
        <f t="shared" ca="1" si="20"/>
        <v>0.30679958285714287</v>
      </c>
      <c r="BE60" s="21">
        <f t="shared" ca="1" si="21"/>
        <v>0.4575862521428572</v>
      </c>
      <c r="BF60" s="23">
        <f t="shared" ca="1" si="36"/>
        <v>-5.0539154627860627E-2</v>
      </c>
      <c r="BG60" s="23">
        <f t="shared" ca="1" si="37"/>
        <v>-8.3428701609041256E-2</v>
      </c>
      <c r="BH60" s="23">
        <f t="shared" ca="1" si="38"/>
        <v>-7.2845355715084437E-2</v>
      </c>
      <c r="BI60" s="23">
        <f>'[2]Wind 30 cities'!BU60</f>
        <v>-0.17788228770088821</v>
      </c>
      <c r="BN60" s="15">
        <v>49</v>
      </c>
      <c r="BO60" s="17">
        <f t="shared" si="34"/>
        <v>1.0699341957142858</v>
      </c>
      <c r="BP60" s="17">
        <f t="shared" si="39"/>
        <v>0.99304988142857153</v>
      </c>
      <c r="BQ60" s="17">
        <f t="shared" si="39"/>
        <v>0.82274344857142856</v>
      </c>
      <c r="BR60" s="17">
        <f t="shared" si="39"/>
        <v>0.82762944000000016</v>
      </c>
      <c r="BS60" s="17">
        <f t="shared" si="39"/>
        <v>0.83628298571428572</v>
      </c>
      <c r="BT60" s="17">
        <f t="shared" si="39"/>
        <v>0.96090557142857158</v>
      </c>
      <c r="BU60" s="15"/>
      <c r="BV60" s="15">
        <v>49</v>
      </c>
      <c r="BW60" s="16">
        <f t="shared" si="24"/>
        <v>0.82274344857142856</v>
      </c>
      <c r="BX60" s="16">
        <f t="shared" si="25"/>
        <v>1.0699341957142858</v>
      </c>
      <c r="BY60" s="16">
        <f t="shared" si="26"/>
        <v>0.90992799028571447</v>
      </c>
      <c r="BZ60" s="16">
        <f t="shared" si="27"/>
        <v>0.83628298571428572</v>
      </c>
      <c r="CA60" s="16">
        <f t="shared" si="27"/>
        <v>0.96090557142857158</v>
      </c>
      <c r="CB60" s="16">
        <f t="shared" si="28"/>
        <v>0.24719074714285727</v>
      </c>
      <c r="CD60" s="15"/>
      <c r="CE60" s="18"/>
      <c r="CF60" s="18"/>
      <c r="CG60" s="18"/>
      <c r="CH60" s="18"/>
      <c r="CI60" s="18"/>
      <c r="CJ60" s="17"/>
    </row>
    <row r="61" spans="1:88" x14ac:dyDescent="0.2">
      <c r="A61" s="3" t="str">
        <f t="shared" si="10"/>
        <v>20112</v>
      </c>
      <c r="B61" s="3" t="str">
        <f t="shared" si="11"/>
        <v>20119</v>
      </c>
      <c r="C61" s="3">
        <v>40594</v>
      </c>
      <c r="D61" s="4">
        <v>0</v>
      </c>
      <c r="E61" s="4">
        <v>0</v>
      </c>
      <c r="F61" s="4">
        <v>0.6</v>
      </c>
      <c r="G61" s="4">
        <v>115.11</v>
      </c>
      <c r="H61" s="4">
        <v>3662.56</v>
      </c>
      <c r="I61" s="4">
        <v>0</v>
      </c>
      <c r="J61" s="4">
        <v>0</v>
      </c>
      <c r="K61" s="4">
        <v>0</v>
      </c>
      <c r="L61" s="4">
        <v>0</v>
      </c>
      <c r="M61" s="4">
        <v>4364.12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32.670631999999998</v>
      </c>
      <c r="AE61" s="4"/>
      <c r="AH61" s="3" t="str">
        <f t="shared" si="12"/>
        <v>20112</v>
      </c>
      <c r="AI61" s="3" t="str">
        <f t="shared" si="13"/>
        <v>20119</v>
      </c>
      <c r="AJ61" s="3">
        <f t="shared" si="2"/>
        <v>40594</v>
      </c>
      <c r="AK61" s="22">
        <f t="shared" si="14"/>
        <v>6</v>
      </c>
      <c r="AL61" s="22">
        <f t="shared" si="15"/>
        <v>326.70632000000001</v>
      </c>
      <c r="AQ61" s="11">
        <f t="shared" si="29"/>
        <v>40894</v>
      </c>
      <c r="AR61" s="9" t="str">
        <f t="shared" si="30"/>
        <v>201151</v>
      </c>
      <c r="AS61" s="10">
        <f t="shared" si="16"/>
        <v>3.9534569999999998E-2</v>
      </c>
      <c r="AT61" s="10">
        <f t="shared" si="17"/>
        <v>0.38146616428571423</v>
      </c>
      <c r="AU61" s="12">
        <f t="shared" si="18"/>
        <v>0.42100073428571422</v>
      </c>
      <c r="AV61" s="12"/>
      <c r="AW61" s="12"/>
      <c r="AX61" s="12"/>
      <c r="BA61" s="19" t="str">
        <f t="shared" si="6"/>
        <v>20153</v>
      </c>
      <c r="BB61" s="20">
        <v>42064</v>
      </c>
      <c r="BC61" s="21">
        <f t="shared" ca="1" si="19"/>
        <v>0.19754833774193542</v>
      </c>
      <c r="BD61" s="21">
        <f t="shared" ca="1" si="20"/>
        <v>0.50683868806451615</v>
      </c>
      <c r="BE61" s="21">
        <f t="shared" ca="1" si="21"/>
        <v>0.70438702580645152</v>
      </c>
      <c r="BF61" s="23">
        <f t="shared" ca="1" si="36"/>
        <v>0.34887974826109058</v>
      </c>
      <c r="BG61" s="23">
        <f t="shared" ca="1" si="37"/>
        <v>8.9417197115573499E-2</v>
      </c>
      <c r="BH61" s="23">
        <f t="shared" ca="1" si="38"/>
        <v>0.15153870987334983</v>
      </c>
      <c r="BI61" s="23">
        <f>'[2]Wind 30 cities'!BU61</f>
        <v>-9.2180136583331906E-3</v>
      </c>
      <c r="BN61" s="15">
        <v>50</v>
      </c>
      <c r="BO61" s="17">
        <f t="shared" si="34"/>
        <v>1.021496942857143</v>
      </c>
      <c r="BP61" s="17">
        <f t="shared" si="39"/>
        <v>0.95273034142857149</v>
      </c>
      <c r="BQ61" s="17">
        <f t="shared" si="39"/>
        <v>0.83867830285714295</v>
      </c>
      <c r="BR61" s="17">
        <f t="shared" si="39"/>
        <v>0.76543805857142866</v>
      </c>
      <c r="BS61" s="17">
        <f t="shared" si="39"/>
        <v>0.87466390428571428</v>
      </c>
      <c r="BT61" s="17">
        <f t="shared" si="39"/>
        <v>0.90705108857142858</v>
      </c>
      <c r="BU61" s="15"/>
      <c r="BV61" s="15">
        <v>50</v>
      </c>
      <c r="BW61" s="16">
        <f t="shared" si="24"/>
        <v>0.76543805857142866</v>
      </c>
      <c r="BX61" s="16">
        <f t="shared" si="25"/>
        <v>1.021496942857143</v>
      </c>
      <c r="BY61" s="16">
        <f t="shared" si="26"/>
        <v>0.8906015100000001</v>
      </c>
      <c r="BZ61" s="16">
        <f t="shared" si="27"/>
        <v>0.87466390428571428</v>
      </c>
      <c r="CA61" s="16">
        <f t="shared" si="27"/>
        <v>0.90705108857142858</v>
      </c>
      <c r="CB61" s="16">
        <f t="shared" si="28"/>
        <v>0.25605888428571433</v>
      </c>
      <c r="CD61" s="15"/>
      <c r="CE61" s="18"/>
      <c r="CF61" s="18"/>
      <c r="CG61" s="18"/>
      <c r="CH61" s="18"/>
      <c r="CI61" s="18"/>
      <c r="CJ61" s="17"/>
    </row>
    <row r="62" spans="1:88" x14ac:dyDescent="0.2">
      <c r="A62" s="3" t="str">
        <f t="shared" si="10"/>
        <v>20112</v>
      </c>
      <c r="B62" s="3" t="str">
        <f t="shared" si="11"/>
        <v>20119</v>
      </c>
      <c r="C62" s="3">
        <v>40595</v>
      </c>
      <c r="D62" s="4">
        <v>0</v>
      </c>
      <c r="E62" s="4">
        <v>5736.92</v>
      </c>
      <c r="F62" s="4">
        <v>0</v>
      </c>
      <c r="G62" s="4">
        <v>240.36</v>
      </c>
      <c r="H62" s="4">
        <v>6286.96</v>
      </c>
      <c r="I62" s="4">
        <v>0</v>
      </c>
      <c r="J62" s="4">
        <v>0</v>
      </c>
      <c r="K62" s="4">
        <v>0</v>
      </c>
      <c r="L62" s="4">
        <v>0</v>
      </c>
      <c r="M62" s="4">
        <v>3242.26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7694.37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50.789240999999997</v>
      </c>
      <c r="AE62" s="4"/>
      <c r="AH62" s="3" t="str">
        <f t="shared" si="12"/>
        <v>20112</v>
      </c>
      <c r="AI62" s="3" t="str">
        <f t="shared" si="13"/>
        <v>20119</v>
      </c>
      <c r="AJ62" s="3">
        <f t="shared" si="2"/>
        <v>40595</v>
      </c>
      <c r="AK62" s="22">
        <f t="shared" si="14"/>
        <v>7.6943700000000002</v>
      </c>
      <c r="AL62" s="22">
        <f t="shared" si="15"/>
        <v>507.89240999999998</v>
      </c>
      <c r="AQ62" s="11">
        <f t="shared" si="29"/>
        <v>40901</v>
      </c>
      <c r="AR62" s="9" t="str">
        <f t="shared" si="30"/>
        <v>201152</v>
      </c>
      <c r="AS62" s="10">
        <f t="shared" si="16"/>
        <v>3.602342714285714E-2</v>
      </c>
      <c r="AT62" s="10">
        <f t="shared" si="17"/>
        <v>0.38530794000000002</v>
      </c>
      <c r="AU62" s="12">
        <f t="shared" si="18"/>
        <v>0.42133136714285713</v>
      </c>
      <c r="AV62" s="12"/>
      <c r="AW62" s="12"/>
      <c r="AX62" s="12"/>
      <c r="BA62" s="19" t="str">
        <f t="shared" si="6"/>
        <v>20154</v>
      </c>
      <c r="BB62" s="20">
        <v>42095</v>
      </c>
      <c r="BC62" s="21">
        <f t="shared" ca="1" si="19"/>
        <v>0.19914263166666663</v>
      </c>
      <c r="BD62" s="21">
        <f t="shared" ca="1" si="20"/>
        <v>0.58354957399999996</v>
      </c>
      <c r="BE62" s="21">
        <f t="shared" ca="1" si="21"/>
        <v>0.78269220566666653</v>
      </c>
      <c r="BF62" s="23">
        <f t="shared" ca="1" si="36"/>
        <v>0.28976581821971337</v>
      </c>
      <c r="BG62" s="23">
        <f t="shared" ca="1" si="37"/>
        <v>0.31380182154881275</v>
      </c>
      <c r="BH62" s="23">
        <f t="shared" ca="1" si="38"/>
        <v>0.30760170144192567</v>
      </c>
      <c r="BI62" s="23">
        <f>'[2]Wind 30 cities'!BU62</f>
        <v>7.7003106193552551E-2</v>
      </c>
      <c r="BN62" s="15">
        <v>51</v>
      </c>
      <c r="BO62" s="17">
        <f t="shared" si="34"/>
        <v>1.1355000371428572</v>
      </c>
      <c r="BP62" s="17">
        <f t="shared" si="39"/>
        <v>0.98325882142857135</v>
      </c>
      <c r="BQ62" s="17">
        <f t="shared" si="39"/>
        <v>0.8397052599999999</v>
      </c>
      <c r="BR62" s="17">
        <f t="shared" si="39"/>
        <v>0.89138256999999987</v>
      </c>
      <c r="BS62" s="17">
        <f t="shared" si="39"/>
        <v>0.92889401571428576</v>
      </c>
      <c r="BT62" s="17">
        <f t="shared" si="39"/>
        <v>0.92827218428571423</v>
      </c>
      <c r="BU62" s="15"/>
      <c r="BV62" s="15">
        <v>51</v>
      </c>
      <c r="BW62" s="16">
        <f t="shared" si="24"/>
        <v>0.8397052599999999</v>
      </c>
      <c r="BX62" s="16">
        <f t="shared" si="25"/>
        <v>1.1355000371428572</v>
      </c>
      <c r="BY62" s="16">
        <f t="shared" si="26"/>
        <v>0.95574814085714288</v>
      </c>
      <c r="BZ62" s="16">
        <f t="shared" si="27"/>
        <v>0.92889401571428576</v>
      </c>
      <c r="CA62" s="16">
        <f t="shared" si="27"/>
        <v>0.92827218428571423</v>
      </c>
      <c r="CB62" s="16">
        <f t="shared" si="28"/>
        <v>0.29579477714285729</v>
      </c>
      <c r="CD62" s="15"/>
      <c r="CE62" s="18"/>
      <c r="CF62" s="18"/>
      <c r="CG62" s="18"/>
      <c r="CH62" s="18"/>
      <c r="CI62" s="18"/>
      <c r="CJ62" s="17"/>
    </row>
    <row r="63" spans="1:88" x14ac:dyDescent="0.2">
      <c r="A63" s="3" t="str">
        <f t="shared" si="10"/>
        <v>20112</v>
      </c>
      <c r="B63" s="3" t="str">
        <f t="shared" si="11"/>
        <v>20119</v>
      </c>
      <c r="C63" s="3">
        <v>40596</v>
      </c>
      <c r="D63" s="4">
        <v>0</v>
      </c>
      <c r="E63" s="4">
        <v>6102.42</v>
      </c>
      <c r="F63" s="4">
        <v>2.2999999999999998</v>
      </c>
      <c r="G63" s="4">
        <v>231.83</v>
      </c>
      <c r="H63" s="4">
        <v>4532.96</v>
      </c>
      <c r="I63" s="4">
        <v>0</v>
      </c>
      <c r="J63" s="4">
        <v>0</v>
      </c>
      <c r="K63" s="4">
        <v>0</v>
      </c>
      <c r="L63" s="4">
        <v>0</v>
      </c>
      <c r="M63" s="4">
        <v>2296.31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4161.04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55.895490000000002</v>
      </c>
      <c r="AE63" s="4"/>
      <c r="AH63" s="3" t="str">
        <f t="shared" si="12"/>
        <v>20112</v>
      </c>
      <c r="AI63" s="3" t="str">
        <f t="shared" si="13"/>
        <v>20119</v>
      </c>
      <c r="AJ63" s="3">
        <f t="shared" si="2"/>
        <v>40596</v>
      </c>
      <c r="AK63" s="22">
        <f t="shared" si="14"/>
        <v>27.16104</v>
      </c>
      <c r="AL63" s="22">
        <f t="shared" si="15"/>
        <v>558.95490000000007</v>
      </c>
      <c r="AQ63" s="11">
        <f t="shared" si="29"/>
        <v>40908</v>
      </c>
      <c r="AR63" s="9" t="str">
        <f t="shared" si="30"/>
        <v>201153</v>
      </c>
      <c r="AS63" s="10">
        <f t="shared" si="16"/>
        <v>4.3077121428571431E-2</v>
      </c>
      <c r="AT63" s="10">
        <f t="shared" si="17"/>
        <v>0.4599376485714286</v>
      </c>
      <c r="AU63" s="12">
        <f t="shared" si="18"/>
        <v>0.50301477000000006</v>
      </c>
      <c r="AV63" s="12"/>
      <c r="AW63" s="12"/>
      <c r="AX63" s="12"/>
      <c r="BA63" s="19" t="str">
        <f t="shared" si="6"/>
        <v>20155</v>
      </c>
      <c r="BB63" s="20">
        <v>42125</v>
      </c>
      <c r="BC63" s="21">
        <f t="shared" ca="1" si="19"/>
        <v>0.25048344548387097</v>
      </c>
      <c r="BD63" s="21">
        <f t="shared" ca="1" si="20"/>
        <v>0.65676438258064507</v>
      </c>
      <c r="BE63" s="21">
        <f t="shared" ca="1" si="21"/>
        <v>0.90724782806451598</v>
      </c>
      <c r="BF63" s="23">
        <f t="shared" ca="1" si="36"/>
        <v>0.42590344785343115</v>
      </c>
      <c r="BG63" s="23">
        <f t="shared" ca="1" si="37"/>
        <v>0.47179953105048367</v>
      </c>
      <c r="BH63" s="23">
        <f t="shared" ca="1" si="38"/>
        <v>0.45883535629483418</v>
      </c>
      <c r="BI63" s="23">
        <f>'[2]Wind 30 cities'!BU63</f>
        <v>0.16407599773944415</v>
      </c>
      <c r="BN63" s="15">
        <v>52</v>
      </c>
      <c r="BO63" s="17">
        <f t="shared" si="34"/>
        <v>1.2161352814285715</v>
      </c>
      <c r="BP63" s="17">
        <f t="shared" si="39"/>
        <v>1.0363661171428571</v>
      </c>
      <c r="BQ63" s="17">
        <f t="shared" si="39"/>
        <v>0.99284371142857131</v>
      </c>
      <c r="BR63" s="17">
        <f t="shared" si="39"/>
        <v>1.1865041700000001</v>
      </c>
      <c r="BS63" s="17">
        <f t="shared" si="39"/>
        <v>0.97570918714285715</v>
      </c>
      <c r="BT63" s="17">
        <f t="shared" si="39"/>
        <v>1.1123307785714287</v>
      </c>
      <c r="BU63" s="15"/>
      <c r="BV63" s="15">
        <v>52</v>
      </c>
      <c r="BW63" s="16">
        <f t="shared" si="24"/>
        <v>0.97570918714285715</v>
      </c>
      <c r="BX63" s="16">
        <f t="shared" si="25"/>
        <v>1.2161352814285715</v>
      </c>
      <c r="BY63" s="16">
        <f t="shared" si="26"/>
        <v>1.0815116934285713</v>
      </c>
      <c r="BZ63" s="16">
        <f t="shared" si="27"/>
        <v>0.97570918714285715</v>
      </c>
      <c r="CA63" s="16">
        <f t="shared" si="27"/>
        <v>1.1123307785714287</v>
      </c>
      <c r="CB63" s="16">
        <f t="shared" si="28"/>
        <v>0.24042609428571438</v>
      </c>
      <c r="CD63" s="15"/>
      <c r="CE63" s="18"/>
      <c r="CF63" s="18"/>
      <c r="CG63" s="18"/>
      <c r="CH63" s="18"/>
      <c r="CI63" s="18"/>
      <c r="CJ63" s="17"/>
    </row>
    <row r="64" spans="1:88" x14ac:dyDescent="0.2">
      <c r="A64" s="3" t="str">
        <f t="shared" si="10"/>
        <v>20112</v>
      </c>
      <c r="B64" s="3" t="str">
        <f t="shared" si="11"/>
        <v>20119</v>
      </c>
      <c r="C64" s="3">
        <v>40597</v>
      </c>
      <c r="D64" s="4">
        <v>0</v>
      </c>
      <c r="E64" s="4">
        <v>13542.27</v>
      </c>
      <c r="F64" s="4">
        <v>2.8</v>
      </c>
      <c r="G64" s="4">
        <v>477.43</v>
      </c>
      <c r="H64" s="4">
        <v>5051.91</v>
      </c>
      <c r="I64" s="4">
        <v>0</v>
      </c>
      <c r="J64" s="4">
        <v>0</v>
      </c>
      <c r="K64" s="4">
        <v>0</v>
      </c>
      <c r="L64" s="4">
        <v>0</v>
      </c>
      <c r="M64" s="4">
        <v>5912.38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4541.09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62.327122000000003</v>
      </c>
      <c r="AE64" s="4"/>
      <c r="AH64" s="3" t="str">
        <f t="shared" si="12"/>
        <v>20112</v>
      </c>
      <c r="AI64" s="3" t="str">
        <f t="shared" si="13"/>
        <v>20119</v>
      </c>
      <c r="AJ64" s="3">
        <f t="shared" si="2"/>
        <v>40597</v>
      </c>
      <c r="AK64" s="22">
        <f t="shared" si="14"/>
        <v>32.541089999999997</v>
      </c>
      <c r="AL64" s="22">
        <f t="shared" si="15"/>
        <v>623.27122000000008</v>
      </c>
      <c r="AQ64" s="11">
        <f t="shared" si="29"/>
        <v>40915</v>
      </c>
      <c r="AR64" s="9" t="str">
        <f t="shared" si="30"/>
        <v>20121</v>
      </c>
      <c r="AS64" s="10">
        <f t="shared" si="16"/>
        <v>2.9859699999999999E-2</v>
      </c>
      <c r="AT64" s="10">
        <f t="shared" si="17"/>
        <v>0.23395669428571433</v>
      </c>
      <c r="AU64" s="12">
        <f t="shared" si="18"/>
        <v>0.26381639428571435</v>
      </c>
      <c r="AV64" s="12"/>
      <c r="AW64" s="12"/>
      <c r="AX64" s="12"/>
      <c r="BA64" s="19" t="str">
        <f t="shared" si="6"/>
        <v>20156</v>
      </c>
      <c r="BB64" s="20">
        <v>42156</v>
      </c>
      <c r="BC64" s="21">
        <f t="shared" ca="1" si="19"/>
        <v>0.24889682833333335</v>
      </c>
      <c r="BD64" s="21">
        <f t="shared" ca="1" si="20"/>
        <v>0.72680621166666659</v>
      </c>
      <c r="BE64" s="21">
        <f t="shared" ca="1" si="21"/>
        <v>0.97570303999999997</v>
      </c>
      <c r="BF64" s="23">
        <f t="shared" ca="1" si="36"/>
        <v>0.47931705453678264</v>
      </c>
      <c r="BG64" s="23">
        <f t="shared" ca="1" si="37"/>
        <v>0.63355460526903284</v>
      </c>
      <c r="BH64" s="23">
        <f t="shared" ca="1" si="38"/>
        <v>0.59123279069383528</v>
      </c>
      <c r="BI64" s="23">
        <f>'[2]Wind 30 cities'!BU64</f>
        <v>0.18153771426186083</v>
      </c>
      <c r="BN64" s="15">
        <v>53</v>
      </c>
      <c r="BO64" s="17" t="e">
        <f t="shared" si="34"/>
        <v>#N/A</v>
      </c>
      <c r="BP64" s="17">
        <f t="shared" si="39"/>
        <v>1.0977596971428571</v>
      </c>
      <c r="BQ64" s="17" t="e">
        <f t="shared" si="39"/>
        <v>#N/A</v>
      </c>
      <c r="BR64" s="17" t="e">
        <f t="shared" si="39"/>
        <v>#N/A</v>
      </c>
      <c r="BS64" s="17" t="e">
        <f t="shared" si="39"/>
        <v>#N/A</v>
      </c>
      <c r="BT64" s="17" t="e">
        <f t="shared" si="39"/>
        <v>#N/A</v>
      </c>
      <c r="BU64" s="15"/>
      <c r="BV64" s="15">
        <v>53</v>
      </c>
      <c r="BW64" s="16" t="e">
        <f t="shared" si="24"/>
        <v>#N/A</v>
      </c>
      <c r="BX64" s="16" t="e">
        <f t="shared" si="25"/>
        <v>#N/A</v>
      </c>
      <c r="BY64" s="16" t="e">
        <f t="shared" si="26"/>
        <v>#N/A</v>
      </c>
      <c r="BZ64" s="16" t="e">
        <f>BS64</f>
        <v>#N/A</v>
      </c>
      <c r="CA64" s="16" t="e">
        <f>BT64</f>
        <v>#N/A</v>
      </c>
      <c r="CB64" s="16" t="e">
        <f>BX64-BW64</f>
        <v>#N/A</v>
      </c>
      <c r="CD64" s="15"/>
      <c r="CE64" s="18"/>
      <c r="CF64" s="18"/>
      <c r="CG64" s="18"/>
      <c r="CH64" s="18"/>
      <c r="CI64" s="18"/>
      <c r="CJ64" s="17"/>
    </row>
    <row r="65" spans="1:61" x14ac:dyDescent="0.2">
      <c r="A65" s="3" t="str">
        <f t="shared" si="10"/>
        <v>20112</v>
      </c>
      <c r="B65" s="3" t="str">
        <f t="shared" si="11"/>
        <v>20119</v>
      </c>
      <c r="C65" s="3">
        <v>40598</v>
      </c>
      <c r="D65" s="4">
        <v>0</v>
      </c>
      <c r="E65" s="4">
        <v>31905.83</v>
      </c>
      <c r="F65" s="4">
        <v>1.6</v>
      </c>
      <c r="G65" s="4">
        <v>371.34</v>
      </c>
      <c r="H65" s="4">
        <v>5437.48</v>
      </c>
      <c r="I65" s="4">
        <v>0</v>
      </c>
      <c r="J65" s="4">
        <v>0</v>
      </c>
      <c r="K65" s="4">
        <v>0</v>
      </c>
      <c r="L65" s="4">
        <v>0</v>
      </c>
      <c r="M65" s="4">
        <v>4644.3900000000003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9648.56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69.956287000000003</v>
      </c>
      <c r="AE65" s="4"/>
      <c r="AH65" s="3" t="str">
        <f t="shared" si="12"/>
        <v>20112</v>
      </c>
      <c r="AI65" s="3" t="str">
        <f t="shared" si="13"/>
        <v>20119</v>
      </c>
      <c r="AJ65" s="3">
        <f t="shared" si="2"/>
        <v>40598</v>
      </c>
      <c r="AK65" s="22">
        <f t="shared" si="14"/>
        <v>25.64856</v>
      </c>
      <c r="AL65" s="22">
        <f t="shared" si="15"/>
        <v>699.56286999999998</v>
      </c>
      <c r="AQ65" s="11">
        <f t="shared" si="29"/>
        <v>40922</v>
      </c>
      <c r="AR65" s="9" t="str">
        <f t="shared" si="30"/>
        <v>20122</v>
      </c>
      <c r="AS65" s="10">
        <f t="shared" si="16"/>
        <v>4.2104722857142861E-2</v>
      </c>
      <c r="AT65" s="10">
        <f t="shared" si="17"/>
        <v>0.30465928571428563</v>
      </c>
      <c r="AU65" s="12">
        <f t="shared" si="18"/>
        <v>0.34676400857142847</v>
      </c>
      <c r="AV65" s="12"/>
      <c r="AW65" s="12"/>
      <c r="AX65" s="12"/>
      <c r="BA65" s="19" t="str">
        <f t="shared" si="6"/>
        <v>20157</v>
      </c>
      <c r="BB65" s="20">
        <v>42186</v>
      </c>
      <c r="BC65" s="21">
        <f t="shared" ca="1" si="19"/>
        <v>0.21917190645161286</v>
      </c>
      <c r="BD65" s="21">
        <f t="shared" ca="1" si="20"/>
        <v>0.68076411483870969</v>
      </c>
      <c r="BE65" s="21">
        <f t="shared" ca="1" si="21"/>
        <v>0.89993602129032257</v>
      </c>
      <c r="BF65" s="23">
        <f t="shared" ca="1" si="36"/>
        <v>0.24839625760138762</v>
      </c>
      <c r="BG65" s="23">
        <f t="shared" ca="1" si="37"/>
        <v>0.49724860320046904</v>
      </c>
      <c r="BH65" s="23">
        <f t="shared" ca="1" si="38"/>
        <v>0.42792700945852102</v>
      </c>
      <c r="BI65" s="23">
        <f>'[2]Wind 30 cities'!BU65</f>
        <v>0.21327100935845</v>
      </c>
    </row>
    <row r="66" spans="1:61" x14ac:dyDescent="0.2">
      <c r="A66" s="3" t="str">
        <f t="shared" si="10"/>
        <v>20112</v>
      </c>
      <c r="B66" s="3" t="str">
        <f t="shared" si="11"/>
        <v>20119</v>
      </c>
      <c r="C66" s="3">
        <v>40599</v>
      </c>
      <c r="D66" s="4">
        <v>0</v>
      </c>
      <c r="E66" s="4">
        <v>15175.38</v>
      </c>
      <c r="F66" s="4">
        <v>2.9</v>
      </c>
      <c r="G66" s="4">
        <v>331.88</v>
      </c>
      <c r="H66" s="4">
        <v>5015.18</v>
      </c>
      <c r="I66" s="4">
        <v>0</v>
      </c>
      <c r="J66" s="4">
        <v>0</v>
      </c>
      <c r="K66" s="4">
        <v>0</v>
      </c>
      <c r="L66" s="4">
        <v>0</v>
      </c>
      <c r="M66" s="4">
        <v>1856.66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7095.55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52.464091000000003</v>
      </c>
      <c r="AE66" s="4"/>
      <c r="AH66" s="3" t="str">
        <f t="shared" si="12"/>
        <v>20112</v>
      </c>
      <c r="AI66" s="3" t="str">
        <f t="shared" si="13"/>
        <v>20119</v>
      </c>
      <c r="AJ66" s="3">
        <f t="shared" si="2"/>
        <v>40599</v>
      </c>
      <c r="AK66" s="22">
        <f t="shared" si="14"/>
        <v>36.095550000000003</v>
      </c>
      <c r="AL66" s="22">
        <f t="shared" si="15"/>
        <v>524.64091000000008</v>
      </c>
      <c r="AQ66" s="11">
        <f t="shared" si="29"/>
        <v>40929</v>
      </c>
      <c r="AR66" s="9" t="str">
        <f t="shared" si="30"/>
        <v>20123</v>
      </c>
      <c r="AS66" s="10">
        <f t="shared" si="16"/>
        <v>2.8251445714285714E-2</v>
      </c>
      <c r="AT66" s="10">
        <f t="shared" si="17"/>
        <v>0.20734497428571427</v>
      </c>
      <c r="AU66" s="12">
        <f t="shared" si="18"/>
        <v>0.23559641999999997</v>
      </c>
      <c r="AV66" s="12"/>
      <c r="AW66" s="12"/>
      <c r="AX66" s="12"/>
      <c r="BA66" s="19" t="str">
        <f t="shared" si="6"/>
        <v>20158</v>
      </c>
      <c r="BB66" s="20">
        <v>42217</v>
      </c>
      <c r="BC66" s="21">
        <f t="shared" ca="1" si="19"/>
        <v>0.20806068548387102</v>
      </c>
      <c r="BD66" s="21">
        <f t="shared" ca="1" si="20"/>
        <v>0.63041319419354835</v>
      </c>
      <c r="BE66" s="21">
        <f t="shared" ca="1" si="21"/>
        <v>0.83847387967741938</v>
      </c>
      <c r="BF66" s="23">
        <f t="shared" ca="1" si="36"/>
        <v>5.403195735676225E-2</v>
      </c>
      <c r="BG66" s="23">
        <f t="shared" ca="1" si="37"/>
        <v>0.24177115919164094</v>
      </c>
      <c r="BH66" s="23">
        <f t="shared" ca="1" si="38"/>
        <v>0.18921054549082084</v>
      </c>
      <c r="BI66" s="23">
        <f>'[2]Wind 30 cities'!BU66</f>
        <v>0.15611362733624556</v>
      </c>
    </row>
    <row r="67" spans="1:61" x14ac:dyDescent="0.2">
      <c r="A67" s="3" t="str">
        <f t="shared" si="10"/>
        <v>20112</v>
      </c>
      <c r="B67" s="3" t="str">
        <f t="shared" si="11"/>
        <v>20119</v>
      </c>
      <c r="C67" s="3">
        <v>40600</v>
      </c>
      <c r="D67" s="4">
        <v>0</v>
      </c>
      <c r="E67" s="4">
        <v>0</v>
      </c>
      <c r="F67" s="4">
        <v>0.5</v>
      </c>
      <c r="G67" s="4">
        <v>306.18</v>
      </c>
      <c r="H67" s="4">
        <v>3335.05</v>
      </c>
      <c r="I67" s="4">
        <v>0</v>
      </c>
      <c r="J67" s="4">
        <v>0</v>
      </c>
      <c r="K67" s="4">
        <v>0</v>
      </c>
      <c r="L67" s="4">
        <v>0</v>
      </c>
      <c r="M67" s="4">
        <v>1845.21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43.694833000000003</v>
      </c>
      <c r="AE67" s="4"/>
      <c r="AH67" s="3" t="str">
        <f t="shared" si="12"/>
        <v>20112</v>
      </c>
      <c r="AI67" s="3" t="str">
        <f t="shared" si="13"/>
        <v>20119</v>
      </c>
      <c r="AJ67" s="3">
        <f t="shared" si="2"/>
        <v>40600</v>
      </c>
      <c r="AK67" s="22">
        <f t="shared" si="14"/>
        <v>5</v>
      </c>
      <c r="AL67" s="22">
        <f t="shared" si="15"/>
        <v>436.94833000000006</v>
      </c>
      <c r="AQ67" s="11">
        <f t="shared" si="29"/>
        <v>40936</v>
      </c>
      <c r="AR67" s="9" t="str">
        <f t="shared" si="30"/>
        <v>20124</v>
      </c>
      <c r="AS67" s="10">
        <f t="shared" si="16"/>
        <v>8.0274714285714292E-4</v>
      </c>
      <c r="AT67" s="10">
        <f t="shared" si="17"/>
        <v>3.8990871428571431E-3</v>
      </c>
      <c r="AU67" s="12">
        <f t="shared" si="18"/>
        <v>4.7018342857142858E-3</v>
      </c>
      <c r="AV67" s="12"/>
      <c r="AW67" s="12"/>
      <c r="AX67" s="12"/>
      <c r="BA67" s="19" t="str">
        <f t="shared" si="6"/>
        <v>20159</v>
      </c>
      <c r="BB67" s="20">
        <v>42248</v>
      </c>
      <c r="BC67" s="21">
        <f t="shared" ca="1" si="19"/>
        <v>0.2107462683333334</v>
      </c>
      <c r="BD67" s="21">
        <f t="shared" ca="1" si="20"/>
        <v>0.67279392833333329</v>
      </c>
      <c r="BE67" s="21">
        <f t="shared" ca="1" si="21"/>
        <v>0.88354019666666672</v>
      </c>
      <c r="BF67" s="23">
        <f t="shared" ca="1" si="36"/>
        <v>0.13799940990558413</v>
      </c>
      <c r="BG67" s="23">
        <f t="shared" ca="1" si="37"/>
        <v>0.18337399677170163</v>
      </c>
      <c r="BH67" s="23">
        <f t="shared" ca="1" si="38"/>
        <v>0.17222552339586361</v>
      </c>
      <c r="BI67" s="23">
        <f>'[2]Wind 30 cities'!BU67</f>
        <v>8.8127790402858786E-2</v>
      </c>
    </row>
    <row r="68" spans="1:61" x14ac:dyDescent="0.2">
      <c r="A68" s="3" t="str">
        <f t="shared" si="10"/>
        <v>20112</v>
      </c>
      <c r="B68" s="3" t="str">
        <f t="shared" si="11"/>
        <v>201110</v>
      </c>
      <c r="C68" s="3">
        <v>40601</v>
      </c>
      <c r="D68" s="4">
        <v>0</v>
      </c>
      <c r="E68" s="4">
        <v>0</v>
      </c>
      <c r="F68" s="4">
        <v>0.5</v>
      </c>
      <c r="G68" s="4">
        <v>82.87</v>
      </c>
      <c r="H68" s="4">
        <v>1855.91</v>
      </c>
      <c r="I68" s="4">
        <v>0</v>
      </c>
      <c r="J68" s="4">
        <v>0</v>
      </c>
      <c r="K68" s="4">
        <v>0</v>
      </c>
      <c r="L68" s="4">
        <v>0</v>
      </c>
      <c r="M68" s="4">
        <v>396.74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31.453562000000002</v>
      </c>
      <c r="AE68" s="4"/>
      <c r="AH68" s="3" t="str">
        <f t="shared" si="12"/>
        <v>20112</v>
      </c>
      <c r="AI68" s="3" t="str">
        <f t="shared" si="13"/>
        <v>201110</v>
      </c>
      <c r="AJ68" s="3">
        <f t="shared" si="2"/>
        <v>40601</v>
      </c>
      <c r="AK68" s="22">
        <f t="shared" si="14"/>
        <v>5</v>
      </c>
      <c r="AL68" s="22">
        <f t="shared" si="15"/>
        <v>314.53561999999999</v>
      </c>
      <c r="AQ68" s="11">
        <f t="shared" si="29"/>
        <v>40943</v>
      </c>
      <c r="AR68" s="9" t="str">
        <f t="shared" si="30"/>
        <v>20125</v>
      </c>
      <c r="AS68" s="10">
        <f t="shared" si="16"/>
        <v>2.7270401428571428E-2</v>
      </c>
      <c r="AT68" s="10">
        <f t="shared" si="17"/>
        <v>0.13795638000000002</v>
      </c>
      <c r="AU68" s="12">
        <f t="shared" si="18"/>
        <v>0.16522678142857145</v>
      </c>
      <c r="AV68" s="12"/>
      <c r="AW68" s="12"/>
      <c r="AX68" s="12"/>
      <c r="BA68" s="19" t="str">
        <f t="shared" si="6"/>
        <v>201510</v>
      </c>
      <c r="BB68" s="20">
        <v>42278</v>
      </c>
      <c r="BC68" s="21">
        <f t="shared" ca="1" si="19"/>
        <v>0.25785462387096775</v>
      </c>
      <c r="BD68" s="21">
        <f t="shared" ca="1" si="20"/>
        <v>0.68800546935483864</v>
      </c>
      <c r="BE68" s="21">
        <f t="shared" ca="1" si="21"/>
        <v>0.94586009322580633</v>
      </c>
      <c r="BF68" s="23">
        <f t="shared" ca="1" si="36"/>
        <v>0.12854783210698972</v>
      </c>
      <c r="BG68" s="23">
        <f t="shared" ca="1" si="37"/>
        <v>9.732972809052276E-2</v>
      </c>
      <c r="BH68" s="23">
        <f t="shared" ca="1" si="38"/>
        <v>0.10566767617851491</v>
      </c>
      <c r="BI68" s="23">
        <f>'[2]Wind 30 cities'!BU68</f>
        <v>5.8972983796718115E-2</v>
      </c>
    </row>
    <row r="69" spans="1:61" x14ac:dyDescent="0.2">
      <c r="A69" s="3" t="str">
        <f t="shared" si="10"/>
        <v>20112</v>
      </c>
      <c r="B69" s="3" t="str">
        <f t="shared" si="11"/>
        <v>201110</v>
      </c>
      <c r="C69" s="3">
        <v>40602</v>
      </c>
      <c r="D69" s="4">
        <v>0</v>
      </c>
      <c r="E69" s="4">
        <v>9391.36</v>
      </c>
      <c r="F69" s="4">
        <v>1</v>
      </c>
      <c r="G69" s="4">
        <v>421.19</v>
      </c>
      <c r="H69" s="4">
        <v>6131.99</v>
      </c>
      <c r="I69" s="4">
        <v>0</v>
      </c>
      <c r="J69" s="4">
        <v>0</v>
      </c>
      <c r="K69" s="4">
        <v>0</v>
      </c>
      <c r="L69" s="4">
        <v>0</v>
      </c>
      <c r="M69" s="4">
        <v>1059.18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16711.919999999998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54.695512000000001</v>
      </c>
      <c r="AE69" s="4"/>
      <c r="AH69" s="3" t="str">
        <f t="shared" si="12"/>
        <v>20112</v>
      </c>
      <c r="AI69" s="3" t="str">
        <f t="shared" si="13"/>
        <v>201110</v>
      </c>
      <c r="AJ69" s="3">
        <f t="shared" si="2"/>
        <v>40602</v>
      </c>
      <c r="AK69" s="22">
        <f t="shared" si="14"/>
        <v>26.711919999999999</v>
      </c>
      <c r="AL69" s="22">
        <f t="shared" si="15"/>
        <v>546.95511999999997</v>
      </c>
      <c r="AQ69" s="11">
        <f t="shared" si="29"/>
        <v>40950</v>
      </c>
      <c r="AR69" s="9" t="str">
        <f t="shared" si="30"/>
        <v>20126</v>
      </c>
      <c r="AS69" s="10">
        <f t="shared" si="16"/>
        <v>5.534753142857142E-2</v>
      </c>
      <c r="AT69" s="10">
        <f t="shared" si="17"/>
        <v>0.24528721142857146</v>
      </c>
      <c r="AU69" s="12">
        <f t="shared" si="18"/>
        <v>0.30063474285714287</v>
      </c>
      <c r="AV69" s="12"/>
      <c r="AW69" s="12"/>
      <c r="AX69" s="12"/>
      <c r="BA69" s="19" t="str">
        <f t="shared" si="6"/>
        <v>201511</v>
      </c>
      <c r="BB69" s="20">
        <v>42309</v>
      </c>
      <c r="BC69" s="21">
        <f t="shared" ca="1" si="19"/>
        <v>0.25069673766666667</v>
      </c>
      <c r="BD69" s="21">
        <f t="shared" ca="1" si="20"/>
        <v>0.7749654766666666</v>
      </c>
      <c r="BE69" s="21">
        <f t="shared" ca="1" si="21"/>
        <v>1.0256622143333334</v>
      </c>
      <c r="BF69" s="23">
        <f t="shared" ca="1" si="36"/>
        <v>0.11327431782026509</v>
      </c>
      <c r="BG69" s="23">
        <f t="shared" ca="1" si="37"/>
        <v>0.15969525618038238</v>
      </c>
      <c r="BH69" s="23">
        <f t="shared" ca="1" si="38"/>
        <v>0.14799498195657046</v>
      </c>
      <c r="BI69" s="23">
        <f>'[2]Wind 30 cities'!BU69</f>
        <v>7.8035733540453567E-2</v>
      </c>
    </row>
    <row r="70" spans="1:61" x14ac:dyDescent="0.2">
      <c r="A70" s="3" t="str">
        <f t="shared" si="10"/>
        <v>20113</v>
      </c>
      <c r="B70" s="3" t="str">
        <f t="shared" si="11"/>
        <v>201110</v>
      </c>
      <c r="C70" s="3">
        <v>40603</v>
      </c>
      <c r="D70" s="4">
        <v>0</v>
      </c>
      <c r="E70" s="4">
        <v>19374.53</v>
      </c>
      <c r="F70" s="4">
        <v>4.2</v>
      </c>
      <c r="G70" s="4">
        <v>640.54999999999995</v>
      </c>
      <c r="H70" s="4">
        <v>4808.3900000000003</v>
      </c>
      <c r="I70" s="4">
        <v>0</v>
      </c>
      <c r="J70" s="4">
        <v>0</v>
      </c>
      <c r="K70" s="4">
        <v>0</v>
      </c>
      <c r="L70" s="4">
        <v>0</v>
      </c>
      <c r="M70" s="4">
        <v>2454.7399999999998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11454.42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33.567993000000001</v>
      </c>
      <c r="AE70" s="4"/>
      <c r="AH70" s="3" t="str">
        <f t="shared" si="12"/>
        <v>20113</v>
      </c>
      <c r="AI70" s="3" t="str">
        <f t="shared" si="13"/>
        <v>201110</v>
      </c>
      <c r="AJ70" s="3">
        <f t="shared" si="2"/>
        <v>40603</v>
      </c>
      <c r="AK70" s="22">
        <f t="shared" si="14"/>
        <v>53.454419999999999</v>
      </c>
      <c r="AL70" s="22">
        <f t="shared" si="15"/>
        <v>335.67993000000001</v>
      </c>
      <c r="AQ70" s="11">
        <f t="shared" si="29"/>
        <v>40957</v>
      </c>
      <c r="AR70" s="9" t="str">
        <f t="shared" si="30"/>
        <v>20127</v>
      </c>
      <c r="AS70" s="10">
        <f t="shared" si="16"/>
        <v>6.7909757142857144E-2</v>
      </c>
      <c r="AT70" s="10">
        <f t="shared" si="17"/>
        <v>0.29328935142857149</v>
      </c>
      <c r="AU70" s="12">
        <f t="shared" si="18"/>
        <v>0.36119910857142862</v>
      </c>
      <c r="AV70" s="12"/>
      <c r="AW70" s="12"/>
      <c r="AX70" s="12"/>
      <c r="BA70" s="19" t="str">
        <f t="shared" si="6"/>
        <v>201512</v>
      </c>
      <c r="BB70" s="20">
        <v>42339</v>
      </c>
      <c r="BC70" s="21">
        <f t="shared" ca="1" si="19"/>
        <v>0.27592482309677413</v>
      </c>
      <c r="BD70" s="21">
        <f t="shared" ca="1" si="20"/>
        <v>0.87091392161290326</v>
      </c>
      <c r="BE70" s="21">
        <f t="shared" ca="1" si="21"/>
        <v>1.1468387447096773</v>
      </c>
      <c r="BF70" s="23">
        <f t="shared" ca="1" si="36"/>
        <v>4.519801374371446E-2</v>
      </c>
      <c r="BG70" s="23">
        <f t="shared" ca="1" si="37"/>
        <v>9.6219628120183032E-2</v>
      </c>
      <c r="BH70" s="23">
        <f t="shared" ca="1" si="38"/>
        <v>8.3494251404517383E-2</v>
      </c>
      <c r="BI70" s="23">
        <f>'[2]Wind 30 cities'!BU70</f>
        <v>1.4045767343358717E-2</v>
      </c>
    </row>
    <row r="71" spans="1:61" x14ac:dyDescent="0.2">
      <c r="A71" s="3" t="str">
        <f t="shared" si="10"/>
        <v>20113</v>
      </c>
      <c r="B71" s="3" t="str">
        <f t="shared" si="11"/>
        <v>201110</v>
      </c>
      <c r="C71" s="3">
        <v>40604</v>
      </c>
      <c r="D71" s="4">
        <v>0</v>
      </c>
      <c r="E71" s="4">
        <v>25828.28</v>
      </c>
      <c r="F71" s="4">
        <v>2.2999999999999998</v>
      </c>
      <c r="G71" s="4">
        <v>0</v>
      </c>
      <c r="H71" s="4">
        <v>4551.0200000000004</v>
      </c>
      <c r="I71" s="4">
        <v>0</v>
      </c>
      <c r="J71" s="4">
        <v>0</v>
      </c>
      <c r="K71" s="4">
        <v>0</v>
      </c>
      <c r="L71" s="4">
        <v>0</v>
      </c>
      <c r="M71" s="4">
        <v>3636.84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8496.76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30.683067999999999</v>
      </c>
      <c r="AE71" s="4"/>
      <c r="AH71" s="3" t="str">
        <f t="shared" si="12"/>
        <v>20113</v>
      </c>
      <c r="AI71" s="3" t="str">
        <f t="shared" si="13"/>
        <v>201110</v>
      </c>
      <c r="AJ71" s="3">
        <f t="shared" si="2"/>
        <v>40604</v>
      </c>
      <c r="AK71" s="22">
        <f t="shared" si="14"/>
        <v>31.496760000000002</v>
      </c>
      <c r="AL71" s="22">
        <f t="shared" si="15"/>
        <v>306.83067999999997</v>
      </c>
      <c r="AQ71" s="11">
        <f t="shared" si="29"/>
        <v>40964</v>
      </c>
      <c r="AR71" s="9" t="str">
        <f t="shared" si="30"/>
        <v>20128</v>
      </c>
      <c r="AS71" s="10">
        <f t="shared" si="16"/>
        <v>8.9534051428571432E-2</v>
      </c>
      <c r="AT71" s="10">
        <f t="shared" si="17"/>
        <v>0.35100760285714283</v>
      </c>
      <c r="AU71" s="12">
        <f t="shared" si="18"/>
        <v>0.44054165428571423</v>
      </c>
      <c r="AV71" s="12"/>
      <c r="AW71" s="12"/>
      <c r="AX71" s="12"/>
      <c r="BA71" s="19" t="str">
        <f t="shared" si="6"/>
        <v>20161</v>
      </c>
      <c r="BB71" s="20">
        <v>42370</v>
      </c>
      <c r="BC71" s="21">
        <f t="shared" ca="1" si="19"/>
        <v>0.21802935967741935</v>
      </c>
      <c r="BD71" s="21">
        <f t="shared" ca="1" si="20"/>
        <v>0.65302729258064507</v>
      </c>
      <c r="BE71" s="21">
        <f t="shared" ca="1" si="21"/>
        <v>0.87105665225806439</v>
      </c>
      <c r="BF71" s="23">
        <f t="shared" ca="1" si="36"/>
        <v>4.182439327022891E-2</v>
      </c>
      <c r="BG71" s="23">
        <f t="shared" ca="1" si="37"/>
        <v>0.18346607902791279</v>
      </c>
      <c r="BH71" s="23">
        <f t="shared" ca="1" si="38"/>
        <v>0.14451785018540853</v>
      </c>
      <c r="BI71" s="23">
        <f>'[2]Wind 30 cities'!BU71</f>
        <v>0.30448639785811005</v>
      </c>
    </row>
    <row r="72" spans="1:61" x14ac:dyDescent="0.2">
      <c r="A72" s="3" t="str">
        <f t="shared" si="10"/>
        <v>20113</v>
      </c>
      <c r="B72" s="3" t="str">
        <f t="shared" si="11"/>
        <v>201110</v>
      </c>
      <c r="C72" s="3">
        <v>40605</v>
      </c>
      <c r="D72" s="4">
        <v>0</v>
      </c>
      <c r="E72" s="4">
        <v>9589.84</v>
      </c>
      <c r="F72" s="4">
        <v>2.6</v>
      </c>
      <c r="G72" s="4">
        <v>81.99</v>
      </c>
      <c r="H72" s="4">
        <v>2512.6799999999998</v>
      </c>
      <c r="I72" s="4">
        <v>0</v>
      </c>
      <c r="J72" s="4">
        <v>0</v>
      </c>
      <c r="K72" s="4">
        <v>0</v>
      </c>
      <c r="L72" s="4">
        <v>0</v>
      </c>
      <c r="M72" s="4">
        <v>2039.45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4502.66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28.455774999999999</v>
      </c>
      <c r="AE72" s="4"/>
      <c r="AH72" s="3" t="str">
        <f t="shared" si="12"/>
        <v>20113</v>
      </c>
      <c r="AI72" s="3" t="str">
        <f t="shared" si="13"/>
        <v>201110</v>
      </c>
      <c r="AJ72" s="3">
        <f t="shared" si="2"/>
        <v>40605</v>
      </c>
      <c r="AK72" s="22">
        <f t="shared" si="14"/>
        <v>30.502659999999999</v>
      </c>
      <c r="AL72" s="22">
        <f t="shared" si="15"/>
        <v>284.55775</v>
      </c>
      <c r="AQ72" s="11">
        <f t="shared" si="29"/>
        <v>40971</v>
      </c>
      <c r="AR72" s="9" t="str">
        <f t="shared" si="30"/>
        <v>20129</v>
      </c>
      <c r="AS72" s="10">
        <f t="shared" si="16"/>
        <v>7.1185881428571421E-2</v>
      </c>
      <c r="AT72" s="10">
        <f t="shared" si="17"/>
        <v>0.42004449999999999</v>
      </c>
      <c r="AU72" s="12">
        <f t="shared" si="18"/>
        <v>0.49123038142857139</v>
      </c>
      <c r="AV72" s="12"/>
      <c r="AW72" s="12"/>
      <c r="AX72" s="12"/>
      <c r="BA72" s="19" t="str">
        <f t="shared" si="6"/>
        <v>20162</v>
      </c>
      <c r="BB72" s="20">
        <v>42401</v>
      </c>
      <c r="BC72" s="21">
        <f t="shared" ca="1" si="19"/>
        <v>0.16951199689655169</v>
      </c>
      <c r="BD72" s="21">
        <f t="shared" ca="1" si="20"/>
        <v>0.38795035482758622</v>
      </c>
      <c r="BE72" s="21">
        <f t="shared" ca="1" si="21"/>
        <v>0.55746235172413794</v>
      </c>
      <c r="BF72" s="23">
        <f t="shared" ca="1" si="36"/>
        <v>0.12418423790074007</v>
      </c>
      <c r="BG72" s="23">
        <f t="shared" ca="1" si="37"/>
        <v>0.26450743907376872</v>
      </c>
      <c r="BH72" s="23">
        <f t="shared" ca="1" si="38"/>
        <v>0.21826726461637591</v>
      </c>
      <c r="BI72" s="23">
        <f>'[2]Wind 30 cities'!BU72</f>
        <v>0.25950410827679571</v>
      </c>
    </row>
    <row r="73" spans="1:61" x14ac:dyDescent="0.2">
      <c r="A73" s="3" t="str">
        <f t="shared" si="10"/>
        <v>20113</v>
      </c>
      <c r="B73" s="3" t="str">
        <f t="shared" si="11"/>
        <v>201110</v>
      </c>
      <c r="C73" s="3">
        <v>40606</v>
      </c>
      <c r="D73" s="4">
        <v>0</v>
      </c>
      <c r="E73" s="4">
        <v>17860.13</v>
      </c>
      <c r="F73" s="4">
        <v>2.6</v>
      </c>
      <c r="G73" s="4">
        <v>392.66</v>
      </c>
      <c r="H73" s="4">
        <v>3397.76</v>
      </c>
      <c r="I73" s="4">
        <v>0</v>
      </c>
      <c r="J73" s="4">
        <v>0</v>
      </c>
      <c r="K73" s="4">
        <v>0</v>
      </c>
      <c r="L73" s="4">
        <v>0</v>
      </c>
      <c r="M73" s="4">
        <v>5819.65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4607.3999999999996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30.302599000000001</v>
      </c>
      <c r="AE73" s="4"/>
      <c r="AH73" s="3" t="str">
        <f t="shared" si="12"/>
        <v>20113</v>
      </c>
      <c r="AI73" s="3" t="str">
        <f t="shared" si="13"/>
        <v>201110</v>
      </c>
      <c r="AJ73" s="3">
        <f t="shared" si="2"/>
        <v>40606</v>
      </c>
      <c r="AK73" s="22">
        <f t="shared" si="14"/>
        <v>30.607399999999998</v>
      </c>
      <c r="AL73" s="22">
        <f t="shared" si="15"/>
        <v>303.02598999999998</v>
      </c>
      <c r="AQ73" s="11">
        <f t="shared" si="29"/>
        <v>40978</v>
      </c>
      <c r="AR73" s="9" t="str">
        <f t="shared" si="30"/>
        <v>201210</v>
      </c>
      <c r="AS73" s="10">
        <f t="shared" si="16"/>
        <v>4.6171170000000004E-2</v>
      </c>
      <c r="AT73" s="10">
        <f t="shared" si="17"/>
        <v>0.38786348857142861</v>
      </c>
      <c r="AU73" s="12">
        <f t="shared" si="18"/>
        <v>0.43403465857142859</v>
      </c>
      <c r="AV73" s="12"/>
      <c r="AW73" s="12"/>
      <c r="AX73" s="12"/>
      <c r="BA73" s="19" t="str">
        <f t="shared" si="6"/>
        <v>20163</v>
      </c>
      <c r="BB73" s="20">
        <v>42430</v>
      </c>
      <c r="BC73" s="21">
        <f t="shared" ca="1" si="19"/>
        <v>0.37228078967741945</v>
      </c>
      <c r="BD73" s="21">
        <f t="shared" ca="1" si="20"/>
        <v>0.93701777516129037</v>
      </c>
      <c r="BE73" s="21">
        <f t="shared" ca="1" si="21"/>
        <v>1.3092985648387099</v>
      </c>
      <c r="BF73" s="23">
        <f t="shared" ca="1" si="36"/>
        <v>0.88450479478973598</v>
      </c>
      <c r="BG73" s="23">
        <f t="shared" ca="1" si="37"/>
        <v>0.84874950793420134</v>
      </c>
      <c r="BH73" s="23">
        <f t="shared" ca="1" si="38"/>
        <v>0.8587772302303498</v>
      </c>
      <c r="BI73" s="23">
        <f>'[2]Wind 30 cities'!BU73</f>
        <v>0.40311384371281256</v>
      </c>
    </row>
    <row r="74" spans="1:61" x14ac:dyDescent="0.2">
      <c r="A74" s="3" t="str">
        <f t="shared" si="10"/>
        <v>20113</v>
      </c>
      <c r="B74" s="3" t="str">
        <f t="shared" si="11"/>
        <v>201110</v>
      </c>
      <c r="C74" s="3">
        <v>40607</v>
      </c>
      <c r="D74" s="4">
        <v>0</v>
      </c>
      <c r="E74" s="4">
        <v>0</v>
      </c>
      <c r="F74" s="4">
        <v>2</v>
      </c>
      <c r="G74" s="4">
        <v>0</v>
      </c>
      <c r="H74" s="4">
        <v>4009.18</v>
      </c>
      <c r="I74" s="4">
        <v>0</v>
      </c>
      <c r="J74" s="4">
        <v>0</v>
      </c>
      <c r="K74" s="4">
        <v>0</v>
      </c>
      <c r="L74" s="4">
        <v>0</v>
      </c>
      <c r="M74" s="4">
        <v>1193.67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19.575963999999999</v>
      </c>
      <c r="AE74" s="4"/>
      <c r="AH74" s="3" t="str">
        <f t="shared" si="12"/>
        <v>20113</v>
      </c>
      <c r="AI74" s="3" t="str">
        <f t="shared" si="13"/>
        <v>201110</v>
      </c>
      <c r="AJ74" s="3">
        <f t="shared" si="2"/>
        <v>40607</v>
      </c>
      <c r="AK74" s="22">
        <f t="shared" si="14"/>
        <v>20</v>
      </c>
      <c r="AL74" s="22">
        <f t="shared" si="15"/>
        <v>195.75963999999999</v>
      </c>
      <c r="AQ74" s="11">
        <f t="shared" si="29"/>
        <v>40985</v>
      </c>
      <c r="AR74" s="9" t="str">
        <f t="shared" si="30"/>
        <v>201211</v>
      </c>
      <c r="AS74" s="10">
        <f t="shared" si="16"/>
        <v>6.0615970000000005E-2</v>
      </c>
      <c r="AT74" s="10">
        <f t="shared" si="17"/>
        <v>0.44029741999999999</v>
      </c>
      <c r="AU74" s="12">
        <f t="shared" si="18"/>
        <v>0.50091339000000001</v>
      </c>
      <c r="AV74" s="12"/>
      <c r="AW74" s="12"/>
      <c r="AX74" s="12"/>
      <c r="BA74" s="19" t="str">
        <f t="shared" si="6"/>
        <v>20164</v>
      </c>
      <c r="BB74" s="20">
        <v>42461</v>
      </c>
      <c r="BC74" s="21">
        <f t="shared" ca="1" si="19"/>
        <v>0.32697234866666675</v>
      </c>
      <c r="BD74" s="21">
        <f t="shared" ca="1" si="20"/>
        <v>0.88308363199999984</v>
      </c>
      <c r="BE74" s="21">
        <f t="shared" ca="1" si="21"/>
        <v>1.2100559806666666</v>
      </c>
      <c r="BF74" s="23">
        <f t="shared" ca="1" si="36"/>
        <v>0.64190030999473247</v>
      </c>
      <c r="BG74" s="23">
        <f t="shared" ca="1" si="37"/>
        <v>0.51329667837269288</v>
      </c>
      <c r="BH74" s="23">
        <f t="shared" ca="1" si="38"/>
        <v>0.54601767068318807</v>
      </c>
      <c r="BI74" s="23">
        <f>'[2]Wind 30 cities'!BU74</f>
        <v>0.45937543372657896</v>
      </c>
    </row>
    <row r="75" spans="1:61" x14ac:dyDescent="0.2">
      <c r="A75" s="3" t="str">
        <f t="shared" si="10"/>
        <v>20113</v>
      </c>
      <c r="B75" s="3" t="str">
        <f t="shared" si="11"/>
        <v>201111</v>
      </c>
      <c r="C75" s="3">
        <v>40608</v>
      </c>
      <c r="D75" s="4">
        <v>0</v>
      </c>
      <c r="E75" s="4">
        <v>0</v>
      </c>
      <c r="F75" s="4">
        <v>0.2</v>
      </c>
      <c r="G75" s="4">
        <v>0</v>
      </c>
      <c r="H75" s="4">
        <v>1992.63</v>
      </c>
      <c r="I75" s="4">
        <v>0</v>
      </c>
      <c r="J75" s="4">
        <v>0</v>
      </c>
      <c r="K75" s="4">
        <v>0</v>
      </c>
      <c r="L75" s="4">
        <v>0</v>
      </c>
      <c r="M75" s="4">
        <v>652.29999999999995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10.102929</v>
      </c>
      <c r="AE75" s="4"/>
      <c r="AH75" s="3" t="str">
        <f t="shared" si="12"/>
        <v>20113</v>
      </c>
      <c r="AI75" s="3" t="str">
        <f t="shared" si="13"/>
        <v>201111</v>
      </c>
      <c r="AJ75" s="3">
        <f t="shared" si="2"/>
        <v>40608</v>
      </c>
      <c r="AK75" s="22">
        <f t="shared" si="14"/>
        <v>2</v>
      </c>
      <c r="AL75" s="22">
        <f t="shared" si="15"/>
        <v>101.02929</v>
      </c>
      <c r="AQ75" s="11">
        <f t="shared" si="29"/>
        <v>40992</v>
      </c>
      <c r="AR75" s="9" t="str">
        <f t="shared" si="30"/>
        <v>201212</v>
      </c>
      <c r="AS75" s="10">
        <f t="shared" si="16"/>
        <v>6.6631491428571443E-2</v>
      </c>
      <c r="AT75" s="10">
        <f t="shared" si="17"/>
        <v>0.44143360142857146</v>
      </c>
      <c r="AU75" s="12">
        <f t="shared" si="18"/>
        <v>0.50806509285714285</v>
      </c>
      <c r="AV75" s="12"/>
      <c r="AW75" s="12"/>
      <c r="AX75" s="12"/>
      <c r="BA75" s="19" t="str">
        <f t="shared" si="6"/>
        <v>20165</v>
      </c>
      <c r="BB75" s="20">
        <v>42491</v>
      </c>
      <c r="BC75" s="21">
        <f t="shared" ca="1" si="19"/>
        <v>0.31517408935483865</v>
      </c>
      <c r="BD75" s="21">
        <f t="shared" ca="1" si="20"/>
        <v>0.79413715870967749</v>
      </c>
      <c r="BE75" s="21">
        <f t="shared" ca="1" si="21"/>
        <v>1.1093112480645162</v>
      </c>
      <c r="BF75" s="23">
        <f t="shared" ca="1" si="36"/>
        <v>0.25826315086812079</v>
      </c>
      <c r="BG75" s="23">
        <f t="shared" ca="1" si="37"/>
        <v>0.2091659958617873</v>
      </c>
      <c r="BH75" s="23">
        <f t="shared" ca="1" si="38"/>
        <v>0.22272130475205842</v>
      </c>
      <c r="BI75" s="23">
        <f>'[2]Wind 30 cities'!BU75</f>
        <v>0.2202670618343392</v>
      </c>
    </row>
    <row r="76" spans="1:61" x14ac:dyDescent="0.2">
      <c r="A76" s="3" t="str">
        <f t="shared" ref="A76:A139" si="40">YEAR(C76)&amp;MONTH(C76)</f>
        <v>20113</v>
      </c>
      <c r="B76" s="3" t="str">
        <f t="shared" ref="B76:B139" si="41">YEAR(C76)&amp;WEEKNUM(C76)</f>
        <v>201111</v>
      </c>
      <c r="C76" s="3">
        <v>40609</v>
      </c>
      <c r="D76" s="4">
        <v>0</v>
      </c>
      <c r="E76" s="4">
        <v>22369.27</v>
      </c>
      <c r="F76" s="4">
        <v>2</v>
      </c>
      <c r="G76" s="4">
        <v>112.98</v>
      </c>
      <c r="H76" s="4">
        <v>4774.12</v>
      </c>
      <c r="I76" s="4">
        <v>0</v>
      </c>
      <c r="J76" s="4">
        <v>0</v>
      </c>
      <c r="K76" s="4">
        <v>0</v>
      </c>
      <c r="L76" s="4">
        <v>0</v>
      </c>
      <c r="M76" s="4">
        <v>2786.33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11189.94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30.527365</v>
      </c>
      <c r="AE76" s="4"/>
      <c r="AH76" s="3" t="str">
        <f t="shared" ref="AH76:AH139" si="42">YEAR(AJ76)&amp;MONTH(AJ76)</f>
        <v>20113</v>
      </c>
      <c r="AI76" s="3" t="str">
        <f t="shared" ref="AI76:AI139" si="43">YEAR(AJ76)&amp;WEEKNUM(AJ76)</f>
        <v>201111</v>
      </c>
      <c r="AJ76" s="3">
        <f t="shared" ref="AJ76:AJ139" si="44">C76</f>
        <v>40609</v>
      </c>
      <c r="AK76" s="22">
        <f t="shared" ref="AK76:AK139" si="45">SUM(D76,J76,K76,L76,N76,P76,Q76,R76,S76,T76,U76,V76,W76,Y76,Z76,AA76,AB76)/1000+F76*10</f>
        <v>31.18994</v>
      </c>
      <c r="AL76" s="22">
        <f t="shared" ref="AL76:AL139" si="46">AD76*10</f>
        <v>305.27364999999998</v>
      </c>
      <c r="AQ76" s="11">
        <f t="shared" si="29"/>
        <v>40999</v>
      </c>
      <c r="AR76" s="9" t="str">
        <f t="shared" si="30"/>
        <v>201213</v>
      </c>
      <c r="AS76" s="10">
        <f t="shared" ref="AS76:AS139" si="47">AVERAGEIF($AI$11:$AI$5000,$AR$11:$AR$5000,AK$11:AK$5000)/1000</f>
        <v>6.8611822857142873E-2</v>
      </c>
      <c r="AT76" s="10">
        <f t="shared" ref="AT76:AT139" si="48">AVERAGEIF($AI$11:$AI$5000,$AR$11:$AR$5000,AL$11:AL$5000)/1000</f>
        <v>0.51453114714285708</v>
      </c>
      <c r="AU76" s="12">
        <f t="shared" ref="AU76:AU139" si="49">AS76+AT76</f>
        <v>0.58314296999999993</v>
      </c>
      <c r="AV76" s="12"/>
      <c r="AW76" s="12"/>
      <c r="AX76" s="12"/>
      <c r="BA76" s="19" t="str">
        <f t="shared" ref="BA76:BA79" si="50">YEAR(BB76)&amp;MONTH(BB76)</f>
        <v>20166</v>
      </c>
      <c r="BB76" s="20">
        <v>42522</v>
      </c>
      <c r="BC76" s="21">
        <f t="shared" ref="BC76:BC109" ca="1" si="51">AVERAGEIF($AH$11:$AH$5000,$BA$11:$BA$5000,AK$11:AK$4961)/1000</f>
        <v>0.33860472733333336</v>
      </c>
      <c r="BD76" s="21">
        <f t="shared" ref="BD76:BD109" ca="1" si="52">AVERAGEIF($AH$11:$AH$5000,$BA$11:$BA$5000,AL$11:AL$4961)/1000</f>
        <v>0.80440172200000004</v>
      </c>
      <c r="BE76" s="21">
        <f t="shared" ref="BE76:BE109" ca="1" si="53">BC76+BD76</f>
        <v>1.1430064493333334</v>
      </c>
      <c r="BF76" s="23">
        <f t="shared" ca="1" si="36"/>
        <v>0.36042202546614743</v>
      </c>
      <c r="BG76" s="23">
        <f t="shared" ca="1" si="37"/>
        <v>0.10676231034871897</v>
      </c>
      <c r="BH76" s="23">
        <f t="shared" ca="1" si="38"/>
        <v>0.17146959932945727</v>
      </c>
      <c r="BI76" s="23">
        <f>'[2]Wind 30 cities'!BU76</f>
        <v>0.1419450154162385</v>
      </c>
    </row>
    <row r="77" spans="1:61" x14ac:dyDescent="0.2">
      <c r="A77" s="3" t="str">
        <f t="shared" si="40"/>
        <v>20113</v>
      </c>
      <c r="B77" s="3" t="str">
        <f t="shared" si="41"/>
        <v>201111</v>
      </c>
      <c r="C77" s="3">
        <v>40610</v>
      </c>
      <c r="D77" s="4">
        <v>0</v>
      </c>
      <c r="E77" s="4">
        <v>22842.12</v>
      </c>
      <c r="F77" s="4">
        <v>1.4</v>
      </c>
      <c r="G77" s="4">
        <v>248.02</v>
      </c>
      <c r="H77" s="4">
        <v>3625.12</v>
      </c>
      <c r="I77" s="4">
        <v>0</v>
      </c>
      <c r="J77" s="4">
        <v>0</v>
      </c>
      <c r="K77" s="4">
        <v>0</v>
      </c>
      <c r="L77" s="4">
        <v>0</v>
      </c>
      <c r="M77" s="4">
        <v>4601.1000000000004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6933.3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25.370792000000002</v>
      </c>
      <c r="AE77" s="4"/>
      <c r="AH77" s="3" t="str">
        <f t="shared" si="42"/>
        <v>20113</v>
      </c>
      <c r="AI77" s="3" t="str">
        <f t="shared" si="43"/>
        <v>201111</v>
      </c>
      <c r="AJ77" s="3">
        <f t="shared" si="44"/>
        <v>40610</v>
      </c>
      <c r="AK77" s="22">
        <f t="shared" si="45"/>
        <v>20.933299999999999</v>
      </c>
      <c r="AL77" s="22">
        <f t="shared" si="46"/>
        <v>253.70792</v>
      </c>
      <c r="AQ77" s="11">
        <f t="shared" ref="AQ77:AQ140" si="54">AQ76+7</f>
        <v>41006</v>
      </c>
      <c r="AR77" s="9" t="str">
        <f t="shared" ref="AR77:AR140" si="55">YEAR(AQ77)&amp;WEEKNUM(AQ77)</f>
        <v>201214</v>
      </c>
      <c r="AS77" s="10">
        <f t="shared" si="47"/>
        <v>6.1833418571428572E-2</v>
      </c>
      <c r="AT77" s="10">
        <f t="shared" si="48"/>
        <v>0.3007978971428571</v>
      </c>
      <c r="AU77" s="12">
        <f t="shared" si="49"/>
        <v>0.36263131571428564</v>
      </c>
      <c r="AV77" s="12"/>
      <c r="AW77" s="12"/>
      <c r="AX77" s="12"/>
      <c r="BA77" s="19" t="str">
        <f t="shared" si="50"/>
        <v>20167</v>
      </c>
      <c r="BB77" s="20">
        <v>42552</v>
      </c>
      <c r="BC77" s="21">
        <f t="shared" ca="1" si="51"/>
        <v>0.29360581006451614</v>
      </c>
      <c r="BD77" s="21">
        <f t="shared" ca="1" si="52"/>
        <v>0.75035788999999986</v>
      </c>
      <c r="BE77" s="21">
        <f t="shared" ca="1" si="53"/>
        <v>1.0439637000645159</v>
      </c>
      <c r="BF77" s="23">
        <f t="shared" ca="1" si="36"/>
        <v>0.33961425448172688</v>
      </c>
      <c r="BG77" s="23">
        <f t="shared" ca="1" si="37"/>
        <v>0.10222891254745226</v>
      </c>
      <c r="BH77" s="23">
        <f t="shared" ca="1" si="38"/>
        <v>0.16004213118137822</v>
      </c>
      <c r="BI77" s="23">
        <f>'[2]Wind 30 cities'!BU77</f>
        <v>0.1670011577645627</v>
      </c>
    </row>
    <row r="78" spans="1:61" x14ac:dyDescent="0.2">
      <c r="A78" s="3" t="str">
        <f t="shared" si="40"/>
        <v>20113</v>
      </c>
      <c r="B78" s="3" t="str">
        <f t="shared" si="41"/>
        <v>201111</v>
      </c>
      <c r="C78" s="3">
        <v>40611</v>
      </c>
      <c r="D78" s="4">
        <v>0</v>
      </c>
      <c r="E78" s="4">
        <v>12151.02</v>
      </c>
      <c r="F78" s="4">
        <v>3.4</v>
      </c>
      <c r="G78" s="4">
        <v>473.2</v>
      </c>
      <c r="H78" s="4">
        <v>3509.18</v>
      </c>
      <c r="I78" s="4">
        <v>0</v>
      </c>
      <c r="J78" s="4">
        <v>0</v>
      </c>
      <c r="K78" s="4">
        <v>0</v>
      </c>
      <c r="L78" s="4">
        <v>0</v>
      </c>
      <c r="M78" s="4">
        <v>2695.15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4760.08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35.151867000000003</v>
      </c>
      <c r="AE78" s="4"/>
      <c r="AH78" s="3" t="str">
        <f t="shared" si="42"/>
        <v>20113</v>
      </c>
      <c r="AI78" s="3" t="str">
        <f t="shared" si="43"/>
        <v>201111</v>
      </c>
      <c r="AJ78" s="3">
        <f t="shared" si="44"/>
        <v>40611</v>
      </c>
      <c r="AK78" s="22">
        <f t="shared" si="45"/>
        <v>38.760080000000002</v>
      </c>
      <c r="AL78" s="22">
        <f t="shared" si="46"/>
        <v>351.51867000000004</v>
      </c>
      <c r="AQ78" s="11">
        <f t="shared" si="54"/>
        <v>41013</v>
      </c>
      <c r="AR78" s="9" t="str">
        <f t="shared" si="55"/>
        <v>201215</v>
      </c>
      <c r="AS78" s="10">
        <f t="shared" si="47"/>
        <v>6.9301731428571448E-2</v>
      </c>
      <c r="AT78" s="10">
        <f t="shared" si="48"/>
        <v>0.39590248285714291</v>
      </c>
      <c r="AU78" s="12">
        <f t="shared" si="49"/>
        <v>0.46520421428571435</v>
      </c>
      <c r="AV78" s="12"/>
      <c r="AW78" s="12"/>
      <c r="AX78" s="12"/>
      <c r="BA78" s="19" t="str">
        <f t="shared" si="50"/>
        <v>20168</v>
      </c>
      <c r="BB78" s="20">
        <v>42583</v>
      </c>
      <c r="BC78" s="21">
        <f t="shared" ca="1" si="51"/>
        <v>0.28281884548387098</v>
      </c>
      <c r="BD78" s="21">
        <f t="shared" ca="1" si="52"/>
        <v>0.79388635451612899</v>
      </c>
      <c r="BE78" s="21">
        <f t="shared" ca="1" si="53"/>
        <v>1.0767051999999999</v>
      </c>
      <c r="BF78" s="23">
        <f t="shared" ca="1" si="36"/>
        <v>0.35930939968855991</v>
      </c>
      <c r="BG78" s="23">
        <f t="shared" ca="1" si="37"/>
        <v>0.25931113407564776</v>
      </c>
      <c r="BH78" s="23">
        <f t="shared" ca="1" si="38"/>
        <v>0.28412491563152065</v>
      </c>
      <c r="BI78" s="23">
        <f>'[2]Wind 30 cities'!BU78</f>
        <v>0.19099225816121335</v>
      </c>
    </row>
    <row r="79" spans="1:61" x14ac:dyDescent="0.2">
      <c r="A79" s="3" t="str">
        <f t="shared" si="40"/>
        <v>20113</v>
      </c>
      <c r="B79" s="3" t="str">
        <f t="shared" si="41"/>
        <v>201111</v>
      </c>
      <c r="C79" s="3">
        <v>40612</v>
      </c>
      <c r="D79" s="4">
        <v>0</v>
      </c>
      <c r="E79" s="4">
        <v>22787.58</v>
      </c>
      <c r="F79" s="4">
        <v>2.2000000000000002</v>
      </c>
      <c r="G79" s="4">
        <v>167.88</v>
      </c>
      <c r="H79" s="4">
        <v>4712.99</v>
      </c>
      <c r="I79" s="4">
        <v>0</v>
      </c>
      <c r="J79" s="4">
        <v>0</v>
      </c>
      <c r="K79" s="4">
        <v>0</v>
      </c>
      <c r="L79" s="4">
        <v>0</v>
      </c>
      <c r="M79" s="4">
        <v>1308.69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4063.28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29.053820000000002</v>
      </c>
      <c r="AE79" s="4"/>
      <c r="AH79" s="3" t="str">
        <f t="shared" si="42"/>
        <v>20113</v>
      </c>
      <c r="AI79" s="3" t="str">
        <f t="shared" si="43"/>
        <v>201111</v>
      </c>
      <c r="AJ79" s="3">
        <f t="shared" si="44"/>
        <v>40612</v>
      </c>
      <c r="AK79" s="22">
        <f t="shared" si="45"/>
        <v>26.063279999999999</v>
      </c>
      <c r="AL79" s="22">
        <f t="shared" si="46"/>
        <v>290.53820000000002</v>
      </c>
      <c r="AQ79" s="11">
        <f t="shared" si="54"/>
        <v>41020</v>
      </c>
      <c r="AR79" s="9" t="str">
        <f t="shared" si="55"/>
        <v>201216</v>
      </c>
      <c r="AS79" s="10">
        <f t="shared" si="47"/>
        <v>8.0808218571428572E-2</v>
      </c>
      <c r="AT79" s="10">
        <f t="shared" si="48"/>
        <v>0.43901028714285711</v>
      </c>
      <c r="AU79" s="12">
        <f t="shared" si="49"/>
        <v>0.51981850571428567</v>
      </c>
      <c r="AV79" s="12"/>
      <c r="AW79" s="12"/>
      <c r="AX79" s="12"/>
      <c r="BA79" s="19" t="str">
        <f t="shared" si="50"/>
        <v>20169</v>
      </c>
      <c r="BB79" s="20">
        <v>42614</v>
      </c>
      <c r="BC79" s="21">
        <f t="shared" ca="1" si="51"/>
        <v>0.38173838399999999</v>
      </c>
      <c r="BD79" s="21">
        <f t="shared" ca="1" si="52"/>
        <v>0.87898954400000007</v>
      </c>
      <c r="BE79" s="21">
        <f t="shared" ca="1" si="53"/>
        <v>1.2607279280000001</v>
      </c>
      <c r="BF79" s="23">
        <f t="shared" ca="1" si="36"/>
        <v>0.81136485603726838</v>
      </c>
      <c r="BG79" s="23">
        <f t="shared" ca="1" si="37"/>
        <v>0.30647662974227652</v>
      </c>
      <c r="BH79" s="23">
        <f t="shared" ca="1" si="38"/>
        <v>0.42690500415979948</v>
      </c>
      <c r="BI79" s="23">
        <f>'[2]Wind 30 cities'!BU79</f>
        <v>0.3532232378214275</v>
      </c>
    </row>
    <row r="80" spans="1:61" x14ac:dyDescent="0.2">
      <c r="A80" s="3" t="str">
        <f t="shared" si="40"/>
        <v>20113</v>
      </c>
      <c r="B80" s="3" t="str">
        <f t="shared" si="41"/>
        <v>201111</v>
      </c>
      <c r="C80" s="3">
        <v>40613</v>
      </c>
      <c r="D80" s="4">
        <v>0</v>
      </c>
      <c r="E80" s="4">
        <v>8807.42</v>
      </c>
      <c r="F80" s="4">
        <v>2.2000000000000002</v>
      </c>
      <c r="G80" s="4">
        <v>172.52</v>
      </c>
      <c r="H80" s="4">
        <v>4229.2</v>
      </c>
      <c r="I80" s="4">
        <v>0</v>
      </c>
      <c r="J80" s="4">
        <v>0</v>
      </c>
      <c r="K80" s="4">
        <v>0</v>
      </c>
      <c r="L80" s="4">
        <v>0</v>
      </c>
      <c r="M80" s="4">
        <v>1289.23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5171.67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31.321694999999998</v>
      </c>
      <c r="AE80" s="4"/>
      <c r="AH80" s="3" t="str">
        <f t="shared" si="42"/>
        <v>20113</v>
      </c>
      <c r="AI80" s="3" t="str">
        <f t="shared" si="43"/>
        <v>201111</v>
      </c>
      <c r="AJ80" s="3">
        <f t="shared" si="44"/>
        <v>40613</v>
      </c>
      <c r="AK80" s="22">
        <f t="shared" si="45"/>
        <v>27.171669999999999</v>
      </c>
      <c r="AL80" s="22">
        <f t="shared" si="46"/>
        <v>313.21695</v>
      </c>
      <c r="AQ80" s="11">
        <f t="shared" si="54"/>
        <v>41027</v>
      </c>
      <c r="AR80" s="9" t="str">
        <f t="shared" si="55"/>
        <v>201217</v>
      </c>
      <c r="AS80" s="10">
        <f t="shared" si="47"/>
        <v>7.7629310000000007E-2</v>
      </c>
      <c r="AT80" s="10">
        <f t="shared" si="48"/>
        <v>0.50084452571428573</v>
      </c>
      <c r="AU80" s="12">
        <f t="shared" si="49"/>
        <v>0.57847383571428579</v>
      </c>
      <c r="AV80" s="12"/>
      <c r="AW80" s="12"/>
      <c r="AX80" s="12"/>
      <c r="BA80" s="19" t="str">
        <f t="shared" ref="BA80:BA109" si="56">YEAR(BB80)&amp;MONTH(BB80)</f>
        <v>201610</v>
      </c>
      <c r="BB80" s="20">
        <v>42644</v>
      </c>
      <c r="BC80" s="21">
        <f t="shared" ca="1" si="51"/>
        <v>0.35723633032258073</v>
      </c>
      <c r="BD80" s="21">
        <f t="shared" ca="1" si="52"/>
        <v>0.77327329967741942</v>
      </c>
      <c r="BE80" s="21">
        <f t="shared" ca="1" si="53"/>
        <v>1.1305096300000002</v>
      </c>
      <c r="BF80" s="23">
        <f t="shared" ca="1" si="36"/>
        <v>0.38541758514807278</v>
      </c>
      <c r="BG80" s="23">
        <f t="shared" ca="1" si="37"/>
        <v>0.12393481464985845</v>
      </c>
      <c r="BH80" s="23">
        <f t="shared" ca="1" si="38"/>
        <v>0.19521865664556826</v>
      </c>
      <c r="BI80" s="23">
        <f>'[2]Wind 30 cities'!BU80</f>
        <v>0.25990016333798471</v>
      </c>
    </row>
    <row r="81" spans="1:61" x14ac:dyDescent="0.2">
      <c r="A81" s="3" t="str">
        <f t="shared" si="40"/>
        <v>20113</v>
      </c>
      <c r="B81" s="3" t="str">
        <f t="shared" si="41"/>
        <v>201111</v>
      </c>
      <c r="C81" s="3">
        <v>40614</v>
      </c>
      <c r="D81" s="4">
        <v>0</v>
      </c>
      <c r="E81" s="4">
        <v>0</v>
      </c>
      <c r="F81" s="4">
        <v>2.2000000000000002</v>
      </c>
      <c r="G81" s="4">
        <v>419.75</v>
      </c>
      <c r="H81" s="4">
        <v>3726.37</v>
      </c>
      <c r="I81" s="4">
        <v>0</v>
      </c>
      <c r="J81" s="4">
        <v>0</v>
      </c>
      <c r="K81" s="4">
        <v>0</v>
      </c>
      <c r="L81" s="4">
        <v>0</v>
      </c>
      <c r="M81" s="4">
        <v>1349.27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20.987946000000001</v>
      </c>
      <c r="AE81" s="4"/>
      <c r="AH81" s="3" t="str">
        <f t="shared" si="42"/>
        <v>20113</v>
      </c>
      <c r="AI81" s="3" t="str">
        <f t="shared" si="43"/>
        <v>201111</v>
      </c>
      <c r="AJ81" s="3">
        <f t="shared" si="44"/>
        <v>40614</v>
      </c>
      <c r="AK81" s="22">
        <f t="shared" si="45"/>
        <v>22</v>
      </c>
      <c r="AL81" s="22">
        <f t="shared" si="46"/>
        <v>209.87945999999999</v>
      </c>
      <c r="AQ81" s="11">
        <f t="shared" si="54"/>
        <v>41034</v>
      </c>
      <c r="AR81" s="9" t="str">
        <f t="shared" si="55"/>
        <v>201218</v>
      </c>
      <c r="AS81" s="10">
        <f t="shared" si="47"/>
        <v>6.8905061428571432E-2</v>
      </c>
      <c r="AT81" s="10">
        <f t="shared" si="48"/>
        <v>0.41466236428571429</v>
      </c>
      <c r="AU81" s="12">
        <f t="shared" si="49"/>
        <v>0.48356742571428574</v>
      </c>
      <c r="AV81" s="12"/>
      <c r="AW81" s="12"/>
      <c r="AX81" s="12"/>
      <c r="BA81" s="19" t="str">
        <f t="shared" si="56"/>
        <v>201611</v>
      </c>
      <c r="BB81" s="20">
        <v>42675</v>
      </c>
      <c r="BC81" s="21">
        <f t="shared" ca="1" si="51"/>
        <v>0.29004303600000003</v>
      </c>
      <c r="BD81" s="21">
        <f t="shared" ca="1" si="52"/>
        <v>0.62069445899999998</v>
      </c>
      <c r="BE81" s="21">
        <f t="shared" ca="1" si="53"/>
        <v>0.91073749500000001</v>
      </c>
      <c r="BF81" s="23">
        <f t="shared" ca="1" si="36"/>
        <v>0.15694778759207195</v>
      </c>
      <c r="BG81" s="23">
        <f t="shared" ca="1" si="37"/>
        <v>-0.19906824537555845</v>
      </c>
      <c r="BH81" s="23">
        <f t="shared" ca="1" si="38"/>
        <v>-0.11204928652659096</v>
      </c>
      <c r="BI81" s="23">
        <f>'[2]Wind 30 cities'!BU81</f>
        <v>7.7416490341846611E-2</v>
      </c>
    </row>
    <row r="82" spans="1:61" x14ac:dyDescent="0.2">
      <c r="A82" s="3" t="str">
        <f t="shared" si="40"/>
        <v>20113</v>
      </c>
      <c r="B82" s="3" t="str">
        <f t="shared" si="41"/>
        <v>201112</v>
      </c>
      <c r="C82" s="3">
        <v>40615</v>
      </c>
      <c r="D82" s="4">
        <v>0</v>
      </c>
      <c r="E82" s="4">
        <v>0</v>
      </c>
      <c r="F82" s="4">
        <v>0.8</v>
      </c>
      <c r="G82" s="4">
        <v>142.71</v>
      </c>
      <c r="H82" s="4">
        <v>629.77</v>
      </c>
      <c r="I82" s="4">
        <v>0</v>
      </c>
      <c r="J82" s="4">
        <v>0</v>
      </c>
      <c r="K82" s="4">
        <v>0</v>
      </c>
      <c r="L82" s="4">
        <v>0</v>
      </c>
      <c r="M82" s="4">
        <v>328.35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13.075658000000001</v>
      </c>
      <c r="AE82" s="4"/>
      <c r="AH82" s="3" t="str">
        <f t="shared" si="42"/>
        <v>20113</v>
      </c>
      <c r="AI82" s="3" t="str">
        <f t="shared" si="43"/>
        <v>201112</v>
      </c>
      <c r="AJ82" s="3">
        <f t="shared" si="44"/>
        <v>40615</v>
      </c>
      <c r="AK82" s="22">
        <f t="shared" si="45"/>
        <v>8</v>
      </c>
      <c r="AL82" s="22">
        <f t="shared" si="46"/>
        <v>130.75658000000001</v>
      </c>
      <c r="AQ82" s="11">
        <f t="shared" si="54"/>
        <v>41041</v>
      </c>
      <c r="AR82" s="9" t="str">
        <f t="shared" si="55"/>
        <v>201219</v>
      </c>
      <c r="AS82" s="10">
        <f t="shared" si="47"/>
        <v>0.10822525571428572</v>
      </c>
      <c r="AT82" s="10">
        <f t="shared" si="48"/>
        <v>0.54064173285714279</v>
      </c>
      <c r="AU82" s="12">
        <f t="shared" si="49"/>
        <v>0.64886698857142855</v>
      </c>
      <c r="AV82" s="12"/>
      <c r="AW82" s="12"/>
      <c r="AX82" s="12"/>
      <c r="BA82" s="19" t="str">
        <f t="shared" si="56"/>
        <v>201612</v>
      </c>
      <c r="BB82" s="20">
        <v>42705</v>
      </c>
      <c r="BC82" s="21">
        <f t="shared" ca="1" si="51"/>
        <v>0.35437510645161291</v>
      </c>
      <c r="BD82" s="21">
        <f t="shared" ca="1" si="52"/>
        <v>0.65314447483870963</v>
      </c>
      <c r="BE82" s="21">
        <f t="shared" ca="1" si="53"/>
        <v>1.0075195812903226</v>
      </c>
      <c r="BF82" s="23">
        <f t="shared" ca="1" si="36"/>
        <v>0.28431759953443625</v>
      </c>
      <c r="BG82" s="23">
        <f t="shared" ca="1" si="37"/>
        <v>-0.25004703836963815</v>
      </c>
      <c r="BH82" s="23">
        <f t="shared" ca="1" si="38"/>
        <v>-0.12148103999976334</v>
      </c>
      <c r="BI82" s="23">
        <f>'[2]Wind 30 cities'!BU82</f>
        <v>9.6502276615664684E-2</v>
      </c>
    </row>
    <row r="83" spans="1:61" x14ac:dyDescent="0.2">
      <c r="A83" s="3" t="str">
        <f t="shared" si="40"/>
        <v>20113</v>
      </c>
      <c r="B83" s="3" t="str">
        <f t="shared" si="41"/>
        <v>201112</v>
      </c>
      <c r="C83" s="3">
        <v>40616</v>
      </c>
      <c r="D83" s="4">
        <v>0</v>
      </c>
      <c r="E83" s="4">
        <v>14319.07</v>
      </c>
      <c r="F83" s="4">
        <v>2.2999999999999998</v>
      </c>
      <c r="G83" s="4">
        <v>504.23</v>
      </c>
      <c r="H83" s="4">
        <v>2136.17</v>
      </c>
      <c r="I83" s="4">
        <v>0</v>
      </c>
      <c r="J83" s="4">
        <v>0</v>
      </c>
      <c r="K83" s="4">
        <v>0</v>
      </c>
      <c r="L83" s="4">
        <v>0</v>
      </c>
      <c r="M83" s="4">
        <v>1353.48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7836.82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29.066827</v>
      </c>
      <c r="AE83" s="4"/>
      <c r="AH83" s="3" t="str">
        <f t="shared" si="42"/>
        <v>20113</v>
      </c>
      <c r="AI83" s="3" t="str">
        <f t="shared" si="43"/>
        <v>201112</v>
      </c>
      <c r="AJ83" s="3">
        <f t="shared" si="44"/>
        <v>40616</v>
      </c>
      <c r="AK83" s="22">
        <f t="shared" si="45"/>
        <v>30.836819999999999</v>
      </c>
      <c r="AL83" s="22">
        <f t="shared" si="46"/>
        <v>290.66827000000001</v>
      </c>
      <c r="AQ83" s="11">
        <f t="shared" si="54"/>
        <v>41048</v>
      </c>
      <c r="AR83" s="9" t="str">
        <f t="shared" si="55"/>
        <v>201220</v>
      </c>
      <c r="AS83" s="10">
        <f t="shared" si="47"/>
        <v>0.10497073999999999</v>
      </c>
      <c r="AT83" s="10">
        <f t="shared" si="48"/>
        <v>0.50335976142857142</v>
      </c>
      <c r="AU83" s="12">
        <f t="shared" si="49"/>
        <v>0.60833050142857137</v>
      </c>
      <c r="AV83" s="12"/>
      <c r="AW83" s="12"/>
      <c r="AX83" s="12"/>
      <c r="BA83" s="19" t="str">
        <f t="shared" si="56"/>
        <v>20171</v>
      </c>
      <c r="BB83" s="20">
        <v>42736</v>
      </c>
      <c r="BC83" s="21">
        <f t="shared" ca="1" si="51"/>
        <v>0.2410188067741936</v>
      </c>
      <c r="BD83" s="21">
        <f t="shared" ca="1" si="52"/>
        <v>0.41485826387096764</v>
      </c>
      <c r="BE83" s="21">
        <f t="shared" ca="1" si="53"/>
        <v>0.65587707064516121</v>
      </c>
      <c r="BF83" s="23">
        <f t="shared" ca="1" si="36"/>
        <v>0.10544197868941962</v>
      </c>
      <c r="BG83" s="23">
        <f t="shared" ca="1" si="37"/>
        <v>-0.36471527517399271</v>
      </c>
      <c r="BH83" s="23">
        <f t="shared" ca="1" si="38"/>
        <v>-0.24703282048887076</v>
      </c>
      <c r="BI83" s="23">
        <f>'[2]Wind 30 cities'!BU83</f>
        <v>0.23688222115490754</v>
      </c>
    </row>
    <row r="84" spans="1:61" x14ac:dyDescent="0.2">
      <c r="A84" s="3" t="str">
        <f t="shared" si="40"/>
        <v>20113</v>
      </c>
      <c r="B84" s="3" t="str">
        <f t="shared" si="41"/>
        <v>201112</v>
      </c>
      <c r="C84" s="3">
        <v>40617</v>
      </c>
      <c r="D84" s="4">
        <v>0</v>
      </c>
      <c r="E84" s="4">
        <v>62938.5</v>
      </c>
      <c r="F84" s="4">
        <v>1.5</v>
      </c>
      <c r="G84" s="4">
        <v>970.68</v>
      </c>
      <c r="H84" s="4">
        <v>4459.7</v>
      </c>
      <c r="I84" s="4">
        <v>0</v>
      </c>
      <c r="J84" s="4">
        <v>0</v>
      </c>
      <c r="K84" s="4">
        <v>0</v>
      </c>
      <c r="L84" s="4">
        <v>0</v>
      </c>
      <c r="M84" s="4">
        <v>2240.3000000000002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4223.59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29.225352000000001</v>
      </c>
      <c r="AE84" s="4"/>
      <c r="AH84" s="3" t="str">
        <f t="shared" si="42"/>
        <v>20113</v>
      </c>
      <c r="AI84" s="3" t="str">
        <f t="shared" si="43"/>
        <v>201112</v>
      </c>
      <c r="AJ84" s="3">
        <f t="shared" si="44"/>
        <v>40617</v>
      </c>
      <c r="AK84" s="22">
        <f t="shared" si="45"/>
        <v>19.223590000000002</v>
      </c>
      <c r="AL84" s="22">
        <f t="shared" si="46"/>
        <v>292.25351999999998</v>
      </c>
      <c r="AQ84" s="11">
        <f t="shared" si="54"/>
        <v>41055</v>
      </c>
      <c r="AR84" s="9" t="str">
        <f t="shared" si="55"/>
        <v>201221</v>
      </c>
      <c r="AS84" s="10">
        <f t="shared" si="47"/>
        <v>9.0540501428571438E-2</v>
      </c>
      <c r="AT84" s="10">
        <f t="shared" si="48"/>
        <v>0.50198120999999996</v>
      </c>
      <c r="AU84" s="12">
        <f t="shared" si="49"/>
        <v>0.59252171142857135</v>
      </c>
      <c r="AV84" s="12"/>
      <c r="AW84" s="12"/>
      <c r="AX84" s="12"/>
      <c r="BA84" s="19" t="str">
        <f t="shared" si="56"/>
        <v>20172</v>
      </c>
      <c r="BB84" s="20">
        <v>42767</v>
      </c>
      <c r="BC84" s="21">
        <f t="shared" ca="1" si="51"/>
        <v>0.27984056342857139</v>
      </c>
      <c r="BD84" s="21">
        <f t="shared" ca="1" si="52"/>
        <v>0.38565987035714278</v>
      </c>
      <c r="BE84" s="21">
        <f t="shared" ca="1" si="53"/>
        <v>0.66550043378571422</v>
      </c>
      <c r="BF84" s="23">
        <f t="shared" ca="1" si="36"/>
        <v>0.65085993057677238</v>
      </c>
      <c r="BG84" s="23">
        <f t="shared" ca="1" si="37"/>
        <v>-5.9040659247788785E-3</v>
      </c>
      <c r="BH84" s="23">
        <f t="shared" ca="1" si="38"/>
        <v>0.19380336937092268</v>
      </c>
      <c r="BI84" s="23">
        <f>'[2]Wind 30 cities'!BU84</f>
        <v>0.28105658619615426</v>
      </c>
    </row>
    <row r="85" spans="1:61" x14ac:dyDescent="0.2">
      <c r="A85" s="3" t="str">
        <f t="shared" si="40"/>
        <v>20113</v>
      </c>
      <c r="B85" s="3" t="str">
        <f t="shared" si="41"/>
        <v>201112</v>
      </c>
      <c r="C85" s="3">
        <v>40618</v>
      </c>
      <c r="D85" s="4">
        <v>0</v>
      </c>
      <c r="E85" s="4">
        <v>20065.39</v>
      </c>
      <c r="F85" s="4">
        <v>2.8</v>
      </c>
      <c r="G85" s="4">
        <v>272.48</v>
      </c>
      <c r="H85" s="4">
        <v>2984.27</v>
      </c>
      <c r="I85" s="4">
        <v>0</v>
      </c>
      <c r="J85" s="4">
        <v>0</v>
      </c>
      <c r="K85" s="4">
        <v>0</v>
      </c>
      <c r="L85" s="4">
        <v>0</v>
      </c>
      <c r="M85" s="4">
        <v>2754.82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6682.86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32.102176</v>
      </c>
      <c r="AE85" s="4"/>
      <c r="AH85" s="3" t="str">
        <f t="shared" si="42"/>
        <v>20113</v>
      </c>
      <c r="AI85" s="3" t="str">
        <f t="shared" si="43"/>
        <v>201112</v>
      </c>
      <c r="AJ85" s="3">
        <f t="shared" si="44"/>
        <v>40618</v>
      </c>
      <c r="AK85" s="22">
        <f t="shared" si="45"/>
        <v>34.682859999999998</v>
      </c>
      <c r="AL85" s="22">
        <f t="shared" si="46"/>
        <v>321.02175999999997</v>
      </c>
      <c r="AQ85" s="11">
        <f t="shared" si="54"/>
        <v>41062</v>
      </c>
      <c r="AR85" s="9" t="str">
        <f t="shared" si="55"/>
        <v>201222</v>
      </c>
      <c r="AS85" s="10">
        <f t="shared" si="47"/>
        <v>0.10662543000000001</v>
      </c>
      <c r="AT85" s="10">
        <f t="shared" si="48"/>
        <v>0.5537660242857142</v>
      </c>
      <c r="AU85" s="12">
        <f t="shared" si="49"/>
        <v>0.66039145428571422</v>
      </c>
      <c r="AV85" s="12"/>
      <c r="AW85" s="12"/>
      <c r="AX85" s="12"/>
      <c r="BA85" s="19" t="str">
        <f t="shared" si="56"/>
        <v>20173</v>
      </c>
      <c r="BB85" s="20">
        <v>42795</v>
      </c>
      <c r="BC85" s="21">
        <f t="shared" ca="1" si="51"/>
        <v>0.29170531677419359</v>
      </c>
      <c r="BD85" s="21">
        <f t="shared" ca="1" si="52"/>
        <v>0.64514740677419358</v>
      </c>
      <c r="BE85" s="21">
        <f t="shared" ca="1" si="53"/>
        <v>0.93685272354838722</v>
      </c>
      <c r="BF85" s="23">
        <f t="shared" ca="1" si="36"/>
        <v>-0.21643736431590888</v>
      </c>
      <c r="BG85" s="23">
        <f t="shared" ca="1" si="37"/>
        <v>-0.31148861432949515</v>
      </c>
      <c r="BH85" s="23">
        <f t="shared" ca="1" si="38"/>
        <v>-0.28446211681000622</v>
      </c>
      <c r="BI85" s="23">
        <f>'[2]Wind 30 cities'!BU85</f>
        <v>0.11087371324296402</v>
      </c>
    </row>
    <row r="86" spans="1:61" x14ac:dyDescent="0.2">
      <c r="A86" s="3" t="str">
        <f t="shared" si="40"/>
        <v>20113</v>
      </c>
      <c r="B86" s="3" t="str">
        <f t="shared" si="41"/>
        <v>201112</v>
      </c>
      <c r="C86" s="3">
        <v>40619</v>
      </c>
      <c r="D86" s="4">
        <v>0</v>
      </c>
      <c r="E86" s="4">
        <v>12331.9</v>
      </c>
      <c r="F86" s="4">
        <v>2.4</v>
      </c>
      <c r="G86" s="4">
        <v>749.55</v>
      </c>
      <c r="H86" s="4">
        <v>4294.79</v>
      </c>
      <c r="I86" s="4">
        <v>0</v>
      </c>
      <c r="J86" s="4">
        <v>0</v>
      </c>
      <c r="K86" s="4">
        <v>0</v>
      </c>
      <c r="L86" s="4">
        <v>0</v>
      </c>
      <c r="M86" s="4">
        <v>3631.65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6095.09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24.942115000000001</v>
      </c>
      <c r="AE86" s="4"/>
      <c r="AH86" s="3" t="str">
        <f t="shared" si="42"/>
        <v>20113</v>
      </c>
      <c r="AI86" s="3" t="str">
        <f t="shared" si="43"/>
        <v>201112</v>
      </c>
      <c r="AJ86" s="3">
        <f t="shared" si="44"/>
        <v>40619</v>
      </c>
      <c r="AK86" s="22">
        <f t="shared" si="45"/>
        <v>30.095089999999999</v>
      </c>
      <c r="AL86" s="22">
        <f t="shared" si="46"/>
        <v>249.42115000000001</v>
      </c>
      <c r="AQ86" s="11">
        <f t="shared" si="54"/>
        <v>41069</v>
      </c>
      <c r="AR86" s="9" t="str">
        <f t="shared" si="55"/>
        <v>201223</v>
      </c>
      <c r="AS86" s="10">
        <f t="shared" si="47"/>
        <v>8.2779544285714296E-2</v>
      </c>
      <c r="AT86" s="10">
        <f t="shared" si="48"/>
        <v>0.50732860999999996</v>
      </c>
      <c r="AU86" s="12">
        <f t="shared" si="49"/>
        <v>0.59010815428571428</v>
      </c>
      <c r="AV86" s="12"/>
      <c r="AW86" s="12"/>
      <c r="AX86" s="12"/>
      <c r="BA86" s="19" t="str">
        <f t="shared" si="56"/>
        <v>20174</v>
      </c>
      <c r="BB86" s="20">
        <v>42826</v>
      </c>
      <c r="BC86" s="21">
        <f t="shared" ca="1" si="51"/>
        <v>0.25981428066666667</v>
      </c>
      <c r="BD86" s="21">
        <f t="shared" ca="1" si="52"/>
        <v>0.5181129126666667</v>
      </c>
      <c r="BE86" s="21">
        <f t="shared" ca="1" si="53"/>
        <v>0.77792719333333338</v>
      </c>
      <c r="BF86" s="23">
        <f t="shared" ca="1" si="36"/>
        <v>-0.20539372296727343</v>
      </c>
      <c r="BG86" s="23">
        <f t="shared" ca="1" si="37"/>
        <v>-0.41329122872173585</v>
      </c>
      <c r="BH86" s="23">
        <f t="shared" ca="1" si="38"/>
        <v>-0.35711470728425043</v>
      </c>
      <c r="BI86" s="23">
        <f>'[2]Wind 30 cities'!BU86</f>
        <v>4.996841594704593E-2</v>
      </c>
    </row>
    <row r="87" spans="1:61" x14ac:dyDescent="0.2">
      <c r="A87" s="3" t="str">
        <f t="shared" si="40"/>
        <v>20113</v>
      </c>
      <c r="B87" s="3" t="str">
        <f t="shared" si="41"/>
        <v>201112</v>
      </c>
      <c r="C87" s="3">
        <v>40620</v>
      </c>
      <c r="D87" s="4">
        <v>0</v>
      </c>
      <c r="E87" s="4">
        <v>29820.61</v>
      </c>
      <c r="F87" s="4">
        <v>2.4</v>
      </c>
      <c r="G87" s="4">
        <v>230.89</v>
      </c>
      <c r="H87" s="4">
        <v>5908.85</v>
      </c>
      <c r="I87" s="4">
        <v>0</v>
      </c>
      <c r="J87" s="4">
        <v>0</v>
      </c>
      <c r="K87" s="4">
        <v>0</v>
      </c>
      <c r="L87" s="4">
        <v>0</v>
      </c>
      <c r="M87" s="4">
        <v>2587.17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5011.6099999999997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29.760536999999999</v>
      </c>
      <c r="AE87" s="4"/>
      <c r="AH87" s="3" t="str">
        <f t="shared" si="42"/>
        <v>20113</v>
      </c>
      <c r="AI87" s="3" t="str">
        <f t="shared" si="43"/>
        <v>201112</v>
      </c>
      <c r="AJ87" s="3">
        <f t="shared" si="44"/>
        <v>40620</v>
      </c>
      <c r="AK87" s="22">
        <f t="shared" si="45"/>
        <v>29.011609999999997</v>
      </c>
      <c r="AL87" s="22">
        <f t="shared" si="46"/>
        <v>297.60536999999999</v>
      </c>
      <c r="AQ87" s="11">
        <f t="shared" si="54"/>
        <v>41076</v>
      </c>
      <c r="AR87" s="9" t="str">
        <f t="shared" si="55"/>
        <v>201224</v>
      </c>
      <c r="AS87" s="10">
        <f t="shared" si="47"/>
        <v>0.11701752142857143</v>
      </c>
      <c r="AT87" s="10">
        <f t="shared" si="48"/>
        <v>0.55636719000000001</v>
      </c>
      <c r="AU87" s="12">
        <f t="shared" si="49"/>
        <v>0.67338471142857148</v>
      </c>
      <c r="AV87" s="12"/>
      <c r="AW87" s="12"/>
      <c r="AX87" s="12"/>
      <c r="BA87" s="19" t="str">
        <f t="shared" si="56"/>
        <v>20175</v>
      </c>
      <c r="BB87" s="20">
        <v>42856</v>
      </c>
      <c r="BC87" s="21">
        <f t="shared" ca="1" si="51"/>
        <v>0.23986498870967743</v>
      </c>
      <c r="BD87" s="21">
        <f t="shared" ca="1" si="52"/>
        <v>0.48725498193548389</v>
      </c>
      <c r="BE87" s="21">
        <f t="shared" ca="1" si="53"/>
        <v>0.72711997064516132</v>
      </c>
      <c r="BF87" s="23">
        <f t="shared" ca="1" si="36"/>
        <v>-0.23894445383920659</v>
      </c>
      <c r="BG87" s="23">
        <f t="shared" ca="1" si="37"/>
        <v>-0.38643472781555643</v>
      </c>
      <c r="BH87" s="23">
        <f t="shared" ca="1" si="38"/>
        <v>-0.34453024621014849</v>
      </c>
      <c r="BI87" s="23">
        <f>'[2]Wind 30 cities'!BU87</f>
        <v>8.2932986004215614E-2</v>
      </c>
    </row>
    <row r="88" spans="1:61" x14ac:dyDescent="0.2">
      <c r="A88" s="3" t="str">
        <f t="shared" si="40"/>
        <v>20113</v>
      </c>
      <c r="B88" s="3" t="str">
        <f t="shared" si="41"/>
        <v>201112</v>
      </c>
      <c r="C88" s="3">
        <v>40621</v>
      </c>
      <c r="D88" s="4">
        <v>0</v>
      </c>
      <c r="E88" s="4">
        <v>0</v>
      </c>
      <c r="F88" s="4">
        <v>2.2999999999999998</v>
      </c>
      <c r="G88" s="4">
        <v>227.62</v>
      </c>
      <c r="H88" s="4">
        <v>3165.42</v>
      </c>
      <c r="I88" s="4">
        <v>0</v>
      </c>
      <c r="J88" s="4">
        <v>0</v>
      </c>
      <c r="K88" s="4">
        <v>0</v>
      </c>
      <c r="L88" s="4">
        <v>0</v>
      </c>
      <c r="M88" s="4">
        <v>4894.58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20.039400000000001</v>
      </c>
      <c r="AE88" s="4"/>
      <c r="AH88" s="3" t="str">
        <f t="shared" si="42"/>
        <v>20113</v>
      </c>
      <c r="AI88" s="3" t="str">
        <f t="shared" si="43"/>
        <v>201112</v>
      </c>
      <c r="AJ88" s="3">
        <f t="shared" si="44"/>
        <v>40621</v>
      </c>
      <c r="AK88" s="22">
        <f t="shared" si="45"/>
        <v>23</v>
      </c>
      <c r="AL88" s="22">
        <f t="shared" si="46"/>
        <v>200.39400000000001</v>
      </c>
      <c r="AQ88" s="11">
        <f t="shared" si="54"/>
        <v>41083</v>
      </c>
      <c r="AR88" s="9" t="str">
        <f t="shared" si="55"/>
        <v>201225</v>
      </c>
      <c r="AS88" s="10">
        <f t="shared" si="47"/>
        <v>0.13016532285714286</v>
      </c>
      <c r="AT88" s="10">
        <f t="shared" si="48"/>
        <v>0.54891628571428575</v>
      </c>
      <c r="AU88" s="12">
        <f t="shared" si="49"/>
        <v>0.67908160857142863</v>
      </c>
      <c r="AV88" s="12"/>
      <c r="AW88" s="12"/>
      <c r="AX88" s="12"/>
      <c r="BA88" s="19" t="str">
        <f t="shared" si="56"/>
        <v>20176</v>
      </c>
      <c r="BB88" s="20">
        <v>42887</v>
      </c>
      <c r="BC88" s="21">
        <f t="shared" ca="1" si="51"/>
        <v>0.26409533610000002</v>
      </c>
      <c r="BD88" s="21">
        <f t="shared" ca="1" si="52"/>
        <v>0.54554248733333344</v>
      </c>
      <c r="BE88" s="21">
        <f t="shared" ca="1" si="53"/>
        <v>0.80963782343333346</v>
      </c>
      <c r="BF88" s="23">
        <f t="shared" ca="1" si="36"/>
        <v>-0.22004828999325787</v>
      </c>
      <c r="BG88" s="23">
        <f t="shared" ca="1" si="37"/>
        <v>-0.32180343177667459</v>
      </c>
      <c r="BH88" s="23">
        <f t="shared" ca="1" si="38"/>
        <v>-0.29165944434910196</v>
      </c>
      <c r="BI88" s="23">
        <f>'[2]Wind 30 cities'!BU88</f>
        <v>0.18363527826840231</v>
      </c>
    </row>
    <row r="89" spans="1:61" x14ac:dyDescent="0.2">
      <c r="A89" s="3" t="str">
        <f t="shared" si="40"/>
        <v>20113</v>
      </c>
      <c r="B89" s="3" t="str">
        <f t="shared" si="41"/>
        <v>201113</v>
      </c>
      <c r="C89" s="3">
        <v>40622</v>
      </c>
      <c r="D89" s="4">
        <v>0</v>
      </c>
      <c r="E89" s="4">
        <v>0</v>
      </c>
      <c r="F89" s="4">
        <v>1</v>
      </c>
      <c r="G89" s="4">
        <v>295.45999999999998</v>
      </c>
      <c r="H89" s="4">
        <v>1974.78</v>
      </c>
      <c r="I89" s="4">
        <v>0</v>
      </c>
      <c r="J89" s="4">
        <v>0</v>
      </c>
      <c r="K89" s="4">
        <v>0</v>
      </c>
      <c r="L89" s="4">
        <v>0</v>
      </c>
      <c r="M89" s="4">
        <v>903.74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15.12969</v>
      </c>
      <c r="AE89" s="4"/>
      <c r="AH89" s="3" t="str">
        <f t="shared" si="42"/>
        <v>20113</v>
      </c>
      <c r="AI89" s="3" t="str">
        <f t="shared" si="43"/>
        <v>201113</v>
      </c>
      <c r="AJ89" s="3">
        <f t="shared" si="44"/>
        <v>40622</v>
      </c>
      <c r="AK89" s="22">
        <f t="shared" si="45"/>
        <v>10</v>
      </c>
      <c r="AL89" s="22">
        <f t="shared" si="46"/>
        <v>151.29689999999999</v>
      </c>
      <c r="AQ89" s="11">
        <f t="shared" si="54"/>
        <v>41090</v>
      </c>
      <c r="AR89" s="9" t="str">
        <f t="shared" si="55"/>
        <v>201226</v>
      </c>
      <c r="AS89" s="10">
        <f t="shared" si="47"/>
        <v>0.15023190714285714</v>
      </c>
      <c r="AT89" s="10">
        <f t="shared" si="48"/>
        <v>0.78291701999999996</v>
      </c>
      <c r="AU89" s="12">
        <f t="shared" si="49"/>
        <v>0.93314892714285713</v>
      </c>
      <c r="AV89" s="12"/>
      <c r="AW89" s="12"/>
      <c r="AX89" s="12"/>
      <c r="BA89" s="19" t="str">
        <f t="shared" si="56"/>
        <v>20177</v>
      </c>
      <c r="BB89" s="20">
        <v>42917</v>
      </c>
      <c r="BC89" s="21">
        <f t="shared" ca="1" si="51"/>
        <v>0.23615422645161296</v>
      </c>
      <c r="BD89" s="21">
        <f t="shared" ca="1" si="52"/>
        <v>0.45435073483870958</v>
      </c>
      <c r="BE89" s="21">
        <f t="shared" ca="1" si="53"/>
        <v>0.69050496129032257</v>
      </c>
      <c r="BF89" s="23">
        <f t="shared" ca="1" si="36"/>
        <v>-0.19567590845793859</v>
      </c>
      <c r="BG89" s="23">
        <f t="shared" ca="1" si="37"/>
        <v>-0.39448796248586171</v>
      </c>
      <c r="BH89" s="23">
        <f t="shared" ca="1" si="38"/>
        <v>-0.33857378254852144</v>
      </c>
      <c r="BI89" s="23">
        <f>'[2]Wind 30 cities'!BU89</f>
        <v>2.5715186060704109E-3</v>
      </c>
    </row>
    <row r="90" spans="1:61" x14ac:dyDescent="0.2">
      <c r="A90" s="3" t="str">
        <f t="shared" si="40"/>
        <v>20113</v>
      </c>
      <c r="B90" s="3" t="str">
        <f t="shared" si="41"/>
        <v>201113</v>
      </c>
      <c r="C90" s="3">
        <v>40623</v>
      </c>
      <c r="D90" s="4">
        <v>0</v>
      </c>
      <c r="E90" s="4">
        <v>15987.38</v>
      </c>
      <c r="F90" s="4">
        <v>1.7</v>
      </c>
      <c r="G90" s="4">
        <v>590.51</v>
      </c>
      <c r="H90" s="4">
        <v>4247.4399999999996</v>
      </c>
      <c r="I90" s="4">
        <v>0</v>
      </c>
      <c r="J90" s="4">
        <v>0</v>
      </c>
      <c r="K90" s="4">
        <v>0</v>
      </c>
      <c r="L90" s="4">
        <v>0</v>
      </c>
      <c r="M90" s="4">
        <v>2805.38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9242.98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29.438172999999999</v>
      </c>
      <c r="AE90" s="4"/>
      <c r="AH90" s="3" t="str">
        <f t="shared" si="42"/>
        <v>20113</v>
      </c>
      <c r="AI90" s="3" t="str">
        <f t="shared" si="43"/>
        <v>201113</v>
      </c>
      <c r="AJ90" s="3">
        <f t="shared" si="44"/>
        <v>40623</v>
      </c>
      <c r="AK90" s="22">
        <f t="shared" si="45"/>
        <v>26.242979999999999</v>
      </c>
      <c r="AL90" s="22">
        <f t="shared" si="46"/>
        <v>294.38173</v>
      </c>
      <c r="AQ90" s="11">
        <f t="shared" si="54"/>
        <v>41097</v>
      </c>
      <c r="AR90" s="9" t="str">
        <f t="shared" si="55"/>
        <v>201227</v>
      </c>
      <c r="AS90" s="10">
        <f t="shared" si="47"/>
        <v>0.11175360571428572</v>
      </c>
      <c r="AT90" s="10">
        <f t="shared" si="48"/>
        <v>0.60682710285714281</v>
      </c>
      <c r="AU90" s="12">
        <f t="shared" si="49"/>
        <v>0.71858070857142853</v>
      </c>
      <c r="AV90" s="12"/>
      <c r="AW90" s="12"/>
      <c r="AX90" s="12"/>
      <c r="BA90" s="19" t="str">
        <f t="shared" si="56"/>
        <v>20178</v>
      </c>
      <c r="BB90" s="20">
        <v>42948</v>
      </c>
      <c r="BC90" s="21">
        <f t="shared" ca="1" si="51"/>
        <v>0.24903532225806452</v>
      </c>
      <c r="BD90" s="21">
        <f t="shared" ca="1" si="52"/>
        <v>0.48325963709677416</v>
      </c>
      <c r="BE90" s="21">
        <f t="shared" ca="1" si="53"/>
        <v>0.73229495935483868</v>
      </c>
      <c r="BF90" s="23">
        <f t="shared" ca="1" si="36"/>
        <v>-0.11945287156521234</v>
      </c>
      <c r="BG90" s="23">
        <f t="shared" ca="1" si="37"/>
        <v>-0.39127353134653731</v>
      </c>
      <c r="BH90" s="23">
        <f t="shared" ca="1" si="38"/>
        <v>-0.31987422429571366</v>
      </c>
      <c r="BI90" s="23">
        <f>'[2]Wind 30 cities'!BU90</f>
        <v>2.3345359502432661E-2</v>
      </c>
    </row>
    <row r="91" spans="1:61" x14ac:dyDescent="0.2">
      <c r="A91" s="3" t="str">
        <f t="shared" si="40"/>
        <v>20113</v>
      </c>
      <c r="B91" s="3" t="str">
        <f t="shared" si="41"/>
        <v>201113</v>
      </c>
      <c r="C91" s="3">
        <v>40624</v>
      </c>
      <c r="D91" s="4">
        <v>0</v>
      </c>
      <c r="E91" s="4">
        <v>23593.5</v>
      </c>
      <c r="F91" s="4">
        <v>2</v>
      </c>
      <c r="G91" s="4">
        <v>1052.76</v>
      </c>
      <c r="H91" s="4">
        <v>4709.88</v>
      </c>
      <c r="I91" s="4">
        <v>0</v>
      </c>
      <c r="J91" s="4">
        <v>0</v>
      </c>
      <c r="K91" s="4">
        <v>0</v>
      </c>
      <c r="L91" s="4">
        <v>0</v>
      </c>
      <c r="M91" s="4">
        <v>3510.01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3567.03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30.974627999999999</v>
      </c>
      <c r="AE91" s="4"/>
      <c r="AH91" s="3" t="str">
        <f t="shared" si="42"/>
        <v>20113</v>
      </c>
      <c r="AI91" s="3" t="str">
        <f t="shared" si="43"/>
        <v>201113</v>
      </c>
      <c r="AJ91" s="3">
        <f t="shared" si="44"/>
        <v>40624</v>
      </c>
      <c r="AK91" s="22">
        <f t="shared" si="45"/>
        <v>23.567029999999999</v>
      </c>
      <c r="AL91" s="22">
        <f t="shared" si="46"/>
        <v>309.74628000000001</v>
      </c>
      <c r="AQ91" s="11">
        <f t="shared" si="54"/>
        <v>41104</v>
      </c>
      <c r="AR91" s="9" t="str">
        <f t="shared" si="55"/>
        <v>201228</v>
      </c>
      <c r="AS91" s="10">
        <f t="shared" si="47"/>
        <v>0.11476020000000001</v>
      </c>
      <c r="AT91" s="10">
        <f t="shared" si="48"/>
        <v>0.63474078428571434</v>
      </c>
      <c r="AU91" s="12">
        <f t="shared" si="49"/>
        <v>0.74950098428571432</v>
      </c>
      <c r="AV91" s="12"/>
      <c r="AW91" s="12"/>
      <c r="AX91" s="12"/>
      <c r="BA91" s="19" t="str">
        <f t="shared" si="56"/>
        <v>20179</v>
      </c>
      <c r="BB91" s="20">
        <v>42979</v>
      </c>
      <c r="BC91" s="21">
        <f t="shared" ca="1" si="51"/>
        <v>0.23781304866666661</v>
      </c>
      <c r="BD91" s="21">
        <f t="shared" ca="1" si="52"/>
        <v>0.50195021500000003</v>
      </c>
      <c r="BE91" s="21">
        <f t="shared" ca="1" si="53"/>
        <v>0.73976326366666667</v>
      </c>
      <c r="BF91" s="23">
        <f t="shared" ca="1" si="36"/>
        <v>-0.37702610312651552</v>
      </c>
      <c r="BG91" s="23">
        <f t="shared" ca="1" si="37"/>
        <v>-0.42894631861513932</v>
      </c>
      <c r="BH91" s="23">
        <f t="shared" ca="1" si="38"/>
        <v>-0.41322529053495627</v>
      </c>
      <c r="BI91" s="23">
        <f>'[2]Wind 30 cities'!BU91</f>
        <v>-5.6957577253277325E-2</v>
      </c>
    </row>
    <row r="92" spans="1:61" x14ac:dyDescent="0.2">
      <c r="A92" s="3" t="str">
        <f t="shared" si="40"/>
        <v>20113</v>
      </c>
      <c r="B92" s="3" t="str">
        <f t="shared" si="41"/>
        <v>201113</v>
      </c>
      <c r="C92" s="3">
        <v>40625</v>
      </c>
      <c r="D92" s="4">
        <v>0</v>
      </c>
      <c r="E92" s="4">
        <v>22942.45</v>
      </c>
      <c r="F92" s="4">
        <v>1.1000000000000001</v>
      </c>
      <c r="G92" s="4">
        <v>623.11</v>
      </c>
      <c r="H92" s="4">
        <v>5401.42</v>
      </c>
      <c r="I92" s="4">
        <v>0</v>
      </c>
      <c r="J92" s="4">
        <v>0</v>
      </c>
      <c r="K92" s="4">
        <v>0</v>
      </c>
      <c r="L92" s="4">
        <v>0</v>
      </c>
      <c r="M92" s="4">
        <v>4654.5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6608.38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32.817653</v>
      </c>
      <c r="AE92" s="4"/>
      <c r="AH92" s="3" t="str">
        <f t="shared" si="42"/>
        <v>20113</v>
      </c>
      <c r="AI92" s="3" t="str">
        <f t="shared" si="43"/>
        <v>201113</v>
      </c>
      <c r="AJ92" s="3">
        <f t="shared" si="44"/>
        <v>40625</v>
      </c>
      <c r="AK92" s="22">
        <f t="shared" si="45"/>
        <v>17.60838</v>
      </c>
      <c r="AL92" s="22">
        <f t="shared" si="46"/>
        <v>328.17653000000001</v>
      </c>
      <c r="AQ92" s="11">
        <f t="shared" si="54"/>
        <v>41111</v>
      </c>
      <c r="AR92" s="9" t="str">
        <f t="shared" si="55"/>
        <v>201229</v>
      </c>
      <c r="AS92" s="10">
        <f t="shared" si="47"/>
        <v>0.1219037942857143</v>
      </c>
      <c r="AT92" s="10">
        <f t="shared" si="48"/>
        <v>0.62204604428571419</v>
      </c>
      <c r="AU92" s="12">
        <f t="shared" si="49"/>
        <v>0.74394983857142849</v>
      </c>
      <c r="AV92" s="12"/>
      <c r="AW92" s="12"/>
      <c r="AX92" s="12"/>
      <c r="BA92" s="19" t="str">
        <f t="shared" si="56"/>
        <v>201710</v>
      </c>
      <c r="BB92" s="20">
        <v>43009</v>
      </c>
      <c r="BC92" s="21">
        <f t="shared" ca="1" si="51"/>
        <v>0.2469778809677419</v>
      </c>
      <c r="BD92" s="21">
        <f t="shared" ca="1" si="52"/>
        <v>0.45682211838709685</v>
      </c>
      <c r="BE92" s="21">
        <f t="shared" ca="1" si="53"/>
        <v>0.70379999935483872</v>
      </c>
      <c r="BF92" s="23">
        <f t="shared" ca="1" si="36"/>
        <v>-0.30864287866599849</v>
      </c>
      <c r="BG92" s="23">
        <f t="shared" ca="1" si="37"/>
        <v>-0.40923588260752586</v>
      </c>
      <c r="BH92" s="23">
        <f t="shared" ca="1" si="38"/>
        <v>-0.37744891270422998</v>
      </c>
      <c r="BI92" s="23">
        <f>'[2]Wind 30 cities'!BU92</f>
        <v>-8.6452902755907002E-2</v>
      </c>
    </row>
    <row r="93" spans="1:61" x14ac:dyDescent="0.2">
      <c r="A93" s="3" t="str">
        <f t="shared" si="40"/>
        <v>20113</v>
      </c>
      <c r="B93" s="3" t="str">
        <f t="shared" si="41"/>
        <v>201113</v>
      </c>
      <c r="C93" s="3">
        <v>40626</v>
      </c>
      <c r="D93" s="4">
        <v>0</v>
      </c>
      <c r="E93" s="4">
        <v>31624.98</v>
      </c>
      <c r="F93" s="4">
        <v>1.8</v>
      </c>
      <c r="G93" s="4">
        <v>412.25</v>
      </c>
      <c r="H93" s="4">
        <v>3782.79</v>
      </c>
      <c r="I93" s="4">
        <v>0</v>
      </c>
      <c r="J93" s="4">
        <v>0</v>
      </c>
      <c r="K93" s="4">
        <v>0</v>
      </c>
      <c r="L93" s="4">
        <v>0</v>
      </c>
      <c r="M93" s="4">
        <v>3941.64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6321.42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29.647843999999999</v>
      </c>
      <c r="AE93" s="4"/>
      <c r="AH93" s="3" t="str">
        <f t="shared" si="42"/>
        <v>20113</v>
      </c>
      <c r="AI93" s="3" t="str">
        <f t="shared" si="43"/>
        <v>201113</v>
      </c>
      <c r="AJ93" s="3">
        <f t="shared" si="44"/>
        <v>40626</v>
      </c>
      <c r="AK93" s="22">
        <f t="shared" si="45"/>
        <v>24.32142</v>
      </c>
      <c r="AL93" s="22">
        <f t="shared" si="46"/>
        <v>296.47843999999998</v>
      </c>
      <c r="AQ93" s="11">
        <f t="shared" si="54"/>
        <v>41118</v>
      </c>
      <c r="AR93" s="9" t="str">
        <f t="shared" si="55"/>
        <v>201230</v>
      </c>
      <c r="AS93" s="10">
        <f t="shared" si="47"/>
        <v>0.11435901714285716</v>
      </c>
      <c r="AT93" s="10">
        <f t="shared" si="48"/>
        <v>0.6108995928571429</v>
      </c>
      <c r="AU93" s="12">
        <f t="shared" si="49"/>
        <v>0.72525861000000003</v>
      </c>
      <c r="AV93" s="12"/>
      <c r="AW93" s="12"/>
      <c r="AX93" s="12"/>
      <c r="BA93" s="19" t="str">
        <f t="shared" si="56"/>
        <v>201711</v>
      </c>
      <c r="BB93" s="20">
        <v>43040</v>
      </c>
      <c r="BC93" s="21">
        <f t="shared" ca="1" si="51"/>
        <v>0.26253126100000002</v>
      </c>
      <c r="BD93" s="21">
        <f t="shared" ca="1" si="52"/>
        <v>0.50071126066666671</v>
      </c>
      <c r="BE93" s="21">
        <f t="shared" ca="1" si="53"/>
        <v>0.76324252166666673</v>
      </c>
      <c r="BF93" s="23">
        <f t="shared" ca="1" si="36"/>
        <v>-9.4854113304758014E-2</v>
      </c>
      <c r="BG93" s="23">
        <f t="shared" ca="1" si="37"/>
        <v>-0.19330476789923023</v>
      </c>
      <c r="BH93" s="23">
        <f t="shared" ca="1" si="38"/>
        <v>-0.1619511375594932</v>
      </c>
      <c r="BI93" s="23">
        <f>'[2]Wind 30 cities'!BU93</f>
        <v>4.1031533503403272E-2</v>
      </c>
    </row>
    <row r="94" spans="1:61" x14ac:dyDescent="0.2">
      <c r="A94" s="3" t="str">
        <f t="shared" si="40"/>
        <v>20113</v>
      </c>
      <c r="B94" s="3" t="str">
        <f t="shared" si="41"/>
        <v>201113</v>
      </c>
      <c r="C94" s="3">
        <v>40627</v>
      </c>
      <c r="D94" s="4">
        <v>0</v>
      </c>
      <c r="E94" s="4">
        <v>62406.22</v>
      </c>
      <c r="F94" s="4">
        <v>1.8</v>
      </c>
      <c r="G94" s="4">
        <v>627.41999999999996</v>
      </c>
      <c r="H94" s="4">
        <v>6356.67</v>
      </c>
      <c r="I94" s="4">
        <v>0</v>
      </c>
      <c r="J94" s="4">
        <v>0</v>
      </c>
      <c r="K94" s="4">
        <v>0</v>
      </c>
      <c r="L94" s="4">
        <v>0</v>
      </c>
      <c r="M94" s="4">
        <v>2735.47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4893.26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37.427886000000001</v>
      </c>
      <c r="AE94" s="4"/>
      <c r="AH94" s="3" t="str">
        <f t="shared" si="42"/>
        <v>20113</v>
      </c>
      <c r="AI94" s="3" t="str">
        <f t="shared" si="43"/>
        <v>201113</v>
      </c>
      <c r="AJ94" s="3">
        <f t="shared" si="44"/>
        <v>40627</v>
      </c>
      <c r="AK94" s="22">
        <f t="shared" si="45"/>
        <v>22.893260000000001</v>
      </c>
      <c r="AL94" s="22">
        <f t="shared" si="46"/>
        <v>374.27886000000001</v>
      </c>
      <c r="AQ94" s="11">
        <f t="shared" si="54"/>
        <v>41125</v>
      </c>
      <c r="AR94" s="9" t="str">
        <f t="shared" si="55"/>
        <v>201231</v>
      </c>
      <c r="AS94" s="10">
        <f t="shared" si="47"/>
        <v>0.1260696242857143</v>
      </c>
      <c r="AT94" s="10">
        <f t="shared" si="48"/>
        <v>0.59740287428571437</v>
      </c>
      <c r="AU94" s="12">
        <f t="shared" si="49"/>
        <v>0.7234724985714287</v>
      </c>
      <c r="AV94" s="12"/>
      <c r="AW94" s="12"/>
      <c r="AX94" s="12"/>
      <c r="BA94" s="19" t="str">
        <f t="shared" si="56"/>
        <v>201712</v>
      </c>
      <c r="BB94" s="20">
        <v>43070</v>
      </c>
      <c r="BC94" s="21">
        <f t="shared" ca="1" si="51"/>
        <v>0.27461913096774199</v>
      </c>
      <c r="BD94" s="21">
        <f t="shared" ca="1" si="52"/>
        <v>0.57421650806451618</v>
      </c>
      <c r="BE94" s="21">
        <f t="shared" ca="1" si="53"/>
        <v>0.84883563903225823</v>
      </c>
      <c r="BF94" s="23">
        <f t="shared" ca="1" si="36"/>
        <v>-0.22506088613975761</v>
      </c>
      <c r="BG94" s="23">
        <f t="shared" ca="1" si="37"/>
        <v>-0.12084304440251792</v>
      </c>
      <c r="BH94" s="23">
        <f t="shared" ca="1" si="38"/>
        <v>-0.15749961112898581</v>
      </c>
      <c r="BI94" s="23">
        <f>'[2]Wind 30 cities'!BU94</f>
        <v>4.3080658170672637E-2</v>
      </c>
    </row>
    <row r="95" spans="1:61" x14ac:dyDescent="0.2">
      <c r="A95" s="3" t="str">
        <f t="shared" si="40"/>
        <v>20113</v>
      </c>
      <c r="B95" s="3" t="str">
        <f t="shared" si="41"/>
        <v>201113</v>
      </c>
      <c r="C95" s="3">
        <v>40628</v>
      </c>
      <c r="D95" s="4">
        <v>0</v>
      </c>
      <c r="E95" s="4">
        <v>0</v>
      </c>
      <c r="F95" s="4">
        <v>0.4</v>
      </c>
      <c r="G95" s="4">
        <v>940.98</v>
      </c>
      <c r="H95" s="4">
        <v>3193.45</v>
      </c>
      <c r="I95" s="4">
        <v>0</v>
      </c>
      <c r="J95" s="4">
        <v>0</v>
      </c>
      <c r="K95" s="4">
        <v>0</v>
      </c>
      <c r="L95" s="4">
        <v>0</v>
      </c>
      <c r="M95" s="4">
        <v>3696.14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23.636987999999999</v>
      </c>
      <c r="AE95" s="4"/>
      <c r="AH95" s="3" t="str">
        <f t="shared" si="42"/>
        <v>20113</v>
      </c>
      <c r="AI95" s="3" t="str">
        <f t="shared" si="43"/>
        <v>201113</v>
      </c>
      <c r="AJ95" s="3">
        <f t="shared" si="44"/>
        <v>40628</v>
      </c>
      <c r="AK95" s="22">
        <f t="shared" si="45"/>
        <v>4</v>
      </c>
      <c r="AL95" s="22">
        <f t="shared" si="46"/>
        <v>236.36987999999999</v>
      </c>
      <c r="AQ95" s="11">
        <f t="shared" si="54"/>
        <v>41132</v>
      </c>
      <c r="AR95" s="9" t="str">
        <f t="shared" si="55"/>
        <v>201232</v>
      </c>
      <c r="AS95" s="10">
        <f t="shared" si="47"/>
        <v>9.9232975714285729E-2</v>
      </c>
      <c r="AT95" s="10">
        <f t="shared" si="48"/>
        <v>0.54096687142857136</v>
      </c>
      <c r="AU95" s="12">
        <f t="shared" si="49"/>
        <v>0.64019984714285705</v>
      </c>
      <c r="AV95" s="12"/>
      <c r="AW95" s="12"/>
      <c r="AX95" s="12"/>
      <c r="BA95" s="19" t="str">
        <f t="shared" si="56"/>
        <v>20181</v>
      </c>
      <c r="BB95" s="20">
        <v>43101</v>
      </c>
      <c r="BC95" s="21">
        <f t="shared" ca="1" si="51"/>
        <v>0.22920676516129038</v>
      </c>
      <c r="BD95" s="21">
        <f t="shared" ca="1" si="52"/>
        <v>0.46517065612903236</v>
      </c>
      <c r="BE95" s="21">
        <f t="shared" ca="1" si="53"/>
        <v>0.69437742129032276</v>
      </c>
      <c r="BF95" s="23">
        <f t="shared" ca="1" si="36"/>
        <v>-4.9008796330029636E-2</v>
      </c>
      <c r="BG95" s="23">
        <f t="shared" ca="1" si="37"/>
        <v>0.12127609991086796</v>
      </c>
      <c r="BH95" s="23">
        <f t="shared" ca="1" si="38"/>
        <v>5.8700558943599379E-2</v>
      </c>
      <c r="BI95" s="23">
        <f>'[2]Wind 30 cities'!BU95</f>
        <v>2.318191721395646E-2</v>
      </c>
    </row>
    <row r="96" spans="1:61" x14ac:dyDescent="0.2">
      <c r="A96" s="3" t="str">
        <f t="shared" si="40"/>
        <v>20113</v>
      </c>
      <c r="B96" s="3" t="str">
        <f t="shared" si="41"/>
        <v>201114</v>
      </c>
      <c r="C96" s="3">
        <v>40629</v>
      </c>
      <c r="D96" s="4">
        <v>0</v>
      </c>
      <c r="E96" s="4">
        <v>0</v>
      </c>
      <c r="F96" s="4">
        <v>0.2</v>
      </c>
      <c r="G96" s="4">
        <v>264.5</v>
      </c>
      <c r="H96" s="4">
        <v>4751.4399999999996</v>
      </c>
      <c r="I96" s="4">
        <v>0</v>
      </c>
      <c r="J96" s="4">
        <v>0</v>
      </c>
      <c r="K96" s="4">
        <v>0</v>
      </c>
      <c r="L96" s="4">
        <v>0</v>
      </c>
      <c r="M96" s="4">
        <v>430.09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17.500094000000001</v>
      </c>
      <c r="AE96" s="4"/>
      <c r="AH96" s="3" t="str">
        <f t="shared" si="42"/>
        <v>20113</v>
      </c>
      <c r="AI96" s="3" t="str">
        <f t="shared" si="43"/>
        <v>201114</v>
      </c>
      <c r="AJ96" s="3">
        <f t="shared" si="44"/>
        <v>40629</v>
      </c>
      <c r="AK96" s="22">
        <f t="shared" si="45"/>
        <v>2</v>
      </c>
      <c r="AL96" s="22">
        <f t="shared" si="46"/>
        <v>175.00094000000001</v>
      </c>
      <c r="AQ96" s="11">
        <f t="shared" si="54"/>
        <v>41139</v>
      </c>
      <c r="AR96" s="9" t="str">
        <f t="shared" si="55"/>
        <v>201233</v>
      </c>
      <c r="AS96" s="10">
        <f t="shared" si="47"/>
        <v>9.9700858571428561E-2</v>
      </c>
      <c r="AT96" s="10">
        <f t="shared" si="48"/>
        <v>0.53449824999999995</v>
      </c>
      <c r="AU96" s="12">
        <f t="shared" si="49"/>
        <v>0.63419910857142847</v>
      </c>
      <c r="AV96" s="12"/>
      <c r="AW96" s="12"/>
      <c r="AX96" s="12"/>
      <c r="BA96" s="19" t="str">
        <f t="shared" si="56"/>
        <v>20182</v>
      </c>
      <c r="BB96" s="20">
        <v>43132</v>
      </c>
      <c r="BC96" s="21">
        <f t="shared" ca="1" si="51"/>
        <v>0.19085328285714293</v>
      </c>
      <c r="BD96" s="21">
        <f t="shared" ca="1" si="52"/>
        <v>0.25983745428571425</v>
      </c>
      <c r="BE96" s="21">
        <f t="shared" ca="1" si="53"/>
        <v>0.45069073714285718</v>
      </c>
      <c r="BF96" s="23">
        <f t="shared" ca="1" si="36"/>
        <v>-0.31799278661094554</v>
      </c>
      <c r="BG96" s="23">
        <f t="shared" ca="1" si="37"/>
        <v>-0.32625229053494698</v>
      </c>
      <c r="BH96" s="23">
        <f t="shared" ca="1" si="38"/>
        <v>-0.32277919853621617</v>
      </c>
      <c r="BI96" s="23">
        <f>'[2]Wind 30 cities'!BU96</f>
        <v>2.3181917213956238E-2</v>
      </c>
    </row>
    <row r="97" spans="1:61" x14ac:dyDescent="0.2">
      <c r="A97" s="3" t="str">
        <f t="shared" si="40"/>
        <v>20113</v>
      </c>
      <c r="B97" s="3" t="str">
        <f t="shared" si="41"/>
        <v>201114</v>
      </c>
      <c r="C97" s="3">
        <v>40630</v>
      </c>
      <c r="D97" s="4">
        <v>0</v>
      </c>
      <c r="E97" s="4">
        <v>780.44</v>
      </c>
      <c r="F97" s="4">
        <v>1.1000000000000001</v>
      </c>
      <c r="G97" s="4">
        <v>1403.41</v>
      </c>
      <c r="H97" s="4">
        <v>5224.67</v>
      </c>
      <c r="I97" s="4">
        <v>0</v>
      </c>
      <c r="J97" s="4">
        <v>0</v>
      </c>
      <c r="K97" s="4">
        <v>0</v>
      </c>
      <c r="L97" s="4">
        <v>0</v>
      </c>
      <c r="M97" s="4">
        <v>4825.3500000000004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9432.7800000000007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31.193206</v>
      </c>
      <c r="AE97" s="4"/>
      <c r="AH97" s="3" t="str">
        <f t="shared" si="42"/>
        <v>20113</v>
      </c>
      <c r="AI97" s="3" t="str">
        <f t="shared" si="43"/>
        <v>201114</v>
      </c>
      <c r="AJ97" s="3">
        <f t="shared" si="44"/>
        <v>40630</v>
      </c>
      <c r="AK97" s="22">
        <f t="shared" si="45"/>
        <v>20.432780000000001</v>
      </c>
      <c r="AL97" s="22">
        <f t="shared" si="46"/>
        <v>311.93205999999998</v>
      </c>
      <c r="AQ97" s="11">
        <f t="shared" si="54"/>
        <v>41146</v>
      </c>
      <c r="AR97" s="9" t="str">
        <f t="shared" si="55"/>
        <v>201234</v>
      </c>
      <c r="AS97" s="10">
        <f t="shared" si="47"/>
        <v>0.10818977428571429</v>
      </c>
      <c r="AT97" s="10">
        <f t="shared" si="48"/>
        <v>0.57563599999999993</v>
      </c>
      <c r="AU97" s="12">
        <f t="shared" si="49"/>
        <v>0.68382577428571423</v>
      </c>
      <c r="AV97" s="12"/>
      <c r="AW97" s="12"/>
      <c r="AX97" s="12"/>
      <c r="BA97" s="19" t="str">
        <f t="shared" si="56"/>
        <v>20183</v>
      </c>
      <c r="BB97" s="20">
        <v>43160</v>
      </c>
      <c r="BC97" s="21">
        <f t="shared" ca="1" si="51"/>
        <v>0.24004418870967745</v>
      </c>
      <c r="BD97" s="21">
        <f t="shared" ca="1" si="52"/>
        <v>0.40934397516129017</v>
      </c>
      <c r="BE97" s="21">
        <f t="shared" ca="1" si="53"/>
        <v>0.64938816387096765</v>
      </c>
      <c r="BF97" s="23">
        <f t="shared" ca="1" si="36"/>
        <v>-0.17710039925157262</v>
      </c>
      <c r="BG97" s="23">
        <f t="shared" ca="1" si="37"/>
        <v>-0.3655031844457779</v>
      </c>
      <c r="BH97" s="23">
        <f t="shared" ca="1" si="38"/>
        <v>-0.30684071514317635</v>
      </c>
      <c r="BI97" s="23">
        <f>'[2]Wind 30 cities'!BU97</f>
        <v>2.6198027043981664E-2</v>
      </c>
    </row>
    <row r="98" spans="1:61" x14ac:dyDescent="0.2">
      <c r="A98" s="3" t="str">
        <f t="shared" si="40"/>
        <v>20113</v>
      </c>
      <c r="B98" s="3" t="str">
        <f t="shared" si="41"/>
        <v>201114</v>
      </c>
      <c r="C98" s="3">
        <v>40631</v>
      </c>
      <c r="D98" s="4">
        <v>0</v>
      </c>
      <c r="E98" s="4">
        <v>9666.57</v>
      </c>
      <c r="F98" s="4">
        <v>0</v>
      </c>
      <c r="G98" s="4">
        <v>1137.8399999999999</v>
      </c>
      <c r="H98" s="4">
        <v>5428.32</v>
      </c>
      <c r="I98" s="4">
        <v>0</v>
      </c>
      <c r="J98" s="4">
        <v>0</v>
      </c>
      <c r="K98" s="4">
        <v>0</v>
      </c>
      <c r="L98" s="4">
        <v>0</v>
      </c>
      <c r="M98" s="4">
        <v>1792.35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4422.2299999999996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35.298233000000003</v>
      </c>
      <c r="AE98" s="4"/>
      <c r="AH98" s="3" t="str">
        <f t="shared" si="42"/>
        <v>20113</v>
      </c>
      <c r="AI98" s="3" t="str">
        <f t="shared" si="43"/>
        <v>201114</v>
      </c>
      <c r="AJ98" s="3">
        <f t="shared" si="44"/>
        <v>40631</v>
      </c>
      <c r="AK98" s="22">
        <f t="shared" si="45"/>
        <v>4.4222299999999999</v>
      </c>
      <c r="AL98" s="22">
        <f t="shared" si="46"/>
        <v>352.98233000000005</v>
      </c>
      <c r="AQ98" s="11">
        <f t="shared" si="54"/>
        <v>41153</v>
      </c>
      <c r="AR98" s="9" t="str">
        <f t="shared" si="55"/>
        <v>201235</v>
      </c>
      <c r="AS98" s="10">
        <f t="shared" si="47"/>
        <v>0.10747511999999999</v>
      </c>
      <c r="AT98" s="10">
        <f t="shared" si="48"/>
        <v>0.63197448285714275</v>
      </c>
      <c r="AU98" s="12">
        <f t="shared" si="49"/>
        <v>0.73944960285714278</v>
      </c>
      <c r="AV98" s="12"/>
      <c r="AW98" s="12"/>
      <c r="AX98" s="12"/>
      <c r="BA98" s="19" t="str">
        <f t="shared" si="56"/>
        <v>20184</v>
      </c>
      <c r="BB98" s="20">
        <v>43191</v>
      </c>
      <c r="BC98" s="21">
        <f t="shared" ca="1" si="51"/>
        <v>0.22130101600000004</v>
      </c>
      <c r="BD98" s="21">
        <f t="shared" ca="1" si="52"/>
        <v>0.4235265986666667</v>
      </c>
      <c r="BE98" s="21">
        <f t="shared" ca="1" si="53"/>
        <v>0.64482761466666672</v>
      </c>
      <c r="BF98" s="23">
        <f t="shared" ca="1" si="36"/>
        <v>-0.14823382520715978</v>
      </c>
      <c r="BG98" s="23">
        <f t="shared" ca="1" si="37"/>
        <v>-0.18255926784988874</v>
      </c>
      <c r="BH98" s="23">
        <f t="shared" ca="1" si="38"/>
        <v>-0.17109516135610259</v>
      </c>
      <c r="BI98" s="23">
        <f>'[2]Wind 30 cities'!BU98</f>
        <v>-4.4160889397743541E-2</v>
      </c>
    </row>
    <row r="99" spans="1:61" x14ac:dyDescent="0.2">
      <c r="A99" s="3" t="str">
        <f t="shared" si="40"/>
        <v>20113</v>
      </c>
      <c r="B99" s="3" t="str">
        <f t="shared" si="41"/>
        <v>201114</v>
      </c>
      <c r="C99" s="3">
        <v>40632</v>
      </c>
      <c r="D99" s="4">
        <v>0</v>
      </c>
      <c r="E99" s="4">
        <v>3596.01</v>
      </c>
      <c r="F99" s="4">
        <v>1.0504</v>
      </c>
      <c r="G99" s="4">
        <v>964.71</v>
      </c>
      <c r="H99" s="4">
        <v>5124.33</v>
      </c>
      <c r="I99" s="4">
        <v>0</v>
      </c>
      <c r="J99" s="4">
        <v>0</v>
      </c>
      <c r="K99" s="4">
        <v>0</v>
      </c>
      <c r="L99" s="4">
        <v>0</v>
      </c>
      <c r="M99" s="4">
        <v>4474.3100000000004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8481.92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37.078434999999999</v>
      </c>
      <c r="AE99" s="4"/>
      <c r="AH99" s="3" t="str">
        <f t="shared" si="42"/>
        <v>20113</v>
      </c>
      <c r="AI99" s="3" t="str">
        <f t="shared" si="43"/>
        <v>201114</v>
      </c>
      <c r="AJ99" s="3">
        <f t="shared" si="44"/>
        <v>40632</v>
      </c>
      <c r="AK99" s="22">
        <f t="shared" si="45"/>
        <v>18.98592</v>
      </c>
      <c r="AL99" s="22">
        <f t="shared" si="46"/>
        <v>370.78435000000002</v>
      </c>
      <c r="AQ99" s="11">
        <f t="shared" si="54"/>
        <v>41160</v>
      </c>
      <c r="AR99" s="9" t="str">
        <f t="shared" si="55"/>
        <v>201236</v>
      </c>
      <c r="AS99" s="10">
        <f t="shared" si="47"/>
        <v>0.10891013285714286</v>
      </c>
      <c r="AT99" s="10">
        <f t="shared" si="48"/>
        <v>0.52441612428571416</v>
      </c>
      <c r="AU99" s="12">
        <f t="shared" si="49"/>
        <v>0.63332625714285706</v>
      </c>
      <c r="AV99" s="12"/>
      <c r="AW99" s="12"/>
      <c r="AX99" s="12"/>
      <c r="BA99" s="19" t="str">
        <f t="shared" si="56"/>
        <v>20185</v>
      </c>
      <c r="BB99" s="20">
        <v>43221</v>
      </c>
      <c r="BC99" s="21">
        <f t="shared" ca="1" si="51"/>
        <v>0.27421829903225803</v>
      </c>
      <c r="BD99" s="21">
        <f t="shared" ca="1" si="52"/>
        <v>0.43859684645161284</v>
      </c>
      <c r="BE99" s="21">
        <f t="shared" ca="1" si="53"/>
        <v>0.71281514548387093</v>
      </c>
      <c r="BF99" s="23">
        <f t="shared" ca="1" si="36"/>
        <v>0.14321936063858165</v>
      </c>
      <c r="BG99" s="23">
        <f t="shared" ca="1" si="37"/>
        <v>-9.9861750598403853E-2</v>
      </c>
      <c r="BH99" s="23">
        <f t="shared" ca="1" si="38"/>
        <v>-1.9673266776867537E-2</v>
      </c>
      <c r="BI99" s="23">
        <f>'[2]Wind 30 cities'!BU99</f>
        <v>8.4521775095806051E-2</v>
      </c>
    </row>
    <row r="100" spans="1:61" x14ac:dyDescent="0.2">
      <c r="A100" s="3" t="str">
        <f t="shared" si="40"/>
        <v>20113</v>
      </c>
      <c r="B100" s="3" t="str">
        <f t="shared" si="41"/>
        <v>201114</v>
      </c>
      <c r="C100" s="3">
        <v>40633</v>
      </c>
      <c r="D100" s="4">
        <v>0</v>
      </c>
      <c r="E100" s="4">
        <v>2975.49</v>
      </c>
      <c r="F100" s="4">
        <v>0.3</v>
      </c>
      <c r="G100" s="4">
        <v>913.16</v>
      </c>
      <c r="H100" s="4">
        <v>6083.57</v>
      </c>
      <c r="I100" s="4">
        <v>0</v>
      </c>
      <c r="J100" s="4">
        <v>0</v>
      </c>
      <c r="K100" s="4">
        <v>0</v>
      </c>
      <c r="L100" s="4">
        <v>0</v>
      </c>
      <c r="M100" s="4">
        <v>7195.69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7078.72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40.389612999999997</v>
      </c>
      <c r="AE100" s="4"/>
      <c r="AH100" s="3" t="str">
        <f t="shared" si="42"/>
        <v>20113</v>
      </c>
      <c r="AI100" s="3" t="str">
        <f t="shared" si="43"/>
        <v>201114</v>
      </c>
      <c r="AJ100" s="3">
        <f t="shared" si="44"/>
        <v>40633</v>
      </c>
      <c r="AK100" s="22">
        <f t="shared" si="45"/>
        <v>10.078720000000001</v>
      </c>
      <c r="AL100" s="22">
        <f t="shared" si="46"/>
        <v>403.89612999999997</v>
      </c>
      <c r="AQ100" s="11">
        <f t="shared" si="54"/>
        <v>41167</v>
      </c>
      <c r="AR100" s="9" t="str">
        <f t="shared" si="55"/>
        <v>201237</v>
      </c>
      <c r="AS100" s="10">
        <f t="shared" si="47"/>
        <v>0.11896264857142856</v>
      </c>
      <c r="AT100" s="10">
        <f t="shared" si="48"/>
        <v>0.53378866714285711</v>
      </c>
      <c r="AU100" s="12">
        <f t="shared" si="49"/>
        <v>0.65275131571428568</v>
      </c>
      <c r="AV100" s="12"/>
      <c r="AW100" s="12"/>
      <c r="AX100" s="12"/>
      <c r="BA100" s="19" t="str">
        <f t="shared" si="56"/>
        <v>20186</v>
      </c>
      <c r="BB100" s="20">
        <v>43252</v>
      </c>
      <c r="BC100" s="21">
        <f t="shared" ca="1" si="51"/>
        <v>0.24283971333333335</v>
      </c>
      <c r="BD100" s="21">
        <f t="shared" ca="1" si="52"/>
        <v>0.50551045799999994</v>
      </c>
      <c r="BE100" s="21">
        <f t="shared" ca="1" si="53"/>
        <v>0.74835017133333326</v>
      </c>
      <c r="BF100" s="23">
        <f t="shared" ca="1" si="36"/>
        <v>-8.0484657853322372E-2</v>
      </c>
      <c r="BG100" s="23">
        <f t="shared" ca="1" si="37"/>
        <v>-7.3380222920883864E-2</v>
      </c>
      <c r="BH100" s="23">
        <f t="shared" ca="1" si="38"/>
        <v>-7.5697614817579861E-2</v>
      </c>
      <c r="BI100" s="23">
        <f>'[2]Wind 30 cities'!BU100</f>
        <v>5.6574415563315217E-2</v>
      </c>
    </row>
    <row r="101" spans="1:61" x14ac:dyDescent="0.2">
      <c r="A101" s="3" t="str">
        <f t="shared" si="40"/>
        <v>20114</v>
      </c>
      <c r="B101" s="3" t="str">
        <f t="shared" si="41"/>
        <v>201114</v>
      </c>
      <c r="C101" s="3">
        <v>40634</v>
      </c>
      <c r="D101" s="4">
        <v>0</v>
      </c>
      <c r="E101" s="4">
        <v>345.19</v>
      </c>
      <c r="F101" s="4">
        <v>1.4</v>
      </c>
      <c r="G101" s="4">
        <v>654.85</v>
      </c>
      <c r="H101" s="4">
        <v>5843.3</v>
      </c>
      <c r="I101" s="4">
        <v>0</v>
      </c>
      <c r="J101" s="4">
        <v>0</v>
      </c>
      <c r="K101" s="4">
        <v>0</v>
      </c>
      <c r="L101" s="4">
        <v>0</v>
      </c>
      <c r="M101" s="4">
        <v>7166.13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6851.98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36.748009000000003</v>
      </c>
      <c r="AE101" s="4"/>
      <c r="AH101" s="3" t="str">
        <f t="shared" si="42"/>
        <v>20114</v>
      </c>
      <c r="AI101" s="3" t="str">
        <f t="shared" si="43"/>
        <v>201114</v>
      </c>
      <c r="AJ101" s="3">
        <f t="shared" si="44"/>
        <v>40634</v>
      </c>
      <c r="AK101" s="22">
        <f t="shared" si="45"/>
        <v>20.851979999999998</v>
      </c>
      <c r="AL101" s="22">
        <f t="shared" si="46"/>
        <v>367.48009000000002</v>
      </c>
      <c r="AQ101" s="11">
        <f t="shared" si="54"/>
        <v>41174</v>
      </c>
      <c r="AR101" s="9" t="str">
        <f t="shared" si="55"/>
        <v>201238</v>
      </c>
      <c r="AS101" s="10">
        <f t="shared" si="47"/>
        <v>0.11171884</v>
      </c>
      <c r="AT101" s="10">
        <f t="shared" si="48"/>
        <v>0.51890680714285708</v>
      </c>
      <c r="AU101" s="12">
        <f t="shared" si="49"/>
        <v>0.63062564714285707</v>
      </c>
      <c r="AV101" s="12"/>
      <c r="AW101" s="12"/>
      <c r="AX101" s="12"/>
      <c r="BA101" s="19" t="str">
        <f t="shared" si="56"/>
        <v>20187</v>
      </c>
      <c r="BB101" s="20">
        <v>43282</v>
      </c>
      <c r="BC101" s="21">
        <f t="shared" ca="1" si="51"/>
        <v>0.28321477161290332</v>
      </c>
      <c r="BD101" s="21">
        <f t="shared" ca="1" si="52"/>
        <v>0.51036807290322572</v>
      </c>
      <c r="BE101" s="21">
        <f t="shared" ca="1" si="53"/>
        <v>0.79358284451612904</v>
      </c>
      <c r="BF101" s="23">
        <f t="shared" ca="1" si="36"/>
        <v>0.1992788605497724</v>
      </c>
      <c r="BG101" s="23">
        <f t="shared" ca="1" si="37"/>
        <v>0.12329095953680325</v>
      </c>
      <c r="BH101" s="23">
        <f t="shared" ca="1" si="38"/>
        <v>0.14927899002085132</v>
      </c>
      <c r="BI101" s="23">
        <f>'[2]Wind 30 cities'!BU101</f>
        <v>0.10993006436921737</v>
      </c>
    </row>
    <row r="102" spans="1:61" x14ac:dyDescent="0.2">
      <c r="A102" s="3" t="str">
        <f t="shared" si="40"/>
        <v>20114</v>
      </c>
      <c r="B102" s="3" t="str">
        <f t="shared" si="41"/>
        <v>201114</v>
      </c>
      <c r="C102" s="3">
        <v>40635</v>
      </c>
      <c r="D102" s="4">
        <v>0</v>
      </c>
      <c r="E102" s="4">
        <v>404.94</v>
      </c>
      <c r="F102" s="4">
        <v>1.1000000000000001</v>
      </c>
      <c r="G102" s="4">
        <v>110.22</v>
      </c>
      <c r="H102" s="4">
        <v>6583.62</v>
      </c>
      <c r="I102" s="4">
        <v>0</v>
      </c>
      <c r="J102" s="4">
        <v>0</v>
      </c>
      <c r="K102" s="4">
        <v>0</v>
      </c>
      <c r="L102" s="4">
        <v>0</v>
      </c>
      <c r="M102" s="4">
        <v>5922.92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5546.96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34.775709999999997</v>
      </c>
      <c r="AE102" s="4"/>
      <c r="AH102" s="3" t="str">
        <f t="shared" si="42"/>
        <v>20114</v>
      </c>
      <c r="AI102" s="3" t="str">
        <f t="shared" si="43"/>
        <v>201114</v>
      </c>
      <c r="AJ102" s="3">
        <f t="shared" si="44"/>
        <v>40635</v>
      </c>
      <c r="AK102" s="22">
        <f t="shared" si="45"/>
        <v>16.546959999999999</v>
      </c>
      <c r="AL102" s="22">
        <f t="shared" si="46"/>
        <v>347.75709999999998</v>
      </c>
      <c r="AQ102" s="11">
        <f t="shared" si="54"/>
        <v>41181</v>
      </c>
      <c r="AR102" s="9" t="str">
        <f t="shared" si="55"/>
        <v>201239</v>
      </c>
      <c r="AS102" s="10">
        <f t="shared" si="47"/>
        <v>0.1652327557142857</v>
      </c>
      <c r="AT102" s="10">
        <f t="shared" si="48"/>
        <v>0.68988769571428565</v>
      </c>
      <c r="AU102" s="12">
        <f t="shared" si="49"/>
        <v>0.85512045142857129</v>
      </c>
      <c r="AV102" s="12"/>
      <c r="AW102" s="12"/>
      <c r="AX102" s="12"/>
      <c r="BA102" s="19" t="str">
        <f t="shared" si="56"/>
        <v>20188</v>
      </c>
      <c r="BB102" s="20">
        <v>43313</v>
      </c>
      <c r="BC102" s="21">
        <f t="shared" ca="1" si="51"/>
        <v>0.27222413100000004</v>
      </c>
      <c r="BD102" s="21">
        <f t="shared" ca="1" si="52"/>
        <v>0.51459432451612908</v>
      </c>
      <c r="BE102" s="21">
        <f t="shared" ca="1" si="53"/>
        <v>0.78681845551612906</v>
      </c>
      <c r="BF102" s="23">
        <f t="shared" ca="1" si="36"/>
        <v>9.3114537053125224E-2</v>
      </c>
      <c r="BG102" s="23">
        <f t="shared" ca="1" si="37"/>
        <v>6.4840274283200827E-2</v>
      </c>
      <c r="BH102" s="23">
        <f t="shared" ca="1" si="38"/>
        <v>7.4455648594558443E-2</v>
      </c>
      <c r="BI102" s="23">
        <f>'[2]Wind 30 cities'!BU102</f>
        <v>2.8020586159273719E-2</v>
      </c>
    </row>
    <row r="103" spans="1:61" x14ac:dyDescent="0.2">
      <c r="A103" s="3" t="str">
        <f t="shared" si="40"/>
        <v>20114</v>
      </c>
      <c r="B103" s="3" t="str">
        <f t="shared" si="41"/>
        <v>201115</v>
      </c>
      <c r="C103" s="3">
        <v>40636</v>
      </c>
      <c r="D103" s="4">
        <v>0</v>
      </c>
      <c r="E103" s="4">
        <v>0</v>
      </c>
      <c r="F103" s="4">
        <v>0.9</v>
      </c>
      <c r="G103" s="4">
        <v>428.23</v>
      </c>
      <c r="H103" s="4">
        <v>6332.57</v>
      </c>
      <c r="I103" s="4">
        <v>0</v>
      </c>
      <c r="J103" s="4">
        <v>0</v>
      </c>
      <c r="K103" s="4">
        <v>0</v>
      </c>
      <c r="L103" s="4">
        <v>0</v>
      </c>
      <c r="M103" s="4">
        <v>4481.83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19.943217000000001</v>
      </c>
      <c r="AE103" s="4"/>
      <c r="AH103" s="3" t="str">
        <f t="shared" si="42"/>
        <v>20114</v>
      </c>
      <c r="AI103" s="3" t="str">
        <f t="shared" si="43"/>
        <v>201115</v>
      </c>
      <c r="AJ103" s="3">
        <f t="shared" si="44"/>
        <v>40636</v>
      </c>
      <c r="AK103" s="22">
        <f t="shared" si="45"/>
        <v>9</v>
      </c>
      <c r="AL103" s="22">
        <f t="shared" si="46"/>
        <v>199.43217000000001</v>
      </c>
      <c r="AQ103" s="11">
        <f t="shared" si="54"/>
        <v>41188</v>
      </c>
      <c r="AR103" s="9" t="str">
        <f t="shared" si="55"/>
        <v>201240</v>
      </c>
      <c r="AS103" s="10">
        <f t="shared" si="47"/>
        <v>4.2777627142857148E-2</v>
      </c>
      <c r="AT103" s="10">
        <f t="shared" si="48"/>
        <v>0.18461679714285714</v>
      </c>
      <c r="AU103" s="12">
        <f t="shared" si="49"/>
        <v>0.2273944242857143</v>
      </c>
      <c r="AV103" s="12"/>
      <c r="AW103" s="12"/>
      <c r="AX103" s="12"/>
      <c r="BA103" s="19" t="str">
        <f t="shared" si="56"/>
        <v>20189</v>
      </c>
      <c r="BB103" s="20">
        <v>43344</v>
      </c>
      <c r="BC103" s="21">
        <f t="shared" ca="1" si="51"/>
        <v>0.25468561166666664</v>
      </c>
      <c r="BD103" s="21">
        <f t="shared" ca="1" si="52"/>
        <v>0.49419647833333324</v>
      </c>
      <c r="BE103" s="21">
        <f t="shared" ca="1" si="53"/>
        <v>0.74888208999999994</v>
      </c>
      <c r="BF103" s="23">
        <f t="shared" ca="1" si="36"/>
        <v>7.0948852868244705E-2</v>
      </c>
      <c r="BG103" s="23">
        <f t="shared" ca="1" si="37"/>
        <v>-1.5447222523187421E-2</v>
      </c>
      <c r="BH103" s="23">
        <f t="shared" ca="1" si="38"/>
        <v>1.2326681765914449E-2</v>
      </c>
      <c r="BI103" s="23">
        <f>'[2]Wind 30 cities'!BU103</f>
        <v>-8.0631400996760139E-3</v>
      </c>
    </row>
    <row r="104" spans="1:61" x14ac:dyDescent="0.2">
      <c r="A104" s="3" t="str">
        <f t="shared" si="40"/>
        <v>20114</v>
      </c>
      <c r="B104" s="3" t="str">
        <f t="shared" si="41"/>
        <v>201115</v>
      </c>
      <c r="C104" s="3">
        <v>40637</v>
      </c>
      <c r="D104" s="4">
        <v>0</v>
      </c>
      <c r="E104" s="4">
        <v>0</v>
      </c>
      <c r="F104" s="4">
        <v>0.1</v>
      </c>
      <c r="G104" s="4">
        <v>467.01</v>
      </c>
      <c r="H104" s="4">
        <v>3633.09</v>
      </c>
      <c r="I104" s="4">
        <v>0</v>
      </c>
      <c r="J104" s="4">
        <v>0</v>
      </c>
      <c r="K104" s="4">
        <v>0</v>
      </c>
      <c r="L104" s="4">
        <v>0</v>
      </c>
      <c r="M104" s="4">
        <v>589.9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9.2364940000000004</v>
      </c>
      <c r="AE104" s="4"/>
      <c r="AH104" s="3" t="str">
        <f t="shared" si="42"/>
        <v>20114</v>
      </c>
      <c r="AI104" s="3" t="str">
        <f t="shared" si="43"/>
        <v>201115</v>
      </c>
      <c r="AJ104" s="3">
        <f t="shared" si="44"/>
        <v>40637</v>
      </c>
      <c r="AK104" s="22">
        <f t="shared" si="45"/>
        <v>1</v>
      </c>
      <c r="AL104" s="22">
        <f t="shared" si="46"/>
        <v>92.364940000000004</v>
      </c>
      <c r="AQ104" s="11">
        <f t="shared" si="54"/>
        <v>41195</v>
      </c>
      <c r="AR104" s="9" t="str">
        <f t="shared" si="55"/>
        <v>201241</v>
      </c>
      <c r="AS104" s="10">
        <f t="shared" si="47"/>
        <v>0.17988298714285716</v>
      </c>
      <c r="AT104" s="10">
        <f t="shared" si="48"/>
        <v>0.58530202999999992</v>
      </c>
      <c r="AU104" s="12">
        <f t="shared" si="49"/>
        <v>0.76518501714285714</v>
      </c>
      <c r="AV104" s="12"/>
      <c r="AW104" s="12"/>
      <c r="AX104" s="12"/>
      <c r="BA104" s="19" t="str">
        <f t="shared" si="56"/>
        <v>201810</v>
      </c>
      <c r="BB104" s="20">
        <v>43374</v>
      </c>
      <c r="BC104" s="21">
        <f t="shared" ca="1" si="51"/>
        <v>0.24476861032258065</v>
      </c>
      <c r="BD104" s="21">
        <f t="shared" ca="1" si="52"/>
        <v>0.45061461354838706</v>
      </c>
      <c r="BE104" s="21">
        <f t="shared" ca="1" si="53"/>
        <v>0.69538322387096774</v>
      </c>
      <c r="BF104" s="23">
        <f t="shared" ca="1" si="36"/>
        <v>-8.9452166182031334E-3</v>
      </c>
      <c r="BG104" s="23">
        <f t="shared" ca="1" si="37"/>
        <v>-1.3588450709494215E-2</v>
      </c>
      <c r="BH104" s="23">
        <f t="shared" ca="1" si="38"/>
        <v>-1.1959044460907231E-2</v>
      </c>
      <c r="BI104" s="23">
        <f>'[2]Wind 30 cities'!BU104</f>
        <v>-1.3176646273394321E-2</v>
      </c>
    </row>
    <row r="105" spans="1:61" x14ac:dyDescent="0.2">
      <c r="A105" s="3" t="str">
        <f t="shared" si="40"/>
        <v>20114</v>
      </c>
      <c r="B105" s="3" t="str">
        <f t="shared" si="41"/>
        <v>201115</v>
      </c>
      <c r="C105" s="3">
        <v>40638</v>
      </c>
      <c r="D105" s="4">
        <v>0</v>
      </c>
      <c r="E105" s="4">
        <v>0</v>
      </c>
      <c r="F105" s="4">
        <v>0</v>
      </c>
      <c r="G105" s="4">
        <v>0</v>
      </c>
      <c r="H105" s="4">
        <v>2546.2800000000002</v>
      </c>
      <c r="I105" s="4">
        <v>0</v>
      </c>
      <c r="J105" s="4">
        <v>0</v>
      </c>
      <c r="K105" s="4">
        <v>0</v>
      </c>
      <c r="L105" s="4">
        <v>0</v>
      </c>
      <c r="M105" s="4">
        <v>1323.33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8.5268519999999999</v>
      </c>
      <c r="AE105" s="4"/>
      <c r="AH105" s="3" t="str">
        <f t="shared" si="42"/>
        <v>20114</v>
      </c>
      <c r="AI105" s="3" t="str">
        <f t="shared" si="43"/>
        <v>201115</v>
      </c>
      <c r="AJ105" s="3">
        <f t="shared" si="44"/>
        <v>40638</v>
      </c>
      <c r="AK105" s="22">
        <f t="shared" si="45"/>
        <v>0</v>
      </c>
      <c r="AL105" s="22">
        <f t="shared" si="46"/>
        <v>85.268519999999995</v>
      </c>
      <c r="AQ105" s="11">
        <f t="shared" si="54"/>
        <v>41202</v>
      </c>
      <c r="AR105" s="9" t="str">
        <f t="shared" si="55"/>
        <v>201242</v>
      </c>
      <c r="AS105" s="10">
        <f t="shared" si="47"/>
        <v>0.15950751857142859</v>
      </c>
      <c r="AT105" s="10">
        <f t="shared" si="48"/>
        <v>0.63101095142857155</v>
      </c>
      <c r="AU105" s="12">
        <f t="shared" si="49"/>
        <v>0.79051847000000008</v>
      </c>
      <c r="AV105" s="12"/>
      <c r="AW105" s="12"/>
      <c r="AX105" s="12"/>
      <c r="BA105" s="19" t="str">
        <f t="shared" si="56"/>
        <v>201811</v>
      </c>
      <c r="BB105" s="20">
        <v>43405</v>
      </c>
      <c r="BC105" s="21">
        <f t="shared" ca="1" si="51"/>
        <v>0.27917694333333326</v>
      </c>
      <c r="BD105" s="21">
        <f t="shared" ca="1" si="52"/>
        <v>0.55254803633333349</v>
      </c>
      <c r="BE105" s="21">
        <f t="shared" ca="1" si="53"/>
        <v>0.83172497966666681</v>
      </c>
      <c r="BF105" s="23">
        <f t="shared" ca="1" si="36"/>
        <v>6.3404572354273769E-2</v>
      </c>
      <c r="BG105" s="23">
        <f t="shared" ca="1" si="37"/>
        <v>0.10352628298722344</v>
      </c>
      <c r="BH105" s="23">
        <f t="shared" ca="1" si="38"/>
        <v>8.9725684898238178E-2</v>
      </c>
      <c r="BI105" s="23">
        <f>'[2]Wind 30 cities'!BU105</f>
        <v>-3.7078931210772215E-2</v>
      </c>
    </row>
    <row r="106" spans="1:61" x14ac:dyDescent="0.2">
      <c r="A106" s="3" t="str">
        <f t="shared" si="40"/>
        <v>20114</v>
      </c>
      <c r="B106" s="3" t="str">
        <f t="shared" si="41"/>
        <v>201115</v>
      </c>
      <c r="C106" s="3">
        <v>40639</v>
      </c>
      <c r="D106" s="4">
        <v>0</v>
      </c>
      <c r="E106" s="4">
        <v>815.93</v>
      </c>
      <c r="F106" s="4">
        <v>1.3</v>
      </c>
      <c r="G106" s="4">
        <v>77.14</v>
      </c>
      <c r="H106" s="4">
        <v>3846.71</v>
      </c>
      <c r="I106" s="4">
        <v>4207.2370000000001</v>
      </c>
      <c r="J106" s="4">
        <v>11576.23</v>
      </c>
      <c r="K106" s="4">
        <v>0</v>
      </c>
      <c r="L106" s="4">
        <v>0</v>
      </c>
      <c r="M106" s="4">
        <v>5291.6</v>
      </c>
      <c r="N106" s="4">
        <v>10560.9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7334.67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28.183681</v>
      </c>
      <c r="AE106" s="4"/>
      <c r="AH106" s="3" t="str">
        <f t="shared" si="42"/>
        <v>20114</v>
      </c>
      <c r="AI106" s="3" t="str">
        <f t="shared" si="43"/>
        <v>201115</v>
      </c>
      <c r="AJ106" s="3">
        <f t="shared" si="44"/>
        <v>40639</v>
      </c>
      <c r="AK106" s="22">
        <f t="shared" si="45"/>
        <v>42.471799999999995</v>
      </c>
      <c r="AL106" s="22">
        <f t="shared" si="46"/>
        <v>281.83681000000001</v>
      </c>
      <c r="AQ106" s="11">
        <f t="shared" si="54"/>
        <v>41209</v>
      </c>
      <c r="AR106" s="9" t="str">
        <f t="shared" si="55"/>
        <v>201243</v>
      </c>
      <c r="AS106" s="10">
        <f t="shared" si="47"/>
        <v>0.15106156999999998</v>
      </c>
      <c r="AT106" s="10">
        <f t="shared" si="48"/>
        <v>0.70395290428571422</v>
      </c>
      <c r="AU106" s="12">
        <f t="shared" si="49"/>
        <v>0.8550144742857142</v>
      </c>
      <c r="AV106" s="12"/>
      <c r="AW106" s="12"/>
      <c r="AX106" s="12"/>
      <c r="BA106" s="19" t="str">
        <f t="shared" si="56"/>
        <v>201812</v>
      </c>
      <c r="BB106" s="20">
        <v>43435</v>
      </c>
      <c r="BC106" s="21">
        <f t="shared" ca="1" si="51"/>
        <v>0.28625229516129025</v>
      </c>
      <c r="BD106" s="21">
        <f t="shared" ca="1" si="52"/>
        <v>0.6231583532258067</v>
      </c>
      <c r="BE106" s="21">
        <f t="shared" ca="1" si="53"/>
        <v>0.90941064838709695</v>
      </c>
      <c r="BF106" s="23">
        <f t="shared" ca="1" si="36"/>
        <v>4.2361084431931761E-2</v>
      </c>
      <c r="BG106" s="23">
        <f t="shared" ca="1" si="37"/>
        <v>8.5232389654307239E-2</v>
      </c>
      <c r="BH106" s="23">
        <f t="shared" ca="1" si="38"/>
        <v>7.1362471801842853E-2</v>
      </c>
      <c r="BI106" s="23">
        <f>'[2]Wind 30 cities'!BU106</f>
        <v>2.4741998471989435E-2</v>
      </c>
    </row>
    <row r="107" spans="1:61" x14ac:dyDescent="0.2">
      <c r="A107" s="3" t="str">
        <f t="shared" si="40"/>
        <v>20114</v>
      </c>
      <c r="B107" s="3" t="str">
        <f t="shared" si="41"/>
        <v>201115</v>
      </c>
      <c r="C107" s="3">
        <v>40640</v>
      </c>
      <c r="D107" s="4">
        <v>0</v>
      </c>
      <c r="E107" s="4">
        <v>1068.42</v>
      </c>
      <c r="F107" s="4">
        <v>0.9</v>
      </c>
      <c r="G107" s="4">
        <v>116.6</v>
      </c>
      <c r="H107" s="4">
        <v>4344.95</v>
      </c>
      <c r="I107" s="4">
        <v>2553.9850000000001</v>
      </c>
      <c r="J107" s="4">
        <v>11078.26</v>
      </c>
      <c r="K107" s="4">
        <v>1819.07</v>
      </c>
      <c r="L107" s="4">
        <v>0</v>
      </c>
      <c r="M107" s="4">
        <v>6411.56</v>
      </c>
      <c r="N107" s="4">
        <v>8668.99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6591.84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31.223181</v>
      </c>
      <c r="AE107" s="4"/>
      <c r="AH107" s="3" t="str">
        <f t="shared" si="42"/>
        <v>20114</v>
      </c>
      <c r="AI107" s="3" t="str">
        <f t="shared" si="43"/>
        <v>201115</v>
      </c>
      <c r="AJ107" s="3">
        <f t="shared" si="44"/>
        <v>40640</v>
      </c>
      <c r="AK107" s="22">
        <f t="shared" si="45"/>
        <v>37.158159999999995</v>
      </c>
      <c r="AL107" s="22">
        <f t="shared" si="46"/>
        <v>312.23181</v>
      </c>
      <c r="AQ107" s="11">
        <f t="shared" si="54"/>
        <v>41216</v>
      </c>
      <c r="AR107" s="9" t="str">
        <f t="shared" si="55"/>
        <v>201244</v>
      </c>
      <c r="AS107" s="10">
        <f t="shared" si="47"/>
        <v>0.17522946142857146</v>
      </c>
      <c r="AT107" s="10">
        <f t="shared" si="48"/>
        <v>0.81439516857142857</v>
      </c>
      <c r="AU107" s="12">
        <f t="shared" si="49"/>
        <v>0.98962463000000001</v>
      </c>
      <c r="AV107" s="12"/>
      <c r="AW107" s="12"/>
      <c r="AX107" s="12"/>
      <c r="BA107" s="19" t="str">
        <f t="shared" si="56"/>
        <v>20191</v>
      </c>
      <c r="BB107" s="20">
        <v>43466</v>
      </c>
      <c r="BC107" s="21">
        <f t="shared" ca="1" si="51"/>
        <v>0.24952922967741936</v>
      </c>
      <c r="BD107" s="21">
        <f t="shared" ca="1" si="52"/>
        <v>0.41428550580645163</v>
      </c>
      <c r="BE107" s="21">
        <f t="shared" ca="1" si="53"/>
        <v>0.66381473548387104</v>
      </c>
      <c r="BF107" s="23">
        <f t="shared" ca="1" si="36"/>
        <v>8.8664331097855209E-2</v>
      </c>
      <c r="BG107" s="23">
        <f t="shared" ca="1" si="37"/>
        <v>-0.10939028430130782</v>
      </c>
      <c r="BH107" s="23">
        <f t="shared" ca="1" si="38"/>
        <v>-4.401451554927982E-2</v>
      </c>
      <c r="BI107" s="23">
        <f>'[2]Wind 30 cities'!BU107</f>
        <v>-3.201249816933327E-2</v>
      </c>
    </row>
    <row r="108" spans="1:61" x14ac:dyDescent="0.2">
      <c r="A108" s="3" t="str">
        <f t="shared" si="40"/>
        <v>20114</v>
      </c>
      <c r="B108" s="3" t="str">
        <f t="shared" si="41"/>
        <v>201115</v>
      </c>
      <c r="C108" s="3">
        <v>40641</v>
      </c>
      <c r="D108" s="4">
        <v>0</v>
      </c>
      <c r="E108" s="4">
        <v>17251.169999999998</v>
      </c>
      <c r="F108" s="4">
        <v>0.9</v>
      </c>
      <c r="G108" s="4">
        <v>636.13</v>
      </c>
      <c r="H108" s="4">
        <v>4586.7700000000004</v>
      </c>
      <c r="I108" s="4">
        <v>5294.3280000000004</v>
      </c>
      <c r="J108" s="4">
        <v>8368.7900000000009</v>
      </c>
      <c r="K108" s="4">
        <v>436.89</v>
      </c>
      <c r="L108" s="4">
        <v>0</v>
      </c>
      <c r="M108" s="4">
        <v>1698.21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5931.16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33.163254000000002</v>
      </c>
      <c r="AE108" s="4"/>
      <c r="AH108" s="3" t="str">
        <f t="shared" si="42"/>
        <v>20114</v>
      </c>
      <c r="AI108" s="3" t="str">
        <f t="shared" si="43"/>
        <v>201115</v>
      </c>
      <c r="AJ108" s="3">
        <f t="shared" si="44"/>
        <v>40641</v>
      </c>
      <c r="AK108" s="22">
        <f t="shared" si="45"/>
        <v>23.736840000000001</v>
      </c>
      <c r="AL108" s="22">
        <f t="shared" si="46"/>
        <v>331.63254000000001</v>
      </c>
      <c r="AQ108" s="11">
        <f t="shared" si="54"/>
        <v>41223</v>
      </c>
      <c r="AR108" s="9" t="str">
        <f t="shared" si="55"/>
        <v>201245</v>
      </c>
      <c r="AS108" s="10">
        <f t="shared" si="47"/>
        <v>0.13531917285714287</v>
      </c>
      <c r="AT108" s="10">
        <f t="shared" si="48"/>
        <v>0.69546289285714269</v>
      </c>
      <c r="AU108" s="12">
        <f t="shared" si="49"/>
        <v>0.83078206571428559</v>
      </c>
      <c r="AV108" s="12"/>
      <c r="AW108" s="12"/>
      <c r="AX108" s="12"/>
      <c r="BA108" s="19" t="str">
        <f t="shared" si="56"/>
        <v>20192</v>
      </c>
      <c r="BB108" s="20">
        <v>43497</v>
      </c>
      <c r="BC108" s="21">
        <f t="shared" ca="1" si="51"/>
        <v>0.19897866464285716</v>
      </c>
      <c r="BD108" s="21">
        <f t="shared" ca="1" si="52"/>
        <v>0.28292344142857145</v>
      </c>
      <c r="BE108" s="21">
        <f t="shared" ca="1" si="53"/>
        <v>0.48190210607142858</v>
      </c>
      <c r="BF108" s="23">
        <f t="shared" ca="1" si="36"/>
        <v>4.2573969198089312E-2</v>
      </c>
      <c r="BG108" s="23">
        <f t="shared" ca="1" si="37"/>
        <v>8.8847803740688347E-2</v>
      </c>
      <c r="BH108" s="23">
        <f t="shared" ca="1" si="38"/>
        <v>6.9252297321296341E-2</v>
      </c>
      <c r="BI108" s="23">
        <f>'[2]Wind 30 cities'!BU108</f>
        <v>-3.2012498169333159E-2</v>
      </c>
    </row>
    <row r="109" spans="1:61" x14ac:dyDescent="0.2">
      <c r="A109" s="3" t="str">
        <f t="shared" si="40"/>
        <v>20114</v>
      </c>
      <c r="B109" s="3" t="str">
        <f t="shared" si="41"/>
        <v>201115</v>
      </c>
      <c r="C109" s="3">
        <v>40642</v>
      </c>
      <c r="D109" s="4">
        <v>0</v>
      </c>
      <c r="E109" s="4">
        <v>0</v>
      </c>
      <c r="F109" s="4">
        <v>1.4</v>
      </c>
      <c r="G109" s="4">
        <v>1188.71</v>
      </c>
      <c r="H109" s="4">
        <v>3261.74</v>
      </c>
      <c r="I109" s="4">
        <v>3236.433</v>
      </c>
      <c r="J109" s="4">
        <v>2973.51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25.872997999999999</v>
      </c>
      <c r="AE109" s="4"/>
      <c r="AH109" s="3" t="str">
        <f t="shared" si="42"/>
        <v>20114</v>
      </c>
      <c r="AI109" s="3" t="str">
        <f t="shared" si="43"/>
        <v>201115</v>
      </c>
      <c r="AJ109" s="3">
        <f t="shared" si="44"/>
        <v>40642</v>
      </c>
      <c r="AK109" s="22">
        <f t="shared" si="45"/>
        <v>16.973510000000001</v>
      </c>
      <c r="AL109" s="22">
        <f t="shared" si="46"/>
        <v>258.72998000000001</v>
      </c>
      <c r="AQ109" s="11">
        <f t="shared" si="54"/>
        <v>41230</v>
      </c>
      <c r="AR109" s="9" t="str">
        <f t="shared" si="55"/>
        <v>201246</v>
      </c>
      <c r="AS109" s="10">
        <f t="shared" si="47"/>
        <v>0.12443672714285715</v>
      </c>
      <c r="AT109" s="10">
        <f t="shared" si="48"/>
        <v>0.65393997000000004</v>
      </c>
      <c r="AU109" s="12">
        <f t="shared" si="49"/>
        <v>0.77837669714285718</v>
      </c>
      <c r="AV109" s="12"/>
      <c r="AW109" s="12"/>
      <c r="AX109" s="12"/>
      <c r="BA109" s="19" t="str">
        <f t="shared" si="56"/>
        <v>20193</v>
      </c>
      <c r="BB109" s="20">
        <v>43525</v>
      </c>
      <c r="BC109" s="21">
        <f t="shared" ca="1" si="51"/>
        <v>0.31435652483870963</v>
      </c>
      <c r="BD109" s="21">
        <f t="shared" ca="1" si="52"/>
        <v>0.49940616419354839</v>
      </c>
      <c r="BE109" s="21">
        <f t="shared" ca="1" si="53"/>
        <v>0.81376268903225801</v>
      </c>
      <c r="BF109" s="23">
        <f t="shared" ca="1" si="36"/>
        <v>0.3095777345349926</v>
      </c>
      <c r="BG109" s="23">
        <f t="shared" ca="1" si="37"/>
        <v>0.22001591448065594</v>
      </c>
      <c r="BH109" s="23">
        <f t="shared" ca="1" si="38"/>
        <v>0.25312214528435928</v>
      </c>
      <c r="BI109" s="23">
        <f>'[2]Wind 30 cities'!BU109</f>
        <v>1.8414295035128925E-2</v>
      </c>
    </row>
    <row r="110" spans="1:61" x14ac:dyDescent="0.2">
      <c r="A110" s="3" t="str">
        <f t="shared" si="40"/>
        <v>20114</v>
      </c>
      <c r="B110" s="3" t="str">
        <f t="shared" si="41"/>
        <v>201116</v>
      </c>
      <c r="C110" s="3">
        <v>40643</v>
      </c>
      <c r="D110" s="4">
        <v>0</v>
      </c>
      <c r="E110" s="4">
        <v>0</v>
      </c>
      <c r="F110" s="4">
        <v>0.6</v>
      </c>
      <c r="G110" s="4">
        <v>0</v>
      </c>
      <c r="H110" s="4">
        <v>2814.85</v>
      </c>
      <c r="I110" s="4">
        <v>759.85</v>
      </c>
      <c r="J110" s="4">
        <v>2297.29</v>
      </c>
      <c r="K110" s="4">
        <v>0</v>
      </c>
      <c r="L110" s="4">
        <v>0</v>
      </c>
      <c r="M110" s="4">
        <v>229.98</v>
      </c>
      <c r="N110" s="4">
        <v>1329.1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20.465831999999999</v>
      </c>
      <c r="AE110" s="4"/>
      <c r="AH110" s="3" t="str">
        <f t="shared" si="42"/>
        <v>20114</v>
      </c>
      <c r="AI110" s="3" t="str">
        <f t="shared" si="43"/>
        <v>201116</v>
      </c>
      <c r="AJ110" s="3">
        <f t="shared" si="44"/>
        <v>40643</v>
      </c>
      <c r="AK110" s="22">
        <f t="shared" si="45"/>
        <v>9.6263900000000007</v>
      </c>
      <c r="AL110" s="22">
        <f t="shared" si="46"/>
        <v>204.65832</v>
      </c>
      <c r="AQ110" s="11">
        <f t="shared" si="54"/>
        <v>41237</v>
      </c>
      <c r="AR110" s="9" t="str">
        <f t="shared" si="55"/>
        <v>201247</v>
      </c>
      <c r="AS110" s="10">
        <f t="shared" si="47"/>
        <v>0.12499821857142857</v>
      </c>
      <c r="AT110" s="10">
        <f t="shared" si="48"/>
        <v>0.61408554142857141</v>
      </c>
      <c r="AU110" s="12">
        <f t="shared" si="49"/>
        <v>0.73908375999999998</v>
      </c>
      <c r="AV110" s="12"/>
      <c r="AW110" s="12"/>
      <c r="AX110" s="12"/>
      <c r="BA110" s="19" t="str">
        <f t="shared" ref="BA110" si="57">YEAR(BB110)&amp;MONTH(BB110)</f>
        <v>20194</v>
      </c>
      <c r="BB110" s="20">
        <v>43556</v>
      </c>
      <c r="BC110" s="21">
        <f t="shared" ref="BC110" ca="1" si="58">AVERAGEIF($AH$11:$AH$5000,$BA$11:$BA$5000,AK$11:AK$4961)/1000</f>
        <v>0.34176175133333336</v>
      </c>
      <c r="BD110" s="21">
        <f t="shared" ref="BD110" ca="1" si="59">AVERAGEIF($AH$11:$AH$5000,$BA$11:$BA$5000,AL$11:AL$4961)/1000</f>
        <v>0.51401820366666673</v>
      </c>
      <c r="BE110" s="21">
        <f t="shared" ref="BE110" ca="1" si="60">BC110+BD110</f>
        <v>0.85577995500000004</v>
      </c>
      <c r="BF110" s="23">
        <f t="shared" ref="BF110" ca="1" si="61">BC110/BC98-1</f>
        <v>0.54432978894834028</v>
      </c>
      <c r="BG110" s="23">
        <f t="shared" ref="BG110" ca="1" si="62">BD110/BD98-1</f>
        <v>0.21366215317971271</v>
      </c>
      <c r="BH110" s="23">
        <f t="shared" ref="BH110" ca="1" si="63">BE110/BE98-1</f>
        <v>0.32714532618517245</v>
      </c>
      <c r="BI110" s="23">
        <f>'[2]Wind 30 cities'!BU110</f>
        <v>2.7442534052424916E-2</v>
      </c>
    </row>
    <row r="111" spans="1:61" x14ac:dyDescent="0.2">
      <c r="A111" s="3" t="str">
        <f t="shared" si="40"/>
        <v>20114</v>
      </c>
      <c r="B111" s="3" t="str">
        <f t="shared" si="41"/>
        <v>201116</v>
      </c>
      <c r="C111" s="3">
        <v>40644</v>
      </c>
      <c r="D111" s="4">
        <v>0</v>
      </c>
      <c r="E111" s="4">
        <v>5058.91</v>
      </c>
      <c r="F111" s="4">
        <v>1.1000000000000001</v>
      </c>
      <c r="G111" s="4">
        <v>224.61</v>
      </c>
      <c r="H111" s="4">
        <v>4334.3599999999997</v>
      </c>
      <c r="I111" s="4">
        <v>16327.467000000001</v>
      </c>
      <c r="J111" s="4">
        <v>6367.7</v>
      </c>
      <c r="K111" s="4">
        <v>849.33</v>
      </c>
      <c r="L111" s="4">
        <v>0</v>
      </c>
      <c r="M111" s="4">
        <v>2256.5100000000002</v>
      </c>
      <c r="N111" s="4">
        <v>15285.81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5136.53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31.30152</v>
      </c>
      <c r="AE111" s="4"/>
      <c r="AH111" s="3" t="str">
        <f t="shared" si="42"/>
        <v>20114</v>
      </c>
      <c r="AI111" s="3" t="str">
        <f t="shared" si="43"/>
        <v>201116</v>
      </c>
      <c r="AJ111" s="3">
        <f t="shared" si="44"/>
        <v>40644</v>
      </c>
      <c r="AK111" s="22">
        <f t="shared" si="45"/>
        <v>38.63937</v>
      </c>
      <c r="AL111" s="22">
        <f t="shared" si="46"/>
        <v>313.01519999999999</v>
      </c>
      <c r="AQ111" s="11">
        <f t="shared" si="54"/>
        <v>41244</v>
      </c>
      <c r="AR111" s="9" t="str">
        <f t="shared" si="55"/>
        <v>201248</v>
      </c>
      <c r="AS111" s="10">
        <f t="shared" si="47"/>
        <v>0.15214127285714288</v>
      </c>
      <c r="AT111" s="10">
        <f t="shared" si="48"/>
        <v>0.65992891428571432</v>
      </c>
      <c r="AU111" s="12">
        <f t="shared" si="49"/>
        <v>0.81207018714285717</v>
      </c>
      <c r="AV111" s="12"/>
      <c r="AW111" s="12"/>
      <c r="AX111" s="12"/>
      <c r="BA111" s="19" t="str">
        <f t="shared" ref="BA111:BA112" si="64">YEAR(BB111)&amp;MONTH(BB111)</f>
        <v>20195</v>
      </c>
      <c r="BB111" s="20">
        <v>43586</v>
      </c>
      <c r="BC111" s="21">
        <f t="shared" ref="BC111:BC112" ca="1" si="65">AVERAGEIF($AH$11:$AH$5000,$BA$11:$BA$5000,AK$11:AK$4961)/1000</f>
        <v>0.33847846341935489</v>
      </c>
      <c r="BD111" s="21">
        <f t="shared" ref="BD111:BD112" ca="1" si="66">AVERAGEIF($AH$11:$AH$5000,$BA$11:$BA$5000,AL$11:AL$4961)/1000</f>
        <v>0.500730704516129</v>
      </c>
      <c r="BE111" s="21">
        <f t="shared" ref="BE111:BE112" ca="1" si="67">BC111+BD111</f>
        <v>0.83920916793548384</v>
      </c>
      <c r="BF111" s="23">
        <f t="shared" ref="BF111:BF112" ca="1" si="68">BC111/BC99-1</f>
        <v>0.23433944639681958</v>
      </c>
      <c r="BG111" s="23">
        <f t="shared" ref="BG111:BG112" ca="1" si="69">BD111/BD99-1</f>
        <v>0.14166508165117619</v>
      </c>
      <c r="BH111" s="23">
        <f t="shared" ref="BH111:BH112" ca="1" si="70">BE111/BE99-1</f>
        <v>0.17731669038234954</v>
      </c>
      <c r="BI111" s="23">
        <f>'[2]Wind 30 cities'!BU111</f>
        <v>-3.9203777680979712E-2</v>
      </c>
    </row>
    <row r="112" spans="1:61" x14ac:dyDescent="0.2">
      <c r="A112" s="3" t="str">
        <f t="shared" si="40"/>
        <v>20114</v>
      </c>
      <c r="B112" s="3" t="str">
        <f t="shared" si="41"/>
        <v>201116</v>
      </c>
      <c r="C112" s="3">
        <v>40645</v>
      </c>
      <c r="D112" s="4">
        <v>0</v>
      </c>
      <c r="E112" s="4">
        <v>5870.24</v>
      </c>
      <c r="F112" s="4">
        <v>1.3</v>
      </c>
      <c r="G112" s="4">
        <v>81.99</v>
      </c>
      <c r="H112" s="4">
        <v>5267.09</v>
      </c>
      <c r="I112" s="4">
        <v>23000.002</v>
      </c>
      <c r="J112" s="4">
        <v>12699.42</v>
      </c>
      <c r="K112" s="4">
        <v>2225.79</v>
      </c>
      <c r="L112" s="4">
        <v>0</v>
      </c>
      <c r="M112" s="4">
        <v>5066.2</v>
      </c>
      <c r="N112" s="4">
        <v>28812.639999999999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1975.27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34.639837</v>
      </c>
      <c r="AE112" s="4"/>
      <c r="AH112" s="3" t="str">
        <f t="shared" si="42"/>
        <v>20114</v>
      </c>
      <c r="AI112" s="3" t="str">
        <f t="shared" si="43"/>
        <v>201116</v>
      </c>
      <c r="AJ112" s="3">
        <f t="shared" si="44"/>
        <v>40645</v>
      </c>
      <c r="AK112" s="22">
        <f t="shared" si="45"/>
        <v>58.713119999999996</v>
      </c>
      <c r="AL112" s="22">
        <f t="shared" si="46"/>
        <v>346.39837</v>
      </c>
      <c r="AQ112" s="11">
        <f t="shared" si="54"/>
        <v>41251</v>
      </c>
      <c r="AR112" s="9" t="str">
        <f t="shared" si="55"/>
        <v>201249</v>
      </c>
      <c r="AS112" s="10">
        <f t="shared" si="47"/>
        <v>0.13441734285714288</v>
      </c>
      <c r="AT112" s="10">
        <f t="shared" si="48"/>
        <v>0.60334815571428568</v>
      </c>
      <c r="AU112" s="12">
        <f t="shared" si="49"/>
        <v>0.73776549857142859</v>
      </c>
      <c r="AV112" s="12"/>
      <c r="AW112" s="12"/>
      <c r="AX112" s="12"/>
      <c r="BA112" s="19" t="str">
        <f t="shared" si="64"/>
        <v>20196</v>
      </c>
      <c r="BB112" s="20">
        <v>43617</v>
      </c>
      <c r="BC112" s="21">
        <f t="shared" ca="1" si="65"/>
        <v>0.34992438233333339</v>
      </c>
      <c r="BD112" s="21">
        <f t="shared" ca="1" si="66"/>
        <v>0.55334772733333337</v>
      </c>
      <c r="BE112" s="21">
        <f t="shared" ca="1" si="67"/>
        <v>0.90327210966666671</v>
      </c>
      <c r="BF112" s="23">
        <f t="shared" ca="1" si="68"/>
        <v>0.44096852005837506</v>
      </c>
      <c r="BG112" s="23">
        <f t="shared" ca="1" si="69"/>
        <v>9.4631611624014011E-2</v>
      </c>
      <c r="BH112" s="23">
        <f t="shared" ca="1" si="70"/>
        <v>0.20701797670108024</v>
      </c>
      <c r="BI112" s="23">
        <f>'[2]Wind 30 cities'!BU112</f>
        <v>-1.7651142994448921E-2</v>
      </c>
    </row>
    <row r="113" spans="1:61" x14ac:dyDescent="0.2">
      <c r="A113" s="3" t="str">
        <f t="shared" si="40"/>
        <v>20114</v>
      </c>
      <c r="B113" s="3" t="str">
        <f t="shared" si="41"/>
        <v>201116</v>
      </c>
      <c r="C113" s="3">
        <v>40646</v>
      </c>
      <c r="D113" s="4">
        <v>0</v>
      </c>
      <c r="E113" s="4">
        <v>1661.88</v>
      </c>
      <c r="F113" s="4">
        <v>1.3</v>
      </c>
      <c r="G113" s="4">
        <v>613.95000000000005</v>
      </c>
      <c r="H113" s="4">
        <v>3430.66</v>
      </c>
      <c r="I113" s="4">
        <v>17867.995999999999</v>
      </c>
      <c r="J113" s="4">
        <v>9711.1200000000008</v>
      </c>
      <c r="K113" s="4">
        <v>210.21</v>
      </c>
      <c r="L113" s="4">
        <v>0</v>
      </c>
      <c r="M113" s="4">
        <v>5684.76</v>
      </c>
      <c r="N113" s="4">
        <v>6726.86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3256.91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30.737912999999999</v>
      </c>
      <c r="AE113" s="4"/>
      <c r="AH113" s="3" t="str">
        <f t="shared" si="42"/>
        <v>20114</v>
      </c>
      <c r="AI113" s="3" t="str">
        <f t="shared" si="43"/>
        <v>201116</v>
      </c>
      <c r="AJ113" s="3">
        <f t="shared" si="44"/>
        <v>40646</v>
      </c>
      <c r="AK113" s="22">
        <f t="shared" si="45"/>
        <v>32.905099999999997</v>
      </c>
      <c r="AL113" s="22">
        <f t="shared" si="46"/>
        <v>307.37912999999998</v>
      </c>
      <c r="AQ113" s="11">
        <f t="shared" si="54"/>
        <v>41258</v>
      </c>
      <c r="AR113" s="9" t="str">
        <f t="shared" si="55"/>
        <v>201250</v>
      </c>
      <c r="AS113" s="10">
        <f t="shared" si="47"/>
        <v>0.12537399142857142</v>
      </c>
      <c r="AT113" s="10">
        <f t="shared" si="48"/>
        <v>0.61776816857142869</v>
      </c>
      <c r="AU113" s="12">
        <f t="shared" si="49"/>
        <v>0.74314216000000011</v>
      </c>
      <c r="AV113" s="12"/>
      <c r="AW113" s="12"/>
      <c r="AX113" s="12"/>
      <c r="BA113" s="19" t="str">
        <f t="shared" ref="BA113:BA125" si="71">YEAR(BB113)&amp;MONTH(BB113)</f>
        <v>20197</v>
      </c>
      <c r="BB113" s="20">
        <v>43647</v>
      </c>
      <c r="BC113" s="21">
        <f t="shared" ref="BC113:BC125" ca="1" si="72">AVERAGEIF($AH$11:$AH$5000,$BA$11:$BA$5000,AK$11:AK$4961)/1000</f>
        <v>0.33614454645161285</v>
      </c>
      <c r="BD113" s="21">
        <f t="shared" ref="BD113:BD125" ca="1" si="73">AVERAGEIF($AH$11:$AH$5000,$BA$11:$BA$5000,AL$11:AL$4961)/1000</f>
        <v>0.52221749967741915</v>
      </c>
      <c r="BE113" s="21">
        <f t="shared" ref="BE113:BE125" ca="1" si="74">BC113+BD113</f>
        <v>0.858362046129032</v>
      </c>
      <c r="BF113" s="23">
        <f t="shared" ref="BF113:BF125" ca="1" si="75">BC113/BC101-1</f>
        <v>0.18688917437913055</v>
      </c>
      <c r="BG113" s="23">
        <f t="shared" ref="BG113:BG125" ca="1" si="76">BD113/BD101-1</f>
        <v>2.3217413869147441E-2</v>
      </c>
      <c r="BH113" s="23">
        <f t="shared" ref="BH113:BH125" ca="1" si="77">BE113/BE101-1</f>
        <v>8.1628782754749052E-2</v>
      </c>
      <c r="BI113" s="23">
        <f>'[2]Wind 30 cities'!BU113</f>
        <v>3.4025990757757585E-2</v>
      </c>
    </row>
    <row r="114" spans="1:61" x14ac:dyDescent="0.2">
      <c r="A114" s="3" t="str">
        <f t="shared" si="40"/>
        <v>20114</v>
      </c>
      <c r="B114" s="3" t="str">
        <f t="shared" si="41"/>
        <v>201116</v>
      </c>
      <c r="C114" s="3">
        <v>40647</v>
      </c>
      <c r="D114" s="4">
        <v>0</v>
      </c>
      <c r="E114" s="4">
        <v>3504.95</v>
      </c>
      <c r="F114" s="4">
        <v>1.3</v>
      </c>
      <c r="G114" s="4">
        <v>119.29</v>
      </c>
      <c r="H114" s="4">
        <v>2801.01</v>
      </c>
      <c r="I114" s="4">
        <v>15121.382</v>
      </c>
      <c r="J114" s="4">
        <v>9151.99</v>
      </c>
      <c r="K114" s="4">
        <v>310.13</v>
      </c>
      <c r="L114" s="4">
        <v>0</v>
      </c>
      <c r="M114" s="4">
        <v>6849.92</v>
      </c>
      <c r="N114" s="4">
        <v>15970.71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3777.16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33.800136000000002</v>
      </c>
      <c r="AE114" s="4"/>
      <c r="AH114" s="3" t="str">
        <f t="shared" si="42"/>
        <v>20114</v>
      </c>
      <c r="AI114" s="3" t="str">
        <f t="shared" si="43"/>
        <v>201116</v>
      </c>
      <c r="AJ114" s="3">
        <f t="shared" si="44"/>
        <v>40647</v>
      </c>
      <c r="AK114" s="22">
        <f t="shared" si="45"/>
        <v>42.209989999999998</v>
      </c>
      <c r="AL114" s="22">
        <f t="shared" si="46"/>
        <v>338.00136000000003</v>
      </c>
      <c r="AQ114" s="11">
        <f t="shared" si="54"/>
        <v>41265</v>
      </c>
      <c r="AR114" s="9" t="str">
        <f t="shared" si="55"/>
        <v>201251</v>
      </c>
      <c r="AS114" s="10">
        <f t="shared" si="47"/>
        <v>0.14379115142857146</v>
      </c>
      <c r="AT114" s="10">
        <f t="shared" si="48"/>
        <v>0.63829700142857138</v>
      </c>
      <c r="AU114" s="12">
        <f t="shared" si="49"/>
        <v>0.78208815285714284</v>
      </c>
      <c r="AV114" s="12"/>
      <c r="AW114" s="12"/>
      <c r="AX114" s="12"/>
      <c r="BA114" s="19" t="str">
        <f t="shared" si="71"/>
        <v>20198</v>
      </c>
      <c r="BB114" s="20">
        <v>43678</v>
      </c>
      <c r="BC114" s="21">
        <f t="shared" ca="1" si="72"/>
        <v>0.29070301258064518</v>
      </c>
      <c r="BD114" s="21">
        <f t="shared" ca="1" si="73"/>
        <v>0.46958632774193548</v>
      </c>
      <c r="BE114" s="21">
        <f t="shared" ca="1" si="74"/>
        <v>0.76028934032258066</v>
      </c>
      <c r="BF114" s="23">
        <f t="shared" ca="1" si="75"/>
        <v>6.7881129835051679E-2</v>
      </c>
      <c r="BG114" s="23">
        <f t="shared" ca="1" si="76"/>
        <v>-8.7463064845331173E-2</v>
      </c>
      <c r="BH114" s="23">
        <f t="shared" ca="1" si="77"/>
        <v>-3.3716945767554574E-2</v>
      </c>
      <c r="BI114" s="23">
        <f>'[2]Wind 30 cities'!BU114</f>
        <v>7.2374423547299616E-2</v>
      </c>
    </row>
    <row r="115" spans="1:61" x14ac:dyDescent="0.2">
      <c r="A115" s="3" t="str">
        <f t="shared" si="40"/>
        <v>20114</v>
      </c>
      <c r="B115" s="3" t="str">
        <f t="shared" si="41"/>
        <v>201116</v>
      </c>
      <c r="C115" s="3">
        <v>40648</v>
      </c>
      <c r="D115" s="4">
        <v>0</v>
      </c>
      <c r="E115" s="4">
        <v>2325.06</v>
      </c>
      <c r="F115" s="4">
        <v>1.3</v>
      </c>
      <c r="G115" s="4">
        <v>0</v>
      </c>
      <c r="H115" s="4">
        <v>3512.75</v>
      </c>
      <c r="I115" s="4">
        <v>13719.745000000001</v>
      </c>
      <c r="J115" s="4">
        <v>0</v>
      </c>
      <c r="K115" s="4">
        <v>701.13</v>
      </c>
      <c r="L115" s="4">
        <v>0</v>
      </c>
      <c r="M115" s="4">
        <v>11519.33</v>
      </c>
      <c r="N115" s="4">
        <v>14894.45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5652.29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32.222613000000003</v>
      </c>
      <c r="AE115" s="4"/>
      <c r="AH115" s="3" t="str">
        <f t="shared" si="42"/>
        <v>20114</v>
      </c>
      <c r="AI115" s="3" t="str">
        <f t="shared" si="43"/>
        <v>201116</v>
      </c>
      <c r="AJ115" s="3">
        <f t="shared" si="44"/>
        <v>40648</v>
      </c>
      <c r="AK115" s="22">
        <f t="shared" si="45"/>
        <v>34.247869999999999</v>
      </c>
      <c r="AL115" s="22">
        <f t="shared" si="46"/>
        <v>322.22613000000001</v>
      </c>
      <c r="AQ115" s="11">
        <f t="shared" si="54"/>
        <v>41272</v>
      </c>
      <c r="AR115" s="9" t="str">
        <f t="shared" si="55"/>
        <v>201252</v>
      </c>
      <c r="AS115" s="10">
        <f t="shared" si="47"/>
        <v>0.18056595857142857</v>
      </c>
      <c r="AT115" s="10">
        <f t="shared" si="48"/>
        <v>0.7499335014285714</v>
      </c>
      <c r="AU115" s="12">
        <f t="shared" si="49"/>
        <v>0.93049945999999994</v>
      </c>
      <c r="AV115" s="12"/>
      <c r="AW115" s="12"/>
      <c r="AX115" s="12"/>
      <c r="BA115" s="19" t="str">
        <f t="shared" si="71"/>
        <v>20199</v>
      </c>
      <c r="BB115" s="20">
        <v>43709</v>
      </c>
      <c r="BC115" s="21">
        <f t="shared" ca="1" si="72"/>
        <v>0.33326979999999995</v>
      </c>
      <c r="BD115" s="21">
        <f t="shared" ca="1" si="73"/>
        <v>0.54761169033333323</v>
      </c>
      <c r="BE115" s="21">
        <f t="shared" ca="1" si="74"/>
        <v>0.88088149033333318</v>
      </c>
      <c r="BF115" s="23">
        <f t="shared" ca="1" si="75"/>
        <v>0.30855370202924748</v>
      </c>
      <c r="BG115" s="23">
        <f t="shared" ca="1" si="76"/>
        <v>0.10808497094139891</v>
      </c>
      <c r="BH115" s="23">
        <f t="shared" ca="1" si="77"/>
        <v>0.17626192707230226</v>
      </c>
      <c r="BI115" s="23">
        <f>'[2]Wind 30 cities'!BU115</f>
        <v>4.6331643744337514E-2</v>
      </c>
    </row>
    <row r="116" spans="1:61" x14ac:dyDescent="0.2">
      <c r="A116" s="3" t="str">
        <f t="shared" si="40"/>
        <v>20114</v>
      </c>
      <c r="B116" s="3" t="str">
        <f t="shared" si="41"/>
        <v>201116</v>
      </c>
      <c r="C116" s="3">
        <v>40649</v>
      </c>
      <c r="D116" s="4">
        <v>0</v>
      </c>
      <c r="E116" s="4">
        <v>0</v>
      </c>
      <c r="F116" s="4">
        <v>1.3</v>
      </c>
      <c r="G116" s="4">
        <v>198.94</v>
      </c>
      <c r="H116" s="4">
        <v>3115.95</v>
      </c>
      <c r="I116" s="4">
        <v>15020.307000000001</v>
      </c>
      <c r="J116" s="4">
        <v>3183.97</v>
      </c>
      <c r="K116" s="4">
        <v>0</v>
      </c>
      <c r="L116" s="4">
        <v>0</v>
      </c>
      <c r="M116" s="4">
        <v>5955.15</v>
      </c>
      <c r="N116" s="4">
        <v>2378.14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24.973351000000001</v>
      </c>
      <c r="AE116" s="4"/>
      <c r="AH116" s="3" t="str">
        <f t="shared" si="42"/>
        <v>20114</v>
      </c>
      <c r="AI116" s="3" t="str">
        <f t="shared" si="43"/>
        <v>201116</v>
      </c>
      <c r="AJ116" s="3">
        <f t="shared" si="44"/>
        <v>40649</v>
      </c>
      <c r="AK116" s="22">
        <f t="shared" si="45"/>
        <v>18.562110000000001</v>
      </c>
      <c r="AL116" s="22">
        <f t="shared" si="46"/>
        <v>249.73351000000002</v>
      </c>
      <c r="AQ116" s="11">
        <f t="shared" si="54"/>
        <v>41279</v>
      </c>
      <c r="AR116" s="9" t="str">
        <f t="shared" si="55"/>
        <v>20131</v>
      </c>
      <c r="AS116" s="10">
        <f t="shared" si="47"/>
        <v>0.11625299</v>
      </c>
      <c r="AT116" s="10">
        <f t="shared" si="48"/>
        <v>0.387536938</v>
      </c>
      <c r="AU116" s="12">
        <f t="shared" si="49"/>
        <v>0.503789928</v>
      </c>
      <c r="AV116" s="12"/>
      <c r="AW116" s="12"/>
      <c r="AX116" s="12"/>
      <c r="BA116" s="19" t="str">
        <f t="shared" si="71"/>
        <v>201910</v>
      </c>
      <c r="BB116" s="20">
        <v>43739</v>
      </c>
      <c r="BC116" s="21">
        <f t="shared" ca="1" si="72"/>
        <v>0.29039061580645154</v>
      </c>
      <c r="BD116" s="21">
        <f t="shared" ca="1" si="73"/>
        <v>0.47061869870967732</v>
      </c>
      <c r="BE116" s="21">
        <f t="shared" ca="1" si="74"/>
        <v>0.76100931451612885</v>
      </c>
      <c r="BF116" s="23">
        <f t="shared" ca="1" si="75"/>
        <v>0.18638830127664496</v>
      </c>
      <c r="BG116" s="23">
        <f t="shared" ca="1" si="76"/>
        <v>4.4392890420856812E-2</v>
      </c>
      <c r="BH116" s="23">
        <f t="shared" ca="1" si="77"/>
        <v>9.4373991767938259E-2</v>
      </c>
      <c r="BI116" s="23">
        <f>'[2]Wind 30 cities'!BU116</f>
        <v>4.4278361461657978E-2</v>
      </c>
    </row>
    <row r="117" spans="1:61" x14ac:dyDescent="0.2">
      <c r="A117" s="3" t="str">
        <f t="shared" si="40"/>
        <v>20114</v>
      </c>
      <c r="B117" s="3" t="str">
        <f t="shared" si="41"/>
        <v>201117</v>
      </c>
      <c r="C117" s="3">
        <v>40650</v>
      </c>
      <c r="D117" s="4">
        <v>0</v>
      </c>
      <c r="E117" s="4">
        <v>0</v>
      </c>
      <c r="F117" s="4">
        <v>0</v>
      </c>
      <c r="G117" s="4">
        <v>306.26</v>
      </c>
      <c r="H117" s="4">
        <v>3096.65</v>
      </c>
      <c r="I117" s="4">
        <v>11267.7</v>
      </c>
      <c r="J117" s="4">
        <v>1863.25</v>
      </c>
      <c r="K117" s="4">
        <v>0</v>
      </c>
      <c r="L117" s="4">
        <v>0</v>
      </c>
      <c r="M117" s="4">
        <v>4378.1000000000004</v>
      </c>
      <c r="N117" s="4">
        <v>1611.74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18.915181</v>
      </c>
      <c r="AE117" s="4"/>
      <c r="AH117" s="3" t="str">
        <f t="shared" si="42"/>
        <v>20114</v>
      </c>
      <c r="AI117" s="3" t="str">
        <f t="shared" si="43"/>
        <v>201117</v>
      </c>
      <c r="AJ117" s="3">
        <f t="shared" si="44"/>
        <v>40650</v>
      </c>
      <c r="AK117" s="22">
        <f t="shared" si="45"/>
        <v>3.4749899999999996</v>
      </c>
      <c r="AL117" s="22">
        <f t="shared" si="46"/>
        <v>189.15181000000001</v>
      </c>
      <c r="AQ117" s="11">
        <f t="shared" si="54"/>
        <v>41286</v>
      </c>
      <c r="AR117" s="9" t="str">
        <f t="shared" si="55"/>
        <v>20132</v>
      </c>
      <c r="AS117" s="10">
        <f t="shared" si="47"/>
        <v>0.18365738571428575</v>
      </c>
      <c r="AT117" s="10">
        <f t="shared" si="48"/>
        <v>0.68008190000000002</v>
      </c>
      <c r="AU117" s="12">
        <f t="shared" si="49"/>
        <v>0.86373928571428582</v>
      </c>
      <c r="AV117" s="12"/>
      <c r="AW117" s="12"/>
      <c r="AX117" s="12"/>
      <c r="BA117" s="19" t="str">
        <f t="shared" si="71"/>
        <v>201911</v>
      </c>
      <c r="BB117" s="20">
        <v>43770</v>
      </c>
      <c r="BC117" s="21">
        <f t="shared" ca="1" si="72"/>
        <v>0.2752953296666667</v>
      </c>
      <c r="BD117" s="21">
        <f t="shared" ca="1" si="73"/>
        <v>0.52636441799999989</v>
      </c>
      <c r="BE117" s="21">
        <f t="shared" ca="1" si="74"/>
        <v>0.80165974766666659</v>
      </c>
      <c r="BF117" s="23">
        <f t="shared" ca="1" si="75"/>
        <v>-1.3903775936223939E-2</v>
      </c>
      <c r="BG117" s="23">
        <f t="shared" ca="1" si="76"/>
        <v>-4.7387044404475831E-2</v>
      </c>
      <c r="BH117" s="23">
        <f t="shared" ca="1" si="77"/>
        <v>-3.6148045008879692E-2</v>
      </c>
      <c r="BI117" s="23">
        <f>'[2]Wind 30 cities'!BU117</f>
        <v>2.9440605774665007E-2</v>
      </c>
    </row>
    <row r="118" spans="1:61" x14ac:dyDescent="0.2">
      <c r="A118" s="3" t="str">
        <f t="shared" si="40"/>
        <v>20114</v>
      </c>
      <c r="B118" s="3" t="str">
        <f t="shared" si="41"/>
        <v>201117</v>
      </c>
      <c r="C118" s="3">
        <v>40651</v>
      </c>
      <c r="D118" s="4">
        <v>0</v>
      </c>
      <c r="E118" s="4">
        <v>1663.13</v>
      </c>
      <c r="F118" s="4">
        <v>1</v>
      </c>
      <c r="G118" s="4">
        <v>610.39</v>
      </c>
      <c r="H118" s="4">
        <v>2670.75</v>
      </c>
      <c r="I118" s="4">
        <v>12473.241</v>
      </c>
      <c r="J118" s="4">
        <v>7823.03</v>
      </c>
      <c r="K118" s="4">
        <v>2997.59</v>
      </c>
      <c r="L118" s="4">
        <v>0</v>
      </c>
      <c r="M118" s="4">
        <v>3578.8</v>
      </c>
      <c r="N118" s="4">
        <v>13745.44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3306.67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37.719909999999999</v>
      </c>
      <c r="AE118" s="4"/>
      <c r="AH118" s="3" t="str">
        <f t="shared" si="42"/>
        <v>20114</v>
      </c>
      <c r="AI118" s="3" t="str">
        <f t="shared" si="43"/>
        <v>201117</v>
      </c>
      <c r="AJ118" s="3">
        <f t="shared" si="44"/>
        <v>40651</v>
      </c>
      <c r="AK118" s="22">
        <f t="shared" si="45"/>
        <v>37.872729999999997</v>
      </c>
      <c r="AL118" s="22">
        <f t="shared" si="46"/>
        <v>377.19909999999999</v>
      </c>
      <c r="AQ118" s="11">
        <f t="shared" si="54"/>
        <v>41293</v>
      </c>
      <c r="AR118" s="9" t="str">
        <f t="shared" si="55"/>
        <v>20133</v>
      </c>
      <c r="AS118" s="10">
        <f t="shared" si="47"/>
        <v>0.15886916714285712</v>
      </c>
      <c r="AT118" s="10">
        <f t="shared" si="48"/>
        <v>0.60275123571428568</v>
      </c>
      <c r="AU118" s="12">
        <f t="shared" si="49"/>
        <v>0.76162040285714283</v>
      </c>
      <c r="AV118" s="12"/>
      <c r="AW118" s="12"/>
      <c r="AX118" s="12"/>
      <c r="BA118" s="19" t="str">
        <f t="shared" si="71"/>
        <v>201912</v>
      </c>
      <c r="BB118" s="20">
        <v>43800</v>
      </c>
      <c r="BC118" s="21">
        <f t="shared" ca="1" si="72"/>
        <v>0.32474171967741927</v>
      </c>
      <c r="BD118" s="21">
        <f t="shared" ca="1" si="73"/>
        <v>0.59986934903225808</v>
      </c>
      <c r="BE118" s="21">
        <f t="shared" ca="1" si="74"/>
        <v>0.92461106870967735</v>
      </c>
      <c r="BF118" s="23">
        <f t="shared" ca="1" si="75"/>
        <v>0.13445979356931259</v>
      </c>
      <c r="BG118" s="23">
        <f t="shared" ca="1" si="76"/>
        <v>-3.7372529908316299E-2</v>
      </c>
      <c r="BH118" s="23">
        <f t="shared" ca="1" si="77"/>
        <v>1.6714583614717338E-2</v>
      </c>
      <c r="BI118" s="23">
        <f>'[2]Wind 30 cities'!BU118</f>
        <v>6.4361683954743398E-3</v>
      </c>
    </row>
    <row r="119" spans="1:61" x14ac:dyDescent="0.2">
      <c r="A119" s="3" t="str">
        <f t="shared" si="40"/>
        <v>20114</v>
      </c>
      <c r="B119" s="3" t="str">
        <f t="shared" si="41"/>
        <v>201117</v>
      </c>
      <c r="C119" s="3">
        <v>40652</v>
      </c>
      <c r="D119" s="4">
        <v>0</v>
      </c>
      <c r="E119" s="4">
        <v>1990.37</v>
      </c>
      <c r="F119" s="4">
        <v>1.4</v>
      </c>
      <c r="G119" s="4">
        <v>128.5</v>
      </c>
      <c r="H119" s="4">
        <v>1992.09</v>
      </c>
      <c r="I119" s="4">
        <v>9619.9850000000006</v>
      </c>
      <c r="J119" s="4">
        <v>7775.19</v>
      </c>
      <c r="K119" s="4">
        <v>1643.17</v>
      </c>
      <c r="L119" s="4">
        <v>0</v>
      </c>
      <c r="M119" s="4">
        <v>8599.17</v>
      </c>
      <c r="N119" s="4">
        <v>20723.13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3673.14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37.882545999999998</v>
      </c>
      <c r="AE119" s="4"/>
      <c r="AH119" s="3" t="str">
        <f t="shared" si="42"/>
        <v>20114</v>
      </c>
      <c r="AI119" s="3" t="str">
        <f t="shared" si="43"/>
        <v>201117</v>
      </c>
      <c r="AJ119" s="3">
        <f t="shared" si="44"/>
        <v>40652</v>
      </c>
      <c r="AK119" s="22">
        <f t="shared" si="45"/>
        <v>47.814630000000008</v>
      </c>
      <c r="AL119" s="22">
        <f t="shared" si="46"/>
        <v>378.82545999999996</v>
      </c>
      <c r="AQ119" s="11">
        <f t="shared" si="54"/>
        <v>41300</v>
      </c>
      <c r="AR119" s="9" t="str">
        <f t="shared" si="55"/>
        <v>20134</v>
      </c>
      <c r="AS119" s="10">
        <f t="shared" si="47"/>
        <v>0.17995318428571425</v>
      </c>
      <c r="AT119" s="10">
        <f t="shared" si="48"/>
        <v>0.60301397000000012</v>
      </c>
      <c r="AU119" s="12">
        <f t="shared" si="49"/>
        <v>0.7829671542857144</v>
      </c>
      <c r="AV119" s="12"/>
      <c r="AW119" s="12"/>
      <c r="AX119" s="12"/>
      <c r="BA119" s="19" t="str">
        <f t="shared" si="71"/>
        <v>20201</v>
      </c>
      <c r="BB119" s="20">
        <v>43831</v>
      </c>
      <c r="BC119" s="21">
        <f t="shared" ca="1" si="72"/>
        <v>0.20792178419354843</v>
      </c>
      <c r="BD119" s="21">
        <f t="shared" ca="1" si="73"/>
        <v>0.33472896387096779</v>
      </c>
      <c r="BE119" s="21">
        <f t="shared" ca="1" si="74"/>
        <v>0.54265074806451619</v>
      </c>
      <c r="BF119" s="23">
        <f t="shared" ca="1" si="75"/>
        <v>-0.16674377401661222</v>
      </c>
      <c r="BG119" s="23">
        <f t="shared" ca="1" si="76"/>
        <v>-0.19203312889409063</v>
      </c>
      <c r="BH119" s="23">
        <f t="shared" ca="1" si="77"/>
        <v>-0.18252681198924492</v>
      </c>
      <c r="BI119" s="23">
        <f>'[2]Wind 30 cities'!BU119</f>
        <v>-0.39210584319684294</v>
      </c>
    </row>
    <row r="120" spans="1:61" x14ac:dyDescent="0.2">
      <c r="A120" s="3" t="str">
        <f t="shared" si="40"/>
        <v>20114</v>
      </c>
      <c r="B120" s="3" t="str">
        <f t="shared" si="41"/>
        <v>201117</v>
      </c>
      <c r="C120" s="3">
        <v>40653</v>
      </c>
      <c r="D120" s="4">
        <v>0</v>
      </c>
      <c r="E120" s="4">
        <v>2325.2800000000002</v>
      </c>
      <c r="F120" s="4">
        <v>1.1000000000000001</v>
      </c>
      <c r="G120" s="4">
        <v>87.69</v>
      </c>
      <c r="H120" s="4">
        <v>1535.1</v>
      </c>
      <c r="I120" s="4">
        <v>6671.527</v>
      </c>
      <c r="J120" s="4">
        <v>4978.1000000000004</v>
      </c>
      <c r="K120" s="4">
        <v>2417.27</v>
      </c>
      <c r="L120" s="4">
        <v>0</v>
      </c>
      <c r="M120" s="4">
        <v>3010.45</v>
      </c>
      <c r="N120" s="4">
        <v>11330.25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1872.22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35.895809999999997</v>
      </c>
      <c r="AE120" s="4"/>
      <c r="AH120" s="3" t="str">
        <f t="shared" si="42"/>
        <v>20114</v>
      </c>
      <c r="AI120" s="3" t="str">
        <f t="shared" si="43"/>
        <v>201117</v>
      </c>
      <c r="AJ120" s="3">
        <f t="shared" si="44"/>
        <v>40653</v>
      </c>
      <c r="AK120" s="22">
        <f t="shared" si="45"/>
        <v>31.597840000000005</v>
      </c>
      <c r="AL120" s="22">
        <f t="shared" si="46"/>
        <v>358.95809999999994</v>
      </c>
      <c r="AQ120" s="11">
        <f t="shared" si="54"/>
        <v>41307</v>
      </c>
      <c r="AR120" s="9" t="str">
        <f t="shared" si="55"/>
        <v>20135</v>
      </c>
      <c r="AS120" s="10">
        <f t="shared" si="47"/>
        <v>0.18026837285714284</v>
      </c>
      <c r="AT120" s="10">
        <f t="shared" si="48"/>
        <v>0.5925776471428571</v>
      </c>
      <c r="AU120" s="12">
        <f t="shared" si="49"/>
        <v>0.77284601999999991</v>
      </c>
      <c r="AV120" s="12"/>
      <c r="AW120" s="12"/>
      <c r="AX120" s="12"/>
      <c r="BA120" s="19" t="str">
        <f t="shared" si="71"/>
        <v>20202</v>
      </c>
      <c r="BB120" s="20">
        <v>43862</v>
      </c>
      <c r="BC120" s="21">
        <f t="shared" ca="1" si="72"/>
        <v>4.5999455172413786E-2</v>
      </c>
      <c r="BD120" s="21">
        <f t="shared" ca="1" si="73"/>
        <v>8.3708731379310355E-2</v>
      </c>
      <c r="BE120" s="21">
        <f t="shared" ca="1" si="74"/>
        <v>0.12970818655172414</v>
      </c>
      <c r="BF120" s="23">
        <f t="shared" ca="1" si="75"/>
        <v>-0.76882217369898775</v>
      </c>
      <c r="BG120" s="23">
        <f t="shared" ca="1" si="76"/>
        <v>-0.70412938936187808</v>
      </c>
      <c r="BH120" s="23">
        <f t="shared" ca="1" si="77"/>
        <v>-0.73084121252522904</v>
      </c>
      <c r="BI120" s="23">
        <f>'[2]Wind 30 cities'!BU120</f>
        <v>-0.41306771067281389</v>
      </c>
    </row>
    <row r="121" spans="1:61" x14ac:dyDescent="0.2">
      <c r="A121" s="3" t="str">
        <f t="shared" si="40"/>
        <v>20114</v>
      </c>
      <c r="B121" s="3" t="str">
        <f t="shared" si="41"/>
        <v>201117</v>
      </c>
      <c r="C121" s="3">
        <v>40654</v>
      </c>
      <c r="D121" s="4">
        <v>0</v>
      </c>
      <c r="E121" s="4">
        <v>5077.0200000000004</v>
      </c>
      <c r="F121" s="4">
        <v>1.1000000000000001</v>
      </c>
      <c r="G121" s="4">
        <v>0</v>
      </c>
      <c r="H121" s="4">
        <v>1209.19</v>
      </c>
      <c r="I121" s="4">
        <v>8775.2720000000008</v>
      </c>
      <c r="J121" s="4">
        <v>2980.29</v>
      </c>
      <c r="K121" s="4">
        <v>1451.81</v>
      </c>
      <c r="L121" s="4">
        <v>0</v>
      </c>
      <c r="M121" s="4">
        <v>9371.19</v>
      </c>
      <c r="N121" s="4">
        <v>14203.36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32.712690000000002</v>
      </c>
      <c r="AE121" s="4"/>
      <c r="AH121" s="3" t="str">
        <f t="shared" si="42"/>
        <v>20114</v>
      </c>
      <c r="AI121" s="3" t="str">
        <f t="shared" si="43"/>
        <v>201117</v>
      </c>
      <c r="AJ121" s="3">
        <f t="shared" si="44"/>
        <v>40654</v>
      </c>
      <c r="AK121" s="22">
        <f t="shared" si="45"/>
        <v>29.635459999999998</v>
      </c>
      <c r="AL121" s="22">
        <f t="shared" si="46"/>
        <v>327.12690000000003</v>
      </c>
      <c r="AQ121" s="11">
        <f t="shared" si="54"/>
        <v>41314</v>
      </c>
      <c r="AR121" s="9" t="str">
        <f t="shared" si="55"/>
        <v>20136</v>
      </c>
      <c r="AS121" s="10">
        <f t="shared" si="47"/>
        <v>0.12258047428571431</v>
      </c>
      <c r="AT121" s="10">
        <f t="shared" si="48"/>
        <v>0.32012338857142858</v>
      </c>
      <c r="AU121" s="12">
        <f t="shared" si="49"/>
        <v>0.44270386285714292</v>
      </c>
      <c r="AV121" s="12"/>
      <c r="AW121" s="12"/>
      <c r="AX121" s="12"/>
      <c r="BA121" s="19" t="str">
        <f t="shared" si="71"/>
        <v>20203</v>
      </c>
      <c r="BB121" s="20">
        <v>43891</v>
      </c>
      <c r="BC121" s="21">
        <f t="shared" ca="1" si="72"/>
        <v>0.22579991451612902</v>
      </c>
      <c r="BD121" s="21">
        <f t="shared" ca="1" si="73"/>
        <v>0.31655772290322581</v>
      </c>
      <c r="BE121" s="21">
        <f t="shared" ca="1" si="74"/>
        <v>0.54235763741935483</v>
      </c>
      <c r="BF121" s="23">
        <f t="shared" ca="1" si="75"/>
        <v>-0.28170756235461414</v>
      </c>
      <c r="BG121" s="23">
        <f t="shared" ca="1" si="76"/>
        <v>-0.36613172683919526</v>
      </c>
      <c r="BH121" s="23">
        <f t="shared" ca="1" si="77"/>
        <v>-0.33351867229949217</v>
      </c>
      <c r="BI121" s="23">
        <f>'[2]Wind 30 cities'!BU121</f>
        <v>-0.13849274465713091</v>
      </c>
    </row>
    <row r="122" spans="1:61" x14ac:dyDescent="0.2">
      <c r="A122" s="3" t="str">
        <f t="shared" si="40"/>
        <v>20114</v>
      </c>
      <c r="B122" s="3" t="str">
        <f t="shared" si="41"/>
        <v>201117</v>
      </c>
      <c r="C122" s="3">
        <v>40655</v>
      </c>
      <c r="D122" s="4">
        <v>0</v>
      </c>
      <c r="E122" s="4">
        <v>10096.02</v>
      </c>
      <c r="F122" s="4">
        <v>1.1000000000000001</v>
      </c>
      <c r="G122" s="4">
        <v>83.57</v>
      </c>
      <c r="H122" s="4">
        <v>2322.79</v>
      </c>
      <c r="I122" s="4">
        <v>9092.4699999999993</v>
      </c>
      <c r="J122" s="4">
        <v>2172.59</v>
      </c>
      <c r="K122" s="4">
        <v>1234.28</v>
      </c>
      <c r="L122" s="4">
        <v>0</v>
      </c>
      <c r="M122" s="4">
        <v>3848.55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5401.67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39.649743999999998</v>
      </c>
      <c r="AE122" s="4"/>
      <c r="AH122" s="3" t="str">
        <f t="shared" si="42"/>
        <v>20114</v>
      </c>
      <c r="AI122" s="3" t="str">
        <f t="shared" si="43"/>
        <v>201117</v>
      </c>
      <c r="AJ122" s="3">
        <f t="shared" si="44"/>
        <v>40655</v>
      </c>
      <c r="AK122" s="22">
        <f t="shared" si="45"/>
        <v>19.808540000000001</v>
      </c>
      <c r="AL122" s="22">
        <f t="shared" si="46"/>
        <v>396.49743999999998</v>
      </c>
      <c r="AQ122" s="11">
        <f t="shared" si="54"/>
        <v>41321</v>
      </c>
      <c r="AR122" s="9" t="str">
        <f t="shared" si="55"/>
        <v>20137</v>
      </c>
      <c r="AS122" s="10">
        <f t="shared" si="47"/>
        <v>3.0963277142857144E-2</v>
      </c>
      <c r="AT122" s="10">
        <f t="shared" si="48"/>
        <v>3.194570714285714E-2</v>
      </c>
      <c r="AU122" s="12">
        <f t="shared" si="49"/>
        <v>6.2908984285714287E-2</v>
      </c>
      <c r="AV122" s="12"/>
      <c r="AW122" s="12"/>
      <c r="AX122" s="12"/>
      <c r="BA122" s="19" t="str">
        <f t="shared" si="71"/>
        <v>20204</v>
      </c>
      <c r="BB122" s="20">
        <v>43922</v>
      </c>
      <c r="BC122" s="21">
        <f t="shared" ca="1" si="72"/>
        <v>0.27641483700000002</v>
      </c>
      <c r="BD122" s="21">
        <f t="shared" ca="1" si="73"/>
        <v>0.41381748333333329</v>
      </c>
      <c r="BE122" s="21">
        <f t="shared" ca="1" si="74"/>
        <v>0.69023232033333337</v>
      </c>
      <c r="BF122" s="23">
        <f t="shared" ca="1" si="75"/>
        <v>-0.19120604947274511</v>
      </c>
      <c r="BG122" s="23">
        <f t="shared" ca="1" si="76"/>
        <v>-0.19493613186958669</v>
      </c>
      <c r="BH122" s="23">
        <f t="shared" ca="1" si="77"/>
        <v>-0.19344649719759643</v>
      </c>
      <c r="BI122" s="23">
        <f>'[2]Wind 30 cities'!BU122</f>
        <v>-1.4834359677396436E-2</v>
      </c>
    </row>
    <row r="123" spans="1:61" x14ac:dyDescent="0.2">
      <c r="A123" s="3" t="str">
        <f t="shared" si="40"/>
        <v>20114</v>
      </c>
      <c r="B123" s="3" t="str">
        <f t="shared" si="41"/>
        <v>201117</v>
      </c>
      <c r="C123" s="3">
        <v>40656</v>
      </c>
      <c r="D123" s="4">
        <v>0</v>
      </c>
      <c r="E123" s="4">
        <v>0</v>
      </c>
      <c r="F123" s="4">
        <v>1</v>
      </c>
      <c r="G123" s="4">
        <v>90.74</v>
      </c>
      <c r="H123" s="4">
        <v>490.59</v>
      </c>
      <c r="I123" s="4">
        <v>0</v>
      </c>
      <c r="J123" s="4">
        <v>0</v>
      </c>
      <c r="K123" s="4">
        <v>0</v>
      </c>
      <c r="L123" s="4">
        <v>0</v>
      </c>
      <c r="M123" s="4">
        <v>2996.8</v>
      </c>
      <c r="N123" s="4">
        <v>1834.42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34.417268999999997</v>
      </c>
      <c r="AE123" s="4"/>
      <c r="AH123" s="3" t="str">
        <f t="shared" si="42"/>
        <v>20114</v>
      </c>
      <c r="AI123" s="3" t="str">
        <f t="shared" si="43"/>
        <v>201117</v>
      </c>
      <c r="AJ123" s="3">
        <f t="shared" si="44"/>
        <v>40656</v>
      </c>
      <c r="AK123" s="22">
        <f t="shared" si="45"/>
        <v>11.83442</v>
      </c>
      <c r="AL123" s="22">
        <f t="shared" si="46"/>
        <v>344.17268999999999</v>
      </c>
      <c r="AQ123" s="11">
        <f t="shared" si="54"/>
        <v>41328</v>
      </c>
      <c r="AR123" s="9" t="str">
        <f t="shared" si="55"/>
        <v>20138</v>
      </c>
      <c r="AS123" s="10">
        <f t="shared" si="47"/>
        <v>0.16645898571428572</v>
      </c>
      <c r="AT123" s="10">
        <f t="shared" si="48"/>
        <v>0.40661750571428573</v>
      </c>
      <c r="AU123" s="12">
        <f t="shared" si="49"/>
        <v>0.57307649142857142</v>
      </c>
      <c r="AV123" s="12"/>
      <c r="AW123" s="12"/>
      <c r="AX123" s="12"/>
      <c r="BA123" s="19" t="str">
        <f t="shared" si="71"/>
        <v>20205</v>
      </c>
      <c r="BB123" s="20">
        <v>43952</v>
      </c>
      <c r="BC123" s="21">
        <f t="shared" ca="1" si="72"/>
        <v>0.3424289212903226</v>
      </c>
      <c r="BD123" s="21">
        <f t="shared" ca="1" si="73"/>
        <v>0.48894725935483868</v>
      </c>
      <c r="BE123" s="21">
        <f t="shared" ca="1" si="74"/>
        <v>0.83137618064516128</v>
      </c>
      <c r="BF123" s="23">
        <f t="shared" ca="1" si="75"/>
        <v>1.1671223719995849E-2</v>
      </c>
      <c r="BG123" s="23">
        <f t="shared" ca="1" si="76"/>
        <v>-2.3532499714945643E-2</v>
      </c>
      <c r="BH123" s="23">
        <f t="shared" ca="1" si="77"/>
        <v>-9.3337723056484689E-3</v>
      </c>
      <c r="BI123" s="23">
        <f>'[2]Wind 30 cities'!BU123</f>
        <v>9.3406180319796306E-2</v>
      </c>
    </row>
    <row r="124" spans="1:61" x14ac:dyDescent="0.2">
      <c r="A124" s="3" t="str">
        <f t="shared" si="40"/>
        <v>20114</v>
      </c>
      <c r="B124" s="3" t="str">
        <f t="shared" si="41"/>
        <v>201118</v>
      </c>
      <c r="C124" s="3">
        <v>40657</v>
      </c>
      <c r="D124" s="4">
        <v>0</v>
      </c>
      <c r="E124" s="4">
        <v>0</v>
      </c>
      <c r="F124" s="4">
        <v>0</v>
      </c>
      <c r="G124" s="4">
        <v>113.33</v>
      </c>
      <c r="H124" s="4">
        <v>961.06</v>
      </c>
      <c r="I124" s="4">
        <v>2837.99</v>
      </c>
      <c r="J124" s="4">
        <v>2498.79</v>
      </c>
      <c r="K124" s="4">
        <v>0</v>
      </c>
      <c r="L124" s="4">
        <v>0</v>
      </c>
      <c r="M124" s="4">
        <v>3311.29</v>
      </c>
      <c r="N124" s="4">
        <v>452.58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24.541070000000001</v>
      </c>
      <c r="AE124" s="4"/>
      <c r="AH124" s="3" t="str">
        <f t="shared" si="42"/>
        <v>20114</v>
      </c>
      <c r="AI124" s="3" t="str">
        <f t="shared" si="43"/>
        <v>201118</v>
      </c>
      <c r="AJ124" s="3">
        <f t="shared" si="44"/>
        <v>40657</v>
      </c>
      <c r="AK124" s="22">
        <f t="shared" si="45"/>
        <v>2.9513699999999998</v>
      </c>
      <c r="AL124" s="22">
        <f t="shared" si="46"/>
        <v>245.41070000000002</v>
      </c>
      <c r="AQ124" s="11">
        <f t="shared" si="54"/>
        <v>41335</v>
      </c>
      <c r="AR124" s="9" t="str">
        <f t="shared" si="55"/>
        <v>20139</v>
      </c>
      <c r="AS124" s="10">
        <f t="shared" si="47"/>
        <v>0.2021245457142857</v>
      </c>
      <c r="AT124" s="10">
        <f t="shared" si="48"/>
        <v>0.59346274428571433</v>
      </c>
      <c r="AU124" s="12">
        <f t="shared" si="49"/>
        <v>0.79558729000000006</v>
      </c>
      <c r="AV124" s="12"/>
      <c r="AW124" s="12"/>
      <c r="AX124" s="12"/>
      <c r="BA124" s="19" t="str">
        <f t="shared" si="71"/>
        <v>20206</v>
      </c>
      <c r="BB124" s="20">
        <v>43983</v>
      </c>
      <c r="BC124" s="21">
        <f t="shared" ca="1" si="72"/>
        <v>0.39944792633333343</v>
      </c>
      <c r="BD124" s="21">
        <f t="shared" ca="1" si="73"/>
        <v>0.60521207666666665</v>
      </c>
      <c r="BE124" s="21">
        <f t="shared" ca="1" si="74"/>
        <v>1.0046600030000001</v>
      </c>
      <c r="BF124" s="23">
        <f t="shared" ca="1" si="75"/>
        <v>0.14152641684975409</v>
      </c>
      <c r="BG124" s="23">
        <f t="shared" ca="1" si="76"/>
        <v>9.3728313628892002E-2</v>
      </c>
      <c r="BH124" s="23">
        <f t="shared" ca="1" si="77"/>
        <v>0.11224512773979978</v>
      </c>
      <c r="BI124" s="23">
        <f>'[2]Wind 30 cities'!BU124</f>
        <v>4.0385885213902517E-2</v>
      </c>
    </row>
    <row r="125" spans="1:61" x14ac:dyDescent="0.2">
      <c r="A125" s="3" t="str">
        <f t="shared" si="40"/>
        <v>20114</v>
      </c>
      <c r="B125" s="3" t="str">
        <f t="shared" si="41"/>
        <v>201118</v>
      </c>
      <c r="C125" s="3">
        <v>40658</v>
      </c>
      <c r="D125" s="4">
        <v>0</v>
      </c>
      <c r="E125" s="4">
        <v>5646.28</v>
      </c>
      <c r="F125" s="4">
        <v>0.5</v>
      </c>
      <c r="G125" s="4">
        <v>0</v>
      </c>
      <c r="H125" s="4">
        <v>877.6</v>
      </c>
      <c r="I125" s="4">
        <v>9250.2520000000004</v>
      </c>
      <c r="J125" s="4">
        <v>2520.16</v>
      </c>
      <c r="K125" s="4">
        <v>581.34</v>
      </c>
      <c r="L125" s="4">
        <v>0</v>
      </c>
      <c r="M125" s="4">
        <v>3796.13</v>
      </c>
      <c r="N125" s="4">
        <v>7335.36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6380.52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31.378413999999999</v>
      </c>
      <c r="AE125" s="4"/>
      <c r="AH125" s="3" t="str">
        <f t="shared" si="42"/>
        <v>20114</v>
      </c>
      <c r="AI125" s="3" t="str">
        <f t="shared" si="43"/>
        <v>201118</v>
      </c>
      <c r="AJ125" s="3">
        <f t="shared" si="44"/>
        <v>40658</v>
      </c>
      <c r="AK125" s="22">
        <f t="shared" si="45"/>
        <v>21.81738</v>
      </c>
      <c r="AL125" s="22">
        <f t="shared" si="46"/>
        <v>313.78413999999998</v>
      </c>
      <c r="AQ125" s="11">
        <f t="shared" si="54"/>
        <v>41342</v>
      </c>
      <c r="AR125" s="9" t="str">
        <f t="shared" si="55"/>
        <v>201310</v>
      </c>
      <c r="AS125" s="10">
        <f t="shared" si="47"/>
        <v>0.1871594857142857</v>
      </c>
      <c r="AT125" s="10">
        <f t="shared" si="48"/>
        <v>0.61452778571428579</v>
      </c>
      <c r="AU125" s="12">
        <f t="shared" si="49"/>
        <v>0.80168727142857144</v>
      </c>
      <c r="AV125" s="12"/>
      <c r="AW125" s="12"/>
      <c r="AX125" s="12"/>
      <c r="BA125" s="19" t="str">
        <f t="shared" si="71"/>
        <v>20207</v>
      </c>
      <c r="BB125" s="20">
        <v>44013</v>
      </c>
      <c r="BC125" s="21">
        <f t="shared" ca="1" si="72"/>
        <v>0.3350837841935484</v>
      </c>
      <c r="BD125" s="21">
        <f t="shared" ca="1" si="73"/>
        <v>0.58373333645161274</v>
      </c>
      <c r="BE125" s="21">
        <f t="shared" ca="1" si="74"/>
        <v>0.91881712064516119</v>
      </c>
      <c r="BF125" s="23">
        <f t="shared" ca="1" si="75"/>
        <v>-3.1556729664723449E-3</v>
      </c>
      <c r="BG125" s="23">
        <f t="shared" ca="1" si="76"/>
        <v>0.11779734844617962</v>
      </c>
      <c r="BH125" s="23">
        <f t="shared" ca="1" si="77"/>
        <v>7.0430740488543586E-2</v>
      </c>
      <c r="BI125" s="23">
        <f>'[2]Wind 30 cities'!BU125</f>
        <v>9.8804110229836262E-2</v>
      </c>
    </row>
    <row r="126" spans="1:61" x14ac:dyDescent="0.2">
      <c r="A126" s="3" t="str">
        <f t="shared" si="40"/>
        <v>20114</v>
      </c>
      <c r="B126" s="3" t="str">
        <f t="shared" si="41"/>
        <v>201118</v>
      </c>
      <c r="C126" s="3">
        <v>40659</v>
      </c>
      <c r="D126" s="4">
        <v>0</v>
      </c>
      <c r="E126" s="4">
        <v>7490.45</v>
      </c>
      <c r="F126" s="4">
        <v>1.1000000000000001</v>
      </c>
      <c r="G126" s="4">
        <v>319.52999999999997</v>
      </c>
      <c r="H126" s="4">
        <v>1979.31</v>
      </c>
      <c r="I126" s="4">
        <v>9212.0069999999996</v>
      </c>
      <c r="J126" s="4">
        <v>1408.51</v>
      </c>
      <c r="K126" s="4">
        <v>1638.88</v>
      </c>
      <c r="L126" s="4">
        <v>0</v>
      </c>
      <c r="M126" s="4">
        <v>13125.71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8585.99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42.984287999999999</v>
      </c>
      <c r="AE126" s="4"/>
      <c r="AH126" s="3" t="str">
        <f t="shared" si="42"/>
        <v>20114</v>
      </c>
      <c r="AI126" s="3" t="str">
        <f t="shared" si="43"/>
        <v>201118</v>
      </c>
      <c r="AJ126" s="3">
        <f t="shared" si="44"/>
        <v>40659</v>
      </c>
      <c r="AK126" s="22">
        <f t="shared" si="45"/>
        <v>22.633380000000002</v>
      </c>
      <c r="AL126" s="22">
        <f t="shared" si="46"/>
        <v>429.84287999999998</v>
      </c>
      <c r="AQ126" s="11">
        <f t="shared" si="54"/>
        <v>41349</v>
      </c>
      <c r="AR126" s="9" t="str">
        <f t="shared" si="55"/>
        <v>201311</v>
      </c>
      <c r="AS126" s="10">
        <f t="shared" si="47"/>
        <v>0.18406999000000002</v>
      </c>
      <c r="AT126" s="10">
        <f t="shared" si="48"/>
        <v>0.64041295142857146</v>
      </c>
      <c r="AU126" s="12">
        <f t="shared" si="49"/>
        <v>0.82448294142857148</v>
      </c>
      <c r="AV126" s="12"/>
      <c r="AW126" s="12"/>
      <c r="AX126" s="12"/>
      <c r="BA126" s="19" t="str">
        <f t="shared" ref="BA126:BA127" si="78">YEAR(BB126)&amp;MONTH(BB126)</f>
        <v>20208</v>
      </c>
      <c r="BB126" s="20">
        <v>44044</v>
      </c>
      <c r="BC126" s="21">
        <f t="shared" ref="BC126:BC127" ca="1" si="79">AVERAGEIF($AH$11:$AH$5000,$BA$11:$BA$5000,AK$11:AK$4961)/1000</f>
        <v>0.33108297451612911</v>
      </c>
      <c r="BD126" s="21">
        <f t="shared" ref="BD126:BD127" ca="1" si="80">AVERAGEIF($AH$11:$AH$5000,$BA$11:$BA$5000,AL$11:AL$4961)/1000</f>
        <v>0.54456954709677419</v>
      </c>
      <c r="BE126" s="21">
        <f t="shared" ref="BE126:BE127" ca="1" si="81">BC126+BD126</f>
        <v>0.8756525216129033</v>
      </c>
      <c r="BF126" s="23">
        <f t="shared" ref="BF126:BF127" ca="1" si="82">BC126/BC114-1</f>
        <v>0.13890451831586015</v>
      </c>
      <c r="BG126" s="23">
        <f t="shared" ref="BG126:BG127" ca="1" si="83">BD126/BD114-1</f>
        <v>0.15967930692404297</v>
      </c>
      <c r="BH126" s="23">
        <f t="shared" ref="BH126:BH127" ca="1" si="84">BE126/BE114-1</f>
        <v>0.15173589207679217</v>
      </c>
      <c r="BI126" s="23">
        <f>'[2]Wind 30 cities'!BU126</f>
        <v>0.14657346099431434</v>
      </c>
    </row>
    <row r="127" spans="1:61" x14ac:dyDescent="0.2">
      <c r="A127" s="3" t="str">
        <f t="shared" si="40"/>
        <v>20114</v>
      </c>
      <c r="B127" s="3" t="str">
        <f t="shared" si="41"/>
        <v>201118</v>
      </c>
      <c r="C127" s="3">
        <v>40660</v>
      </c>
      <c r="D127" s="4">
        <v>0</v>
      </c>
      <c r="E127" s="4">
        <v>12503.16</v>
      </c>
      <c r="F127" s="4">
        <v>1.1000000000000001</v>
      </c>
      <c r="G127" s="4">
        <v>312.87</v>
      </c>
      <c r="H127" s="4">
        <v>1303.68</v>
      </c>
      <c r="I127" s="4">
        <v>10887.171</v>
      </c>
      <c r="J127" s="4">
        <v>4563.2700000000004</v>
      </c>
      <c r="K127" s="4">
        <v>335.59</v>
      </c>
      <c r="L127" s="4">
        <v>0</v>
      </c>
      <c r="M127" s="4">
        <v>5843.29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4778.1899999999996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47.901257000000001</v>
      </c>
      <c r="AE127" s="4"/>
      <c r="AH127" s="3" t="str">
        <f t="shared" si="42"/>
        <v>20114</v>
      </c>
      <c r="AI127" s="3" t="str">
        <f t="shared" si="43"/>
        <v>201118</v>
      </c>
      <c r="AJ127" s="3">
        <f t="shared" si="44"/>
        <v>40660</v>
      </c>
      <c r="AK127" s="22">
        <f t="shared" si="45"/>
        <v>20.677050000000001</v>
      </c>
      <c r="AL127" s="22">
        <f t="shared" si="46"/>
        <v>479.01256999999998</v>
      </c>
      <c r="AQ127" s="11">
        <f t="shared" si="54"/>
        <v>41356</v>
      </c>
      <c r="AR127" s="9" t="str">
        <f t="shared" si="55"/>
        <v>201312</v>
      </c>
      <c r="AS127" s="10">
        <f t="shared" si="47"/>
        <v>0.16860611142857143</v>
      </c>
      <c r="AT127" s="10">
        <f t="shared" si="48"/>
        <v>0.73231328000000007</v>
      </c>
      <c r="AU127" s="12">
        <f t="shared" si="49"/>
        <v>0.90091939142857147</v>
      </c>
      <c r="AV127" s="12"/>
      <c r="AW127" s="12"/>
      <c r="AX127" s="12"/>
      <c r="BA127" s="19" t="str">
        <f t="shared" si="78"/>
        <v>20209</v>
      </c>
      <c r="BB127" s="20">
        <v>44075</v>
      </c>
      <c r="BC127" s="21">
        <f t="shared" ca="1" si="79"/>
        <v>0.3618133243333333</v>
      </c>
      <c r="BD127" s="21">
        <f t="shared" ca="1" si="80"/>
        <v>0.6066019256666666</v>
      </c>
      <c r="BE127" s="21">
        <f t="shared" ca="1" si="81"/>
        <v>0.96841524999999984</v>
      </c>
      <c r="BF127" s="23">
        <f t="shared" ca="1" si="82"/>
        <v>8.5646897298625069E-2</v>
      </c>
      <c r="BG127" s="23">
        <f t="shared" ca="1" si="83"/>
        <v>0.1077227465641315</v>
      </c>
      <c r="BH127" s="23">
        <f t="shared" ca="1" si="84"/>
        <v>9.9370642506681817E-2</v>
      </c>
      <c r="BI127" s="23">
        <f>'[2]Wind 30 cities'!BU127</f>
        <v>7.7028229288274908E-2</v>
      </c>
    </row>
    <row r="128" spans="1:61" x14ac:dyDescent="0.2">
      <c r="A128" s="3" t="str">
        <f t="shared" si="40"/>
        <v>20114</v>
      </c>
      <c r="B128" s="3" t="str">
        <f t="shared" si="41"/>
        <v>201118</v>
      </c>
      <c r="C128" s="3">
        <v>40661</v>
      </c>
      <c r="D128" s="4">
        <v>0</v>
      </c>
      <c r="E128" s="4">
        <v>13389.06</v>
      </c>
      <c r="F128" s="4">
        <v>0.7</v>
      </c>
      <c r="G128" s="4">
        <v>185.9</v>
      </c>
      <c r="H128" s="4">
        <v>2905.94</v>
      </c>
      <c r="I128" s="4">
        <v>7876.2030000000004</v>
      </c>
      <c r="J128" s="4">
        <v>711.95</v>
      </c>
      <c r="K128" s="4">
        <v>2870.18</v>
      </c>
      <c r="L128" s="4">
        <v>0</v>
      </c>
      <c r="M128" s="4">
        <v>5381.03</v>
      </c>
      <c r="N128" s="4">
        <v>29138.86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4540.7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67.294877999999997</v>
      </c>
      <c r="AE128" s="4"/>
      <c r="AH128" s="3" t="str">
        <f t="shared" si="42"/>
        <v>20114</v>
      </c>
      <c r="AI128" s="3" t="str">
        <f t="shared" si="43"/>
        <v>201118</v>
      </c>
      <c r="AJ128" s="3">
        <f t="shared" si="44"/>
        <v>40661</v>
      </c>
      <c r="AK128" s="22">
        <f t="shared" si="45"/>
        <v>44.261690000000002</v>
      </c>
      <c r="AL128" s="22">
        <f t="shared" si="46"/>
        <v>672.94877999999994</v>
      </c>
      <c r="AQ128" s="11">
        <f t="shared" si="54"/>
        <v>41363</v>
      </c>
      <c r="AR128" s="9" t="str">
        <f t="shared" si="55"/>
        <v>201313</v>
      </c>
      <c r="AS128" s="10">
        <f t="shared" si="47"/>
        <v>0.17050562857142859</v>
      </c>
      <c r="AT128" s="10">
        <f t="shared" si="48"/>
        <v>0.74971538142857141</v>
      </c>
      <c r="AU128" s="12">
        <f t="shared" si="49"/>
        <v>0.92022101000000001</v>
      </c>
      <c r="AV128" s="12"/>
      <c r="AW128" s="12"/>
      <c r="AX128" s="12"/>
      <c r="BA128" s="19" t="str">
        <f t="shared" ref="BA128" si="85">YEAR(BB128)&amp;MONTH(BB128)</f>
        <v>202010</v>
      </c>
      <c r="BB128" s="20">
        <v>44105</v>
      </c>
      <c r="BC128" s="21">
        <f t="shared" ref="BC128" ca="1" si="86">AVERAGEIF($AH$11:$AH$5000,$BA$11:$BA$5000,AK$11:AK$4961)/1000</f>
        <v>0.35338495483870963</v>
      </c>
      <c r="BD128" s="21">
        <f t="shared" ref="BD128" ca="1" si="87">AVERAGEIF($AH$11:$AH$5000,$BA$11:$BA$5000,AL$11:AL$4961)/1000</f>
        <v>0.51283016322580632</v>
      </c>
      <c r="BE128" s="21">
        <f t="shared" ref="BE128" ca="1" si="88">BC128+BD128</f>
        <v>0.8662151180645159</v>
      </c>
      <c r="BF128" s="23">
        <f t="shared" ref="BF128" ca="1" si="89">BC128/BC116-1</f>
        <v>0.21692966509029521</v>
      </c>
      <c r="BG128" s="23">
        <f t="shared" ref="BG128" ca="1" si="90">BD128/BD116-1</f>
        <v>8.9693555806139136E-2</v>
      </c>
      <c r="BH128" s="23">
        <f t="shared" ref="BH128" ca="1" si="91">BE128/BE116-1</f>
        <v>0.13824509311726341</v>
      </c>
      <c r="BI128" s="23">
        <f>'[2]Wind 30 cities'!BU128</f>
        <v>0.15982771279089381</v>
      </c>
    </row>
    <row r="129" spans="1:61" x14ac:dyDescent="0.2">
      <c r="A129" s="3" t="str">
        <f t="shared" si="40"/>
        <v>20114</v>
      </c>
      <c r="B129" s="3" t="str">
        <f t="shared" si="41"/>
        <v>201118</v>
      </c>
      <c r="C129" s="3">
        <v>40662</v>
      </c>
      <c r="D129" s="4">
        <v>0</v>
      </c>
      <c r="E129" s="4">
        <v>16398.080000000002</v>
      </c>
      <c r="F129" s="4">
        <v>0.7</v>
      </c>
      <c r="G129" s="4">
        <v>435.77</v>
      </c>
      <c r="H129" s="4">
        <v>2973.58</v>
      </c>
      <c r="I129" s="4">
        <v>10297.469999999999</v>
      </c>
      <c r="J129" s="4">
        <v>2500.65</v>
      </c>
      <c r="K129" s="4">
        <v>1046.51</v>
      </c>
      <c r="L129" s="4">
        <v>0</v>
      </c>
      <c r="M129" s="4">
        <v>3397.21</v>
      </c>
      <c r="N129" s="4">
        <v>31668.35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4069.85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55.126275</v>
      </c>
      <c r="AE129" s="4"/>
      <c r="AH129" s="3" t="str">
        <f t="shared" si="42"/>
        <v>20114</v>
      </c>
      <c r="AI129" s="3" t="str">
        <f t="shared" si="43"/>
        <v>201118</v>
      </c>
      <c r="AJ129" s="3">
        <f t="shared" si="44"/>
        <v>40662</v>
      </c>
      <c r="AK129" s="22">
        <f t="shared" si="45"/>
        <v>46.28535999999999</v>
      </c>
      <c r="AL129" s="22">
        <f t="shared" si="46"/>
        <v>551.26274999999998</v>
      </c>
      <c r="AQ129" s="11">
        <f t="shared" si="54"/>
        <v>41370</v>
      </c>
      <c r="AR129" s="9" t="str">
        <f t="shared" si="55"/>
        <v>201314</v>
      </c>
      <c r="AS129" s="10">
        <f t="shared" si="47"/>
        <v>0.13033757571428572</v>
      </c>
      <c r="AT129" s="10">
        <f t="shared" si="48"/>
        <v>0.46585215857142859</v>
      </c>
      <c r="AU129" s="12">
        <f t="shared" si="49"/>
        <v>0.59618973428571431</v>
      </c>
      <c r="AV129" s="12"/>
      <c r="AW129" s="12"/>
      <c r="AX129" s="12"/>
      <c r="BA129" s="19" t="str">
        <f t="shared" ref="BA129:BA130" si="92">YEAR(BB129)&amp;MONTH(BB129)</f>
        <v>202011</v>
      </c>
      <c r="BB129" s="20">
        <v>44136</v>
      </c>
      <c r="BC129" s="21">
        <f t="shared" ref="BC129" ca="1" si="93">AVERAGEIF($AH$11:$AH$5000,$BA$11:$BA$5000,AK$11:AK$4961)/1000</f>
        <v>0.33614598066666662</v>
      </c>
      <c r="BD129" s="21">
        <f t="shared" ref="BD129" ca="1" si="94">AVERAGEIF($AH$11:$AH$5000,$BA$11:$BA$5000,AL$11:AL$4961)/1000</f>
        <v>0.56484017033333334</v>
      </c>
      <c r="BE129" s="21">
        <f t="shared" ref="BE129" ca="1" si="95">BC129+BD129</f>
        <v>0.9009861509999999</v>
      </c>
      <c r="BF129" s="23">
        <f t="shared" ref="BF129" ca="1" si="96">BC129/BC117-1</f>
        <v>0.22103771638145542</v>
      </c>
      <c r="BG129" s="23">
        <f t="shared" ref="BG129" ca="1" si="97">BD129/BD117-1</f>
        <v>7.309717567826457E-2</v>
      </c>
      <c r="BH129" s="23">
        <f t="shared" ref="BH129" ca="1" si="98">BE129/BE117-1</f>
        <v>0.12390094877837576</v>
      </c>
      <c r="BI129" s="23">
        <f>'[2]Wind 30 cities'!BU129</f>
        <v>0.11282316074567333</v>
      </c>
    </row>
    <row r="130" spans="1:61" x14ac:dyDescent="0.2">
      <c r="A130" s="3" t="str">
        <f t="shared" si="40"/>
        <v>20114</v>
      </c>
      <c r="B130" s="3" t="str">
        <f t="shared" si="41"/>
        <v>201118</v>
      </c>
      <c r="C130" s="3">
        <v>40663</v>
      </c>
      <c r="D130" s="4">
        <v>0</v>
      </c>
      <c r="E130" s="4">
        <v>0</v>
      </c>
      <c r="F130" s="4">
        <v>0.9</v>
      </c>
      <c r="G130" s="4">
        <v>0</v>
      </c>
      <c r="H130" s="4">
        <v>2201.15</v>
      </c>
      <c r="I130" s="4">
        <v>5773.0919999999996</v>
      </c>
      <c r="J130" s="4">
        <v>396.27</v>
      </c>
      <c r="K130" s="4">
        <v>86.72</v>
      </c>
      <c r="L130" s="4">
        <v>0</v>
      </c>
      <c r="M130" s="4">
        <v>2138.58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239.14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33.375250000000001</v>
      </c>
      <c r="AE130" s="4"/>
      <c r="AH130" s="3" t="str">
        <f t="shared" si="42"/>
        <v>20114</v>
      </c>
      <c r="AI130" s="3" t="str">
        <f t="shared" si="43"/>
        <v>201118</v>
      </c>
      <c r="AJ130" s="3">
        <f t="shared" si="44"/>
        <v>40663</v>
      </c>
      <c r="AK130" s="22">
        <f t="shared" si="45"/>
        <v>9.7221299999999999</v>
      </c>
      <c r="AL130" s="22">
        <f t="shared" si="46"/>
        <v>333.7525</v>
      </c>
      <c r="AQ130" s="11">
        <f t="shared" si="54"/>
        <v>41377</v>
      </c>
      <c r="AR130" s="9" t="str">
        <f t="shared" si="55"/>
        <v>201315</v>
      </c>
      <c r="AS130" s="10">
        <f t="shared" si="47"/>
        <v>0.17707932428571424</v>
      </c>
      <c r="AT130" s="10">
        <f t="shared" si="48"/>
        <v>0.59671100714285708</v>
      </c>
      <c r="AU130" s="12">
        <f t="shared" si="49"/>
        <v>0.77379033142857134</v>
      </c>
      <c r="AV130" s="12"/>
      <c r="AW130" s="12"/>
      <c r="AX130" s="12"/>
      <c r="BA130" s="19" t="str">
        <f t="shared" si="92"/>
        <v>202012</v>
      </c>
      <c r="BB130" s="20">
        <v>44166</v>
      </c>
      <c r="BC130" s="21">
        <f t="shared" ref="BC130:BC131" ca="1" si="99">AVERAGEIF($AH$11:$AH$5000,$BA$11:$BA$5000,AK$11:AK$4961)/1000</f>
        <v>0.36809773967741938</v>
      </c>
      <c r="BD130" s="21">
        <f t="shared" ref="BD130:BD131" ca="1" si="100">AVERAGEIF($AH$11:$AH$5000,$BA$11:$BA$5000,AL$11:AL$4961)/1000</f>
        <v>0.65848603419354834</v>
      </c>
      <c r="BE130" s="21">
        <f t="shared" ref="BE130:BE131" ca="1" si="101">BC130+BD130</f>
        <v>1.0265837738709678</v>
      </c>
      <c r="BF130" s="23">
        <f t="shared" ref="BF130:BF131" ca="1" si="102">BC130/BC118-1</f>
        <v>0.13350923941361037</v>
      </c>
      <c r="BG130" s="23">
        <f t="shared" ref="BG130:BG131" ca="1" si="103">BD130/BD118-1</f>
        <v>9.7715753031645702E-2</v>
      </c>
      <c r="BH130" s="23">
        <f t="shared" ref="BH130:BH131" ca="1" si="104">BE130/BE118-1</f>
        <v>0.11028713435541748</v>
      </c>
      <c r="BI130" s="23">
        <f>'[2]Wind 30 cities'!BU130</f>
        <v>0.11541171619238533</v>
      </c>
    </row>
    <row r="131" spans="1:61" x14ac:dyDescent="0.2">
      <c r="A131" s="3" t="str">
        <f t="shared" si="40"/>
        <v>20115</v>
      </c>
      <c r="B131" s="3" t="str">
        <f t="shared" si="41"/>
        <v>201119</v>
      </c>
      <c r="C131" s="3">
        <v>40664</v>
      </c>
      <c r="D131" s="4">
        <v>0</v>
      </c>
      <c r="E131" s="4">
        <v>0</v>
      </c>
      <c r="F131" s="4">
        <v>0.2</v>
      </c>
      <c r="G131" s="4">
        <v>0</v>
      </c>
      <c r="H131" s="4">
        <v>898.66</v>
      </c>
      <c r="I131" s="4">
        <v>1027.9100000000001</v>
      </c>
      <c r="J131" s="4">
        <v>322.57</v>
      </c>
      <c r="K131" s="4">
        <v>0</v>
      </c>
      <c r="L131" s="4">
        <v>0</v>
      </c>
      <c r="M131" s="4">
        <v>1152.33</v>
      </c>
      <c r="N131" s="4">
        <v>528.88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1054.6500000000001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17.879940000000001</v>
      </c>
      <c r="AE131" s="4"/>
      <c r="AH131" s="3" t="str">
        <f t="shared" si="42"/>
        <v>20115</v>
      </c>
      <c r="AI131" s="3" t="str">
        <f t="shared" si="43"/>
        <v>201119</v>
      </c>
      <c r="AJ131" s="3">
        <f t="shared" si="44"/>
        <v>40664</v>
      </c>
      <c r="AK131" s="22">
        <f t="shared" si="45"/>
        <v>3.9061000000000003</v>
      </c>
      <c r="AL131" s="22">
        <f t="shared" si="46"/>
        <v>178.79940000000002</v>
      </c>
      <c r="AQ131" s="11">
        <f t="shared" si="54"/>
        <v>41384</v>
      </c>
      <c r="AR131" s="9" t="str">
        <f t="shared" si="55"/>
        <v>201316</v>
      </c>
      <c r="AS131" s="10">
        <f t="shared" si="47"/>
        <v>0.14791455428571426</v>
      </c>
      <c r="AT131" s="10">
        <f t="shared" si="48"/>
        <v>0.5059569085714285</v>
      </c>
      <c r="AU131" s="12">
        <f t="shared" si="49"/>
        <v>0.6538714628571427</v>
      </c>
      <c r="AV131" s="12"/>
      <c r="AW131" s="12"/>
      <c r="AX131" s="12"/>
      <c r="BA131" s="19" t="str">
        <f t="shared" ref="BA131:BA132" si="105">YEAR(BB131)&amp;MONTH(BB131)</f>
        <v>20211</v>
      </c>
      <c r="BB131" s="20">
        <v>44197</v>
      </c>
      <c r="BC131" s="21">
        <f t="shared" ca="1" si="99"/>
        <v>0.33344761029032266</v>
      </c>
      <c r="BD131" s="21">
        <f t="shared" ca="1" si="100"/>
        <v>0.56280777709677432</v>
      </c>
      <c r="BE131" s="21">
        <f t="shared" ca="1" si="101"/>
        <v>0.89625538738709698</v>
      </c>
      <c r="BF131" s="23">
        <f t="shared" ca="1" si="102"/>
        <v>0.6037165686300856</v>
      </c>
      <c r="BG131" s="23">
        <f t="shared" ca="1" si="103"/>
        <v>0.68138356056253002</v>
      </c>
      <c r="BH131" s="23">
        <f t="shared" ca="1" si="104"/>
        <v>0.65162471549848577</v>
      </c>
      <c r="BI131" s="23">
        <f>'[2]Wind 30 cities'!BU131</f>
        <v>1.0843157527641685</v>
      </c>
    </row>
    <row r="132" spans="1:61" x14ac:dyDescent="0.2">
      <c r="A132" s="3" t="str">
        <f t="shared" si="40"/>
        <v>20115</v>
      </c>
      <c r="B132" s="3" t="str">
        <f t="shared" si="41"/>
        <v>201119</v>
      </c>
      <c r="C132" s="3">
        <v>40665</v>
      </c>
      <c r="D132" s="4">
        <v>0</v>
      </c>
      <c r="E132" s="4">
        <v>0</v>
      </c>
      <c r="F132" s="4">
        <v>0</v>
      </c>
      <c r="G132" s="4">
        <v>0</v>
      </c>
      <c r="H132" s="4">
        <v>731.58</v>
      </c>
      <c r="I132" s="4">
        <v>2480.9569999999999</v>
      </c>
      <c r="J132" s="4">
        <v>643.78</v>
      </c>
      <c r="K132" s="4">
        <v>0</v>
      </c>
      <c r="L132" s="4">
        <v>0</v>
      </c>
      <c r="M132" s="4">
        <v>1692.73</v>
      </c>
      <c r="N132" s="4">
        <v>668.9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3241.4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21.255127999999999</v>
      </c>
      <c r="AE132" s="4"/>
      <c r="AH132" s="3" t="str">
        <f t="shared" si="42"/>
        <v>20115</v>
      </c>
      <c r="AI132" s="3" t="str">
        <f t="shared" si="43"/>
        <v>201119</v>
      </c>
      <c r="AJ132" s="3">
        <f t="shared" si="44"/>
        <v>40665</v>
      </c>
      <c r="AK132" s="22">
        <f t="shared" si="45"/>
        <v>4.5540799999999999</v>
      </c>
      <c r="AL132" s="22">
        <f t="shared" si="46"/>
        <v>212.55127999999999</v>
      </c>
      <c r="AQ132" s="11">
        <f t="shared" si="54"/>
        <v>41391</v>
      </c>
      <c r="AR132" s="9" t="str">
        <f t="shared" si="55"/>
        <v>201317</v>
      </c>
      <c r="AS132" s="10">
        <f t="shared" si="47"/>
        <v>0.14099010714285717</v>
      </c>
      <c r="AT132" s="10">
        <f t="shared" si="48"/>
        <v>0.62906386428571448</v>
      </c>
      <c r="AU132" s="12">
        <f t="shared" si="49"/>
        <v>0.77005397142857168</v>
      </c>
      <c r="AV132" s="12"/>
      <c r="AW132" s="12"/>
      <c r="AX132" s="12"/>
      <c r="BA132" s="19" t="str">
        <f t="shared" si="105"/>
        <v>20212</v>
      </c>
      <c r="BB132" s="20">
        <v>44228</v>
      </c>
      <c r="BC132" s="21">
        <f t="shared" ref="BC132:BC133" ca="1" si="106">AVERAGEIF($AH$11:$AH$5000,$BA$11:$BA$5000,AK$11:AK$4961)/1000</f>
        <v>0.29814355071428572</v>
      </c>
      <c r="BD132" s="21">
        <f t="shared" ref="BD132:BD133" ca="1" si="107">AVERAGEIF($AH$11:$AH$5000,$BA$11:$BA$5000,AL$11:AL$4961)/1000</f>
        <v>0.35073393035714279</v>
      </c>
      <c r="BE132" s="21">
        <f t="shared" ref="BE132:BE133" ca="1" si="108">BC132+BD132</f>
        <v>0.64887748107142851</v>
      </c>
      <c r="BF132" s="23">
        <f t="shared" ref="BF132:BF133" ca="1" si="109">BC132/BC120-1</f>
        <v>5.4814583041645371</v>
      </c>
      <c r="BG132" s="23">
        <f t="shared" ref="BG132:BG133" ca="1" si="110">BD132/BD120-1</f>
        <v>3.189932454809977</v>
      </c>
      <c r="BH132" s="23">
        <f t="shared" ref="BH132:BH133" ca="1" si="111">BE132/BE120-1</f>
        <v>4.0025946574518914</v>
      </c>
      <c r="BI132" s="23">
        <f>'[2]Wind 30 cities'!BU132</f>
        <v>1.1587556010771749</v>
      </c>
    </row>
    <row r="133" spans="1:61" x14ac:dyDescent="0.2">
      <c r="A133" s="3" t="str">
        <f t="shared" si="40"/>
        <v>20115</v>
      </c>
      <c r="B133" s="3" t="str">
        <f t="shared" si="41"/>
        <v>201119</v>
      </c>
      <c r="C133" s="3">
        <v>40666</v>
      </c>
      <c r="D133" s="4">
        <v>0</v>
      </c>
      <c r="E133" s="4">
        <v>5872.62</v>
      </c>
      <c r="F133" s="4">
        <v>0.2</v>
      </c>
      <c r="G133" s="4">
        <v>103.24</v>
      </c>
      <c r="H133" s="4">
        <v>2468.79</v>
      </c>
      <c r="I133" s="4">
        <v>7992.1</v>
      </c>
      <c r="J133" s="4">
        <v>676.33</v>
      </c>
      <c r="K133" s="4">
        <v>232.02</v>
      </c>
      <c r="L133" s="4">
        <v>0</v>
      </c>
      <c r="M133" s="4">
        <v>4888.95</v>
      </c>
      <c r="N133" s="4">
        <v>18576.23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11106.88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34.084978999999997</v>
      </c>
      <c r="AE133" s="4"/>
      <c r="AH133" s="3" t="str">
        <f t="shared" si="42"/>
        <v>20115</v>
      </c>
      <c r="AI133" s="3" t="str">
        <f t="shared" si="43"/>
        <v>201119</v>
      </c>
      <c r="AJ133" s="3">
        <f t="shared" si="44"/>
        <v>40666</v>
      </c>
      <c r="AK133" s="22">
        <f t="shared" si="45"/>
        <v>32.591459999999998</v>
      </c>
      <c r="AL133" s="22">
        <f t="shared" si="46"/>
        <v>340.84978999999998</v>
      </c>
      <c r="AQ133" s="11">
        <f t="shared" si="54"/>
        <v>41398</v>
      </c>
      <c r="AR133" s="9" t="str">
        <f t="shared" si="55"/>
        <v>201318</v>
      </c>
      <c r="AS133" s="10">
        <f t="shared" si="47"/>
        <v>0.12632556</v>
      </c>
      <c r="AT133" s="10">
        <f t="shared" si="48"/>
        <v>0.45415486000000005</v>
      </c>
      <c r="AU133" s="12">
        <f t="shared" si="49"/>
        <v>0.58048042</v>
      </c>
      <c r="AV133" s="12"/>
      <c r="AW133" s="12"/>
      <c r="AX133" s="12"/>
      <c r="BA133" s="19" t="str">
        <f t="shared" ref="BA133" si="112">YEAR(BB133)&amp;MONTH(BB133)</f>
        <v>20213</v>
      </c>
      <c r="BB133" s="20">
        <v>44256</v>
      </c>
      <c r="BC133" s="21">
        <f t="shared" ca="1" si="106"/>
        <v>0.37517627258064523</v>
      </c>
      <c r="BD133" s="21">
        <f t="shared" ca="1" si="107"/>
        <v>0.59174789096774205</v>
      </c>
      <c r="BE133" s="21">
        <f t="shared" ca="1" si="108"/>
        <v>0.96692416354838728</v>
      </c>
      <c r="BF133" s="23">
        <f t="shared" ca="1" si="109"/>
        <v>0.66154302309909063</v>
      </c>
      <c r="BG133" s="23">
        <f t="shared" ca="1" si="110"/>
        <v>0.8693206583010582</v>
      </c>
      <c r="BH133" s="23">
        <f t="shared" ca="1" si="111"/>
        <v>0.78281653439823251</v>
      </c>
      <c r="BI133" s="23">
        <f>'[2]Wind 30 cities'!BU133</f>
        <v>0.42368162588778535</v>
      </c>
    </row>
    <row r="134" spans="1:61" x14ac:dyDescent="0.2">
      <c r="A134" s="3" t="str">
        <f t="shared" si="40"/>
        <v>20115</v>
      </c>
      <c r="B134" s="3" t="str">
        <f t="shared" si="41"/>
        <v>201119</v>
      </c>
      <c r="C134" s="3">
        <v>40667</v>
      </c>
      <c r="D134" s="4">
        <v>0</v>
      </c>
      <c r="E134" s="4">
        <v>9258.73</v>
      </c>
      <c r="F134" s="4">
        <v>0.3</v>
      </c>
      <c r="G134" s="4">
        <v>776.88</v>
      </c>
      <c r="H134" s="4">
        <v>2904.53</v>
      </c>
      <c r="I134" s="4">
        <v>7444.4470000000001</v>
      </c>
      <c r="J134" s="4">
        <v>1898.13</v>
      </c>
      <c r="K134" s="4">
        <v>359.32</v>
      </c>
      <c r="L134" s="4">
        <v>0</v>
      </c>
      <c r="M134" s="4">
        <v>6288.8</v>
      </c>
      <c r="N134" s="4">
        <v>11303.01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8639.8799999999992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38.870829000000001</v>
      </c>
      <c r="AE134" s="4"/>
      <c r="AH134" s="3" t="str">
        <f t="shared" si="42"/>
        <v>20115</v>
      </c>
      <c r="AI134" s="3" t="str">
        <f t="shared" si="43"/>
        <v>201119</v>
      </c>
      <c r="AJ134" s="3">
        <f t="shared" si="44"/>
        <v>40667</v>
      </c>
      <c r="AK134" s="22">
        <f t="shared" si="45"/>
        <v>25.200340000000001</v>
      </c>
      <c r="AL134" s="22">
        <f t="shared" si="46"/>
        <v>388.70829000000003</v>
      </c>
      <c r="AQ134" s="11">
        <f t="shared" si="54"/>
        <v>41405</v>
      </c>
      <c r="AR134" s="9" t="str">
        <f t="shared" si="55"/>
        <v>201319</v>
      </c>
      <c r="AS134" s="10">
        <f t="shared" si="47"/>
        <v>0.17039352142857139</v>
      </c>
      <c r="AT134" s="10">
        <f t="shared" si="48"/>
        <v>0.54828770142857153</v>
      </c>
      <c r="AU134" s="12">
        <f t="shared" si="49"/>
        <v>0.71868122285714287</v>
      </c>
      <c r="AV134" s="12"/>
      <c r="AW134" s="12"/>
      <c r="AX134" s="12"/>
      <c r="BA134" s="19" t="str">
        <f t="shared" ref="BA134" si="113">YEAR(BB134)&amp;MONTH(BB134)</f>
        <v>20214</v>
      </c>
      <c r="BB134" s="20">
        <v>44287</v>
      </c>
      <c r="BC134" s="21">
        <f t="shared" ref="BC134" ca="1" si="114">AVERAGEIF($AH$11:$AH$5000,$BA$11:$BA$5000,AK$11:AK$4961)/1000</f>
        <v>0.3594824399333334</v>
      </c>
      <c r="BD134" s="21">
        <f t="shared" ref="BD134" ca="1" si="115">AVERAGEIF($AH$11:$AH$5000,$BA$11:$BA$5000,AL$11:AL$4961)/1000</f>
        <v>0.59163491366666665</v>
      </c>
      <c r="BE134" s="21">
        <f t="shared" ref="BE134" ca="1" si="116">BC134+BD134</f>
        <v>0.95111735360000005</v>
      </c>
      <c r="BF134" s="23">
        <f t="shared" ref="BF134" ca="1" si="117">BC134/BC122-1</f>
        <v>0.30051788766076037</v>
      </c>
      <c r="BG134" s="23">
        <f t="shared" ref="BG134" ca="1" si="118">BD134/BD122-1</f>
        <v>0.42970013954219533</v>
      </c>
      <c r="BH134" s="23">
        <f t="shared" ref="BH134" ca="1" si="119">BE134/BE122-1</f>
        <v>0.37796699108595444</v>
      </c>
    </row>
    <row r="135" spans="1:61" x14ac:dyDescent="0.2">
      <c r="A135" s="3" t="str">
        <f t="shared" si="40"/>
        <v>20115</v>
      </c>
      <c r="B135" s="3" t="str">
        <f t="shared" si="41"/>
        <v>201119</v>
      </c>
      <c r="C135" s="3">
        <v>40668</v>
      </c>
      <c r="D135" s="4">
        <v>0</v>
      </c>
      <c r="E135" s="4">
        <v>15509.13</v>
      </c>
      <c r="F135" s="4">
        <v>1.3</v>
      </c>
      <c r="G135" s="4">
        <v>78.73</v>
      </c>
      <c r="H135" s="4">
        <v>2202.89</v>
      </c>
      <c r="I135" s="4">
        <v>7821.8370000000004</v>
      </c>
      <c r="J135" s="4">
        <v>1547.07</v>
      </c>
      <c r="K135" s="4">
        <v>995.58</v>
      </c>
      <c r="L135" s="4">
        <v>0</v>
      </c>
      <c r="M135" s="4">
        <v>2704.07</v>
      </c>
      <c r="N135" s="4">
        <v>12373.55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6623.26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41.877996000000003</v>
      </c>
      <c r="AE135" s="4"/>
      <c r="AH135" s="3" t="str">
        <f t="shared" si="42"/>
        <v>20115</v>
      </c>
      <c r="AI135" s="3" t="str">
        <f t="shared" si="43"/>
        <v>201119</v>
      </c>
      <c r="AJ135" s="3">
        <f t="shared" si="44"/>
        <v>40668</v>
      </c>
      <c r="AK135" s="22">
        <f t="shared" si="45"/>
        <v>34.539459999999998</v>
      </c>
      <c r="AL135" s="22">
        <f t="shared" si="46"/>
        <v>418.77996000000002</v>
      </c>
      <c r="AQ135" s="11">
        <f t="shared" si="54"/>
        <v>41412</v>
      </c>
      <c r="AR135" s="9" t="str">
        <f t="shared" si="55"/>
        <v>201320</v>
      </c>
      <c r="AS135" s="10">
        <f t="shared" si="47"/>
        <v>0.17896267285714287</v>
      </c>
      <c r="AT135" s="10">
        <f t="shared" si="48"/>
        <v>0.47916766142857148</v>
      </c>
      <c r="AU135" s="12">
        <f t="shared" si="49"/>
        <v>0.65813033428571432</v>
      </c>
      <c r="AV135" s="12"/>
      <c r="AW135" s="12"/>
      <c r="AX135" s="12"/>
      <c r="BA135" s="19" t="str">
        <f t="shared" ref="BA135" si="120">YEAR(BB135)&amp;MONTH(BB135)</f>
        <v>20215</v>
      </c>
      <c r="BB135" s="20">
        <v>44317</v>
      </c>
      <c r="BC135" s="21">
        <f t="shared" ref="BC135" ca="1" si="121">AVERAGEIF($AH$11:$AH$5000,$BA$11:$BA$5000,AK$11:AK$4961)/1000</f>
        <v>0.33353888785714286</v>
      </c>
      <c r="BD135" s="21">
        <f t="shared" ref="BD135" ca="1" si="122">AVERAGEIF($AH$11:$AH$5000,$BA$11:$BA$5000,AL$11:AL$4961)/1000</f>
        <v>0.52445175714285719</v>
      </c>
      <c r="BE135" s="21">
        <f t="shared" ref="BE135" ca="1" si="123">BC135+BD135</f>
        <v>0.85799064500000011</v>
      </c>
      <c r="BF135" s="23">
        <f t="shared" ref="BF135" ca="1" si="124">BC135/BC123-1</f>
        <v>-2.5961689800268029E-2</v>
      </c>
      <c r="BG135" s="23">
        <f t="shared" ref="BG135" ca="1" si="125">BD135/BD123-1</f>
        <v>7.261416667897147E-2</v>
      </c>
      <c r="BH135" s="23">
        <f t="shared" ref="BH135" ca="1" si="126">BE135/BE123-1</f>
        <v>3.201254134342113E-2</v>
      </c>
    </row>
    <row r="136" spans="1:61" x14ac:dyDescent="0.2">
      <c r="A136" s="3" t="str">
        <f t="shared" si="40"/>
        <v>20115</v>
      </c>
      <c r="B136" s="3" t="str">
        <f t="shared" si="41"/>
        <v>201119</v>
      </c>
      <c r="C136" s="3">
        <v>40669</v>
      </c>
      <c r="D136" s="4">
        <v>0</v>
      </c>
      <c r="E136" s="4">
        <v>17595.099999999999</v>
      </c>
      <c r="F136" s="4">
        <v>1.3</v>
      </c>
      <c r="G136" s="4">
        <v>377.42</v>
      </c>
      <c r="H136" s="4">
        <v>2035.34</v>
      </c>
      <c r="I136" s="4">
        <v>9216.6409999999996</v>
      </c>
      <c r="J136" s="4">
        <v>15258.78</v>
      </c>
      <c r="K136" s="4">
        <v>147.66</v>
      </c>
      <c r="L136" s="4">
        <v>0</v>
      </c>
      <c r="M136" s="4">
        <v>2525.1</v>
      </c>
      <c r="N136" s="4">
        <v>8064.61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4534.04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43.753171999999999</v>
      </c>
      <c r="AE136" s="4"/>
      <c r="AH136" s="3" t="str">
        <f t="shared" si="42"/>
        <v>20115</v>
      </c>
      <c r="AI136" s="3" t="str">
        <f t="shared" si="43"/>
        <v>201119</v>
      </c>
      <c r="AJ136" s="3">
        <f t="shared" si="44"/>
        <v>40669</v>
      </c>
      <c r="AK136" s="22">
        <f t="shared" si="45"/>
        <v>41.005089999999996</v>
      </c>
      <c r="AL136" s="22">
        <f t="shared" si="46"/>
        <v>437.53172000000001</v>
      </c>
      <c r="AQ136" s="11">
        <f t="shared" si="54"/>
        <v>41419</v>
      </c>
      <c r="AR136" s="9" t="str">
        <f t="shared" si="55"/>
        <v>201321</v>
      </c>
      <c r="AS136" s="10">
        <f t="shared" si="47"/>
        <v>0.17074871999999999</v>
      </c>
      <c r="AT136" s="10">
        <f t="shared" si="48"/>
        <v>0.56156101999999997</v>
      </c>
      <c r="AU136" s="12">
        <f t="shared" si="49"/>
        <v>0.73230973999999993</v>
      </c>
      <c r="AV136" s="12"/>
      <c r="AW136" s="12"/>
      <c r="AX136" s="12"/>
    </row>
    <row r="137" spans="1:61" x14ac:dyDescent="0.2">
      <c r="A137" s="3" t="str">
        <f t="shared" si="40"/>
        <v>20115</v>
      </c>
      <c r="B137" s="3" t="str">
        <f t="shared" si="41"/>
        <v>201119</v>
      </c>
      <c r="C137" s="3">
        <v>40670</v>
      </c>
      <c r="D137" s="4">
        <v>0</v>
      </c>
      <c r="E137" s="4">
        <v>0</v>
      </c>
      <c r="F137" s="4">
        <v>2.1</v>
      </c>
      <c r="G137" s="4">
        <v>315.08</v>
      </c>
      <c r="H137" s="4">
        <v>1225.6600000000001</v>
      </c>
      <c r="I137" s="4">
        <v>6412.6</v>
      </c>
      <c r="J137" s="4">
        <v>640.54999999999995</v>
      </c>
      <c r="K137" s="4">
        <v>4575.41</v>
      </c>
      <c r="L137" s="4">
        <v>0</v>
      </c>
      <c r="M137" s="4">
        <v>2475.1</v>
      </c>
      <c r="N137" s="4">
        <v>1097.9000000000001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40.137543000000001</v>
      </c>
      <c r="AE137" s="4"/>
      <c r="AH137" s="3" t="str">
        <f t="shared" si="42"/>
        <v>20115</v>
      </c>
      <c r="AI137" s="3" t="str">
        <f t="shared" si="43"/>
        <v>201119</v>
      </c>
      <c r="AJ137" s="3">
        <f t="shared" si="44"/>
        <v>40670</v>
      </c>
      <c r="AK137" s="22">
        <f t="shared" si="45"/>
        <v>27.313860000000002</v>
      </c>
      <c r="AL137" s="22">
        <f t="shared" si="46"/>
        <v>401.37542999999999</v>
      </c>
      <c r="AQ137" s="11">
        <f t="shared" si="54"/>
        <v>41426</v>
      </c>
      <c r="AR137" s="9" t="str">
        <f t="shared" si="55"/>
        <v>201322</v>
      </c>
      <c r="AS137" s="10">
        <f t="shared" si="47"/>
        <v>0.19049544285714287</v>
      </c>
      <c r="AT137" s="10">
        <f t="shared" si="48"/>
        <v>0.60813286285714285</v>
      </c>
      <c r="AU137" s="12">
        <f t="shared" si="49"/>
        <v>0.79862830571428578</v>
      </c>
      <c r="AV137" s="12"/>
      <c r="AW137" s="12"/>
      <c r="AX137" s="12"/>
    </row>
    <row r="138" spans="1:61" x14ac:dyDescent="0.2">
      <c r="A138" s="3" t="str">
        <f t="shared" si="40"/>
        <v>20115</v>
      </c>
      <c r="B138" s="3" t="str">
        <f t="shared" si="41"/>
        <v>201120</v>
      </c>
      <c r="C138" s="3">
        <v>40671</v>
      </c>
      <c r="D138" s="4">
        <v>0</v>
      </c>
      <c r="E138" s="4">
        <v>0</v>
      </c>
      <c r="F138" s="4">
        <v>0.2</v>
      </c>
      <c r="G138" s="4">
        <v>0</v>
      </c>
      <c r="H138" s="4">
        <v>779.43</v>
      </c>
      <c r="I138" s="4">
        <v>2993.3879999999999</v>
      </c>
      <c r="J138" s="4">
        <v>132.25</v>
      </c>
      <c r="K138" s="4">
        <v>0</v>
      </c>
      <c r="L138" s="4">
        <v>0</v>
      </c>
      <c r="M138" s="4">
        <v>2481.98</v>
      </c>
      <c r="N138" s="4">
        <v>1378.45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27.048855</v>
      </c>
      <c r="AE138" s="4"/>
      <c r="AH138" s="3" t="str">
        <f t="shared" si="42"/>
        <v>20115</v>
      </c>
      <c r="AI138" s="3" t="str">
        <f t="shared" si="43"/>
        <v>201120</v>
      </c>
      <c r="AJ138" s="3">
        <f t="shared" si="44"/>
        <v>40671</v>
      </c>
      <c r="AK138" s="22">
        <f t="shared" si="45"/>
        <v>3.5106999999999999</v>
      </c>
      <c r="AL138" s="22">
        <f t="shared" si="46"/>
        <v>270.48854999999998</v>
      </c>
      <c r="AQ138" s="11">
        <f t="shared" si="54"/>
        <v>41433</v>
      </c>
      <c r="AR138" s="9" t="str">
        <f t="shared" si="55"/>
        <v>201323</v>
      </c>
      <c r="AS138" s="10">
        <f t="shared" si="47"/>
        <v>0.17123954428571428</v>
      </c>
      <c r="AT138" s="10">
        <f t="shared" si="48"/>
        <v>0.54986414142857143</v>
      </c>
      <c r="AU138" s="12">
        <f t="shared" si="49"/>
        <v>0.72110368571428574</v>
      </c>
      <c r="AV138" s="12"/>
      <c r="AW138" s="12"/>
      <c r="AX138" s="12"/>
    </row>
    <row r="139" spans="1:61" x14ac:dyDescent="0.2">
      <c r="A139" s="3" t="str">
        <f t="shared" si="40"/>
        <v>20115</v>
      </c>
      <c r="B139" s="3" t="str">
        <f t="shared" si="41"/>
        <v>201120</v>
      </c>
      <c r="C139" s="3">
        <v>40672</v>
      </c>
      <c r="D139" s="4">
        <v>0</v>
      </c>
      <c r="E139" s="4">
        <v>6406.86</v>
      </c>
      <c r="F139" s="4">
        <v>0</v>
      </c>
      <c r="G139" s="4">
        <v>0</v>
      </c>
      <c r="H139" s="4">
        <v>1091.25</v>
      </c>
      <c r="I139" s="4">
        <v>8357.7759999999998</v>
      </c>
      <c r="J139" s="4">
        <v>3006.26</v>
      </c>
      <c r="K139" s="4">
        <v>4028.7</v>
      </c>
      <c r="L139" s="4">
        <v>0</v>
      </c>
      <c r="M139" s="4">
        <v>2575.0100000000002</v>
      </c>
      <c r="N139" s="4">
        <v>12174.73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7063.51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41.352691</v>
      </c>
      <c r="AE139" s="4"/>
      <c r="AH139" s="3" t="str">
        <f t="shared" si="42"/>
        <v>20115</v>
      </c>
      <c r="AI139" s="3" t="str">
        <f t="shared" si="43"/>
        <v>201120</v>
      </c>
      <c r="AJ139" s="3">
        <f t="shared" si="44"/>
        <v>40672</v>
      </c>
      <c r="AK139" s="22">
        <f t="shared" si="45"/>
        <v>26.273199999999996</v>
      </c>
      <c r="AL139" s="22">
        <f t="shared" si="46"/>
        <v>413.52690999999999</v>
      </c>
      <c r="AQ139" s="11">
        <f t="shared" si="54"/>
        <v>41440</v>
      </c>
      <c r="AR139" s="9" t="str">
        <f t="shared" si="55"/>
        <v>201324</v>
      </c>
      <c r="AS139" s="10">
        <f t="shared" si="47"/>
        <v>0.13779715571428572</v>
      </c>
      <c r="AT139" s="10">
        <f t="shared" si="48"/>
        <v>0.45001485428571431</v>
      </c>
      <c r="AU139" s="12">
        <f t="shared" si="49"/>
        <v>0.58781201000000005</v>
      </c>
      <c r="AV139" s="12"/>
      <c r="AW139" s="12"/>
      <c r="AX139" s="12"/>
    </row>
    <row r="140" spans="1:61" x14ac:dyDescent="0.2">
      <c r="A140" s="3" t="str">
        <f t="shared" ref="A140:A203" si="127">YEAR(C140)&amp;MONTH(C140)</f>
        <v>20115</v>
      </c>
      <c r="B140" s="3" t="str">
        <f t="shared" ref="B140:B203" si="128">YEAR(C140)&amp;WEEKNUM(C140)</f>
        <v>201120</v>
      </c>
      <c r="C140" s="3">
        <v>40673</v>
      </c>
      <c r="D140" s="4">
        <v>0</v>
      </c>
      <c r="E140" s="4">
        <v>15099.36</v>
      </c>
      <c r="F140" s="4">
        <v>1.1000000000000001</v>
      </c>
      <c r="G140" s="4">
        <v>0</v>
      </c>
      <c r="H140" s="4">
        <v>2633.72</v>
      </c>
      <c r="I140" s="4">
        <v>6961.0230000000001</v>
      </c>
      <c r="J140" s="4">
        <v>1328.23</v>
      </c>
      <c r="K140" s="4">
        <v>1145.27</v>
      </c>
      <c r="L140" s="4">
        <v>0</v>
      </c>
      <c r="M140" s="4">
        <v>4230.33</v>
      </c>
      <c r="N140" s="4">
        <v>23774.69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5905.15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44.889001999999998</v>
      </c>
      <c r="AE140" s="4"/>
      <c r="AH140" s="3" t="str">
        <f t="shared" ref="AH140:AH203" si="129">YEAR(AJ140)&amp;MONTH(AJ140)</f>
        <v>20115</v>
      </c>
      <c r="AI140" s="3" t="str">
        <f t="shared" ref="AI140:AI203" si="130">YEAR(AJ140)&amp;WEEKNUM(AJ140)</f>
        <v>201120</v>
      </c>
      <c r="AJ140" s="3">
        <f t="shared" ref="AJ140:AJ203" si="131">C140</f>
        <v>40673</v>
      </c>
      <c r="AK140" s="22">
        <f t="shared" ref="AK140:AK203" si="132">SUM(D140,J140,K140,L140,N140,P140,Q140,R140,S140,T140,U140,V140,W140,Y140,Z140,AA140,AB140)/1000+F140*10</f>
        <v>43.15334</v>
      </c>
      <c r="AL140" s="22">
        <f t="shared" ref="AL140:AL203" si="133">AD140*10</f>
        <v>448.89001999999999</v>
      </c>
      <c r="AQ140" s="11">
        <f t="shared" si="54"/>
        <v>41447</v>
      </c>
      <c r="AR140" s="9" t="str">
        <f t="shared" si="55"/>
        <v>201325</v>
      </c>
      <c r="AS140" s="10">
        <f t="shared" ref="AS140:AS203" si="134">AVERAGEIF($AI$11:$AI$5000,$AR$11:$AR$5000,AK$11:AK$5000)/1000</f>
        <v>0.17754729285714282</v>
      </c>
      <c r="AT140" s="10">
        <f t="shared" ref="AT140:AT203" si="135">AVERAGEIF($AI$11:$AI$5000,$AR$11:$AR$5000,AL$11:AL$5000)/1000</f>
        <v>0.58753570428571422</v>
      </c>
      <c r="AU140" s="12">
        <f t="shared" ref="AU140:AU203" si="136">AS140+AT140</f>
        <v>0.76508299714285699</v>
      </c>
      <c r="AV140" s="12"/>
      <c r="AW140" s="12"/>
      <c r="AX140" s="12"/>
    </row>
    <row r="141" spans="1:61" x14ac:dyDescent="0.2">
      <c r="A141" s="3" t="str">
        <f t="shared" si="127"/>
        <v>20115</v>
      </c>
      <c r="B141" s="3" t="str">
        <f t="shared" si="128"/>
        <v>201120</v>
      </c>
      <c r="C141" s="3">
        <v>40674</v>
      </c>
      <c r="D141" s="4">
        <v>0</v>
      </c>
      <c r="E141" s="4">
        <v>13875.66</v>
      </c>
      <c r="F141" s="4">
        <v>1.1000000000000001</v>
      </c>
      <c r="G141" s="4">
        <v>119.29</v>
      </c>
      <c r="H141" s="4">
        <v>2551.9899999999998</v>
      </c>
      <c r="I141" s="4">
        <v>10821.548000000001</v>
      </c>
      <c r="J141" s="4">
        <v>1950.57</v>
      </c>
      <c r="K141" s="4">
        <v>1918.71</v>
      </c>
      <c r="L141" s="4">
        <v>0</v>
      </c>
      <c r="M141" s="4">
        <v>3510.72</v>
      </c>
      <c r="N141" s="4">
        <v>13832.65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6881.97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44.780493999999997</v>
      </c>
      <c r="AE141" s="4"/>
      <c r="AH141" s="3" t="str">
        <f t="shared" si="129"/>
        <v>20115</v>
      </c>
      <c r="AI141" s="3" t="str">
        <f t="shared" si="130"/>
        <v>201120</v>
      </c>
      <c r="AJ141" s="3">
        <f t="shared" si="131"/>
        <v>40674</v>
      </c>
      <c r="AK141" s="22">
        <f t="shared" si="132"/>
        <v>35.5839</v>
      </c>
      <c r="AL141" s="22">
        <f t="shared" si="133"/>
        <v>447.80493999999999</v>
      </c>
      <c r="AQ141" s="11">
        <f t="shared" ref="AQ141:AQ204" si="137">AQ140+7</f>
        <v>41454</v>
      </c>
      <c r="AR141" s="9" t="str">
        <f t="shared" ref="AR141:AR204" si="138">YEAR(AQ141)&amp;WEEKNUM(AQ141)</f>
        <v>201326</v>
      </c>
      <c r="AS141" s="10">
        <f t="shared" si="134"/>
        <v>0.19357567857142857</v>
      </c>
      <c r="AT141" s="10">
        <f t="shared" si="135"/>
        <v>0.65672243857142876</v>
      </c>
      <c r="AU141" s="12">
        <f t="shared" si="136"/>
        <v>0.8502981171428573</v>
      </c>
      <c r="AV141" s="12"/>
      <c r="AW141" s="12"/>
      <c r="AX141" s="12"/>
    </row>
    <row r="142" spans="1:61" x14ac:dyDescent="0.2">
      <c r="A142" s="3" t="str">
        <f t="shared" si="127"/>
        <v>20115</v>
      </c>
      <c r="B142" s="3" t="str">
        <f t="shared" si="128"/>
        <v>201120</v>
      </c>
      <c r="C142" s="3">
        <v>40675</v>
      </c>
      <c r="D142" s="4">
        <v>0</v>
      </c>
      <c r="E142" s="4">
        <v>7386.78</v>
      </c>
      <c r="F142" s="4">
        <v>1.1000000000000001</v>
      </c>
      <c r="G142" s="4">
        <v>88.89</v>
      </c>
      <c r="H142" s="4">
        <v>1503.11</v>
      </c>
      <c r="I142" s="4">
        <v>7533.5320000000002</v>
      </c>
      <c r="J142" s="4">
        <v>1489.61</v>
      </c>
      <c r="K142" s="4">
        <v>1045.54</v>
      </c>
      <c r="L142" s="4">
        <v>0</v>
      </c>
      <c r="M142" s="4">
        <v>3851.1</v>
      </c>
      <c r="N142" s="4">
        <v>33469.550000000003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1720.02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36.447273000000003</v>
      </c>
      <c r="AE142" s="4"/>
      <c r="AH142" s="3" t="str">
        <f t="shared" si="129"/>
        <v>20115</v>
      </c>
      <c r="AI142" s="3" t="str">
        <f t="shared" si="130"/>
        <v>201120</v>
      </c>
      <c r="AJ142" s="3">
        <f t="shared" si="131"/>
        <v>40675</v>
      </c>
      <c r="AK142" s="22">
        <f t="shared" si="132"/>
        <v>48.724719999999998</v>
      </c>
      <c r="AL142" s="22">
        <f t="shared" si="133"/>
        <v>364.47273000000001</v>
      </c>
      <c r="AQ142" s="11">
        <f t="shared" si="137"/>
        <v>41461</v>
      </c>
      <c r="AR142" s="9" t="str">
        <f t="shared" si="138"/>
        <v>201327</v>
      </c>
      <c r="AS142" s="10">
        <f t="shared" si="134"/>
        <v>0.17253610857142862</v>
      </c>
      <c r="AT142" s="10">
        <f t="shared" si="135"/>
        <v>0.54814807142857147</v>
      </c>
      <c r="AU142" s="12">
        <f t="shared" si="136"/>
        <v>0.72068418000000012</v>
      </c>
      <c r="AV142" s="12"/>
      <c r="AW142" s="12"/>
      <c r="AX142" s="12"/>
    </row>
    <row r="143" spans="1:61" x14ac:dyDescent="0.2">
      <c r="A143" s="3" t="str">
        <f t="shared" si="127"/>
        <v>20115</v>
      </c>
      <c r="B143" s="3" t="str">
        <f t="shared" si="128"/>
        <v>201120</v>
      </c>
      <c r="C143" s="3">
        <v>40676</v>
      </c>
      <c r="D143" s="4">
        <v>0</v>
      </c>
      <c r="E143" s="4">
        <v>16141.24</v>
      </c>
      <c r="F143" s="4">
        <v>1.2</v>
      </c>
      <c r="G143" s="4">
        <v>107.4</v>
      </c>
      <c r="H143" s="4">
        <v>3273.32</v>
      </c>
      <c r="I143" s="4">
        <v>7106.6189999999997</v>
      </c>
      <c r="J143" s="4">
        <v>1755.81</v>
      </c>
      <c r="K143" s="4">
        <v>2040.92</v>
      </c>
      <c r="L143" s="4">
        <v>0</v>
      </c>
      <c r="M143" s="4">
        <v>3538.07</v>
      </c>
      <c r="N143" s="4">
        <v>8091.3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43.50226</v>
      </c>
      <c r="AE143" s="4"/>
      <c r="AH143" s="3" t="str">
        <f t="shared" si="129"/>
        <v>20115</v>
      </c>
      <c r="AI143" s="3" t="str">
        <f t="shared" si="130"/>
        <v>201120</v>
      </c>
      <c r="AJ143" s="3">
        <f t="shared" si="131"/>
        <v>40676</v>
      </c>
      <c r="AK143" s="22">
        <f t="shared" si="132"/>
        <v>23.888030000000001</v>
      </c>
      <c r="AL143" s="22">
        <f t="shared" si="133"/>
        <v>435.02260000000001</v>
      </c>
      <c r="AQ143" s="11">
        <f t="shared" si="137"/>
        <v>41468</v>
      </c>
      <c r="AR143" s="9" t="str">
        <f t="shared" si="138"/>
        <v>201328</v>
      </c>
      <c r="AS143" s="10">
        <f t="shared" si="134"/>
        <v>0.13324837285714286</v>
      </c>
      <c r="AT143" s="10">
        <f t="shared" si="135"/>
        <v>0.48173020142857143</v>
      </c>
      <c r="AU143" s="12">
        <f t="shared" si="136"/>
        <v>0.61497857428571434</v>
      </c>
      <c r="AV143" s="12"/>
      <c r="AW143" s="12"/>
      <c r="AX143" s="12"/>
    </row>
    <row r="144" spans="1:61" x14ac:dyDescent="0.2">
      <c r="A144" s="3" t="str">
        <f t="shared" si="127"/>
        <v>20115</v>
      </c>
      <c r="B144" s="3" t="str">
        <f t="shared" si="128"/>
        <v>201120</v>
      </c>
      <c r="C144" s="3">
        <v>40677</v>
      </c>
      <c r="D144" s="4">
        <v>0</v>
      </c>
      <c r="E144" s="4">
        <v>0</v>
      </c>
      <c r="F144" s="4">
        <v>0.7</v>
      </c>
      <c r="G144" s="4">
        <v>224.41</v>
      </c>
      <c r="H144" s="4">
        <v>1982.07</v>
      </c>
      <c r="I144" s="4">
        <v>5279.2709999999997</v>
      </c>
      <c r="J144" s="4">
        <v>342.05</v>
      </c>
      <c r="K144" s="4">
        <v>179.35</v>
      </c>
      <c r="L144" s="4">
        <v>0</v>
      </c>
      <c r="M144" s="4">
        <v>647.58000000000004</v>
      </c>
      <c r="N144" s="4">
        <v>1403.79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38.870869999999996</v>
      </c>
      <c r="AE144" s="4"/>
      <c r="AH144" s="3" t="str">
        <f t="shared" si="129"/>
        <v>20115</v>
      </c>
      <c r="AI144" s="3" t="str">
        <f t="shared" si="130"/>
        <v>201120</v>
      </c>
      <c r="AJ144" s="3">
        <f t="shared" si="131"/>
        <v>40677</v>
      </c>
      <c r="AK144" s="22">
        <f t="shared" si="132"/>
        <v>8.9251900000000006</v>
      </c>
      <c r="AL144" s="22">
        <f t="shared" si="133"/>
        <v>388.70869999999996</v>
      </c>
      <c r="AQ144" s="11">
        <f t="shared" si="137"/>
        <v>41475</v>
      </c>
      <c r="AR144" s="9" t="str">
        <f t="shared" si="138"/>
        <v>201329</v>
      </c>
      <c r="AS144" s="10">
        <f t="shared" si="134"/>
        <v>0.15614814857142856</v>
      </c>
      <c r="AT144" s="10">
        <f t="shared" si="135"/>
        <v>0.46947216857142859</v>
      </c>
      <c r="AU144" s="12">
        <f t="shared" si="136"/>
        <v>0.62562031714285715</v>
      </c>
      <c r="AV144" s="12"/>
      <c r="AW144" s="12"/>
      <c r="AX144" s="12"/>
    </row>
    <row r="145" spans="1:50" x14ac:dyDescent="0.2">
      <c r="A145" s="3" t="str">
        <f t="shared" si="127"/>
        <v>20115</v>
      </c>
      <c r="B145" s="3" t="str">
        <f t="shared" si="128"/>
        <v>201121</v>
      </c>
      <c r="C145" s="3">
        <v>40678</v>
      </c>
      <c r="D145" s="4">
        <v>0</v>
      </c>
      <c r="E145" s="4">
        <v>0</v>
      </c>
      <c r="F145" s="4">
        <v>0.1</v>
      </c>
      <c r="G145" s="4">
        <v>0</v>
      </c>
      <c r="H145" s="4">
        <v>1648.41</v>
      </c>
      <c r="I145" s="4">
        <v>3730.3139999999999</v>
      </c>
      <c r="J145" s="4">
        <v>169.3</v>
      </c>
      <c r="K145" s="4">
        <v>3486.7</v>
      </c>
      <c r="L145" s="4">
        <v>0</v>
      </c>
      <c r="M145" s="4">
        <v>2750.53</v>
      </c>
      <c r="N145" s="4">
        <v>47.22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33.447291999999997</v>
      </c>
      <c r="AE145" s="4"/>
      <c r="AH145" s="3" t="str">
        <f t="shared" si="129"/>
        <v>20115</v>
      </c>
      <c r="AI145" s="3" t="str">
        <f t="shared" si="130"/>
        <v>201121</v>
      </c>
      <c r="AJ145" s="3">
        <f t="shared" si="131"/>
        <v>40678</v>
      </c>
      <c r="AK145" s="22">
        <f t="shared" si="132"/>
        <v>4.70322</v>
      </c>
      <c r="AL145" s="22">
        <f t="shared" si="133"/>
        <v>334.47291999999999</v>
      </c>
      <c r="AQ145" s="11">
        <f t="shared" si="137"/>
        <v>41482</v>
      </c>
      <c r="AR145" s="9" t="str">
        <f t="shared" si="138"/>
        <v>201330</v>
      </c>
      <c r="AS145" s="10">
        <f t="shared" si="134"/>
        <v>0.15511925428571427</v>
      </c>
      <c r="AT145" s="10">
        <f t="shared" si="135"/>
        <v>0.49890749000000001</v>
      </c>
      <c r="AU145" s="12">
        <f t="shared" si="136"/>
        <v>0.65402674428571428</v>
      </c>
      <c r="AV145" s="12"/>
      <c r="AW145" s="12"/>
      <c r="AX145" s="12"/>
    </row>
    <row r="146" spans="1:50" x14ac:dyDescent="0.2">
      <c r="A146" s="3" t="str">
        <f t="shared" si="127"/>
        <v>20115</v>
      </c>
      <c r="B146" s="3" t="str">
        <f t="shared" si="128"/>
        <v>201121</v>
      </c>
      <c r="C146" s="3">
        <v>40679</v>
      </c>
      <c r="D146" s="4">
        <v>0</v>
      </c>
      <c r="E146" s="4">
        <v>1772.89</v>
      </c>
      <c r="F146" s="4">
        <v>1.1000000000000001</v>
      </c>
      <c r="G146" s="4">
        <v>0</v>
      </c>
      <c r="H146" s="4">
        <v>1512.2</v>
      </c>
      <c r="I146" s="4">
        <v>7885.6130000000003</v>
      </c>
      <c r="J146" s="4">
        <v>1615.69</v>
      </c>
      <c r="K146" s="4">
        <v>1491.54</v>
      </c>
      <c r="L146" s="4">
        <v>0</v>
      </c>
      <c r="M146" s="4">
        <v>3622.83</v>
      </c>
      <c r="N146" s="4">
        <v>24092.93</v>
      </c>
      <c r="O146" s="4">
        <v>0</v>
      </c>
      <c r="P146" s="4">
        <v>0</v>
      </c>
      <c r="Q146" s="4">
        <v>0</v>
      </c>
      <c r="R146" s="4">
        <v>0</v>
      </c>
      <c r="S146" s="4">
        <v>2460.65</v>
      </c>
      <c r="T146" s="4">
        <v>0</v>
      </c>
      <c r="U146" s="4">
        <v>8059.23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45.410183000000004</v>
      </c>
      <c r="AE146" s="4"/>
      <c r="AH146" s="3" t="str">
        <f t="shared" si="129"/>
        <v>20115</v>
      </c>
      <c r="AI146" s="3" t="str">
        <f t="shared" si="130"/>
        <v>201121</v>
      </c>
      <c r="AJ146" s="3">
        <f t="shared" si="131"/>
        <v>40679</v>
      </c>
      <c r="AK146" s="22">
        <f t="shared" si="132"/>
        <v>48.720039999999997</v>
      </c>
      <c r="AL146" s="22">
        <f t="shared" si="133"/>
        <v>454.10183000000006</v>
      </c>
      <c r="AQ146" s="11">
        <f t="shared" si="137"/>
        <v>41489</v>
      </c>
      <c r="AR146" s="9" t="str">
        <f t="shared" si="138"/>
        <v>201331</v>
      </c>
      <c r="AS146" s="10">
        <f t="shared" si="134"/>
        <v>0.16774802428571428</v>
      </c>
      <c r="AT146" s="10">
        <f t="shared" si="135"/>
        <v>0.55799712999999995</v>
      </c>
      <c r="AU146" s="12">
        <f t="shared" si="136"/>
        <v>0.72574515428571429</v>
      </c>
      <c r="AV146" s="12"/>
      <c r="AW146" s="12"/>
      <c r="AX146" s="12"/>
    </row>
    <row r="147" spans="1:50" x14ac:dyDescent="0.2">
      <c r="A147" s="3" t="str">
        <f t="shared" si="127"/>
        <v>20115</v>
      </c>
      <c r="B147" s="3" t="str">
        <f t="shared" si="128"/>
        <v>201121</v>
      </c>
      <c r="C147" s="3">
        <v>40680</v>
      </c>
      <c r="D147" s="4">
        <v>0</v>
      </c>
      <c r="E147" s="4">
        <v>5579.13</v>
      </c>
      <c r="F147" s="4">
        <v>0</v>
      </c>
      <c r="G147" s="4">
        <v>188.85</v>
      </c>
      <c r="H147" s="4">
        <v>2380.2399999999998</v>
      </c>
      <c r="I147" s="4">
        <v>6397.6480000000001</v>
      </c>
      <c r="J147" s="4">
        <v>1445.66</v>
      </c>
      <c r="K147" s="4">
        <v>962.44</v>
      </c>
      <c r="L147" s="4">
        <v>0</v>
      </c>
      <c r="M147" s="4">
        <v>3666.56</v>
      </c>
      <c r="N147" s="4">
        <v>12274.49</v>
      </c>
      <c r="O147" s="4">
        <v>0</v>
      </c>
      <c r="P147" s="4">
        <v>0</v>
      </c>
      <c r="Q147" s="4">
        <v>0</v>
      </c>
      <c r="R147" s="4">
        <v>0</v>
      </c>
      <c r="S147" s="4">
        <v>2128.48</v>
      </c>
      <c r="T147" s="4">
        <v>0</v>
      </c>
      <c r="U147" s="4">
        <v>3660.01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41.643208999999999</v>
      </c>
      <c r="AE147" s="4"/>
      <c r="AH147" s="3" t="str">
        <f t="shared" si="129"/>
        <v>20115</v>
      </c>
      <c r="AI147" s="3" t="str">
        <f t="shared" si="130"/>
        <v>201121</v>
      </c>
      <c r="AJ147" s="3">
        <f t="shared" si="131"/>
        <v>40680</v>
      </c>
      <c r="AK147" s="22">
        <f t="shared" si="132"/>
        <v>20.471080000000001</v>
      </c>
      <c r="AL147" s="22">
        <f t="shared" si="133"/>
        <v>416.43209000000002</v>
      </c>
      <c r="AQ147" s="11">
        <f t="shared" si="137"/>
        <v>41496</v>
      </c>
      <c r="AR147" s="9" t="str">
        <f t="shared" si="138"/>
        <v>201332</v>
      </c>
      <c r="AS147" s="10">
        <f t="shared" si="134"/>
        <v>0.18786060285714282</v>
      </c>
      <c r="AT147" s="10">
        <f t="shared" si="135"/>
        <v>0.53203621857142858</v>
      </c>
      <c r="AU147" s="12">
        <f t="shared" si="136"/>
        <v>0.71989682142857137</v>
      </c>
      <c r="AV147" s="12"/>
      <c r="AW147" s="12"/>
      <c r="AX147" s="12"/>
    </row>
    <row r="148" spans="1:50" x14ac:dyDescent="0.2">
      <c r="A148" s="3" t="str">
        <f t="shared" si="127"/>
        <v>20115</v>
      </c>
      <c r="B148" s="3" t="str">
        <f t="shared" si="128"/>
        <v>201121</v>
      </c>
      <c r="C148" s="3">
        <v>40681</v>
      </c>
      <c r="D148" s="4">
        <v>0</v>
      </c>
      <c r="E148" s="4">
        <v>6883.63</v>
      </c>
      <c r="F148" s="4">
        <v>0.52</v>
      </c>
      <c r="G148" s="4">
        <v>104.04</v>
      </c>
      <c r="H148" s="4">
        <v>2988.05</v>
      </c>
      <c r="I148" s="4">
        <v>6525.8289999999997</v>
      </c>
      <c r="J148" s="4">
        <v>3504.09</v>
      </c>
      <c r="K148" s="4">
        <v>517.09</v>
      </c>
      <c r="L148" s="4">
        <v>0</v>
      </c>
      <c r="M148" s="4">
        <v>4193.46</v>
      </c>
      <c r="N148" s="4">
        <v>10268.450000000001</v>
      </c>
      <c r="O148" s="4">
        <v>0</v>
      </c>
      <c r="P148" s="4">
        <v>0</v>
      </c>
      <c r="Q148" s="4">
        <v>0</v>
      </c>
      <c r="R148" s="4">
        <v>0</v>
      </c>
      <c r="S148" s="4">
        <v>1428.27</v>
      </c>
      <c r="T148" s="4">
        <v>0</v>
      </c>
      <c r="U148" s="4">
        <v>3813.98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45.414062999999999</v>
      </c>
      <c r="AE148" s="4"/>
      <c r="AH148" s="3" t="str">
        <f t="shared" si="129"/>
        <v>20115</v>
      </c>
      <c r="AI148" s="3" t="str">
        <f t="shared" si="130"/>
        <v>201121</v>
      </c>
      <c r="AJ148" s="3">
        <f t="shared" si="131"/>
        <v>40681</v>
      </c>
      <c r="AK148" s="22">
        <f t="shared" si="132"/>
        <v>24.73188</v>
      </c>
      <c r="AL148" s="22">
        <f t="shared" si="133"/>
        <v>454.14062999999999</v>
      </c>
      <c r="AQ148" s="11">
        <f t="shared" si="137"/>
        <v>41503</v>
      </c>
      <c r="AR148" s="9" t="str">
        <f t="shared" si="138"/>
        <v>201333</v>
      </c>
      <c r="AS148" s="10">
        <f t="shared" si="134"/>
        <v>0.16976614571428572</v>
      </c>
      <c r="AT148" s="10">
        <f t="shared" si="135"/>
        <v>0.47012036428571435</v>
      </c>
      <c r="AU148" s="12">
        <f t="shared" si="136"/>
        <v>0.63988651000000007</v>
      </c>
      <c r="AV148" s="12"/>
      <c r="AW148" s="12"/>
      <c r="AX148" s="12"/>
    </row>
    <row r="149" spans="1:50" x14ac:dyDescent="0.2">
      <c r="A149" s="3" t="str">
        <f t="shared" si="127"/>
        <v>20115</v>
      </c>
      <c r="B149" s="3" t="str">
        <f t="shared" si="128"/>
        <v>201121</v>
      </c>
      <c r="C149" s="3">
        <v>40682</v>
      </c>
      <c r="D149" s="4">
        <v>0</v>
      </c>
      <c r="E149" s="4">
        <v>10068.450000000001</v>
      </c>
      <c r="F149" s="4">
        <v>0.3</v>
      </c>
      <c r="G149" s="4">
        <v>83.57</v>
      </c>
      <c r="H149" s="4">
        <v>2879.01</v>
      </c>
      <c r="I149" s="4">
        <v>6968.0789999999997</v>
      </c>
      <c r="J149" s="4">
        <v>893.09</v>
      </c>
      <c r="K149" s="4">
        <v>1143.53</v>
      </c>
      <c r="L149" s="4">
        <v>0</v>
      </c>
      <c r="M149" s="4">
        <v>6828.3</v>
      </c>
      <c r="N149" s="4">
        <v>20850.759999999998</v>
      </c>
      <c r="O149" s="4">
        <v>0</v>
      </c>
      <c r="P149" s="4">
        <v>0</v>
      </c>
      <c r="Q149" s="4">
        <v>0</v>
      </c>
      <c r="R149" s="4">
        <v>0</v>
      </c>
      <c r="S149" s="4">
        <v>5454.5</v>
      </c>
      <c r="T149" s="4">
        <v>0</v>
      </c>
      <c r="U149" s="4">
        <v>2282.4899999999998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51.342768</v>
      </c>
      <c r="AE149" s="4"/>
      <c r="AH149" s="3" t="str">
        <f t="shared" si="129"/>
        <v>20115</v>
      </c>
      <c r="AI149" s="3" t="str">
        <f t="shared" si="130"/>
        <v>201121</v>
      </c>
      <c r="AJ149" s="3">
        <f t="shared" si="131"/>
        <v>40682</v>
      </c>
      <c r="AK149" s="22">
        <f t="shared" si="132"/>
        <v>33.624369999999999</v>
      </c>
      <c r="AL149" s="22">
        <f t="shared" si="133"/>
        <v>513.42768000000001</v>
      </c>
      <c r="AQ149" s="11">
        <f t="shared" si="137"/>
        <v>41510</v>
      </c>
      <c r="AR149" s="9" t="str">
        <f t="shared" si="138"/>
        <v>201334</v>
      </c>
      <c r="AS149" s="10">
        <f t="shared" si="134"/>
        <v>0.16755970142857146</v>
      </c>
      <c r="AT149" s="10">
        <f t="shared" si="135"/>
        <v>0.52802752857142854</v>
      </c>
      <c r="AU149" s="12">
        <f t="shared" si="136"/>
        <v>0.69558723</v>
      </c>
      <c r="AV149" s="12"/>
      <c r="AW149" s="12"/>
      <c r="AX149" s="12"/>
    </row>
    <row r="150" spans="1:50" x14ac:dyDescent="0.2">
      <c r="A150" s="3" t="str">
        <f t="shared" si="127"/>
        <v>20115</v>
      </c>
      <c r="B150" s="3" t="str">
        <f t="shared" si="128"/>
        <v>201121</v>
      </c>
      <c r="C150" s="3">
        <v>40683</v>
      </c>
      <c r="D150" s="4">
        <v>0</v>
      </c>
      <c r="E150" s="4">
        <v>17027.12</v>
      </c>
      <c r="F150" s="4">
        <v>0.34</v>
      </c>
      <c r="G150" s="4">
        <v>305.08999999999997</v>
      </c>
      <c r="H150" s="4">
        <v>3885.51</v>
      </c>
      <c r="I150" s="4">
        <v>6860.473</v>
      </c>
      <c r="J150" s="4">
        <v>555.41999999999996</v>
      </c>
      <c r="K150" s="4">
        <v>900.74</v>
      </c>
      <c r="L150" s="4">
        <v>0</v>
      </c>
      <c r="M150" s="4">
        <v>5467.68</v>
      </c>
      <c r="N150" s="4">
        <v>16042.01</v>
      </c>
      <c r="O150" s="4">
        <v>0</v>
      </c>
      <c r="P150" s="4">
        <v>0</v>
      </c>
      <c r="Q150" s="4">
        <v>0</v>
      </c>
      <c r="R150" s="4">
        <v>0</v>
      </c>
      <c r="S150" s="4">
        <v>3276.58</v>
      </c>
      <c r="T150" s="4">
        <v>0</v>
      </c>
      <c r="U150" s="4">
        <v>5501.12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38.171948</v>
      </c>
      <c r="AE150" s="4"/>
      <c r="AH150" s="3" t="str">
        <f t="shared" si="129"/>
        <v>20115</v>
      </c>
      <c r="AI150" s="3" t="str">
        <f t="shared" si="130"/>
        <v>201121</v>
      </c>
      <c r="AJ150" s="3">
        <f t="shared" si="131"/>
        <v>40683</v>
      </c>
      <c r="AK150" s="22">
        <f t="shared" si="132"/>
        <v>29.675869999999996</v>
      </c>
      <c r="AL150" s="22">
        <f t="shared" si="133"/>
        <v>381.71947999999998</v>
      </c>
      <c r="AQ150" s="11">
        <f t="shared" si="137"/>
        <v>41517</v>
      </c>
      <c r="AR150" s="9" t="str">
        <f t="shared" si="138"/>
        <v>201335</v>
      </c>
      <c r="AS150" s="10">
        <f t="shared" si="134"/>
        <v>0.18572932757142854</v>
      </c>
      <c r="AT150" s="10">
        <f t="shared" si="135"/>
        <v>0.64153447428571431</v>
      </c>
      <c r="AU150" s="12">
        <f t="shared" si="136"/>
        <v>0.82726380185714288</v>
      </c>
      <c r="AV150" s="12"/>
      <c r="AW150" s="12"/>
      <c r="AX150" s="12"/>
    </row>
    <row r="151" spans="1:50" x14ac:dyDescent="0.2">
      <c r="A151" s="3" t="str">
        <f t="shared" si="127"/>
        <v>20115</v>
      </c>
      <c r="B151" s="3" t="str">
        <f t="shared" si="128"/>
        <v>201121</v>
      </c>
      <c r="C151" s="3">
        <v>40684</v>
      </c>
      <c r="D151" s="4">
        <v>0</v>
      </c>
      <c r="E151" s="4">
        <v>0</v>
      </c>
      <c r="F151" s="4">
        <v>0.27</v>
      </c>
      <c r="G151" s="4">
        <v>198.75</v>
      </c>
      <c r="H151" s="4">
        <v>1208.78</v>
      </c>
      <c r="I151" s="4">
        <v>3973.3609999999999</v>
      </c>
      <c r="J151" s="4">
        <v>0</v>
      </c>
      <c r="K151" s="4">
        <v>294.89999999999998</v>
      </c>
      <c r="L151" s="4">
        <v>0</v>
      </c>
      <c r="M151" s="4">
        <v>472.47</v>
      </c>
      <c r="N151" s="4">
        <v>869.2</v>
      </c>
      <c r="O151" s="4">
        <v>0</v>
      </c>
      <c r="P151" s="4">
        <v>0</v>
      </c>
      <c r="Q151" s="4">
        <v>0</v>
      </c>
      <c r="R151" s="4">
        <v>0</v>
      </c>
      <c r="S151" s="4">
        <v>3824.78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29.102395000000001</v>
      </c>
      <c r="AE151" s="4"/>
      <c r="AH151" s="3" t="str">
        <f t="shared" si="129"/>
        <v>20115</v>
      </c>
      <c r="AI151" s="3" t="str">
        <f t="shared" si="130"/>
        <v>201121</v>
      </c>
      <c r="AJ151" s="3">
        <f t="shared" si="131"/>
        <v>40684</v>
      </c>
      <c r="AK151" s="22">
        <f t="shared" si="132"/>
        <v>7.6888800000000002</v>
      </c>
      <c r="AL151" s="22">
        <f t="shared" si="133"/>
        <v>291.02395000000001</v>
      </c>
      <c r="AQ151" s="11">
        <f t="shared" si="137"/>
        <v>41524</v>
      </c>
      <c r="AR151" s="9" t="str">
        <f t="shared" si="138"/>
        <v>201336</v>
      </c>
      <c r="AS151" s="10">
        <f t="shared" si="134"/>
        <v>0.18229964571428572</v>
      </c>
      <c r="AT151" s="10">
        <f t="shared" si="135"/>
        <v>0.54023541714285717</v>
      </c>
      <c r="AU151" s="12">
        <f t="shared" si="136"/>
        <v>0.72253506285714286</v>
      </c>
      <c r="AV151" s="12"/>
      <c r="AW151" s="12"/>
      <c r="AX151" s="12"/>
    </row>
    <row r="152" spans="1:50" x14ac:dyDescent="0.2">
      <c r="A152" s="3" t="str">
        <f t="shared" si="127"/>
        <v>20115</v>
      </c>
      <c r="B152" s="3" t="str">
        <f t="shared" si="128"/>
        <v>201122</v>
      </c>
      <c r="C152" s="3">
        <v>40685</v>
      </c>
      <c r="D152" s="4">
        <v>0</v>
      </c>
      <c r="E152" s="4">
        <v>0</v>
      </c>
      <c r="F152" s="4">
        <v>0</v>
      </c>
      <c r="G152" s="4">
        <v>0</v>
      </c>
      <c r="H152" s="4">
        <v>146.13999999999999</v>
      </c>
      <c r="I152" s="4">
        <v>4443.143</v>
      </c>
      <c r="J152" s="4">
        <v>381</v>
      </c>
      <c r="K152" s="4">
        <v>0</v>
      </c>
      <c r="L152" s="4">
        <v>0</v>
      </c>
      <c r="M152" s="4">
        <v>959.04</v>
      </c>
      <c r="N152" s="4">
        <v>2151.21</v>
      </c>
      <c r="O152" s="4">
        <v>0</v>
      </c>
      <c r="P152" s="4">
        <v>0</v>
      </c>
      <c r="Q152" s="4">
        <v>0</v>
      </c>
      <c r="R152" s="4">
        <v>0</v>
      </c>
      <c r="S152" s="4">
        <v>2751.74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26.843143999999999</v>
      </c>
      <c r="AE152" s="4"/>
      <c r="AH152" s="3" t="str">
        <f t="shared" si="129"/>
        <v>20115</v>
      </c>
      <c r="AI152" s="3" t="str">
        <f t="shared" si="130"/>
        <v>201122</v>
      </c>
      <c r="AJ152" s="3">
        <f t="shared" si="131"/>
        <v>40685</v>
      </c>
      <c r="AK152" s="22">
        <f t="shared" si="132"/>
        <v>5.2839499999999999</v>
      </c>
      <c r="AL152" s="22">
        <f t="shared" si="133"/>
        <v>268.43144000000001</v>
      </c>
      <c r="AQ152" s="11">
        <f t="shared" si="137"/>
        <v>41531</v>
      </c>
      <c r="AR152" s="9" t="str">
        <f t="shared" si="138"/>
        <v>201337</v>
      </c>
      <c r="AS152" s="10">
        <f t="shared" si="134"/>
        <v>0.17855994142857143</v>
      </c>
      <c r="AT152" s="10">
        <f t="shared" si="135"/>
        <v>0.60005062142857135</v>
      </c>
      <c r="AU152" s="12">
        <f t="shared" si="136"/>
        <v>0.77861056285714281</v>
      </c>
      <c r="AV152" s="12"/>
      <c r="AW152" s="12"/>
      <c r="AX152" s="12"/>
    </row>
    <row r="153" spans="1:50" x14ac:dyDescent="0.2">
      <c r="A153" s="3" t="str">
        <f t="shared" si="127"/>
        <v>20115</v>
      </c>
      <c r="B153" s="3" t="str">
        <f t="shared" si="128"/>
        <v>201122</v>
      </c>
      <c r="C153" s="3">
        <v>40686</v>
      </c>
      <c r="D153" s="4">
        <v>0</v>
      </c>
      <c r="E153" s="4">
        <v>9506.81</v>
      </c>
      <c r="F153" s="4">
        <v>0.16</v>
      </c>
      <c r="G153" s="4">
        <v>183.05</v>
      </c>
      <c r="H153" s="4">
        <v>1801.87</v>
      </c>
      <c r="I153" s="4">
        <v>8741.027</v>
      </c>
      <c r="J153" s="4">
        <v>3087.77</v>
      </c>
      <c r="K153" s="4">
        <v>6477.93</v>
      </c>
      <c r="L153" s="4">
        <v>0</v>
      </c>
      <c r="M153" s="4">
        <v>6024.25</v>
      </c>
      <c r="N153" s="4">
        <v>10528.84</v>
      </c>
      <c r="O153" s="4">
        <v>0</v>
      </c>
      <c r="P153" s="4">
        <v>0</v>
      </c>
      <c r="Q153" s="4">
        <v>0</v>
      </c>
      <c r="R153" s="4">
        <v>0</v>
      </c>
      <c r="S153" s="4">
        <v>2179.4699999999998</v>
      </c>
      <c r="T153" s="4">
        <v>0</v>
      </c>
      <c r="U153" s="4">
        <v>4795.32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36.910500999999996</v>
      </c>
      <c r="AE153" s="4"/>
      <c r="AH153" s="3" t="str">
        <f t="shared" si="129"/>
        <v>20115</v>
      </c>
      <c r="AI153" s="3" t="str">
        <f t="shared" si="130"/>
        <v>201122</v>
      </c>
      <c r="AJ153" s="3">
        <f t="shared" si="131"/>
        <v>40686</v>
      </c>
      <c r="AK153" s="22">
        <f t="shared" si="132"/>
        <v>28.669330000000002</v>
      </c>
      <c r="AL153" s="22">
        <f t="shared" si="133"/>
        <v>369.10500999999999</v>
      </c>
      <c r="AQ153" s="11">
        <f t="shared" si="137"/>
        <v>41538</v>
      </c>
      <c r="AR153" s="9" t="str">
        <f t="shared" si="138"/>
        <v>201338</v>
      </c>
      <c r="AS153" s="10">
        <f t="shared" si="134"/>
        <v>0.14456034428571424</v>
      </c>
      <c r="AT153" s="10">
        <f t="shared" si="135"/>
        <v>0.51108682571428565</v>
      </c>
      <c r="AU153" s="12">
        <f t="shared" si="136"/>
        <v>0.65564716999999995</v>
      </c>
      <c r="AV153" s="12"/>
      <c r="AW153" s="12"/>
      <c r="AX153" s="12"/>
    </row>
    <row r="154" spans="1:50" x14ac:dyDescent="0.2">
      <c r="A154" s="3" t="str">
        <f t="shared" si="127"/>
        <v>20115</v>
      </c>
      <c r="B154" s="3" t="str">
        <f t="shared" si="128"/>
        <v>201122</v>
      </c>
      <c r="C154" s="3">
        <v>40687</v>
      </c>
      <c r="D154" s="4">
        <v>0</v>
      </c>
      <c r="E154" s="4">
        <v>9908.16</v>
      </c>
      <c r="F154" s="4">
        <v>0.15</v>
      </c>
      <c r="G154" s="4">
        <v>165.74</v>
      </c>
      <c r="H154" s="4">
        <v>3296.72</v>
      </c>
      <c r="I154" s="4">
        <v>5919.0039999999999</v>
      </c>
      <c r="J154" s="4">
        <v>2045.62</v>
      </c>
      <c r="K154" s="4">
        <v>1389.66</v>
      </c>
      <c r="L154" s="4">
        <v>0</v>
      </c>
      <c r="M154" s="4">
        <v>4272.03</v>
      </c>
      <c r="N154" s="4">
        <v>25937.85</v>
      </c>
      <c r="O154" s="4">
        <v>0</v>
      </c>
      <c r="P154" s="4">
        <v>0</v>
      </c>
      <c r="Q154" s="4">
        <v>0</v>
      </c>
      <c r="R154" s="4">
        <v>0</v>
      </c>
      <c r="S154" s="4">
        <v>3500.6</v>
      </c>
      <c r="T154" s="4">
        <v>0</v>
      </c>
      <c r="U154" s="4">
        <v>9023.39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43.885452999999998</v>
      </c>
      <c r="AE154" s="4"/>
      <c r="AH154" s="3" t="str">
        <f t="shared" si="129"/>
        <v>20115</v>
      </c>
      <c r="AI154" s="3" t="str">
        <f t="shared" si="130"/>
        <v>201122</v>
      </c>
      <c r="AJ154" s="3">
        <f t="shared" si="131"/>
        <v>40687</v>
      </c>
      <c r="AK154" s="22">
        <f t="shared" si="132"/>
        <v>43.397119999999994</v>
      </c>
      <c r="AL154" s="22">
        <f t="shared" si="133"/>
        <v>438.85452999999995</v>
      </c>
      <c r="AQ154" s="11">
        <f t="shared" si="137"/>
        <v>41545</v>
      </c>
      <c r="AR154" s="9" t="str">
        <f t="shared" si="138"/>
        <v>201339</v>
      </c>
      <c r="AS154" s="10">
        <f t="shared" si="134"/>
        <v>0.22190243428571427</v>
      </c>
      <c r="AT154" s="10">
        <f t="shared" si="135"/>
        <v>0.7401933799999999</v>
      </c>
      <c r="AU154" s="12">
        <f t="shared" si="136"/>
        <v>0.96209581428571411</v>
      </c>
      <c r="AV154" s="12"/>
      <c r="AW154" s="12"/>
      <c r="AX154" s="12"/>
    </row>
    <row r="155" spans="1:50" x14ac:dyDescent="0.2">
      <c r="A155" s="3" t="str">
        <f t="shared" si="127"/>
        <v>20115</v>
      </c>
      <c r="B155" s="3" t="str">
        <f t="shared" si="128"/>
        <v>201122</v>
      </c>
      <c r="C155" s="3">
        <v>40688</v>
      </c>
      <c r="D155" s="4">
        <v>0</v>
      </c>
      <c r="E155" s="4">
        <v>9900.49</v>
      </c>
      <c r="F155" s="4">
        <v>0.33</v>
      </c>
      <c r="G155" s="4">
        <v>397.18</v>
      </c>
      <c r="H155" s="4">
        <v>1559.05</v>
      </c>
      <c r="I155" s="4">
        <v>7053.82</v>
      </c>
      <c r="J155" s="4">
        <v>1614.38</v>
      </c>
      <c r="K155" s="4">
        <v>1064.8499999999999</v>
      </c>
      <c r="L155" s="4">
        <v>0</v>
      </c>
      <c r="M155" s="4">
        <v>5110.91</v>
      </c>
      <c r="N155" s="4">
        <v>16299.93</v>
      </c>
      <c r="O155" s="4">
        <v>0</v>
      </c>
      <c r="P155" s="4">
        <v>0</v>
      </c>
      <c r="Q155" s="4">
        <v>0</v>
      </c>
      <c r="R155" s="4">
        <v>0</v>
      </c>
      <c r="S155" s="4">
        <v>6279.89</v>
      </c>
      <c r="T155" s="4">
        <v>0</v>
      </c>
      <c r="U155" s="4">
        <v>3080.88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41.547682000000002</v>
      </c>
      <c r="AE155" s="4"/>
      <c r="AH155" s="3" t="str">
        <f t="shared" si="129"/>
        <v>20115</v>
      </c>
      <c r="AI155" s="3" t="str">
        <f t="shared" si="130"/>
        <v>201122</v>
      </c>
      <c r="AJ155" s="3">
        <f t="shared" si="131"/>
        <v>40688</v>
      </c>
      <c r="AK155" s="22">
        <f t="shared" si="132"/>
        <v>31.63993</v>
      </c>
      <c r="AL155" s="22">
        <f t="shared" si="133"/>
        <v>415.47682000000003</v>
      </c>
      <c r="AQ155" s="11">
        <f t="shared" si="137"/>
        <v>41552</v>
      </c>
      <c r="AR155" s="9" t="str">
        <f t="shared" si="138"/>
        <v>201340</v>
      </c>
      <c r="AS155" s="10">
        <f t="shared" si="134"/>
        <v>0.16221360000000001</v>
      </c>
      <c r="AT155" s="10">
        <f t="shared" si="135"/>
        <v>0.3728754657142857</v>
      </c>
      <c r="AU155" s="12">
        <f t="shared" si="136"/>
        <v>0.53508906571428572</v>
      </c>
      <c r="AV155" s="12"/>
      <c r="AW155" s="12"/>
      <c r="AX155" s="12"/>
    </row>
    <row r="156" spans="1:50" x14ac:dyDescent="0.2">
      <c r="A156" s="3" t="str">
        <f t="shared" si="127"/>
        <v>20115</v>
      </c>
      <c r="B156" s="3" t="str">
        <f t="shared" si="128"/>
        <v>201122</v>
      </c>
      <c r="C156" s="3">
        <v>40689</v>
      </c>
      <c r="D156" s="4">
        <v>0</v>
      </c>
      <c r="E156" s="4">
        <v>11282.49</v>
      </c>
      <c r="F156" s="4">
        <v>0.39</v>
      </c>
      <c r="G156" s="4">
        <v>428.51</v>
      </c>
      <c r="H156" s="4">
        <v>2515.84</v>
      </c>
      <c r="I156" s="4">
        <v>5824.5129999999999</v>
      </c>
      <c r="J156" s="4">
        <v>5421.96</v>
      </c>
      <c r="K156" s="4">
        <v>2756.54</v>
      </c>
      <c r="L156" s="4">
        <v>0</v>
      </c>
      <c r="M156" s="4">
        <v>2929.99</v>
      </c>
      <c r="N156" s="4">
        <v>13334.4</v>
      </c>
      <c r="O156" s="4">
        <v>0</v>
      </c>
      <c r="P156" s="4">
        <v>0</v>
      </c>
      <c r="Q156" s="4">
        <v>0</v>
      </c>
      <c r="R156" s="4">
        <v>0</v>
      </c>
      <c r="S156" s="4">
        <v>5644.4</v>
      </c>
      <c r="T156" s="4">
        <v>0</v>
      </c>
      <c r="U156" s="4">
        <v>2625.05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36.960410000000003</v>
      </c>
      <c r="AE156" s="4"/>
      <c r="AH156" s="3" t="str">
        <f t="shared" si="129"/>
        <v>20115</v>
      </c>
      <c r="AI156" s="3" t="str">
        <f t="shared" si="130"/>
        <v>201122</v>
      </c>
      <c r="AJ156" s="3">
        <f t="shared" si="131"/>
        <v>40689</v>
      </c>
      <c r="AK156" s="22">
        <f t="shared" si="132"/>
        <v>33.68235</v>
      </c>
      <c r="AL156" s="22">
        <f t="shared" si="133"/>
        <v>369.60410000000002</v>
      </c>
      <c r="AQ156" s="11">
        <f t="shared" si="137"/>
        <v>41559</v>
      </c>
      <c r="AR156" s="9" t="str">
        <f t="shared" si="138"/>
        <v>201341</v>
      </c>
      <c r="AS156" s="10">
        <f t="shared" si="134"/>
        <v>0.2425917914285714</v>
      </c>
      <c r="AT156" s="10">
        <f t="shared" si="135"/>
        <v>0.61270761142857133</v>
      </c>
      <c r="AU156" s="12">
        <f t="shared" si="136"/>
        <v>0.85529940285714279</v>
      </c>
      <c r="AV156" s="12"/>
      <c r="AW156" s="12"/>
      <c r="AX156" s="12"/>
    </row>
    <row r="157" spans="1:50" x14ac:dyDescent="0.2">
      <c r="A157" s="3" t="str">
        <f t="shared" si="127"/>
        <v>20115</v>
      </c>
      <c r="B157" s="3" t="str">
        <f t="shared" si="128"/>
        <v>201122</v>
      </c>
      <c r="C157" s="3">
        <v>40690</v>
      </c>
      <c r="D157" s="4">
        <v>0</v>
      </c>
      <c r="E157" s="4">
        <v>4957.79</v>
      </c>
      <c r="F157" s="4">
        <v>0.11</v>
      </c>
      <c r="G157" s="4">
        <v>0</v>
      </c>
      <c r="H157" s="4">
        <v>0</v>
      </c>
      <c r="I157" s="4">
        <v>7489.982</v>
      </c>
      <c r="J157" s="4">
        <v>2970.58</v>
      </c>
      <c r="K157" s="4">
        <v>1025.6099999999999</v>
      </c>
      <c r="L157" s="4">
        <v>0</v>
      </c>
      <c r="M157" s="4">
        <v>0</v>
      </c>
      <c r="N157" s="4">
        <v>16299.93</v>
      </c>
      <c r="O157" s="4">
        <v>0</v>
      </c>
      <c r="P157" s="4">
        <v>0</v>
      </c>
      <c r="Q157" s="4">
        <v>0</v>
      </c>
      <c r="R157" s="4">
        <v>0</v>
      </c>
      <c r="S157" s="4">
        <v>4163.28</v>
      </c>
      <c r="T157" s="4">
        <v>0</v>
      </c>
      <c r="U157" s="4">
        <v>4179.99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51.700533</v>
      </c>
      <c r="AE157" s="4"/>
      <c r="AH157" s="3" t="str">
        <f t="shared" si="129"/>
        <v>20115</v>
      </c>
      <c r="AI157" s="3" t="str">
        <f t="shared" si="130"/>
        <v>201122</v>
      </c>
      <c r="AJ157" s="3">
        <f t="shared" si="131"/>
        <v>40690</v>
      </c>
      <c r="AK157" s="22">
        <f t="shared" si="132"/>
        <v>29.73939</v>
      </c>
      <c r="AL157" s="22">
        <f t="shared" si="133"/>
        <v>517.00532999999996</v>
      </c>
      <c r="AQ157" s="11">
        <f t="shared" si="137"/>
        <v>41566</v>
      </c>
      <c r="AR157" s="9" t="str">
        <f t="shared" si="138"/>
        <v>201342</v>
      </c>
      <c r="AS157" s="10">
        <f t="shared" si="134"/>
        <v>0.21468329285714285</v>
      </c>
      <c r="AT157" s="10">
        <f t="shared" si="135"/>
        <v>0.71301969285714295</v>
      </c>
      <c r="AU157" s="12">
        <f t="shared" si="136"/>
        <v>0.92770298571428578</v>
      </c>
      <c r="AV157" s="12"/>
      <c r="AW157" s="12"/>
      <c r="AX157" s="12"/>
    </row>
    <row r="158" spans="1:50" x14ac:dyDescent="0.2">
      <c r="A158" s="3" t="str">
        <f t="shared" si="127"/>
        <v>20115</v>
      </c>
      <c r="B158" s="3" t="str">
        <f t="shared" si="128"/>
        <v>201122</v>
      </c>
      <c r="C158" s="3">
        <v>40691</v>
      </c>
      <c r="D158" s="4">
        <v>0</v>
      </c>
      <c r="E158" s="4">
        <v>0</v>
      </c>
      <c r="F158" s="4">
        <v>0.22</v>
      </c>
      <c r="G158" s="4">
        <v>131.08000000000001</v>
      </c>
      <c r="H158" s="4">
        <v>2171.0700000000002</v>
      </c>
      <c r="I158" s="4">
        <v>4777.835</v>
      </c>
      <c r="J158" s="4">
        <v>1389.29</v>
      </c>
      <c r="K158" s="4">
        <v>0</v>
      </c>
      <c r="L158" s="4">
        <v>0</v>
      </c>
      <c r="M158" s="4">
        <v>1150.0899999999999</v>
      </c>
      <c r="N158" s="4">
        <v>546.16999999999996</v>
      </c>
      <c r="O158" s="4">
        <v>0</v>
      </c>
      <c r="P158" s="4">
        <v>0</v>
      </c>
      <c r="Q158" s="4">
        <v>0</v>
      </c>
      <c r="R158" s="4">
        <v>0</v>
      </c>
      <c r="S158" s="4">
        <v>4881.7299999999996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36.578069999999997</v>
      </c>
      <c r="AE158" s="4"/>
      <c r="AH158" s="3" t="str">
        <f t="shared" si="129"/>
        <v>20115</v>
      </c>
      <c r="AI158" s="3" t="str">
        <f t="shared" si="130"/>
        <v>201122</v>
      </c>
      <c r="AJ158" s="3">
        <f t="shared" si="131"/>
        <v>40691</v>
      </c>
      <c r="AK158" s="22">
        <f t="shared" si="132"/>
        <v>9.0171899999999994</v>
      </c>
      <c r="AL158" s="22">
        <f t="shared" si="133"/>
        <v>365.78069999999997</v>
      </c>
      <c r="AQ158" s="11">
        <f t="shared" si="137"/>
        <v>41573</v>
      </c>
      <c r="AR158" s="9" t="str">
        <f t="shared" si="138"/>
        <v>201343</v>
      </c>
      <c r="AS158" s="10">
        <f t="shared" si="134"/>
        <v>0.20813515142857139</v>
      </c>
      <c r="AT158" s="10">
        <f t="shared" si="135"/>
        <v>0.70897109999999997</v>
      </c>
      <c r="AU158" s="12">
        <f t="shared" si="136"/>
        <v>0.91710625142857138</v>
      </c>
      <c r="AV158" s="12"/>
      <c r="AW158" s="12"/>
      <c r="AX158" s="12"/>
    </row>
    <row r="159" spans="1:50" x14ac:dyDescent="0.2">
      <c r="A159" s="3" t="str">
        <f t="shared" si="127"/>
        <v>20115</v>
      </c>
      <c r="B159" s="3" t="str">
        <f t="shared" si="128"/>
        <v>201123</v>
      </c>
      <c r="C159" s="3">
        <v>40692</v>
      </c>
      <c r="D159" s="4">
        <v>0</v>
      </c>
      <c r="E159" s="4">
        <v>0</v>
      </c>
      <c r="F159" s="4">
        <v>0.28000000000000003</v>
      </c>
      <c r="G159" s="4">
        <v>0</v>
      </c>
      <c r="H159" s="4">
        <v>3557.15</v>
      </c>
      <c r="I159" s="4">
        <v>3577.78</v>
      </c>
      <c r="J159" s="4">
        <v>868.49</v>
      </c>
      <c r="K159" s="4">
        <v>0</v>
      </c>
      <c r="L159" s="4">
        <v>0</v>
      </c>
      <c r="M159" s="4">
        <v>1084.27</v>
      </c>
      <c r="N159" s="4">
        <v>623.66</v>
      </c>
      <c r="O159" s="4">
        <v>0</v>
      </c>
      <c r="P159" s="4">
        <v>0</v>
      </c>
      <c r="Q159" s="4">
        <v>0</v>
      </c>
      <c r="R159" s="4">
        <v>0</v>
      </c>
      <c r="S159" s="4">
        <v>3480.31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26.599958000000001</v>
      </c>
      <c r="AE159" s="4"/>
      <c r="AH159" s="3" t="str">
        <f t="shared" si="129"/>
        <v>20115</v>
      </c>
      <c r="AI159" s="3" t="str">
        <f t="shared" si="130"/>
        <v>201123</v>
      </c>
      <c r="AJ159" s="3">
        <f t="shared" si="131"/>
        <v>40692</v>
      </c>
      <c r="AK159" s="22">
        <f t="shared" si="132"/>
        <v>7.7724600000000006</v>
      </c>
      <c r="AL159" s="22">
        <f t="shared" si="133"/>
        <v>265.99958000000004</v>
      </c>
      <c r="AQ159" s="11">
        <f t="shared" si="137"/>
        <v>41580</v>
      </c>
      <c r="AR159" s="9" t="str">
        <f t="shared" si="138"/>
        <v>201344</v>
      </c>
      <c r="AS159" s="10">
        <f t="shared" si="134"/>
        <v>0.22770045714285711</v>
      </c>
      <c r="AT159" s="10">
        <f t="shared" si="135"/>
        <v>0.73809627714285708</v>
      </c>
      <c r="AU159" s="12">
        <f t="shared" si="136"/>
        <v>0.96579673428571422</v>
      </c>
      <c r="AV159" s="12"/>
      <c r="AW159" s="12"/>
      <c r="AX159" s="12"/>
    </row>
    <row r="160" spans="1:50" x14ac:dyDescent="0.2">
      <c r="A160" s="3" t="str">
        <f t="shared" si="127"/>
        <v>20115</v>
      </c>
      <c r="B160" s="3" t="str">
        <f t="shared" si="128"/>
        <v>201123</v>
      </c>
      <c r="C160" s="3">
        <v>40693</v>
      </c>
      <c r="D160" s="4">
        <v>0</v>
      </c>
      <c r="E160" s="4">
        <v>10826.93</v>
      </c>
      <c r="F160" s="4">
        <v>0.42</v>
      </c>
      <c r="G160" s="4">
        <v>0</v>
      </c>
      <c r="H160" s="4">
        <v>3260.27</v>
      </c>
      <c r="I160" s="4">
        <v>6201.7849999999999</v>
      </c>
      <c r="J160" s="4">
        <v>3978.01</v>
      </c>
      <c r="K160" s="4">
        <v>2930.07</v>
      </c>
      <c r="L160" s="4">
        <v>0</v>
      </c>
      <c r="M160" s="4">
        <v>4379.99</v>
      </c>
      <c r="N160" s="4">
        <v>12517.62</v>
      </c>
      <c r="O160" s="4">
        <v>0</v>
      </c>
      <c r="P160" s="4">
        <v>0</v>
      </c>
      <c r="Q160" s="4">
        <v>0</v>
      </c>
      <c r="R160" s="4">
        <v>0</v>
      </c>
      <c r="S160" s="4">
        <v>5453.33</v>
      </c>
      <c r="T160" s="4">
        <v>0</v>
      </c>
      <c r="U160" s="4">
        <v>8670.35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42.967784999999999</v>
      </c>
      <c r="AE160" s="4"/>
      <c r="AH160" s="3" t="str">
        <f t="shared" si="129"/>
        <v>20115</v>
      </c>
      <c r="AI160" s="3" t="str">
        <f t="shared" si="130"/>
        <v>201123</v>
      </c>
      <c r="AJ160" s="3">
        <f t="shared" si="131"/>
        <v>40693</v>
      </c>
      <c r="AK160" s="22">
        <f t="shared" si="132"/>
        <v>37.749380000000002</v>
      </c>
      <c r="AL160" s="22">
        <f t="shared" si="133"/>
        <v>429.67784999999998</v>
      </c>
      <c r="AQ160" s="11">
        <f t="shared" si="137"/>
        <v>41587</v>
      </c>
      <c r="AR160" s="9" t="str">
        <f t="shared" si="138"/>
        <v>201345</v>
      </c>
      <c r="AS160" s="10">
        <f t="shared" si="134"/>
        <v>0.18219931000000003</v>
      </c>
      <c r="AT160" s="10">
        <f t="shared" si="135"/>
        <v>0.64476587714285716</v>
      </c>
      <c r="AU160" s="12">
        <f t="shared" si="136"/>
        <v>0.82696518714285716</v>
      </c>
      <c r="AV160" s="12"/>
      <c r="AW160" s="12"/>
      <c r="AX160" s="12"/>
    </row>
    <row r="161" spans="1:50" x14ac:dyDescent="0.2">
      <c r="A161" s="3" t="str">
        <f t="shared" si="127"/>
        <v>20115</v>
      </c>
      <c r="B161" s="3" t="str">
        <f t="shared" si="128"/>
        <v>201123</v>
      </c>
      <c r="C161" s="3">
        <v>40694</v>
      </c>
      <c r="D161" s="4">
        <v>0</v>
      </c>
      <c r="E161" s="4">
        <v>10182.1</v>
      </c>
      <c r="F161" s="4">
        <v>0.17</v>
      </c>
      <c r="G161" s="4">
        <v>124.42</v>
      </c>
      <c r="H161" s="4">
        <v>3618.89</v>
      </c>
      <c r="I161" s="4">
        <v>7020.0510000000004</v>
      </c>
      <c r="J161" s="4">
        <v>1981.99</v>
      </c>
      <c r="K161" s="4">
        <v>5255.11</v>
      </c>
      <c r="L161" s="4">
        <v>0</v>
      </c>
      <c r="M161" s="4">
        <v>5518.52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2637.65</v>
      </c>
      <c r="T161" s="4">
        <v>0</v>
      </c>
      <c r="U161" s="4">
        <v>7381.12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53.605604999999997</v>
      </c>
      <c r="AE161" s="4"/>
      <c r="AH161" s="3" t="str">
        <f t="shared" si="129"/>
        <v>20115</v>
      </c>
      <c r="AI161" s="3" t="str">
        <f t="shared" si="130"/>
        <v>201123</v>
      </c>
      <c r="AJ161" s="3">
        <f t="shared" si="131"/>
        <v>40694</v>
      </c>
      <c r="AK161" s="22">
        <f t="shared" si="132"/>
        <v>18.955869999999997</v>
      </c>
      <c r="AL161" s="22">
        <f t="shared" si="133"/>
        <v>536.05604999999991</v>
      </c>
      <c r="AQ161" s="11">
        <f t="shared" si="137"/>
        <v>41594</v>
      </c>
      <c r="AR161" s="9" t="str">
        <f t="shared" si="138"/>
        <v>201346</v>
      </c>
      <c r="AS161" s="10">
        <f t="shared" si="134"/>
        <v>0.1992839442857143</v>
      </c>
      <c r="AT161" s="10">
        <f t="shared" si="135"/>
        <v>0.62398098000000002</v>
      </c>
      <c r="AU161" s="12">
        <f t="shared" si="136"/>
        <v>0.82326492428571429</v>
      </c>
      <c r="AV161" s="12"/>
      <c r="AW161" s="12"/>
      <c r="AX161" s="12"/>
    </row>
    <row r="162" spans="1:50" x14ac:dyDescent="0.2">
      <c r="A162" s="3" t="str">
        <f t="shared" si="127"/>
        <v>20116</v>
      </c>
      <c r="B162" s="3" t="str">
        <f t="shared" si="128"/>
        <v>201123</v>
      </c>
      <c r="C162" s="3">
        <v>40695</v>
      </c>
      <c r="D162" s="4">
        <v>0</v>
      </c>
      <c r="E162" s="4">
        <v>8252.26</v>
      </c>
      <c r="F162" s="4">
        <v>0.2</v>
      </c>
      <c r="G162" s="4">
        <v>673.67</v>
      </c>
      <c r="H162" s="4">
        <v>2330.83</v>
      </c>
      <c r="I162" s="4">
        <v>6590.63</v>
      </c>
      <c r="J162" s="4">
        <v>3600.17</v>
      </c>
      <c r="K162" s="4">
        <v>866.15</v>
      </c>
      <c r="L162" s="4">
        <v>0</v>
      </c>
      <c r="M162" s="4">
        <v>4550.6499999999996</v>
      </c>
      <c r="N162" s="4">
        <v>1972.3</v>
      </c>
      <c r="O162" s="4">
        <v>0</v>
      </c>
      <c r="P162" s="4">
        <v>0</v>
      </c>
      <c r="Q162" s="4">
        <v>0</v>
      </c>
      <c r="R162" s="4">
        <v>0</v>
      </c>
      <c r="S162" s="4">
        <v>3197.43</v>
      </c>
      <c r="T162" s="4">
        <v>0</v>
      </c>
      <c r="U162" s="4">
        <v>3907.24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37.573903000000001</v>
      </c>
      <c r="AE162" s="4"/>
      <c r="AH162" s="3" t="str">
        <f t="shared" si="129"/>
        <v>20116</v>
      </c>
      <c r="AI162" s="3" t="str">
        <f t="shared" si="130"/>
        <v>201123</v>
      </c>
      <c r="AJ162" s="3">
        <f t="shared" si="131"/>
        <v>40695</v>
      </c>
      <c r="AK162" s="22">
        <f t="shared" si="132"/>
        <v>15.543289999999999</v>
      </c>
      <c r="AL162" s="22">
        <f t="shared" si="133"/>
        <v>375.73903000000001</v>
      </c>
      <c r="AQ162" s="11">
        <f t="shared" si="137"/>
        <v>41601</v>
      </c>
      <c r="AR162" s="9" t="str">
        <f t="shared" si="138"/>
        <v>201347</v>
      </c>
      <c r="AS162" s="10">
        <f t="shared" si="134"/>
        <v>0.19571224714285718</v>
      </c>
      <c r="AT162" s="10">
        <f t="shared" si="135"/>
        <v>0.60820314571428569</v>
      </c>
      <c r="AU162" s="12">
        <f t="shared" si="136"/>
        <v>0.80391539285714286</v>
      </c>
      <c r="AV162" s="12"/>
      <c r="AW162" s="12"/>
      <c r="AX162" s="12"/>
    </row>
    <row r="163" spans="1:50" x14ac:dyDescent="0.2">
      <c r="A163" s="3" t="str">
        <f t="shared" si="127"/>
        <v>20116</v>
      </c>
      <c r="B163" s="3" t="str">
        <f t="shared" si="128"/>
        <v>201123</v>
      </c>
      <c r="C163" s="3">
        <v>40696</v>
      </c>
      <c r="D163" s="4">
        <v>0</v>
      </c>
      <c r="E163" s="4">
        <v>6918.34</v>
      </c>
      <c r="F163" s="4">
        <v>0.32</v>
      </c>
      <c r="G163" s="4">
        <v>220.99</v>
      </c>
      <c r="H163" s="4">
        <v>2475.69</v>
      </c>
      <c r="I163" s="4">
        <v>8678.4429999999993</v>
      </c>
      <c r="J163" s="4">
        <v>2905.15</v>
      </c>
      <c r="K163" s="4">
        <v>2424.84</v>
      </c>
      <c r="L163" s="4">
        <v>0</v>
      </c>
      <c r="M163" s="4">
        <v>10445.18</v>
      </c>
      <c r="N163" s="4">
        <v>13530.48</v>
      </c>
      <c r="O163" s="4">
        <v>0</v>
      </c>
      <c r="P163" s="4">
        <v>0</v>
      </c>
      <c r="Q163" s="4">
        <v>0</v>
      </c>
      <c r="R163" s="4">
        <v>0</v>
      </c>
      <c r="S163" s="4">
        <v>4846.83</v>
      </c>
      <c r="T163" s="4">
        <v>0</v>
      </c>
      <c r="U163" s="4">
        <v>6943.98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38.185841000000003</v>
      </c>
      <c r="AE163" s="4"/>
      <c r="AH163" s="3" t="str">
        <f t="shared" si="129"/>
        <v>20116</v>
      </c>
      <c r="AI163" s="3" t="str">
        <f t="shared" si="130"/>
        <v>201123</v>
      </c>
      <c r="AJ163" s="3">
        <f t="shared" si="131"/>
        <v>40696</v>
      </c>
      <c r="AK163" s="22">
        <f t="shared" si="132"/>
        <v>33.851280000000003</v>
      </c>
      <c r="AL163" s="22">
        <f t="shared" si="133"/>
        <v>381.85841000000005</v>
      </c>
      <c r="AQ163" s="11">
        <f t="shared" si="137"/>
        <v>41608</v>
      </c>
      <c r="AR163" s="9" t="str">
        <f t="shared" si="138"/>
        <v>201348</v>
      </c>
      <c r="AS163" s="10">
        <f t="shared" si="134"/>
        <v>0.18857077285714285</v>
      </c>
      <c r="AT163" s="10">
        <f t="shared" si="135"/>
        <v>0.63224188428571426</v>
      </c>
      <c r="AU163" s="12">
        <f t="shared" si="136"/>
        <v>0.82081265714285712</v>
      </c>
      <c r="AV163" s="12"/>
      <c r="AW163" s="12"/>
      <c r="AX163" s="12"/>
    </row>
    <row r="164" spans="1:50" x14ac:dyDescent="0.2">
      <c r="A164" s="3" t="str">
        <f t="shared" si="127"/>
        <v>20116</v>
      </c>
      <c r="B164" s="3" t="str">
        <f t="shared" si="128"/>
        <v>201123</v>
      </c>
      <c r="C164" s="3">
        <v>40697</v>
      </c>
      <c r="D164" s="4">
        <v>0</v>
      </c>
      <c r="E164" s="4">
        <v>12416.85</v>
      </c>
      <c r="F164" s="4">
        <v>0.33</v>
      </c>
      <c r="G164" s="4">
        <v>219.24</v>
      </c>
      <c r="H164" s="4">
        <v>4056.69</v>
      </c>
      <c r="I164" s="4">
        <v>15222.147999999999</v>
      </c>
      <c r="J164" s="4">
        <v>4840.84</v>
      </c>
      <c r="K164" s="4">
        <v>444.68</v>
      </c>
      <c r="L164" s="4">
        <v>0</v>
      </c>
      <c r="M164" s="4">
        <v>7847.52</v>
      </c>
      <c r="N164" s="4">
        <v>8933.85</v>
      </c>
      <c r="O164" s="4">
        <v>0</v>
      </c>
      <c r="P164" s="4">
        <v>0</v>
      </c>
      <c r="Q164" s="4">
        <v>0</v>
      </c>
      <c r="R164" s="4">
        <v>0</v>
      </c>
      <c r="S164" s="4">
        <v>3889</v>
      </c>
      <c r="T164" s="4">
        <v>0</v>
      </c>
      <c r="U164" s="4">
        <v>3416.04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41.514941</v>
      </c>
      <c r="AE164" s="4"/>
      <c r="AH164" s="3" t="str">
        <f t="shared" si="129"/>
        <v>20116</v>
      </c>
      <c r="AI164" s="3" t="str">
        <f t="shared" si="130"/>
        <v>201123</v>
      </c>
      <c r="AJ164" s="3">
        <f t="shared" si="131"/>
        <v>40697</v>
      </c>
      <c r="AK164" s="22">
        <f t="shared" si="132"/>
        <v>24.824410000000004</v>
      </c>
      <c r="AL164" s="22">
        <f t="shared" si="133"/>
        <v>415.14940999999999</v>
      </c>
      <c r="AQ164" s="11">
        <f t="shared" si="137"/>
        <v>41615</v>
      </c>
      <c r="AR164" s="9" t="str">
        <f t="shared" si="138"/>
        <v>201349</v>
      </c>
      <c r="AS164" s="10">
        <f t="shared" si="134"/>
        <v>0.1790292242857143</v>
      </c>
      <c r="AT164" s="10">
        <f t="shared" si="135"/>
        <v>0.5904632757142857</v>
      </c>
      <c r="AU164" s="12">
        <f t="shared" si="136"/>
        <v>0.76949250000000002</v>
      </c>
      <c r="AV164" s="12"/>
      <c r="AW164" s="12"/>
      <c r="AX164" s="12"/>
    </row>
    <row r="165" spans="1:50" x14ac:dyDescent="0.2">
      <c r="A165" s="3" t="str">
        <f t="shared" si="127"/>
        <v>20116</v>
      </c>
      <c r="B165" s="3" t="str">
        <f t="shared" si="128"/>
        <v>201123</v>
      </c>
      <c r="C165" s="3">
        <v>40698</v>
      </c>
      <c r="D165" s="4">
        <v>0</v>
      </c>
      <c r="E165" s="4">
        <v>0</v>
      </c>
      <c r="F165" s="4">
        <v>0</v>
      </c>
      <c r="G165" s="4">
        <v>93.13</v>
      </c>
      <c r="H165" s="4">
        <v>2790.25</v>
      </c>
      <c r="I165" s="4">
        <v>4283.0079999999998</v>
      </c>
      <c r="J165" s="4">
        <v>1099.42</v>
      </c>
      <c r="K165" s="4">
        <v>0</v>
      </c>
      <c r="L165" s="4">
        <v>0</v>
      </c>
      <c r="M165" s="4">
        <v>1513.26</v>
      </c>
      <c r="N165" s="4">
        <v>1182.75</v>
      </c>
      <c r="O165" s="4">
        <v>0</v>
      </c>
      <c r="P165" s="4">
        <v>0</v>
      </c>
      <c r="Q165" s="4">
        <v>0</v>
      </c>
      <c r="R165" s="4">
        <v>0</v>
      </c>
      <c r="S165" s="4">
        <v>1832.87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29.302323999999999</v>
      </c>
      <c r="AE165" s="4"/>
      <c r="AH165" s="3" t="str">
        <f t="shared" si="129"/>
        <v>20116</v>
      </c>
      <c r="AI165" s="3" t="str">
        <f t="shared" si="130"/>
        <v>201123</v>
      </c>
      <c r="AJ165" s="3">
        <f t="shared" si="131"/>
        <v>40698</v>
      </c>
      <c r="AK165" s="22">
        <f t="shared" si="132"/>
        <v>4.1150399999999996</v>
      </c>
      <c r="AL165" s="22">
        <f t="shared" si="133"/>
        <v>293.02323999999999</v>
      </c>
      <c r="AQ165" s="11">
        <f t="shared" si="137"/>
        <v>41622</v>
      </c>
      <c r="AR165" s="9" t="str">
        <f t="shared" si="138"/>
        <v>201350</v>
      </c>
      <c r="AS165" s="10">
        <f t="shared" si="134"/>
        <v>0.1804380057142857</v>
      </c>
      <c r="AT165" s="10">
        <f t="shared" si="135"/>
        <v>0.58235439428571434</v>
      </c>
      <c r="AU165" s="12">
        <f t="shared" si="136"/>
        <v>0.76279240000000004</v>
      </c>
      <c r="AV165" s="12"/>
      <c r="AW165" s="12"/>
      <c r="AX165" s="12"/>
    </row>
    <row r="166" spans="1:50" x14ac:dyDescent="0.2">
      <c r="A166" s="3" t="str">
        <f t="shared" si="127"/>
        <v>20116</v>
      </c>
      <c r="B166" s="3" t="str">
        <f t="shared" si="128"/>
        <v>201124</v>
      </c>
      <c r="C166" s="3">
        <v>40699</v>
      </c>
      <c r="D166" s="4">
        <v>0</v>
      </c>
      <c r="E166" s="4">
        <v>0</v>
      </c>
      <c r="F166" s="4">
        <v>0</v>
      </c>
      <c r="G166" s="4">
        <v>0</v>
      </c>
      <c r="H166" s="4">
        <v>517.66999999999996</v>
      </c>
      <c r="I166" s="4">
        <v>8492.58</v>
      </c>
      <c r="J166" s="4">
        <v>179.02</v>
      </c>
      <c r="K166" s="4">
        <v>0</v>
      </c>
      <c r="L166" s="4">
        <v>0</v>
      </c>
      <c r="M166" s="4">
        <v>2477.9899999999998</v>
      </c>
      <c r="N166" s="4">
        <v>956.74</v>
      </c>
      <c r="O166" s="4">
        <v>0</v>
      </c>
      <c r="P166" s="4">
        <v>0</v>
      </c>
      <c r="Q166" s="4">
        <v>0</v>
      </c>
      <c r="R166" s="4">
        <v>0</v>
      </c>
      <c r="S166" s="4">
        <v>2962.34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19.183104</v>
      </c>
      <c r="AE166" s="4"/>
      <c r="AH166" s="3" t="str">
        <f t="shared" si="129"/>
        <v>20116</v>
      </c>
      <c r="AI166" s="3" t="str">
        <f t="shared" si="130"/>
        <v>201124</v>
      </c>
      <c r="AJ166" s="3">
        <f t="shared" si="131"/>
        <v>40699</v>
      </c>
      <c r="AK166" s="22">
        <f t="shared" si="132"/>
        <v>4.0981000000000005</v>
      </c>
      <c r="AL166" s="22">
        <f t="shared" si="133"/>
        <v>191.83104</v>
      </c>
      <c r="AQ166" s="11">
        <f t="shared" si="137"/>
        <v>41629</v>
      </c>
      <c r="AR166" s="9" t="str">
        <f t="shared" si="138"/>
        <v>201351</v>
      </c>
      <c r="AS166" s="10">
        <f t="shared" si="134"/>
        <v>0.17825100714285716</v>
      </c>
      <c r="AT166" s="10">
        <f t="shared" si="135"/>
        <v>0.5838557757142856</v>
      </c>
      <c r="AU166" s="12">
        <f t="shared" si="136"/>
        <v>0.76210678285714273</v>
      </c>
      <c r="AV166" s="12"/>
      <c r="AW166" s="12"/>
      <c r="AX166" s="12"/>
    </row>
    <row r="167" spans="1:50" x14ac:dyDescent="0.2">
      <c r="A167" s="3" t="str">
        <f t="shared" si="127"/>
        <v>20116</v>
      </c>
      <c r="B167" s="3" t="str">
        <f t="shared" si="128"/>
        <v>201124</v>
      </c>
      <c r="C167" s="3">
        <v>40700</v>
      </c>
      <c r="D167" s="4">
        <v>0</v>
      </c>
      <c r="E167" s="4">
        <v>0</v>
      </c>
      <c r="F167" s="4">
        <v>0</v>
      </c>
      <c r="G167" s="4">
        <v>0</v>
      </c>
      <c r="H167" s="4">
        <v>321.92</v>
      </c>
      <c r="I167" s="4">
        <v>4646.4009999999998</v>
      </c>
      <c r="J167" s="4">
        <v>782.39</v>
      </c>
      <c r="K167" s="4">
        <v>0</v>
      </c>
      <c r="L167" s="4">
        <v>0</v>
      </c>
      <c r="M167" s="4">
        <v>2556.62</v>
      </c>
      <c r="N167" s="4">
        <v>1508.56</v>
      </c>
      <c r="O167" s="4">
        <v>0</v>
      </c>
      <c r="P167" s="4">
        <v>0</v>
      </c>
      <c r="Q167" s="4">
        <v>0</v>
      </c>
      <c r="R167" s="4">
        <v>0</v>
      </c>
      <c r="S167" s="4">
        <v>2197.81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11.773258999999999</v>
      </c>
      <c r="AE167" s="4"/>
      <c r="AH167" s="3" t="str">
        <f t="shared" si="129"/>
        <v>20116</v>
      </c>
      <c r="AI167" s="3" t="str">
        <f t="shared" si="130"/>
        <v>201124</v>
      </c>
      <c r="AJ167" s="3">
        <f t="shared" si="131"/>
        <v>40700</v>
      </c>
      <c r="AK167" s="22">
        <f t="shared" si="132"/>
        <v>4.4887600000000001</v>
      </c>
      <c r="AL167" s="22">
        <f t="shared" si="133"/>
        <v>117.73258999999999</v>
      </c>
      <c r="AQ167" s="11">
        <f t="shared" si="137"/>
        <v>41636</v>
      </c>
      <c r="AR167" s="9" t="str">
        <f t="shared" si="138"/>
        <v>201352</v>
      </c>
      <c r="AS167" s="10">
        <f t="shared" si="134"/>
        <v>0.18953075857142856</v>
      </c>
      <c r="AT167" s="10">
        <f t="shared" si="135"/>
        <v>0.62511718857142851</v>
      </c>
      <c r="AU167" s="12">
        <f t="shared" si="136"/>
        <v>0.81464794714285704</v>
      </c>
      <c r="AV167" s="12"/>
      <c r="AW167" s="12"/>
      <c r="AX167" s="12"/>
    </row>
    <row r="168" spans="1:50" x14ac:dyDescent="0.2">
      <c r="A168" s="3" t="str">
        <f t="shared" si="127"/>
        <v>20116</v>
      </c>
      <c r="B168" s="3" t="str">
        <f t="shared" si="128"/>
        <v>201124</v>
      </c>
      <c r="C168" s="3">
        <v>40701</v>
      </c>
      <c r="D168" s="4">
        <v>0</v>
      </c>
      <c r="E168" s="4">
        <v>10543.55</v>
      </c>
      <c r="F168" s="4">
        <v>0.09</v>
      </c>
      <c r="G168" s="4">
        <v>143.54</v>
      </c>
      <c r="H168" s="4">
        <v>2527</v>
      </c>
      <c r="I168" s="4">
        <v>7012.8590000000004</v>
      </c>
      <c r="J168" s="4">
        <v>4094.4</v>
      </c>
      <c r="K168" s="4">
        <v>2166.2199999999998</v>
      </c>
      <c r="L168" s="4">
        <v>0</v>
      </c>
      <c r="M168" s="4">
        <v>5534.87</v>
      </c>
      <c r="N168" s="4">
        <v>6865.26</v>
      </c>
      <c r="O168" s="4">
        <v>0</v>
      </c>
      <c r="P168" s="4">
        <v>0</v>
      </c>
      <c r="Q168" s="4">
        <v>0</v>
      </c>
      <c r="R168" s="4">
        <v>0</v>
      </c>
      <c r="S168" s="4">
        <v>5971.15</v>
      </c>
      <c r="T168" s="4">
        <v>0</v>
      </c>
      <c r="U168" s="4">
        <v>6573.89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34.103780999999998</v>
      </c>
      <c r="AE168" s="4"/>
      <c r="AH168" s="3" t="str">
        <f t="shared" si="129"/>
        <v>20116</v>
      </c>
      <c r="AI168" s="3" t="str">
        <f t="shared" si="130"/>
        <v>201124</v>
      </c>
      <c r="AJ168" s="3">
        <f t="shared" si="131"/>
        <v>40701</v>
      </c>
      <c r="AK168" s="22">
        <f t="shared" si="132"/>
        <v>26.570919999999997</v>
      </c>
      <c r="AL168" s="22">
        <f t="shared" si="133"/>
        <v>341.03780999999998</v>
      </c>
      <c r="AQ168" s="11">
        <f t="shared" si="137"/>
        <v>41643</v>
      </c>
      <c r="AR168" s="9" t="str">
        <f t="shared" si="138"/>
        <v>20141</v>
      </c>
      <c r="AS168" s="10">
        <f t="shared" si="134"/>
        <v>0.1603943625</v>
      </c>
      <c r="AT168" s="10">
        <f t="shared" si="135"/>
        <v>0.47117437750000002</v>
      </c>
      <c r="AU168" s="12">
        <f t="shared" si="136"/>
        <v>0.63156874000000007</v>
      </c>
      <c r="AV168" s="12"/>
      <c r="AW168" s="12"/>
      <c r="AX168" s="12"/>
    </row>
    <row r="169" spans="1:50" x14ac:dyDescent="0.2">
      <c r="A169" s="3" t="str">
        <f t="shared" si="127"/>
        <v>20116</v>
      </c>
      <c r="B169" s="3" t="str">
        <f t="shared" si="128"/>
        <v>201124</v>
      </c>
      <c r="C169" s="3">
        <v>40702</v>
      </c>
      <c r="D169" s="4">
        <v>0</v>
      </c>
      <c r="E169" s="4">
        <v>8425.24</v>
      </c>
      <c r="F169" s="4">
        <v>0.19</v>
      </c>
      <c r="G169" s="4">
        <v>0</v>
      </c>
      <c r="H169" s="4">
        <v>3445.87</v>
      </c>
      <c r="I169" s="4">
        <v>8684.9419999999991</v>
      </c>
      <c r="J169" s="4">
        <v>6839.38</v>
      </c>
      <c r="K169" s="4">
        <v>2109.4</v>
      </c>
      <c r="L169" s="4">
        <v>0</v>
      </c>
      <c r="M169" s="4">
        <v>6469.01</v>
      </c>
      <c r="N169" s="4">
        <v>15595.13</v>
      </c>
      <c r="O169" s="4">
        <v>0</v>
      </c>
      <c r="P169" s="4">
        <v>0</v>
      </c>
      <c r="Q169" s="4">
        <v>0</v>
      </c>
      <c r="R169" s="4">
        <v>0</v>
      </c>
      <c r="S169" s="4">
        <v>5365.31</v>
      </c>
      <c r="T169" s="4">
        <v>0</v>
      </c>
      <c r="U169" s="4">
        <v>3931.08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39.813485</v>
      </c>
      <c r="AE169" s="4"/>
      <c r="AH169" s="3" t="str">
        <f t="shared" si="129"/>
        <v>20116</v>
      </c>
      <c r="AI169" s="3" t="str">
        <f t="shared" si="130"/>
        <v>201124</v>
      </c>
      <c r="AJ169" s="3">
        <f t="shared" si="131"/>
        <v>40702</v>
      </c>
      <c r="AK169" s="22">
        <f t="shared" si="132"/>
        <v>35.740300000000005</v>
      </c>
      <c r="AL169" s="22">
        <f t="shared" si="133"/>
        <v>398.13485000000003</v>
      </c>
      <c r="AQ169" s="11">
        <f t="shared" si="137"/>
        <v>41650</v>
      </c>
      <c r="AR169" s="9" t="str">
        <f t="shared" si="138"/>
        <v>20142</v>
      </c>
      <c r="AS169" s="10">
        <f t="shared" si="134"/>
        <v>0.19766301857142857</v>
      </c>
      <c r="AT169" s="10">
        <f t="shared" si="135"/>
        <v>0.56397423857142859</v>
      </c>
      <c r="AU169" s="12">
        <f t="shared" si="136"/>
        <v>0.76163725714285713</v>
      </c>
      <c r="AV169" s="12"/>
      <c r="AW169" s="12"/>
      <c r="AX169" s="12"/>
    </row>
    <row r="170" spans="1:50" x14ac:dyDescent="0.2">
      <c r="A170" s="3" t="str">
        <f t="shared" si="127"/>
        <v>20116</v>
      </c>
      <c r="B170" s="3" t="str">
        <f t="shared" si="128"/>
        <v>201124</v>
      </c>
      <c r="C170" s="3">
        <v>40703</v>
      </c>
      <c r="D170" s="4">
        <v>0</v>
      </c>
      <c r="E170" s="4">
        <v>9743.36</v>
      </c>
      <c r="F170" s="4">
        <v>0.28000000000000003</v>
      </c>
      <c r="G170" s="4">
        <v>577.86</v>
      </c>
      <c r="H170" s="4">
        <v>2978.8</v>
      </c>
      <c r="I170" s="4">
        <v>5985.3519999999999</v>
      </c>
      <c r="J170" s="4">
        <v>10876.17</v>
      </c>
      <c r="K170" s="4">
        <v>4140.8999999999996</v>
      </c>
      <c r="L170" s="4">
        <v>0</v>
      </c>
      <c r="M170" s="4">
        <v>5558.69</v>
      </c>
      <c r="N170" s="4">
        <v>8728.09</v>
      </c>
      <c r="O170" s="4">
        <v>0</v>
      </c>
      <c r="P170" s="4">
        <v>0</v>
      </c>
      <c r="Q170" s="4">
        <v>0</v>
      </c>
      <c r="R170" s="4">
        <v>0</v>
      </c>
      <c r="S170" s="4">
        <v>4740.74</v>
      </c>
      <c r="T170" s="4">
        <v>0</v>
      </c>
      <c r="U170" s="4">
        <v>4474.6400000000003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39.475023999999998</v>
      </c>
      <c r="AE170" s="4"/>
      <c r="AH170" s="3" t="str">
        <f t="shared" si="129"/>
        <v>20116</v>
      </c>
      <c r="AI170" s="3" t="str">
        <f t="shared" si="130"/>
        <v>201124</v>
      </c>
      <c r="AJ170" s="3">
        <f t="shared" si="131"/>
        <v>40703</v>
      </c>
      <c r="AK170" s="22">
        <f t="shared" si="132"/>
        <v>35.760539999999999</v>
      </c>
      <c r="AL170" s="22">
        <f t="shared" si="133"/>
        <v>394.75023999999996</v>
      </c>
      <c r="AQ170" s="11">
        <f t="shared" si="137"/>
        <v>41657</v>
      </c>
      <c r="AR170" s="9" t="str">
        <f t="shared" si="138"/>
        <v>20143</v>
      </c>
      <c r="AS170" s="10">
        <f t="shared" si="134"/>
        <v>0.18144907571428576</v>
      </c>
      <c r="AT170" s="10">
        <f t="shared" si="135"/>
        <v>0.67922969857142856</v>
      </c>
      <c r="AU170" s="12">
        <f t="shared" si="136"/>
        <v>0.86067877428571427</v>
      </c>
      <c r="AV170" s="12"/>
      <c r="AW170" s="12"/>
      <c r="AX170" s="12"/>
    </row>
    <row r="171" spans="1:50" x14ac:dyDescent="0.2">
      <c r="A171" s="3" t="str">
        <f t="shared" si="127"/>
        <v>20116</v>
      </c>
      <c r="B171" s="3" t="str">
        <f t="shared" si="128"/>
        <v>201124</v>
      </c>
      <c r="C171" s="3">
        <v>40704</v>
      </c>
      <c r="D171" s="4">
        <v>0</v>
      </c>
      <c r="E171" s="4">
        <v>10221.48</v>
      </c>
      <c r="F171" s="4">
        <v>0.22</v>
      </c>
      <c r="G171" s="4">
        <v>534.89</v>
      </c>
      <c r="H171" s="4">
        <v>3918.75</v>
      </c>
      <c r="I171" s="4">
        <v>7382.35</v>
      </c>
      <c r="J171" s="4">
        <v>4243.2700000000004</v>
      </c>
      <c r="K171" s="4">
        <v>851.17</v>
      </c>
      <c r="L171" s="4">
        <v>0</v>
      </c>
      <c r="M171" s="4">
        <v>9161.16</v>
      </c>
      <c r="N171" s="4">
        <v>13265.32</v>
      </c>
      <c r="O171" s="4">
        <v>0</v>
      </c>
      <c r="P171" s="4">
        <v>0</v>
      </c>
      <c r="Q171" s="4">
        <v>0</v>
      </c>
      <c r="R171" s="4">
        <v>0</v>
      </c>
      <c r="S171" s="4">
        <v>3673.04</v>
      </c>
      <c r="T171" s="4">
        <v>0</v>
      </c>
      <c r="U171" s="4">
        <v>6362.41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41.512690999999997</v>
      </c>
      <c r="AE171" s="4"/>
      <c r="AH171" s="3" t="str">
        <f t="shared" si="129"/>
        <v>20116</v>
      </c>
      <c r="AI171" s="3" t="str">
        <f t="shared" si="130"/>
        <v>201124</v>
      </c>
      <c r="AJ171" s="3">
        <f t="shared" si="131"/>
        <v>40704</v>
      </c>
      <c r="AK171" s="22">
        <f t="shared" si="132"/>
        <v>30.595210000000002</v>
      </c>
      <c r="AL171" s="22">
        <f t="shared" si="133"/>
        <v>415.12690999999995</v>
      </c>
      <c r="AQ171" s="11">
        <f t="shared" si="137"/>
        <v>41664</v>
      </c>
      <c r="AR171" s="9" t="str">
        <f t="shared" si="138"/>
        <v>20144</v>
      </c>
      <c r="AS171" s="10">
        <f t="shared" si="134"/>
        <v>0.20179145428571427</v>
      </c>
      <c r="AT171" s="10">
        <f t="shared" si="135"/>
        <v>0.53847798428571436</v>
      </c>
      <c r="AU171" s="12">
        <f t="shared" si="136"/>
        <v>0.74026943857142857</v>
      </c>
      <c r="AV171" s="12"/>
      <c r="AW171" s="12"/>
      <c r="AX171" s="12"/>
    </row>
    <row r="172" spans="1:50" x14ac:dyDescent="0.2">
      <c r="A172" s="3" t="str">
        <f t="shared" si="127"/>
        <v>20116</v>
      </c>
      <c r="B172" s="3" t="str">
        <f t="shared" si="128"/>
        <v>201124</v>
      </c>
      <c r="C172" s="3">
        <v>40705</v>
      </c>
      <c r="D172" s="4">
        <v>0</v>
      </c>
      <c r="E172" s="4">
        <v>0</v>
      </c>
      <c r="F172" s="4">
        <v>0.04</v>
      </c>
      <c r="G172" s="4">
        <v>0</v>
      </c>
      <c r="H172" s="4">
        <v>1268.6600000000001</v>
      </c>
      <c r="I172" s="4">
        <v>2710.0360000000001</v>
      </c>
      <c r="J172" s="4">
        <v>4418.1499999999996</v>
      </c>
      <c r="K172" s="4">
        <v>775</v>
      </c>
      <c r="L172" s="4">
        <v>0</v>
      </c>
      <c r="M172" s="4">
        <v>3441.78</v>
      </c>
      <c r="N172" s="4">
        <v>964.85</v>
      </c>
      <c r="O172" s="4">
        <v>0</v>
      </c>
      <c r="P172" s="4">
        <v>0</v>
      </c>
      <c r="Q172" s="4">
        <v>0</v>
      </c>
      <c r="R172" s="4">
        <v>0</v>
      </c>
      <c r="S172" s="4">
        <v>1902.03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29.049536</v>
      </c>
      <c r="AE172" s="4"/>
      <c r="AH172" s="3" t="str">
        <f t="shared" si="129"/>
        <v>20116</v>
      </c>
      <c r="AI172" s="3" t="str">
        <f t="shared" si="130"/>
        <v>201124</v>
      </c>
      <c r="AJ172" s="3">
        <f t="shared" si="131"/>
        <v>40705</v>
      </c>
      <c r="AK172" s="22">
        <f t="shared" si="132"/>
        <v>8.4600299999999997</v>
      </c>
      <c r="AL172" s="22">
        <f t="shared" si="133"/>
        <v>290.49536000000001</v>
      </c>
      <c r="AQ172" s="11">
        <f t="shared" si="137"/>
        <v>41671</v>
      </c>
      <c r="AR172" s="9" t="str">
        <f t="shared" si="138"/>
        <v>20145</v>
      </c>
      <c r="AS172" s="10">
        <f t="shared" si="134"/>
        <v>0.10889922142857142</v>
      </c>
      <c r="AT172" s="10">
        <f t="shared" si="135"/>
        <v>0.18597043285714288</v>
      </c>
      <c r="AU172" s="12">
        <f t="shared" si="136"/>
        <v>0.29486965428571432</v>
      </c>
      <c r="AV172" s="12"/>
      <c r="AW172" s="12"/>
      <c r="AX172" s="12"/>
    </row>
    <row r="173" spans="1:50" x14ac:dyDescent="0.2">
      <c r="A173" s="3" t="str">
        <f t="shared" si="127"/>
        <v>20116</v>
      </c>
      <c r="B173" s="3" t="str">
        <f t="shared" si="128"/>
        <v>201125</v>
      </c>
      <c r="C173" s="3">
        <v>40706</v>
      </c>
      <c r="D173" s="4">
        <v>0</v>
      </c>
      <c r="E173" s="4">
        <v>0</v>
      </c>
      <c r="F173" s="4">
        <v>0.03</v>
      </c>
      <c r="G173" s="4">
        <v>79.349999999999994</v>
      </c>
      <c r="H173" s="4">
        <v>1227.56</v>
      </c>
      <c r="I173" s="4">
        <v>2552.1039999999998</v>
      </c>
      <c r="J173" s="4">
        <v>7540.3</v>
      </c>
      <c r="K173" s="4">
        <v>973.81</v>
      </c>
      <c r="L173" s="4">
        <v>0</v>
      </c>
      <c r="M173" s="4">
        <v>5468.57</v>
      </c>
      <c r="N173" s="4">
        <v>2710.56</v>
      </c>
      <c r="O173" s="4">
        <v>0</v>
      </c>
      <c r="P173" s="4">
        <v>0</v>
      </c>
      <c r="Q173" s="4">
        <v>0</v>
      </c>
      <c r="R173" s="4">
        <v>0</v>
      </c>
      <c r="S173" s="4">
        <v>1729.83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27.934381999999999</v>
      </c>
      <c r="AE173" s="4"/>
      <c r="AH173" s="3" t="str">
        <f t="shared" si="129"/>
        <v>20116</v>
      </c>
      <c r="AI173" s="3" t="str">
        <f t="shared" si="130"/>
        <v>201125</v>
      </c>
      <c r="AJ173" s="3">
        <f t="shared" si="131"/>
        <v>40706</v>
      </c>
      <c r="AK173" s="22">
        <f t="shared" si="132"/>
        <v>13.2545</v>
      </c>
      <c r="AL173" s="22">
        <f t="shared" si="133"/>
        <v>279.34381999999999</v>
      </c>
      <c r="AQ173" s="11">
        <f t="shared" si="137"/>
        <v>41678</v>
      </c>
      <c r="AR173" s="9" t="str">
        <f t="shared" si="138"/>
        <v>20146</v>
      </c>
      <c r="AS173" s="10">
        <f t="shared" si="134"/>
        <v>6.3112187142857143E-2</v>
      </c>
      <c r="AT173" s="10">
        <f t="shared" si="135"/>
        <v>6.8920298571428576E-2</v>
      </c>
      <c r="AU173" s="12">
        <f t="shared" si="136"/>
        <v>0.13203248571428572</v>
      </c>
      <c r="AV173" s="12"/>
      <c r="AW173" s="12"/>
      <c r="AX173" s="12"/>
    </row>
    <row r="174" spans="1:50" x14ac:dyDescent="0.2">
      <c r="A174" s="3" t="str">
        <f t="shared" si="127"/>
        <v>20116</v>
      </c>
      <c r="B174" s="3" t="str">
        <f t="shared" si="128"/>
        <v>201125</v>
      </c>
      <c r="C174" s="3">
        <v>40707</v>
      </c>
      <c r="D174" s="4">
        <v>0</v>
      </c>
      <c r="E174" s="4">
        <v>10362.709999999999</v>
      </c>
      <c r="F174" s="4">
        <v>0.04</v>
      </c>
      <c r="G174" s="4">
        <v>393.36</v>
      </c>
      <c r="H174" s="4">
        <v>2990.89</v>
      </c>
      <c r="I174" s="4">
        <v>6608.01</v>
      </c>
      <c r="J174" s="4">
        <v>8788.43</v>
      </c>
      <c r="K174" s="4">
        <v>9852.98</v>
      </c>
      <c r="L174" s="4">
        <v>0</v>
      </c>
      <c r="M174" s="4">
        <v>9458.83</v>
      </c>
      <c r="N174" s="4">
        <v>12325.61</v>
      </c>
      <c r="O174" s="4">
        <v>0</v>
      </c>
      <c r="P174" s="4">
        <v>0</v>
      </c>
      <c r="Q174" s="4">
        <v>0</v>
      </c>
      <c r="R174" s="4">
        <v>0</v>
      </c>
      <c r="S174" s="4">
        <v>3985.61</v>
      </c>
      <c r="T174" s="4">
        <v>0</v>
      </c>
      <c r="U174" s="4">
        <v>8951.3799999999992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39.885041999999999</v>
      </c>
      <c r="AE174" s="4"/>
      <c r="AH174" s="3" t="str">
        <f t="shared" si="129"/>
        <v>20116</v>
      </c>
      <c r="AI174" s="3" t="str">
        <f t="shared" si="130"/>
        <v>201125</v>
      </c>
      <c r="AJ174" s="3">
        <f t="shared" si="131"/>
        <v>40707</v>
      </c>
      <c r="AK174" s="22">
        <f t="shared" si="132"/>
        <v>44.304009999999991</v>
      </c>
      <c r="AL174" s="22">
        <f t="shared" si="133"/>
        <v>398.85041999999999</v>
      </c>
      <c r="AQ174" s="11">
        <f t="shared" si="137"/>
        <v>41685</v>
      </c>
      <c r="AR174" s="9" t="str">
        <f t="shared" si="138"/>
        <v>20147</v>
      </c>
      <c r="AS174" s="10">
        <f t="shared" si="134"/>
        <v>0.19981369142857142</v>
      </c>
      <c r="AT174" s="10">
        <f t="shared" si="135"/>
        <v>0.31745946285714288</v>
      </c>
      <c r="AU174" s="12">
        <f t="shared" si="136"/>
        <v>0.5172731542857143</v>
      </c>
      <c r="AV174" s="12"/>
      <c r="AW174" s="12"/>
      <c r="AX174" s="12"/>
    </row>
    <row r="175" spans="1:50" x14ac:dyDescent="0.2">
      <c r="A175" s="3" t="str">
        <f t="shared" si="127"/>
        <v>20116</v>
      </c>
      <c r="B175" s="3" t="str">
        <f t="shared" si="128"/>
        <v>201125</v>
      </c>
      <c r="C175" s="3">
        <v>40708</v>
      </c>
      <c r="D175" s="4">
        <v>0</v>
      </c>
      <c r="E175" s="4">
        <v>6202.32</v>
      </c>
      <c r="F175" s="4">
        <v>0.04</v>
      </c>
      <c r="G175" s="4">
        <v>153.19</v>
      </c>
      <c r="H175" s="4">
        <v>2895.89</v>
      </c>
      <c r="I175" s="4">
        <v>6721.4210000000003</v>
      </c>
      <c r="J175" s="4">
        <v>1237.51</v>
      </c>
      <c r="K175" s="4">
        <v>1140.6600000000001</v>
      </c>
      <c r="L175" s="4">
        <v>0</v>
      </c>
      <c r="M175" s="4">
        <v>6211.78</v>
      </c>
      <c r="N175" s="4">
        <v>9719.33</v>
      </c>
      <c r="O175" s="4">
        <v>0</v>
      </c>
      <c r="P175" s="4">
        <v>0</v>
      </c>
      <c r="Q175" s="4">
        <v>0</v>
      </c>
      <c r="R175" s="4">
        <v>0</v>
      </c>
      <c r="S175" s="4">
        <v>6947.42</v>
      </c>
      <c r="T175" s="4">
        <v>0</v>
      </c>
      <c r="U175" s="4">
        <v>1729.09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37.294716000000001</v>
      </c>
      <c r="AE175" s="4"/>
      <c r="AH175" s="3" t="str">
        <f t="shared" si="129"/>
        <v>20116</v>
      </c>
      <c r="AI175" s="3" t="str">
        <f t="shared" si="130"/>
        <v>201125</v>
      </c>
      <c r="AJ175" s="3">
        <f t="shared" si="131"/>
        <v>40708</v>
      </c>
      <c r="AK175" s="22">
        <f t="shared" si="132"/>
        <v>21.174009999999996</v>
      </c>
      <c r="AL175" s="22">
        <f t="shared" si="133"/>
        <v>372.94716</v>
      </c>
      <c r="AQ175" s="11">
        <f t="shared" si="137"/>
        <v>41692</v>
      </c>
      <c r="AR175" s="9" t="str">
        <f t="shared" si="138"/>
        <v>20148</v>
      </c>
      <c r="AS175" s="10">
        <f t="shared" si="134"/>
        <v>0.19380595285714289</v>
      </c>
      <c r="AT175" s="10">
        <f t="shared" si="135"/>
        <v>0.46992090714285711</v>
      </c>
      <c r="AU175" s="12">
        <f t="shared" si="136"/>
        <v>0.66372686000000003</v>
      </c>
      <c r="AV175" s="12"/>
      <c r="AW175" s="12"/>
      <c r="AX175" s="12"/>
    </row>
    <row r="176" spans="1:50" x14ac:dyDescent="0.2">
      <c r="A176" s="3" t="str">
        <f t="shared" si="127"/>
        <v>20116</v>
      </c>
      <c r="B176" s="3" t="str">
        <f t="shared" si="128"/>
        <v>201125</v>
      </c>
      <c r="C176" s="3">
        <v>40709</v>
      </c>
      <c r="D176" s="4">
        <v>0</v>
      </c>
      <c r="E176" s="4">
        <v>7572.84</v>
      </c>
      <c r="F176" s="4">
        <v>0.01</v>
      </c>
      <c r="G176" s="4">
        <v>214.81</v>
      </c>
      <c r="H176" s="4">
        <v>2382.16</v>
      </c>
      <c r="I176" s="4">
        <v>5566.0730000000003</v>
      </c>
      <c r="J176" s="4">
        <v>2748.59</v>
      </c>
      <c r="K176" s="4">
        <v>1099.43</v>
      </c>
      <c r="L176" s="4">
        <v>0</v>
      </c>
      <c r="M176" s="4">
        <v>4865.95</v>
      </c>
      <c r="N176" s="4">
        <v>7537.85</v>
      </c>
      <c r="O176" s="4">
        <v>0</v>
      </c>
      <c r="P176" s="4">
        <v>0</v>
      </c>
      <c r="Q176" s="4">
        <v>0</v>
      </c>
      <c r="R176" s="4">
        <v>0</v>
      </c>
      <c r="S176" s="4">
        <v>7349.7</v>
      </c>
      <c r="T176" s="4">
        <v>0</v>
      </c>
      <c r="U176" s="4">
        <v>3508.35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40.334130000000002</v>
      </c>
      <c r="AE176" s="4"/>
      <c r="AH176" s="3" t="str">
        <f t="shared" si="129"/>
        <v>20116</v>
      </c>
      <c r="AI176" s="3" t="str">
        <f t="shared" si="130"/>
        <v>201125</v>
      </c>
      <c r="AJ176" s="3">
        <f t="shared" si="131"/>
        <v>40709</v>
      </c>
      <c r="AK176" s="22">
        <f t="shared" si="132"/>
        <v>22.343920000000001</v>
      </c>
      <c r="AL176" s="22">
        <f t="shared" si="133"/>
        <v>403.34130000000005</v>
      </c>
      <c r="AQ176" s="11">
        <f t="shared" si="137"/>
        <v>41699</v>
      </c>
      <c r="AR176" s="9" t="str">
        <f t="shared" si="138"/>
        <v>20149</v>
      </c>
      <c r="AS176" s="10">
        <f t="shared" si="134"/>
        <v>0.19238836714285715</v>
      </c>
      <c r="AT176" s="10">
        <f t="shared" si="135"/>
        <v>0.53624049714285704</v>
      </c>
      <c r="AU176" s="12">
        <f t="shared" si="136"/>
        <v>0.72862886428571416</v>
      </c>
      <c r="AV176" s="12"/>
      <c r="AW176" s="12"/>
      <c r="AX176" s="12"/>
    </row>
    <row r="177" spans="1:50" x14ac:dyDescent="0.2">
      <c r="A177" s="3" t="str">
        <f t="shared" si="127"/>
        <v>20116</v>
      </c>
      <c r="B177" s="3" t="str">
        <f t="shared" si="128"/>
        <v>201125</v>
      </c>
      <c r="C177" s="3">
        <v>40710</v>
      </c>
      <c r="D177" s="4">
        <v>0</v>
      </c>
      <c r="E177" s="4">
        <v>11823.25</v>
      </c>
      <c r="F177" s="4">
        <v>0.02</v>
      </c>
      <c r="G177" s="4">
        <v>609.57000000000005</v>
      </c>
      <c r="H177" s="4">
        <v>1553.98</v>
      </c>
      <c r="I177" s="4">
        <v>8356.0969999999998</v>
      </c>
      <c r="J177" s="4">
        <v>1338.89</v>
      </c>
      <c r="K177" s="4">
        <v>2851.11</v>
      </c>
      <c r="L177" s="4">
        <v>0</v>
      </c>
      <c r="M177" s="4">
        <v>5315.51</v>
      </c>
      <c r="N177" s="4">
        <v>29545.09</v>
      </c>
      <c r="O177" s="4">
        <v>0</v>
      </c>
      <c r="P177" s="4">
        <v>0</v>
      </c>
      <c r="Q177" s="4">
        <v>0</v>
      </c>
      <c r="R177" s="4">
        <v>0</v>
      </c>
      <c r="S177" s="4">
        <v>6895.17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5505.07</v>
      </c>
      <c r="AC177" s="4">
        <v>0</v>
      </c>
      <c r="AD177" s="4">
        <v>41.193106999999998</v>
      </c>
      <c r="AE177" s="4"/>
      <c r="AH177" s="3" t="str">
        <f t="shared" si="129"/>
        <v>20116</v>
      </c>
      <c r="AI177" s="3" t="str">
        <f t="shared" si="130"/>
        <v>201125</v>
      </c>
      <c r="AJ177" s="3">
        <f t="shared" si="131"/>
        <v>40710</v>
      </c>
      <c r="AK177" s="22">
        <f t="shared" si="132"/>
        <v>46.335329999999999</v>
      </c>
      <c r="AL177" s="22">
        <f t="shared" si="133"/>
        <v>411.93106999999998</v>
      </c>
      <c r="AQ177" s="11">
        <f t="shared" si="137"/>
        <v>41706</v>
      </c>
      <c r="AR177" s="9" t="str">
        <f t="shared" si="138"/>
        <v>201410</v>
      </c>
      <c r="AS177" s="10">
        <f t="shared" si="134"/>
        <v>0.15011093142857143</v>
      </c>
      <c r="AT177" s="10">
        <f t="shared" si="135"/>
        <v>0.43820232428571432</v>
      </c>
      <c r="AU177" s="12">
        <f t="shared" si="136"/>
        <v>0.58831325571428572</v>
      </c>
      <c r="AV177" s="12"/>
      <c r="AW177" s="12"/>
      <c r="AX177" s="12"/>
    </row>
    <row r="178" spans="1:50" x14ac:dyDescent="0.2">
      <c r="A178" s="3" t="str">
        <f t="shared" si="127"/>
        <v>20116</v>
      </c>
      <c r="B178" s="3" t="str">
        <f t="shared" si="128"/>
        <v>201125</v>
      </c>
      <c r="C178" s="3">
        <v>40711</v>
      </c>
      <c r="D178" s="4">
        <v>0</v>
      </c>
      <c r="E178" s="4">
        <v>6646.53</v>
      </c>
      <c r="F178" s="4">
        <v>0.28000000000000003</v>
      </c>
      <c r="G178" s="4">
        <v>203.9</v>
      </c>
      <c r="H178" s="4">
        <v>2685.64</v>
      </c>
      <c r="I178" s="4">
        <v>5571.7510000000002</v>
      </c>
      <c r="J178" s="4">
        <v>2895.58</v>
      </c>
      <c r="K178" s="4">
        <v>1453.42</v>
      </c>
      <c r="L178" s="4">
        <v>0</v>
      </c>
      <c r="M178" s="4">
        <v>7854.87</v>
      </c>
      <c r="N178" s="4">
        <v>13792.03</v>
      </c>
      <c r="O178" s="4">
        <v>0</v>
      </c>
      <c r="P178" s="4">
        <v>0</v>
      </c>
      <c r="Q178" s="4">
        <v>0</v>
      </c>
      <c r="R178" s="4">
        <v>0</v>
      </c>
      <c r="S178" s="4">
        <v>6161.58</v>
      </c>
      <c r="T178" s="4">
        <v>0</v>
      </c>
      <c r="U178" s="4">
        <v>2795.43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4484.46</v>
      </c>
      <c r="AC178" s="4">
        <v>0</v>
      </c>
      <c r="AD178" s="4">
        <v>36.005415999999997</v>
      </c>
      <c r="AE178" s="4"/>
      <c r="AH178" s="3" t="str">
        <f t="shared" si="129"/>
        <v>20116</v>
      </c>
      <c r="AI178" s="3" t="str">
        <f t="shared" si="130"/>
        <v>201125</v>
      </c>
      <c r="AJ178" s="3">
        <f t="shared" si="131"/>
        <v>40711</v>
      </c>
      <c r="AK178" s="22">
        <f t="shared" si="132"/>
        <v>34.3825</v>
      </c>
      <c r="AL178" s="22">
        <f t="shared" si="133"/>
        <v>360.05415999999997</v>
      </c>
      <c r="AQ178" s="11">
        <f t="shared" si="137"/>
        <v>41713</v>
      </c>
      <c r="AR178" s="9" t="str">
        <f t="shared" si="138"/>
        <v>201411</v>
      </c>
      <c r="AS178" s="10">
        <f t="shared" si="134"/>
        <v>0.14586214</v>
      </c>
      <c r="AT178" s="10">
        <f t="shared" si="135"/>
        <v>0.45048112857142852</v>
      </c>
      <c r="AU178" s="12">
        <f t="shared" si="136"/>
        <v>0.5963432685714285</v>
      </c>
      <c r="AV178" s="12"/>
      <c r="AW178" s="12"/>
      <c r="AX178" s="12"/>
    </row>
    <row r="179" spans="1:50" x14ac:dyDescent="0.2">
      <c r="A179" s="3" t="str">
        <f t="shared" si="127"/>
        <v>20116</v>
      </c>
      <c r="B179" s="3" t="str">
        <f t="shared" si="128"/>
        <v>201125</v>
      </c>
      <c r="C179" s="3">
        <v>40712</v>
      </c>
      <c r="D179" s="4">
        <v>0</v>
      </c>
      <c r="E179" s="4">
        <v>0</v>
      </c>
      <c r="F179" s="4">
        <v>0.41</v>
      </c>
      <c r="G179" s="4">
        <v>83.78</v>
      </c>
      <c r="H179" s="4">
        <v>1348.86</v>
      </c>
      <c r="I179" s="4">
        <v>6359.5209999999997</v>
      </c>
      <c r="J179" s="4">
        <v>2146.91</v>
      </c>
      <c r="K179" s="4">
        <v>1192.27</v>
      </c>
      <c r="L179" s="4">
        <v>0</v>
      </c>
      <c r="M179" s="4">
        <v>6903.36</v>
      </c>
      <c r="N179" s="4">
        <v>1229.6400000000001</v>
      </c>
      <c r="O179" s="4">
        <v>0</v>
      </c>
      <c r="P179" s="4">
        <v>0</v>
      </c>
      <c r="Q179" s="4">
        <v>0</v>
      </c>
      <c r="R179" s="4">
        <v>0</v>
      </c>
      <c r="S179" s="4">
        <v>1568.43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1838.66</v>
      </c>
      <c r="AC179" s="4">
        <v>0</v>
      </c>
      <c r="AD179" s="4">
        <v>33.643858999999999</v>
      </c>
      <c r="AE179" s="4"/>
      <c r="AH179" s="3" t="str">
        <f t="shared" si="129"/>
        <v>20116</v>
      </c>
      <c r="AI179" s="3" t="str">
        <f t="shared" si="130"/>
        <v>201125</v>
      </c>
      <c r="AJ179" s="3">
        <f t="shared" si="131"/>
        <v>40712</v>
      </c>
      <c r="AK179" s="22">
        <f t="shared" si="132"/>
        <v>12.07591</v>
      </c>
      <c r="AL179" s="22">
        <f t="shared" si="133"/>
        <v>336.43858999999998</v>
      </c>
      <c r="AQ179" s="11">
        <f t="shared" si="137"/>
        <v>41720</v>
      </c>
      <c r="AR179" s="9" t="str">
        <f t="shared" si="138"/>
        <v>201412</v>
      </c>
      <c r="AS179" s="10">
        <f t="shared" si="134"/>
        <v>0.14679959714285715</v>
      </c>
      <c r="AT179" s="10">
        <f t="shared" si="135"/>
        <v>0.47639142857142852</v>
      </c>
      <c r="AU179" s="12">
        <f t="shared" si="136"/>
        <v>0.62319102571428564</v>
      </c>
      <c r="AV179" s="12"/>
      <c r="AW179" s="12"/>
      <c r="AX179" s="12"/>
    </row>
    <row r="180" spans="1:50" x14ac:dyDescent="0.2">
      <c r="A180" s="3" t="str">
        <f t="shared" si="127"/>
        <v>20116</v>
      </c>
      <c r="B180" s="3" t="str">
        <f t="shared" si="128"/>
        <v>201126</v>
      </c>
      <c r="C180" s="3">
        <v>40713</v>
      </c>
      <c r="D180" s="4">
        <v>0</v>
      </c>
      <c r="E180" s="4">
        <v>0</v>
      </c>
      <c r="F180" s="4">
        <v>0.04</v>
      </c>
      <c r="G180" s="4">
        <v>0</v>
      </c>
      <c r="H180" s="4">
        <v>811.49</v>
      </c>
      <c r="I180" s="4">
        <v>1570.51</v>
      </c>
      <c r="J180" s="4">
        <v>632.77</v>
      </c>
      <c r="K180" s="4">
        <v>621.35</v>
      </c>
      <c r="L180" s="4">
        <v>0</v>
      </c>
      <c r="M180" s="4">
        <v>2480.5</v>
      </c>
      <c r="N180" s="4">
        <v>720.37</v>
      </c>
      <c r="O180" s="4">
        <v>0</v>
      </c>
      <c r="P180" s="4">
        <v>0</v>
      </c>
      <c r="Q180" s="4">
        <v>0</v>
      </c>
      <c r="R180" s="4">
        <v>0</v>
      </c>
      <c r="S180" s="4">
        <v>890.81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909.41</v>
      </c>
      <c r="AC180" s="4">
        <v>0</v>
      </c>
      <c r="AD180" s="4">
        <v>28.238012000000001</v>
      </c>
      <c r="AE180" s="4"/>
      <c r="AH180" s="3" t="str">
        <f t="shared" si="129"/>
        <v>20116</v>
      </c>
      <c r="AI180" s="3" t="str">
        <f t="shared" si="130"/>
        <v>201126</v>
      </c>
      <c r="AJ180" s="3">
        <f t="shared" si="131"/>
        <v>40713</v>
      </c>
      <c r="AK180" s="22">
        <f t="shared" si="132"/>
        <v>4.1747100000000001</v>
      </c>
      <c r="AL180" s="22">
        <f t="shared" si="133"/>
        <v>282.38012000000003</v>
      </c>
      <c r="AQ180" s="11">
        <f t="shared" si="137"/>
        <v>41727</v>
      </c>
      <c r="AR180" s="9" t="str">
        <f t="shared" si="138"/>
        <v>201413</v>
      </c>
      <c r="AS180" s="10">
        <f t="shared" si="134"/>
        <v>0.1509564042857143</v>
      </c>
      <c r="AT180" s="10">
        <f t="shared" si="135"/>
        <v>0.49783247000000003</v>
      </c>
      <c r="AU180" s="12">
        <f t="shared" si="136"/>
        <v>0.6487888742857143</v>
      </c>
      <c r="AV180" s="12"/>
      <c r="AW180" s="12"/>
      <c r="AX180" s="12"/>
    </row>
    <row r="181" spans="1:50" x14ac:dyDescent="0.2">
      <c r="A181" s="3" t="str">
        <f t="shared" si="127"/>
        <v>20116</v>
      </c>
      <c r="B181" s="3" t="str">
        <f t="shared" si="128"/>
        <v>201126</v>
      </c>
      <c r="C181" s="3">
        <v>40714</v>
      </c>
      <c r="D181" s="4">
        <v>0</v>
      </c>
      <c r="E181" s="4">
        <v>5765.66</v>
      </c>
      <c r="F181" s="4">
        <v>0.2</v>
      </c>
      <c r="G181" s="4">
        <v>228.5</v>
      </c>
      <c r="H181" s="4">
        <v>3017.11</v>
      </c>
      <c r="I181" s="4">
        <v>16590.512999999999</v>
      </c>
      <c r="J181" s="4">
        <v>2195.04</v>
      </c>
      <c r="K181" s="4">
        <v>5066.55</v>
      </c>
      <c r="L181" s="4">
        <v>0</v>
      </c>
      <c r="M181" s="4">
        <v>3521.66</v>
      </c>
      <c r="N181" s="4">
        <v>7904.75</v>
      </c>
      <c r="O181" s="4">
        <v>0</v>
      </c>
      <c r="P181" s="4">
        <v>0</v>
      </c>
      <c r="Q181" s="4">
        <v>0</v>
      </c>
      <c r="R181" s="4">
        <v>0</v>
      </c>
      <c r="S181" s="4">
        <v>3495.27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4922.5600000000004</v>
      </c>
      <c r="AC181" s="4">
        <v>0</v>
      </c>
      <c r="AD181" s="4">
        <v>39.976692</v>
      </c>
      <c r="AE181" s="4"/>
      <c r="AH181" s="3" t="str">
        <f t="shared" si="129"/>
        <v>20116</v>
      </c>
      <c r="AI181" s="3" t="str">
        <f t="shared" si="130"/>
        <v>201126</v>
      </c>
      <c r="AJ181" s="3">
        <f t="shared" si="131"/>
        <v>40714</v>
      </c>
      <c r="AK181" s="22">
        <f t="shared" si="132"/>
        <v>25.58417</v>
      </c>
      <c r="AL181" s="22">
        <f t="shared" si="133"/>
        <v>399.76692000000003</v>
      </c>
      <c r="AQ181" s="11">
        <f t="shared" si="137"/>
        <v>41734</v>
      </c>
      <c r="AR181" s="9" t="str">
        <f t="shared" si="138"/>
        <v>201414</v>
      </c>
      <c r="AS181" s="10">
        <f t="shared" si="134"/>
        <v>0.14504526714285718</v>
      </c>
      <c r="AT181" s="10">
        <f t="shared" si="135"/>
        <v>0.45062836142857138</v>
      </c>
      <c r="AU181" s="12">
        <f t="shared" si="136"/>
        <v>0.59567362857142858</v>
      </c>
      <c r="AV181" s="12"/>
      <c r="AW181" s="12"/>
      <c r="AX181" s="12"/>
    </row>
    <row r="182" spans="1:50" x14ac:dyDescent="0.2">
      <c r="A182" s="3" t="str">
        <f t="shared" si="127"/>
        <v>20116</v>
      </c>
      <c r="B182" s="3" t="str">
        <f t="shared" si="128"/>
        <v>201126</v>
      </c>
      <c r="C182" s="3">
        <v>40715</v>
      </c>
      <c r="D182" s="4">
        <v>0</v>
      </c>
      <c r="E182" s="4">
        <v>9468.27</v>
      </c>
      <c r="F182" s="4">
        <v>0.37</v>
      </c>
      <c r="G182" s="4">
        <v>488.84</v>
      </c>
      <c r="H182" s="4">
        <v>2446.96</v>
      </c>
      <c r="I182" s="4">
        <v>8805.1560000000009</v>
      </c>
      <c r="J182" s="4">
        <v>1959.01</v>
      </c>
      <c r="K182" s="4">
        <v>1945.06</v>
      </c>
      <c r="L182" s="4">
        <v>0</v>
      </c>
      <c r="M182" s="4">
        <v>6238.45</v>
      </c>
      <c r="N182" s="4">
        <v>18015.96</v>
      </c>
      <c r="O182" s="4">
        <v>0</v>
      </c>
      <c r="P182" s="4">
        <v>0</v>
      </c>
      <c r="Q182" s="4">
        <v>0</v>
      </c>
      <c r="R182" s="4">
        <v>0</v>
      </c>
      <c r="S182" s="4">
        <v>5334.21</v>
      </c>
      <c r="T182" s="4">
        <v>0</v>
      </c>
      <c r="U182" s="4">
        <v>14939.24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2676.84</v>
      </c>
      <c r="AC182" s="4">
        <v>0</v>
      </c>
      <c r="AD182" s="4">
        <v>50.223857000000002</v>
      </c>
      <c r="AE182" s="4"/>
      <c r="AH182" s="3" t="str">
        <f t="shared" si="129"/>
        <v>20116</v>
      </c>
      <c r="AI182" s="3" t="str">
        <f t="shared" si="130"/>
        <v>201126</v>
      </c>
      <c r="AJ182" s="3">
        <f t="shared" si="131"/>
        <v>40715</v>
      </c>
      <c r="AK182" s="22">
        <f t="shared" si="132"/>
        <v>48.570319999999995</v>
      </c>
      <c r="AL182" s="22">
        <f t="shared" si="133"/>
        <v>502.23857000000004</v>
      </c>
      <c r="AQ182" s="11">
        <f t="shared" si="137"/>
        <v>41741</v>
      </c>
      <c r="AR182" s="9" t="str">
        <f t="shared" si="138"/>
        <v>201415</v>
      </c>
      <c r="AS182" s="10">
        <f t="shared" si="134"/>
        <v>0.13145530142857142</v>
      </c>
      <c r="AT182" s="10">
        <f t="shared" si="135"/>
        <v>0.36507398285714282</v>
      </c>
      <c r="AU182" s="12">
        <f t="shared" si="136"/>
        <v>0.49652928428571425</v>
      </c>
      <c r="AV182" s="12"/>
      <c r="AW182" s="12"/>
      <c r="AX182" s="12"/>
    </row>
    <row r="183" spans="1:50" x14ac:dyDescent="0.2">
      <c r="A183" s="3" t="str">
        <f t="shared" si="127"/>
        <v>20116</v>
      </c>
      <c r="B183" s="3" t="str">
        <f t="shared" si="128"/>
        <v>201126</v>
      </c>
      <c r="C183" s="3">
        <v>40716</v>
      </c>
      <c r="D183" s="4">
        <v>0</v>
      </c>
      <c r="E183" s="4">
        <v>13105.95</v>
      </c>
      <c r="F183" s="4">
        <v>0.22</v>
      </c>
      <c r="G183" s="4">
        <v>574.01</v>
      </c>
      <c r="H183" s="4">
        <v>2891.26</v>
      </c>
      <c r="I183" s="4">
        <v>5222.0929999999998</v>
      </c>
      <c r="J183" s="4">
        <v>1007.27</v>
      </c>
      <c r="K183" s="4">
        <v>1474.29</v>
      </c>
      <c r="L183" s="4">
        <v>0</v>
      </c>
      <c r="M183" s="4">
        <v>10418.73</v>
      </c>
      <c r="N183" s="4">
        <v>7582.8</v>
      </c>
      <c r="O183" s="4">
        <v>0</v>
      </c>
      <c r="P183" s="4">
        <v>0</v>
      </c>
      <c r="Q183" s="4">
        <v>0</v>
      </c>
      <c r="R183" s="4">
        <v>0</v>
      </c>
      <c r="S183" s="4">
        <v>3979.24</v>
      </c>
      <c r="T183" s="4">
        <v>0</v>
      </c>
      <c r="U183" s="4">
        <v>13475.88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3295.97</v>
      </c>
      <c r="AC183" s="4">
        <v>0</v>
      </c>
      <c r="AD183" s="4">
        <v>46.460911000000003</v>
      </c>
      <c r="AE183" s="4"/>
      <c r="AH183" s="3" t="str">
        <f t="shared" si="129"/>
        <v>20116</v>
      </c>
      <c r="AI183" s="3" t="str">
        <f t="shared" si="130"/>
        <v>201126</v>
      </c>
      <c r="AJ183" s="3">
        <f t="shared" si="131"/>
        <v>40716</v>
      </c>
      <c r="AK183" s="22">
        <f t="shared" si="132"/>
        <v>33.015450000000001</v>
      </c>
      <c r="AL183" s="22">
        <f t="shared" si="133"/>
        <v>464.60911000000004</v>
      </c>
      <c r="AQ183" s="11">
        <f t="shared" si="137"/>
        <v>41748</v>
      </c>
      <c r="AR183" s="9" t="str">
        <f t="shared" si="138"/>
        <v>201416</v>
      </c>
      <c r="AS183" s="10">
        <f t="shared" si="134"/>
        <v>0.15264222714285713</v>
      </c>
      <c r="AT183" s="10">
        <f t="shared" si="135"/>
        <v>0.44043631857142856</v>
      </c>
      <c r="AU183" s="12">
        <f t="shared" si="136"/>
        <v>0.59307854571428575</v>
      </c>
      <c r="AV183" s="12"/>
      <c r="AW183" s="12"/>
      <c r="AX183" s="12"/>
    </row>
    <row r="184" spans="1:50" x14ac:dyDescent="0.2">
      <c r="A184" s="3" t="str">
        <f t="shared" si="127"/>
        <v>20116</v>
      </c>
      <c r="B184" s="3" t="str">
        <f t="shared" si="128"/>
        <v>201126</v>
      </c>
      <c r="C184" s="3">
        <v>40717</v>
      </c>
      <c r="D184" s="4">
        <v>0</v>
      </c>
      <c r="E184" s="4">
        <v>9460.6200000000008</v>
      </c>
      <c r="F184" s="4">
        <v>0.35</v>
      </c>
      <c r="G184" s="4">
        <v>228.12</v>
      </c>
      <c r="H184" s="4">
        <v>1621.68</v>
      </c>
      <c r="I184" s="4">
        <v>10457.082</v>
      </c>
      <c r="J184" s="4">
        <v>11062.27</v>
      </c>
      <c r="K184" s="4">
        <v>3476.2</v>
      </c>
      <c r="L184" s="4">
        <v>0</v>
      </c>
      <c r="M184" s="4">
        <v>10564.08</v>
      </c>
      <c r="N184" s="4">
        <v>12120.47</v>
      </c>
      <c r="O184" s="4">
        <v>0</v>
      </c>
      <c r="P184" s="4">
        <v>0</v>
      </c>
      <c r="Q184" s="4">
        <v>0</v>
      </c>
      <c r="R184" s="4">
        <v>0</v>
      </c>
      <c r="S184" s="4">
        <v>4451.43</v>
      </c>
      <c r="T184" s="4">
        <v>0</v>
      </c>
      <c r="U184" s="4">
        <v>7596.04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8761.74</v>
      </c>
      <c r="AC184" s="4">
        <v>0</v>
      </c>
      <c r="AD184" s="4">
        <v>41.623401000000001</v>
      </c>
      <c r="AE184" s="4"/>
      <c r="AH184" s="3" t="str">
        <f t="shared" si="129"/>
        <v>20116</v>
      </c>
      <c r="AI184" s="3" t="str">
        <f t="shared" si="130"/>
        <v>201126</v>
      </c>
      <c r="AJ184" s="3">
        <f t="shared" si="131"/>
        <v>40717</v>
      </c>
      <c r="AK184" s="22">
        <f t="shared" si="132"/>
        <v>50.968150000000001</v>
      </c>
      <c r="AL184" s="22">
        <f t="shared" si="133"/>
        <v>416.23401000000001</v>
      </c>
      <c r="AQ184" s="11">
        <f t="shared" si="137"/>
        <v>41755</v>
      </c>
      <c r="AR184" s="9" t="str">
        <f t="shared" si="138"/>
        <v>201417</v>
      </c>
      <c r="AS184" s="10">
        <f t="shared" si="134"/>
        <v>0.16403319142857142</v>
      </c>
      <c r="AT184" s="10">
        <f t="shared" si="135"/>
        <v>0.47834235285714283</v>
      </c>
      <c r="AU184" s="12">
        <f t="shared" si="136"/>
        <v>0.6423755442857142</v>
      </c>
      <c r="AV184" s="12"/>
      <c r="AW184" s="12"/>
      <c r="AX184" s="12"/>
    </row>
    <row r="185" spans="1:50" x14ac:dyDescent="0.2">
      <c r="A185" s="3" t="str">
        <f t="shared" si="127"/>
        <v>20116</v>
      </c>
      <c r="B185" s="3" t="str">
        <f t="shared" si="128"/>
        <v>201126</v>
      </c>
      <c r="C185" s="3">
        <v>40718</v>
      </c>
      <c r="D185" s="4">
        <v>0</v>
      </c>
      <c r="E185" s="4">
        <v>12482.82</v>
      </c>
      <c r="F185" s="4">
        <v>0.62</v>
      </c>
      <c r="G185" s="4">
        <v>601.01</v>
      </c>
      <c r="H185" s="4">
        <v>2650.05</v>
      </c>
      <c r="I185" s="4">
        <v>4387.0379999999996</v>
      </c>
      <c r="J185" s="4">
        <v>609.05999999999995</v>
      </c>
      <c r="K185" s="4">
        <v>1295.1099999999999</v>
      </c>
      <c r="L185" s="4">
        <v>0</v>
      </c>
      <c r="M185" s="4">
        <v>10129.030000000001</v>
      </c>
      <c r="N185" s="4">
        <v>9191.8799999999992</v>
      </c>
      <c r="O185" s="4">
        <v>0</v>
      </c>
      <c r="P185" s="4">
        <v>0</v>
      </c>
      <c r="Q185" s="4">
        <v>0</v>
      </c>
      <c r="R185" s="4">
        <v>0</v>
      </c>
      <c r="S185" s="4">
        <v>3841.62</v>
      </c>
      <c r="T185" s="4">
        <v>0</v>
      </c>
      <c r="U185" s="4">
        <v>949.88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2059.64</v>
      </c>
      <c r="AC185" s="4">
        <v>0</v>
      </c>
      <c r="AD185" s="4">
        <v>45.997604000000003</v>
      </c>
      <c r="AE185" s="4"/>
      <c r="AH185" s="3" t="str">
        <f t="shared" si="129"/>
        <v>20116</v>
      </c>
      <c r="AI185" s="3" t="str">
        <f t="shared" si="130"/>
        <v>201126</v>
      </c>
      <c r="AJ185" s="3">
        <f t="shared" si="131"/>
        <v>40718</v>
      </c>
      <c r="AK185" s="22">
        <f t="shared" si="132"/>
        <v>24.147189999999998</v>
      </c>
      <c r="AL185" s="22">
        <f t="shared" si="133"/>
        <v>459.97604000000001</v>
      </c>
      <c r="AQ185" s="11">
        <f t="shared" si="137"/>
        <v>41762</v>
      </c>
      <c r="AR185" s="9" t="str">
        <f t="shared" si="138"/>
        <v>201418</v>
      </c>
      <c r="AS185" s="10">
        <f t="shared" si="134"/>
        <v>0.14235851142857145</v>
      </c>
      <c r="AT185" s="10">
        <f t="shared" si="135"/>
        <v>0.4043325157142858</v>
      </c>
      <c r="AU185" s="12">
        <f t="shared" si="136"/>
        <v>0.54669102714285722</v>
      </c>
      <c r="AV185" s="12"/>
      <c r="AW185" s="12"/>
      <c r="AX185" s="12"/>
    </row>
    <row r="186" spans="1:50" x14ac:dyDescent="0.2">
      <c r="A186" s="3" t="str">
        <f t="shared" si="127"/>
        <v>20116</v>
      </c>
      <c r="B186" s="3" t="str">
        <f t="shared" si="128"/>
        <v>201126</v>
      </c>
      <c r="C186" s="3">
        <v>40719</v>
      </c>
      <c r="D186" s="4">
        <v>0</v>
      </c>
      <c r="E186" s="4">
        <v>0</v>
      </c>
      <c r="F186" s="4">
        <v>0.42</v>
      </c>
      <c r="G186" s="4">
        <v>115.58</v>
      </c>
      <c r="H186" s="4">
        <v>1466.43</v>
      </c>
      <c r="I186" s="4">
        <v>7350.27</v>
      </c>
      <c r="J186" s="4">
        <v>206.85</v>
      </c>
      <c r="K186" s="4">
        <v>2094.91</v>
      </c>
      <c r="L186" s="4">
        <v>0</v>
      </c>
      <c r="M186" s="4">
        <v>3137.61</v>
      </c>
      <c r="N186" s="4">
        <v>1933.04</v>
      </c>
      <c r="O186" s="4">
        <v>0</v>
      </c>
      <c r="P186" s="4">
        <v>0</v>
      </c>
      <c r="Q186" s="4">
        <v>0</v>
      </c>
      <c r="R186" s="4">
        <v>0</v>
      </c>
      <c r="S186" s="4">
        <v>1310.81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425.06</v>
      </c>
      <c r="AC186" s="4">
        <v>0</v>
      </c>
      <c r="AD186" s="4">
        <v>41.218037000000002</v>
      </c>
      <c r="AE186" s="4"/>
      <c r="AH186" s="3" t="str">
        <f t="shared" si="129"/>
        <v>20116</v>
      </c>
      <c r="AI186" s="3" t="str">
        <f t="shared" si="130"/>
        <v>201126</v>
      </c>
      <c r="AJ186" s="3">
        <f t="shared" si="131"/>
        <v>40719</v>
      </c>
      <c r="AK186" s="22">
        <f t="shared" si="132"/>
        <v>10.170669999999999</v>
      </c>
      <c r="AL186" s="22">
        <f t="shared" si="133"/>
        <v>412.18037000000004</v>
      </c>
      <c r="AQ186" s="11">
        <f t="shared" si="137"/>
        <v>41769</v>
      </c>
      <c r="AR186" s="9" t="str">
        <f t="shared" si="138"/>
        <v>201419</v>
      </c>
      <c r="AS186" s="10">
        <f t="shared" si="134"/>
        <v>0.1924190842857143</v>
      </c>
      <c r="AT186" s="10">
        <f t="shared" si="135"/>
        <v>0.50818685285714282</v>
      </c>
      <c r="AU186" s="12">
        <f t="shared" si="136"/>
        <v>0.70060593714285713</v>
      </c>
      <c r="AV186" s="12"/>
      <c r="AW186" s="12"/>
      <c r="AX186" s="12"/>
    </row>
    <row r="187" spans="1:50" x14ac:dyDescent="0.2">
      <c r="A187" s="3" t="str">
        <f t="shared" si="127"/>
        <v>20116</v>
      </c>
      <c r="B187" s="3" t="str">
        <f t="shared" si="128"/>
        <v>201127</v>
      </c>
      <c r="C187" s="3">
        <v>40720</v>
      </c>
      <c r="D187" s="4">
        <v>0</v>
      </c>
      <c r="E187" s="4">
        <v>0</v>
      </c>
      <c r="F187" s="4">
        <v>0.15</v>
      </c>
      <c r="G187" s="4">
        <v>0</v>
      </c>
      <c r="H187" s="4">
        <v>598.41</v>
      </c>
      <c r="I187" s="4">
        <v>6390.527</v>
      </c>
      <c r="J187" s="4">
        <v>401.88</v>
      </c>
      <c r="K187" s="4">
        <v>0</v>
      </c>
      <c r="L187" s="4">
        <v>0</v>
      </c>
      <c r="M187" s="4">
        <v>3065.09</v>
      </c>
      <c r="N187" s="4">
        <v>1070.75</v>
      </c>
      <c r="O187" s="4">
        <v>0</v>
      </c>
      <c r="P187" s="4">
        <v>0</v>
      </c>
      <c r="Q187" s="4">
        <v>0</v>
      </c>
      <c r="R187" s="4">
        <v>0</v>
      </c>
      <c r="S187" s="4">
        <v>2009.02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340.03</v>
      </c>
      <c r="AC187" s="4">
        <v>0</v>
      </c>
      <c r="AD187" s="4">
        <v>30.498913999999999</v>
      </c>
      <c r="AE187" s="4"/>
      <c r="AH187" s="3" t="str">
        <f t="shared" si="129"/>
        <v>20116</v>
      </c>
      <c r="AI187" s="3" t="str">
        <f t="shared" si="130"/>
        <v>201127</v>
      </c>
      <c r="AJ187" s="3">
        <f t="shared" si="131"/>
        <v>40720</v>
      </c>
      <c r="AK187" s="22">
        <f t="shared" si="132"/>
        <v>5.3216800000000006</v>
      </c>
      <c r="AL187" s="22">
        <f t="shared" si="133"/>
        <v>304.98914000000002</v>
      </c>
      <c r="AQ187" s="11">
        <f t="shared" si="137"/>
        <v>41776</v>
      </c>
      <c r="AR187" s="9" t="str">
        <f t="shared" si="138"/>
        <v>201420</v>
      </c>
      <c r="AS187" s="10">
        <f t="shared" si="134"/>
        <v>0.1689112185714286</v>
      </c>
      <c r="AT187" s="10">
        <f t="shared" si="135"/>
        <v>0.43146155428571425</v>
      </c>
      <c r="AU187" s="12">
        <f t="shared" si="136"/>
        <v>0.60037277285714286</v>
      </c>
      <c r="AV187" s="12"/>
      <c r="AW187" s="12"/>
      <c r="AX187" s="12"/>
    </row>
    <row r="188" spans="1:50" x14ac:dyDescent="0.2">
      <c r="A188" s="3" t="str">
        <f t="shared" si="127"/>
        <v>20116</v>
      </c>
      <c r="B188" s="3" t="str">
        <f t="shared" si="128"/>
        <v>201127</v>
      </c>
      <c r="C188" s="3">
        <v>40721</v>
      </c>
      <c r="D188" s="4">
        <v>0</v>
      </c>
      <c r="E188" s="4">
        <v>3839.64</v>
      </c>
      <c r="F188" s="4">
        <v>0.2</v>
      </c>
      <c r="G188" s="4">
        <v>399.89</v>
      </c>
      <c r="H188" s="4">
        <v>1143.6199999999999</v>
      </c>
      <c r="I188" s="4">
        <v>8152.3590000000004</v>
      </c>
      <c r="J188" s="4">
        <v>1803.02</v>
      </c>
      <c r="K188" s="4">
        <v>4113.07</v>
      </c>
      <c r="L188" s="4">
        <v>0</v>
      </c>
      <c r="M188" s="4">
        <v>12141.3</v>
      </c>
      <c r="N188" s="4">
        <v>37810.120000000003</v>
      </c>
      <c r="O188" s="4">
        <v>0</v>
      </c>
      <c r="P188" s="4">
        <v>0</v>
      </c>
      <c r="Q188" s="4">
        <v>0</v>
      </c>
      <c r="R188" s="4">
        <v>0</v>
      </c>
      <c r="S188" s="4">
        <v>3287.74</v>
      </c>
      <c r="T188" s="4">
        <v>0</v>
      </c>
      <c r="U188" s="4">
        <v>7423.2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4328.6899999999996</v>
      </c>
      <c r="AC188" s="4">
        <v>0</v>
      </c>
      <c r="AD188" s="4">
        <v>40.510592000000003</v>
      </c>
      <c r="AE188" s="4"/>
      <c r="AH188" s="3" t="str">
        <f t="shared" si="129"/>
        <v>20116</v>
      </c>
      <c r="AI188" s="3" t="str">
        <f t="shared" si="130"/>
        <v>201127</v>
      </c>
      <c r="AJ188" s="3">
        <f t="shared" si="131"/>
        <v>40721</v>
      </c>
      <c r="AK188" s="22">
        <f t="shared" si="132"/>
        <v>60.765840000000004</v>
      </c>
      <c r="AL188" s="22">
        <f t="shared" si="133"/>
        <v>405.10592000000003</v>
      </c>
      <c r="AQ188" s="11">
        <f t="shared" si="137"/>
        <v>41783</v>
      </c>
      <c r="AR188" s="9" t="str">
        <f t="shared" si="138"/>
        <v>201421</v>
      </c>
      <c r="AS188" s="10">
        <f t="shared" si="134"/>
        <v>0.17125185857142855</v>
      </c>
      <c r="AT188" s="10">
        <f t="shared" si="135"/>
        <v>0.45221447142857141</v>
      </c>
      <c r="AU188" s="12">
        <f t="shared" si="136"/>
        <v>0.62346632999999996</v>
      </c>
      <c r="AV188" s="12"/>
      <c r="AW188" s="12"/>
      <c r="AX188" s="12"/>
    </row>
    <row r="189" spans="1:50" x14ac:dyDescent="0.2">
      <c r="A189" s="3" t="str">
        <f t="shared" si="127"/>
        <v>20116</v>
      </c>
      <c r="B189" s="3" t="str">
        <f t="shared" si="128"/>
        <v>201127</v>
      </c>
      <c r="C189" s="3">
        <v>40722</v>
      </c>
      <c r="D189" s="4">
        <v>0</v>
      </c>
      <c r="E189" s="4">
        <v>2841.28</v>
      </c>
      <c r="F189" s="4">
        <v>0.18</v>
      </c>
      <c r="G189" s="4">
        <v>0</v>
      </c>
      <c r="H189" s="4">
        <v>1676.52</v>
      </c>
      <c r="I189" s="4">
        <v>8859.91</v>
      </c>
      <c r="J189" s="4">
        <v>1666.19</v>
      </c>
      <c r="K189" s="4">
        <v>2611.04</v>
      </c>
      <c r="L189" s="4">
        <v>0</v>
      </c>
      <c r="M189" s="4">
        <v>8113.09</v>
      </c>
      <c r="N189" s="4">
        <v>13166.98</v>
      </c>
      <c r="O189" s="4">
        <v>0</v>
      </c>
      <c r="P189" s="4">
        <v>0</v>
      </c>
      <c r="Q189" s="4">
        <v>0</v>
      </c>
      <c r="R189" s="4">
        <v>0</v>
      </c>
      <c r="S189" s="4">
        <v>3068.52</v>
      </c>
      <c r="T189" s="4">
        <v>0</v>
      </c>
      <c r="U189" s="4">
        <v>7171.65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3014.62</v>
      </c>
      <c r="AC189" s="4">
        <v>0</v>
      </c>
      <c r="AD189" s="4">
        <v>47.396684</v>
      </c>
      <c r="AE189" s="4"/>
      <c r="AH189" s="3" t="str">
        <f t="shared" si="129"/>
        <v>20116</v>
      </c>
      <c r="AI189" s="3" t="str">
        <f t="shared" si="130"/>
        <v>201127</v>
      </c>
      <c r="AJ189" s="3">
        <f t="shared" si="131"/>
        <v>40722</v>
      </c>
      <c r="AK189" s="22">
        <f t="shared" si="132"/>
        <v>32.498999999999995</v>
      </c>
      <c r="AL189" s="22">
        <f t="shared" si="133"/>
        <v>473.96683999999999</v>
      </c>
      <c r="AQ189" s="11">
        <f t="shared" si="137"/>
        <v>41790</v>
      </c>
      <c r="AR189" s="9" t="str">
        <f t="shared" si="138"/>
        <v>201422</v>
      </c>
      <c r="AS189" s="10">
        <f t="shared" si="134"/>
        <v>0.21205404714285714</v>
      </c>
      <c r="AT189" s="10">
        <f t="shared" si="135"/>
        <v>0.49206773000000004</v>
      </c>
      <c r="AU189" s="12">
        <f t="shared" si="136"/>
        <v>0.70412177714285717</v>
      </c>
      <c r="AV189" s="12"/>
      <c r="AW189" s="12"/>
      <c r="AX189" s="12"/>
    </row>
    <row r="190" spans="1:50" x14ac:dyDescent="0.2">
      <c r="A190" s="3" t="str">
        <f t="shared" si="127"/>
        <v>20116</v>
      </c>
      <c r="B190" s="3" t="str">
        <f t="shared" si="128"/>
        <v>201127</v>
      </c>
      <c r="C190" s="3">
        <v>40723</v>
      </c>
      <c r="D190" s="4">
        <v>0</v>
      </c>
      <c r="E190" s="4">
        <v>3242.99</v>
      </c>
      <c r="F190" s="4">
        <v>0.85</v>
      </c>
      <c r="G190" s="4">
        <v>397.44</v>
      </c>
      <c r="H190" s="4">
        <v>1200.29</v>
      </c>
      <c r="I190" s="4">
        <v>14637.251</v>
      </c>
      <c r="J190" s="4">
        <v>691.18</v>
      </c>
      <c r="K190" s="4">
        <v>1674.34</v>
      </c>
      <c r="L190" s="4">
        <v>0</v>
      </c>
      <c r="M190" s="4">
        <v>11932.06</v>
      </c>
      <c r="N190" s="4">
        <v>10884</v>
      </c>
      <c r="O190" s="4">
        <v>0</v>
      </c>
      <c r="P190" s="4">
        <v>0</v>
      </c>
      <c r="Q190" s="4">
        <v>0</v>
      </c>
      <c r="R190" s="4">
        <v>0</v>
      </c>
      <c r="S190" s="4">
        <v>10053.01</v>
      </c>
      <c r="T190" s="4">
        <v>0</v>
      </c>
      <c r="U190" s="4">
        <v>2755.06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4215.51</v>
      </c>
      <c r="AC190" s="4">
        <v>0</v>
      </c>
      <c r="AD190" s="4">
        <v>51.218783999999999</v>
      </c>
      <c r="AE190" s="4"/>
      <c r="AH190" s="3" t="str">
        <f t="shared" si="129"/>
        <v>20116</v>
      </c>
      <c r="AI190" s="3" t="str">
        <f t="shared" si="130"/>
        <v>201127</v>
      </c>
      <c r="AJ190" s="3">
        <f t="shared" si="131"/>
        <v>40723</v>
      </c>
      <c r="AK190" s="22">
        <f t="shared" si="132"/>
        <v>38.773099999999999</v>
      </c>
      <c r="AL190" s="22">
        <f t="shared" si="133"/>
        <v>512.18784000000005</v>
      </c>
      <c r="AQ190" s="11">
        <f t="shared" si="137"/>
        <v>41797</v>
      </c>
      <c r="AR190" s="9" t="str">
        <f t="shared" si="138"/>
        <v>201423</v>
      </c>
      <c r="AS190" s="10">
        <f t="shared" si="134"/>
        <v>0.12855821757142855</v>
      </c>
      <c r="AT190" s="10">
        <f t="shared" si="135"/>
        <v>0.34912939571428575</v>
      </c>
      <c r="AU190" s="12">
        <f t="shared" si="136"/>
        <v>0.4776876132857143</v>
      </c>
      <c r="AV190" s="12"/>
      <c r="AW190" s="12"/>
      <c r="AX190" s="12"/>
    </row>
    <row r="191" spans="1:50" x14ac:dyDescent="0.2">
      <c r="A191" s="3" t="str">
        <f t="shared" si="127"/>
        <v>20116</v>
      </c>
      <c r="B191" s="3" t="str">
        <f t="shared" si="128"/>
        <v>201127</v>
      </c>
      <c r="C191" s="3">
        <v>40724</v>
      </c>
      <c r="D191" s="4">
        <v>0</v>
      </c>
      <c r="E191" s="4">
        <v>15829.3</v>
      </c>
      <c r="F191" s="4">
        <v>1.17</v>
      </c>
      <c r="G191" s="4">
        <v>150.93</v>
      </c>
      <c r="H191" s="4">
        <v>2029.37</v>
      </c>
      <c r="I191" s="4">
        <v>5587.61</v>
      </c>
      <c r="J191" s="4">
        <v>842.3</v>
      </c>
      <c r="K191" s="4">
        <v>1153.53</v>
      </c>
      <c r="L191" s="4">
        <v>0</v>
      </c>
      <c r="M191" s="4">
        <v>7273.25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22277.82</v>
      </c>
      <c r="T191" s="4">
        <v>0</v>
      </c>
      <c r="U191" s="4">
        <v>2728.15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55.482816</v>
      </c>
      <c r="AE191" s="4"/>
      <c r="AH191" s="3" t="str">
        <f t="shared" si="129"/>
        <v>20116</v>
      </c>
      <c r="AI191" s="3" t="str">
        <f t="shared" si="130"/>
        <v>201127</v>
      </c>
      <c r="AJ191" s="3">
        <f t="shared" si="131"/>
        <v>40724</v>
      </c>
      <c r="AK191" s="22">
        <f t="shared" si="132"/>
        <v>38.701800000000006</v>
      </c>
      <c r="AL191" s="22">
        <f t="shared" si="133"/>
        <v>554.82816000000003</v>
      </c>
      <c r="AQ191" s="11">
        <f t="shared" si="137"/>
        <v>41804</v>
      </c>
      <c r="AR191" s="9" t="str">
        <f t="shared" si="138"/>
        <v>201424</v>
      </c>
      <c r="AS191" s="10">
        <f t="shared" si="134"/>
        <v>0.16949208142857142</v>
      </c>
      <c r="AT191" s="10">
        <f t="shared" si="135"/>
        <v>0.45439718857142858</v>
      </c>
      <c r="AU191" s="12">
        <f t="shared" si="136"/>
        <v>0.62388927000000005</v>
      </c>
      <c r="AV191" s="12"/>
      <c r="AW191" s="12"/>
      <c r="AX191" s="12"/>
    </row>
    <row r="192" spans="1:50" x14ac:dyDescent="0.2">
      <c r="A192" s="3" t="str">
        <f t="shared" si="127"/>
        <v>20117</v>
      </c>
      <c r="B192" s="3" t="str">
        <f t="shared" si="128"/>
        <v>201127</v>
      </c>
      <c r="C192" s="3">
        <v>40725</v>
      </c>
      <c r="D192" s="4">
        <v>0</v>
      </c>
      <c r="E192" s="4">
        <v>8225.4500000000007</v>
      </c>
      <c r="F192" s="4">
        <v>0.68</v>
      </c>
      <c r="G192" s="4">
        <v>394.41</v>
      </c>
      <c r="H192" s="4">
        <v>1279</v>
      </c>
      <c r="I192" s="4">
        <v>5768.9269999999997</v>
      </c>
      <c r="J192" s="4">
        <v>1550.29</v>
      </c>
      <c r="K192" s="4">
        <v>1389.31</v>
      </c>
      <c r="L192" s="4">
        <v>0</v>
      </c>
      <c r="M192" s="4">
        <v>9024.6</v>
      </c>
      <c r="N192" s="4">
        <v>5433.71</v>
      </c>
      <c r="O192" s="4">
        <v>0</v>
      </c>
      <c r="P192" s="4">
        <v>0</v>
      </c>
      <c r="Q192" s="4">
        <v>0</v>
      </c>
      <c r="R192" s="4">
        <v>0</v>
      </c>
      <c r="S192" s="4">
        <v>7713.6</v>
      </c>
      <c r="T192" s="4">
        <v>0</v>
      </c>
      <c r="U192" s="4">
        <v>2460.88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8172.48</v>
      </c>
      <c r="AC192" s="4">
        <v>0</v>
      </c>
      <c r="AD192" s="4">
        <v>35.350375999999997</v>
      </c>
      <c r="AE192" s="4"/>
      <c r="AH192" s="3" t="str">
        <f t="shared" si="129"/>
        <v>20117</v>
      </c>
      <c r="AI192" s="3" t="str">
        <f t="shared" si="130"/>
        <v>201127</v>
      </c>
      <c r="AJ192" s="3">
        <f t="shared" si="131"/>
        <v>40725</v>
      </c>
      <c r="AK192" s="22">
        <f t="shared" si="132"/>
        <v>33.520269999999996</v>
      </c>
      <c r="AL192" s="22">
        <f t="shared" si="133"/>
        <v>353.50375999999994</v>
      </c>
      <c r="AQ192" s="11">
        <f t="shared" si="137"/>
        <v>41811</v>
      </c>
      <c r="AR192" s="9" t="str">
        <f t="shared" si="138"/>
        <v>201425</v>
      </c>
      <c r="AS192" s="10">
        <f t="shared" si="134"/>
        <v>0.16493598999999998</v>
      </c>
      <c r="AT192" s="10">
        <f t="shared" si="135"/>
        <v>0.45826270285714288</v>
      </c>
      <c r="AU192" s="12">
        <f t="shared" si="136"/>
        <v>0.62319869285714291</v>
      </c>
      <c r="AV192" s="12"/>
      <c r="AW192" s="12"/>
      <c r="AX192" s="12"/>
    </row>
    <row r="193" spans="1:50" x14ac:dyDescent="0.2">
      <c r="A193" s="3" t="str">
        <f t="shared" si="127"/>
        <v>20117</v>
      </c>
      <c r="B193" s="3" t="str">
        <f t="shared" si="128"/>
        <v>201127</v>
      </c>
      <c r="C193" s="3">
        <v>40726</v>
      </c>
      <c r="D193" s="4">
        <v>0</v>
      </c>
      <c r="E193" s="4">
        <v>0</v>
      </c>
      <c r="F193" s="4">
        <v>0</v>
      </c>
      <c r="G193" s="4">
        <v>0</v>
      </c>
      <c r="H193" s="4">
        <v>922.61</v>
      </c>
      <c r="I193" s="4">
        <v>4559.0950000000003</v>
      </c>
      <c r="J193" s="4">
        <v>1255.93</v>
      </c>
      <c r="K193" s="4">
        <v>0</v>
      </c>
      <c r="L193" s="4">
        <v>0</v>
      </c>
      <c r="M193" s="4">
        <v>6159.5</v>
      </c>
      <c r="N193" s="4">
        <v>1270.01</v>
      </c>
      <c r="O193" s="4">
        <v>0</v>
      </c>
      <c r="P193" s="4">
        <v>0</v>
      </c>
      <c r="Q193" s="4">
        <v>0</v>
      </c>
      <c r="R193" s="4">
        <v>0</v>
      </c>
      <c r="S193" s="4">
        <v>2125.59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5719.31</v>
      </c>
      <c r="AC193" s="4">
        <v>0</v>
      </c>
      <c r="AD193" s="4">
        <v>28.410181999999999</v>
      </c>
      <c r="AE193" s="4"/>
      <c r="AH193" s="3" t="str">
        <f t="shared" si="129"/>
        <v>20117</v>
      </c>
      <c r="AI193" s="3" t="str">
        <f t="shared" si="130"/>
        <v>201127</v>
      </c>
      <c r="AJ193" s="3">
        <f t="shared" si="131"/>
        <v>40726</v>
      </c>
      <c r="AK193" s="22">
        <f t="shared" si="132"/>
        <v>10.370839999999999</v>
      </c>
      <c r="AL193" s="22">
        <f t="shared" si="133"/>
        <v>284.10181999999998</v>
      </c>
      <c r="AQ193" s="11">
        <f t="shared" si="137"/>
        <v>41818</v>
      </c>
      <c r="AR193" s="9" t="str">
        <f t="shared" si="138"/>
        <v>201426</v>
      </c>
      <c r="AS193" s="10">
        <f t="shared" si="134"/>
        <v>0.19516376285714282</v>
      </c>
      <c r="AT193" s="10">
        <f t="shared" si="135"/>
        <v>0.47854764857142851</v>
      </c>
      <c r="AU193" s="12">
        <f t="shared" si="136"/>
        <v>0.67371141142857138</v>
      </c>
      <c r="AV193" s="12"/>
      <c r="AW193" s="12"/>
      <c r="AX193" s="12"/>
    </row>
    <row r="194" spans="1:50" x14ac:dyDescent="0.2">
      <c r="A194" s="3" t="str">
        <f t="shared" si="127"/>
        <v>20117</v>
      </c>
      <c r="B194" s="3" t="str">
        <f t="shared" si="128"/>
        <v>201128</v>
      </c>
      <c r="C194" s="3">
        <v>40727</v>
      </c>
      <c r="D194" s="4">
        <v>0</v>
      </c>
      <c r="E194" s="4">
        <v>0</v>
      </c>
      <c r="F194" s="4">
        <v>0</v>
      </c>
      <c r="G194" s="4">
        <v>102.57</v>
      </c>
      <c r="H194" s="4">
        <v>257.95999999999998</v>
      </c>
      <c r="I194" s="4">
        <v>8747.94</v>
      </c>
      <c r="J194" s="4">
        <v>766.52</v>
      </c>
      <c r="K194" s="4">
        <v>0</v>
      </c>
      <c r="L194" s="4">
        <v>0</v>
      </c>
      <c r="M194" s="4">
        <v>3002.98</v>
      </c>
      <c r="N194" s="4">
        <v>386.76</v>
      </c>
      <c r="O194" s="4">
        <v>0</v>
      </c>
      <c r="P194" s="4">
        <v>0</v>
      </c>
      <c r="Q194" s="4">
        <v>0</v>
      </c>
      <c r="R194" s="4">
        <v>0</v>
      </c>
      <c r="S194" s="4">
        <v>1200.78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1923.62</v>
      </c>
      <c r="AC194" s="4">
        <v>0</v>
      </c>
      <c r="AD194" s="4">
        <v>25.637423999999999</v>
      </c>
      <c r="AE194" s="4"/>
      <c r="AH194" s="3" t="str">
        <f t="shared" si="129"/>
        <v>20117</v>
      </c>
      <c r="AI194" s="3" t="str">
        <f t="shared" si="130"/>
        <v>201128</v>
      </c>
      <c r="AJ194" s="3">
        <f t="shared" si="131"/>
        <v>40727</v>
      </c>
      <c r="AK194" s="22">
        <f t="shared" si="132"/>
        <v>4.2776800000000001</v>
      </c>
      <c r="AL194" s="22">
        <f t="shared" si="133"/>
        <v>256.37423999999999</v>
      </c>
      <c r="AQ194" s="11">
        <f t="shared" si="137"/>
        <v>41825</v>
      </c>
      <c r="AR194" s="9" t="str">
        <f t="shared" si="138"/>
        <v>201427</v>
      </c>
      <c r="AS194" s="10">
        <f t="shared" si="134"/>
        <v>0.1834262557142857</v>
      </c>
      <c r="AT194" s="10">
        <f t="shared" si="135"/>
        <v>0.45392950571428575</v>
      </c>
      <c r="AU194" s="12">
        <f t="shared" si="136"/>
        <v>0.63735576142857142</v>
      </c>
      <c r="AV194" s="12"/>
      <c r="AW194" s="12"/>
      <c r="AX194" s="12"/>
    </row>
    <row r="195" spans="1:50" x14ac:dyDescent="0.2">
      <c r="A195" s="3" t="str">
        <f t="shared" si="127"/>
        <v>20117</v>
      </c>
      <c r="B195" s="3" t="str">
        <f t="shared" si="128"/>
        <v>201128</v>
      </c>
      <c r="C195" s="3">
        <v>40728</v>
      </c>
      <c r="D195" s="4">
        <v>0</v>
      </c>
      <c r="E195" s="4">
        <v>8711.8700000000008</v>
      </c>
      <c r="F195" s="4">
        <v>0.35</v>
      </c>
      <c r="G195" s="4">
        <v>0</v>
      </c>
      <c r="H195" s="4">
        <v>1855.67</v>
      </c>
      <c r="I195" s="4">
        <v>6746</v>
      </c>
      <c r="J195" s="4">
        <v>1220.4000000000001</v>
      </c>
      <c r="K195" s="4">
        <v>3537.68</v>
      </c>
      <c r="L195" s="4">
        <v>0</v>
      </c>
      <c r="M195" s="4">
        <v>8366.99</v>
      </c>
      <c r="N195" s="4">
        <v>12835.43</v>
      </c>
      <c r="O195" s="4">
        <v>0</v>
      </c>
      <c r="P195" s="4">
        <v>0</v>
      </c>
      <c r="Q195" s="4">
        <v>0</v>
      </c>
      <c r="R195" s="4">
        <v>0</v>
      </c>
      <c r="S195" s="4">
        <v>2767.52</v>
      </c>
      <c r="T195" s="4">
        <v>0</v>
      </c>
      <c r="U195" s="4">
        <v>4564.08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9024.44</v>
      </c>
      <c r="AC195" s="4">
        <v>0</v>
      </c>
      <c r="AD195" s="4">
        <v>34.597746999999998</v>
      </c>
      <c r="AE195" s="4"/>
      <c r="AH195" s="3" t="str">
        <f t="shared" si="129"/>
        <v>20117</v>
      </c>
      <c r="AI195" s="3" t="str">
        <f t="shared" si="130"/>
        <v>201128</v>
      </c>
      <c r="AJ195" s="3">
        <f t="shared" si="131"/>
        <v>40728</v>
      </c>
      <c r="AK195" s="22">
        <f t="shared" si="132"/>
        <v>37.449550000000002</v>
      </c>
      <c r="AL195" s="22">
        <f t="shared" si="133"/>
        <v>345.97746999999998</v>
      </c>
      <c r="AQ195" s="11">
        <f t="shared" si="137"/>
        <v>41832</v>
      </c>
      <c r="AR195" s="9" t="str">
        <f t="shared" si="138"/>
        <v>201428</v>
      </c>
      <c r="AS195" s="10">
        <f t="shared" si="134"/>
        <v>0.16325130000000004</v>
      </c>
      <c r="AT195" s="10">
        <f t="shared" si="135"/>
        <v>0.42221965857142857</v>
      </c>
      <c r="AU195" s="12">
        <f t="shared" si="136"/>
        <v>0.58547095857142861</v>
      </c>
      <c r="AV195" s="12"/>
      <c r="AW195" s="12"/>
      <c r="AX195" s="12"/>
    </row>
    <row r="196" spans="1:50" x14ac:dyDescent="0.2">
      <c r="A196" s="3" t="str">
        <f t="shared" si="127"/>
        <v>20117</v>
      </c>
      <c r="B196" s="3" t="str">
        <f t="shared" si="128"/>
        <v>201128</v>
      </c>
      <c r="C196" s="3">
        <v>40729</v>
      </c>
      <c r="D196" s="4">
        <v>0</v>
      </c>
      <c r="E196" s="4">
        <v>0</v>
      </c>
      <c r="F196" s="4">
        <v>0.51</v>
      </c>
      <c r="G196" s="4">
        <v>813.31</v>
      </c>
      <c r="H196" s="4">
        <v>491.48</v>
      </c>
      <c r="I196" s="4">
        <v>13897.718000000001</v>
      </c>
      <c r="J196" s="4">
        <v>2471.4499999999998</v>
      </c>
      <c r="K196" s="4">
        <v>941.62</v>
      </c>
      <c r="L196" s="4">
        <v>0</v>
      </c>
      <c r="M196" s="4">
        <v>5248.5</v>
      </c>
      <c r="N196" s="4">
        <v>8243.17</v>
      </c>
      <c r="O196" s="4">
        <v>0</v>
      </c>
      <c r="P196" s="4">
        <v>0</v>
      </c>
      <c r="Q196" s="4">
        <v>0</v>
      </c>
      <c r="R196" s="4">
        <v>0</v>
      </c>
      <c r="S196" s="4">
        <v>3023.19</v>
      </c>
      <c r="T196" s="4">
        <v>0</v>
      </c>
      <c r="U196" s="4">
        <v>2692.78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4473.04</v>
      </c>
      <c r="AC196" s="4">
        <v>0</v>
      </c>
      <c r="AD196" s="4">
        <v>36.459924999999998</v>
      </c>
      <c r="AE196" s="4"/>
      <c r="AH196" s="3" t="str">
        <f t="shared" si="129"/>
        <v>20117</v>
      </c>
      <c r="AI196" s="3" t="str">
        <f t="shared" si="130"/>
        <v>201128</v>
      </c>
      <c r="AJ196" s="3">
        <f t="shared" si="131"/>
        <v>40729</v>
      </c>
      <c r="AK196" s="22">
        <f t="shared" si="132"/>
        <v>26.945250000000001</v>
      </c>
      <c r="AL196" s="22">
        <f t="shared" si="133"/>
        <v>364.59924999999998</v>
      </c>
      <c r="AQ196" s="11">
        <f t="shared" si="137"/>
        <v>41839</v>
      </c>
      <c r="AR196" s="9" t="str">
        <f t="shared" si="138"/>
        <v>201429</v>
      </c>
      <c r="AS196" s="10">
        <f t="shared" si="134"/>
        <v>0.19351677714285712</v>
      </c>
      <c r="AT196" s="10">
        <f t="shared" si="135"/>
        <v>0.41802017571428574</v>
      </c>
      <c r="AU196" s="12">
        <f t="shared" si="136"/>
        <v>0.61153695285714282</v>
      </c>
      <c r="AV196" s="12"/>
      <c r="AW196" s="12"/>
      <c r="AX196" s="12"/>
    </row>
    <row r="197" spans="1:50" x14ac:dyDescent="0.2">
      <c r="A197" s="3" t="str">
        <f t="shared" si="127"/>
        <v>20117</v>
      </c>
      <c r="B197" s="3" t="str">
        <f t="shared" si="128"/>
        <v>201128</v>
      </c>
      <c r="C197" s="3">
        <v>40730</v>
      </c>
      <c r="D197" s="4">
        <v>0</v>
      </c>
      <c r="E197" s="4">
        <v>18251.88</v>
      </c>
      <c r="F197" s="4">
        <v>1.06</v>
      </c>
      <c r="G197" s="4">
        <v>396.72</v>
      </c>
      <c r="H197" s="4">
        <v>774.14</v>
      </c>
      <c r="I197" s="4">
        <v>11454.668</v>
      </c>
      <c r="J197" s="4">
        <v>3420.01</v>
      </c>
      <c r="K197" s="4">
        <v>1447.12</v>
      </c>
      <c r="L197" s="4">
        <v>0</v>
      </c>
      <c r="M197" s="4">
        <v>6012.48</v>
      </c>
      <c r="N197" s="4">
        <v>13157.26</v>
      </c>
      <c r="O197" s="4">
        <v>0</v>
      </c>
      <c r="P197" s="4">
        <v>0</v>
      </c>
      <c r="Q197" s="4">
        <v>0</v>
      </c>
      <c r="R197" s="4">
        <v>0</v>
      </c>
      <c r="S197" s="4">
        <v>5891.37</v>
      </c>
      <c r="T197" s="4">
        <v>0</v>
      </c>
      <c r="U197" s="4">
        <v>2693.06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4174.32</v>
      </c>
      <c r="AC197" s="4">
        <v>0</v>
      </c>
      <c r="AD197" s="4">
        <v>39.611716999999999</v>
      </c>
      <c r="AE197" s="4"/>
      <c r="AH197" s="3" t="str">
        <f t="shared" si="129"/>
        <v>20117</v>
      </c>
      <c r="AI197" s="3" t="str">
        <f t="shared" si="130"/>
        <v>201128</v>
      </c>
      <c r="AJ197" s="3">
        <f t="shared" si="131"/>
        <v>40730</v>
      </c>
      <c r="AK197" s="22">
        <f t="shared" si="132"/>
        <v>41.383139999999997</v>
      </c>
      <c r="AL197" s="22">
        <f t="shared" si="133"/>
        <v>396.11716999999999</v>
      </c>
      <c r="AQ197" s="11">
        <f t="shared" si="137"/>
        <v>41846</v>
      </c>
      <c r="AR197" s="9" t="str">
        <f t="shared" si="138"/>
        <v>201430</v>
      </c>
      <c r="AS197" s="10">
        <f t="shared" si="134"/>
        <v>0.16246817928571428</v>
      </c>
      <c r="AT197" s="10">
        <f t="shared" si="135"/>
        <v>0.46988722714285719</v>
      </c>
      <c r="AU197" s="12">
        <f t="shared" si="136"/>
        <v>0.63235540642857146</v>
      </c>
      <c r="AV197" s="12"/>
      <c r="AW197" s="12"/>
      <c r="AX197" s="12"/>
    </row>
    <row r="198" spans="1:50" x14ac:dyDescent="0.2">
      <c r="A198" s="3" t="str">
        <f t="shared" si="127"/>
        <v>20117</v>
      </c>
      <c r="B198" s="3" t="str">
        <f t="shared" si="128"/>
        <v>201128</v>
      </c>
      <c r="C198" s="3">
        <v>40731</v>
      </c>
      <c r="D198" s="4">
        <v>0</v>
      </c>
      <c r="E198" s="4">
        <v>0</v>
      </c>
      <c r="F198" s="4">
        <v>0.62</v>
      </c>
      <c r="G198" s="4">
        <v>813.31</v>
      </c>
      <c r="H198" s="4">
        <v>967.36</v>
      </c>
      <c r="I198" s="4">
        <v>27802.62</v>
      </c>
      <c r="J198" s="4">
        <v>2429.11</v>
      </c>
      <c r="K198" s="4">
        <v>2348.7800000000002</v>
      </c>
      <c r="L198" s="4">
        <v>0</v>
      </c>
      <c r="M198" s="4">
        <v>5031.9399999999996</v>
      </c>
      <c r="N198" s="4">
        <v>7790.35</v>
      </c>
      <c r="O198" s="4">
        <v>0</v>
      </c>
      <c r="P198" s="4">
        <v>0</v>
      </c>
      <c r="Q198" s="4">
        <v>0</v>
      </c>
      <c r="R198" s="4">
        <v>0</v>
      </c>
      <c r="S198" s="4">
        <v>5058.88</v>
      </c>
      <c r="T198" s="4">
        <v>0</v>
      </c>
      <c r="U198" s="4">
        <v>4794.45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3923.15</v>
      </c>
      <c r="AC198" s="4">
        <v>0</v>
      </c>
      <c r="AD198" s="4">
        <v>34.821863</v>
      </c>
      <c r="AE198" s="4"/>
      <c r="AH198" s="3" t="str">
        <f t="shared" si="129"/>
        <v>20117</v>
      </c>
      <c r="AI198" s="3" t="str">
        <f t="shared" si="130"/>
        <v>201128</v>
      </c>
      <c r="AJ198" s="3">
        <f t="shared" si="131"/>
        <v>40731</v>
      </c>
      <c r="AK198" s="22">
        <f t="shared" si="132"/>
        <v>32.544720000000005</v>
      </c>
      <c r="AL198" s="22">
        <f t="shared" si="133"/>
        <v>348.21863000000002</v>
      </c>
      <c r="AQ198" s="11">
        <f t="shared" si="137"/>
        <v>41853</v>
      </c>
      <c r="AR198" s="9" t="str">
        <f t="shared" si="138"/>
        <v>201431</v>
      </c>
      <c r="AS198" s="10">
        <f t="shared" si="134"/>
        <v>0.18008524000000004</v>
      </c>
      <c r="AT198" s="10">
        <f t="shared" si="135"/>
        <v>0.54038995571428572</v>
      </c>
      <c r="AU198" s="12">
        <f t="shared" si="136"/>
        <v>0.72047519571428575</v>
      </c>
      <c r="AV198" s="12"/>
      <c r="AW198" s="12"/>
      <c r="AX198" s="12"/>
    </row>
    <row r="199" spans="1:50" x14ac:dyDescent="0.2">
      <c r="A199" s="3" t="str">
        <f t="shared" si="127"/>
        <v>20117</v>
      </c>
      <c r="B199" s="3" t="str">
        <f t="shared" si="128"/>
        <v>201128</v>
      </c>
      <c r="C199" s="3">
        <v>40732</v>
      </c>
      <c r="D199" s="4">
        <v>0</v>
      </c>
      <c r="E199" s="4">
        <v>6995.67</v>
      </c>
      <c r="F199" s="4">
        <v>0.83</v>
      </c>
      <c r="G199" s="4">
        <v>168.53</v>
      </c>
      <c r="H199" s="4">
        <v>1337.03</v>
      </c>
      <c r="I199" s="4">
        <v>20577.471000000001</v>
      </c>
      <c r="J199" s="4">
        <v>2115.14</v>
      </c>
      <c r="K199" s="4">
        <v>1123.53</v>
      </c>
      <c r="L199" s="4">
        <v>0</v>
      </c>
      <c r="M199" s="4">
        <v>2973.34</v>
      </c>
      <c r="N199" s="4">
        <v>8100.16</v>
      </c>
      <c r="O199" s="4">
        <v>0</v>
      </c>
      <c r="P199" s="4">
        <v>0</v>
      </c>
      <c r="Q199" s="4">
        <v>0</v>
      </c>
      <c r="R199" s="4">
        <v>0</v>
      </c>
      <c r="S199" s="4">
        <v>5238.75</v>
      </c>
      <c r="T199" s="4">
        <v>0</v>
      </c>
      <c r="U199" s="4">
        <v>4769.03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273.44</v>
      </c>
      <c r="AC199" s="4">
        <v>0</v>
      </c>
      <c r="AD199" s="4">
        <v>40.842498999999997</v>
      </c>
      <c r="AE199" s="4"/>
      <c r="AH199" s="3" t="str">
        <f t="shared" si="129"/>
        <v>20117</v>
      </c>
      <c r="AI199" s="3" t="str">
        <f t="shared" si="130"/>
        <v>201128</v>
      </c>
      <c r="AJ199" s="3">
        <f t="shared" si="131"/>
        <v>40732</v>
      </c>
      <c r="AK199" s="22">
        <f t="shared" si="132"/>
        <v>29.920049999999996</v>
      </c>
      <c r="AL199" s="22">
        <f t="shared" si="133"/>
        <v>408.42498999999998</v>
      </c>
      <c r="AQ199" s="11">
        <f t="shared" si="137"/>
        <v>41860</v>
      </c>
      <c r="AR199" s="9" t="str">
        <f t="shared" si="138"/>
        <v>201432</v>
      </c>
      <c r="AS199" s="10">
        <f t="shared" si="134"/>
        <v>0.17815149857142856</v>
      </c>
      <c r="AT199" s="10">
        <f t="shared" si="135"/>
        <v>0.45340601714285717</v>
      </c>
      <c r="AU199" s="12">
        <f t="shared" si="136"/>
        <v>0.63155751571428576</v>
      </c>
      <c r="AV199" s="12"/>
      <c r="AW199" s="12"/>
      <c r="AX199" s="12"/>
    </row>
    <row r="200" spans="1:50" x14ac:dyDescent="0.2">
      <c r="A200" s="3" t="str">
        <f t="shared" si="127"/>
        <v>20117</v>
      </c>
      <c r="B200" s="3" t="str">
        <f t="shared" si="128"/>
        <v>201128</v>
      </c>
      <c r="C200" s="3">
        <v>40733</v>
      </c>
      <c r="D200" s="4">
        <v>0</v>
      </c>
      <c r="E200" s="4">
        <v>0</v>
      </c>
      <c r="F200" s="4">
        <v>0.48</v>
      </c>
      <c r="G200" s="4">
        <v>0</v>
      </c>
      <c r="H200" s="4">
        <v>994.96</v>
      </c>
      <c r="I200" s="4">
        <v>12232.172</v>
      </c>
      <c r="J200" s="4">
        <v>789.2</v>
      </c>
      <c r="K200" s="4">
        <v>0</v>
      </c>
      <c r="L200" s="4">
        <v>0</v>
      </c>
      <c r="M200" s="4">
        <v>3574.85</v>
      </c>
      <c r="N200" s="4">
        <v>2726.62</v>
      </c>
      <c r="O200" s="4">
        <v>0</v>
      </c>
      <c r="P200" s="4">
        <v>0</v>
      </c>
      <c r="Q200" s="4">
        <v>0</v>
      </c>
      <c r="R200" s="4">
        <v>0</v>
      </c>
      <c r="S200" s="4">
        <v>1633.61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3259.55</v>
      </c>
      <c r="AC200" s="4">
        <v>0</v>
      </c>
      <c r="AD200" s="4">
        <v>30.831624000000001</v>
      </c>
      <c r="AE200" s="4"/>
      <c r="AH200" s="3" t="str">
        <f t="shared" si="129"/>
        <v>20117</v>
      </c>
      <c r="AI200" s="3" t="str">
        <f t="shared" si="130"/>
        <v>201128</v>
      </c>
      <c r="AJ200" s="3">
        <f t="shared" si="131"/>
        <v>40733</v>
      </c>
      <c r="AK200" s="22">
        <f t="shared" si="132"/>
        <v>13.20898</v>
      </c>
      <c r="AL200" s="22">
        <f t="shared" si="133"/>
        <v>308.31623999999999</v>
      </c>
      <c r="AQ200" s="11">
        <f t="shared" si="137"/>
        <v>41867</v>
      </c>
      <c r="AR200" s="9" t="str">
        <f t="shared" si="138"/>
        <v>201433</v>
      </c>
      <c r="AS200" s="10">
        <f t="shared" si="134"/>
        <v>0.20260603285714282</v>
      </c>
      <c r="AT200" s="10">
        <f t="shared" si="135"/>
        <v>0.48975500857142862</v>
      </c>
      <c r="AU200" s="12">
        <f t="shared" si="136"/>
        <v>0.69236104142857147</v>
      </c>
      <c r="AV200" s="12"/>
      <c r="AW200" s="12"/>
      <c r="AX200" s="12"/>
    </row>
    <row r="201" spans="1:50" x14ac:dyDescent="0.2">
      <c r="A201" s="3" t="str">
        <f t="shared" si="127"/>
        <v>20117</v>
      </c>
      <c r="B201" s="3" t="str">
        <f t="shared" si="128"/>
        <v>201129</v>
      </c>
      <c r="C201" s="3">
        <v>40734</v>
      </c>
      <c r="D201" s="4">
        <v>0</v>
      </c>
      <c r="E201" s="4">
        <v>0</v>
      </c>
      <c r="F201" s="4">
        <v>0.37</v>
      </c>
      <c r="G201" s="4">
        <v>0</v>
      </c>
      <c r="H201" s="4">
        <v>333.51</v>
      </c>
      <c r="I201" s="4">
        <v>15977.858</v>
      </c>
      <c r="J201" s="4">
        <v>1022.74</v>
      </c>
      <c r="K201" s="4">
        <v>0</v>
      </c>
      <c r="L201" s="4">
        <v>0</v>
      </c>
      <c r="M201" s="4">
        <v>3599.26</v>
      </c>
      <c r="N201" s="4">
        <v>442.23</v>
      </c>
      <c r="O201" s="4">
        <v>0</v>
      </c>
      <c r="P201" s="4">
        <v>0</v>
      </c>
      <c r="Q201" s="4">
        <v>0</v>
      </c>
      <c r="R201" s="4">
        <v>0</v>
      </c>
      <c r="S201" s="4">
        <v>1245.1199999999999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2816.73</v>
      </c>
      <c r="AC201" s="4">
        <v>0</v>
      </c>
      <c r="AD201" s="4">
        <v>22.930516999999998</v>
      </c>
      <c r="AE201" s="4"/>
      <c r="AH201" s="3" t="str">
        <f t="shared" si="129"/>
        <v>20117</v>
      </c>
      <c r="AI201" s="3" t="str">
        <f t="shared" si="130"/>
        <v>201129</v>
      </c>
      <c r="AJ201" s="3">
        <f t="shared" si="131"/>
        <v>40734</v>
      </c>
      <c r="AK201" s="22">
        <f t="shared" si="132"/>
        <v>9.22682</v>
      </c>
      <c r="AL201" s="22">
        <f t="shared" si="133"/>
        <v>229.30516999999998</v>
      </c>
      <c r="AQ201" s="11">
        <f t="shared" si="137"/>
        <v>41874</v>
      </c>
      <c r="AR201" s="9" t="str">
        <f t="shared" si="138"/>
        <v>201434</v>
      </c>
      <c r="AS201" s="10">
        <f t="shared" si="134"/>
        <v>0.20140351142857141</v>
      </c>
      <c r="AT201" s="10">
        <f t="shared" si="135"/>
        <v>0.51189159571428566</v>
      </c>
      <c r="AU201" s="12">
        <f t="shared" si="136"/>
        <v>0.71329510714285704</v>
      </c>
      <c r="AV201" s="12"/>
      <c r="AW201" s="12"/>
      <c r="AX201" s="12"/>
    </row>
    <row r="202" spans="1:50" x14ac:dyDescent="0.2">
      <c r="A202" s="3" t="str">
        <f t="shared" si="127"/>
        <v>20117</v>
      </c>
      <c r="B202" s="3" t="str">
        <f t="shared" si="128"/>
        <v>201129</v>
      </c>
      <c r="C202" s="3">
        <v>40735</v>
      </c>
      <c r="D202" s="4">
        <v>0</v>
      </c>
      <c r="E202" s="4">
        <v>5852.98</v>
      </c>
      <c r="F202" s="4">
        <v>0.45</v>
      </c>
      <c r="G202" s="4">
        <v>0</v>
      </c>
      <c r="H202" s="4">
        <v>772.67</v>
      </c>
      <c r="I202" s="4">
        <v>11290.691000000001</v>
      </c>
      <c r="J202" s="4">
        <v>1542.71</v>
      </c>
      <c r="K202" s="4">
        <v>2496.37</v>
      </c>
      <c r="L202" s="4">
        <v>0</v>
      </c>
      <c r="M202" s="4">
        <v>4694.97</v>
      </c>
      <c r="N202" s="4">
        <v>8172.11</v>
      </c>
      <c r="O202" s="4">
        <v>0</v>
      </c>
      <c r="P202" s="4">
        <v>0</v>
      </c>
      <c r="Q202" s="4">
        <v>0</v>
      </c>
      <c r="R202" s="4">
        <v>0</v>
      </c>
      <c r="S202" s="4">
        <v>2606.38</v>
      </c>
      <c r="T202" s="4">
        <v>0</v>
      </c>
      <c r="U202" s="4">
        <v>11366.5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6589.12</v>
      </c>
      <c r="AC202" s="4">
        <v>0</v>
      </c>
      <c r="AD202" s="4">
        <v>39.532690000000002</v>
      </c>
      <c r="AE202" s="4"/>
      <c r="AH202" s="3" t="str">
        <f t="shared" si="129"/>
        <v>20117</v>
      </c>
      <c r="AI202" s="3" t="str">
        <f t="shared" si="130"/>
        <v>201129</v>
      </c>
      <c r="AJ202" s="3">
        <f t="shared" si="131"/>
        <v>40735</v>
      </c>
      <c r="AK202" s="22">
        <f t="shared" si="132"/>
        <v>37.27319</v>
      </c>
      <c r="AL202" s="22">
        <f t="shared" si="133"/>
        <v>395.32690000000002</v>
      </c>
      <c r="AQ202" s="11">
        <f t="shared" si="137"/>
        <v>41881</v>
      </c>
      <c r="AR202" s="9" t="str">
        <f t="shared" si="138"/>
        <v>201435</v>
      </c>
      <c r="AS202" s="10">
        <f t="shared" si="134"/>
        <v>0.22989117714285709</v>
      </c>
      <c r="AT202" s="10">
        <f t="shared" si="135"/>
        <v>0.59889464714285712</v>
      </c>
      <c r="AU202" s="12">
        <f t="shared" si="136"/>
        <v>0.82878582428571423</v>
      </c>
      <c r="AV202" s="12"/>
      <c r="AW202" s="12"/>
      <c r="AX202" s="12"/>
    </row>
    <row r="203" spans="1:50" x14ac:dyDescent="0.2">
      <c r="A203" s="3" t="str">
        <f t="shared" si="127"/>
        <v>20117</v>
      </c>
      <c r="B203" s="3" t="str">
        <f t="shared" si="128"/>
        <v>201129</v>
      </c>
      <c r="C203" s="3">
        <v>40736</v>
      </c>
      <c r="D203" s="4">
        <v>0</v>
      </c>
      <c r="E203" s="4">
        <v>13394.24</v>
      </c>
      <c r="F203" s="4">
        <v>0.54</v>
      </c>
      <c r="G203" s="4">
        <v>40.44</v>
      </c>
      <c r="H203" s="4">
        <v>760.65</v>
      </c>
      <c r="I203" s="4">
        <v>7574.32</v>
      </c>
      <c r="J203" s="4">
        <v>1837.89</v>
      </c>
      <c r="K203" s="4">
        <v>1651.16</v>
      </c>
      <c r="L203" s="4">
        <v>0</v>
      </c>
      <c r="M203" s="4">
        <v>4366.24</v>
      </c>
      <c r="N203" s="4">
        <v>8586.08</v>
      </c>
      <c r="O203" s="4">
        <v>0</v>
      </c>
      <c r="P203" s="4">
        <v>0</v>
      </c>
      <c r="Q203" s="4">
        <v>0</v>
      </c>
      <c r="R203" s="4">
        <v>0</v>
      </c>
      <c r="S203" s="4">
        <v>3491.98</v>
      </c>
      <c r="T203" s="4">
        <v>0</v>
      </c>
      <c r="U203" s="4">
        <v>6119.99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5758.16</v>
      </c>
      <c r="AC203" s="4">
        <v>0</v>
      </c>
      <c r="AD203" s="4">
        <v>43.966343000000002</v>
      </c>
      <c r="AE203" s="4"/>
      <c r="AH203" s="3" t="str">
        <f t="shared" si="129"/>
        <v>20117</v>
      </c>
      <c r="AI203" s="3" t="str">
        <f t="shared" si="130"/>
        <v>201129</v>
      </c>
      <c r="AJ203" s="3">
        <f t="shared" si="131"/>
        <v>40736</v>
      </c>
      <c r="AK203" s="22">
        <f t="shared" si="132"/>
        <v>32.845259999999996</v>
      </c>
      <c r="AL203" s="22">
        <f t="shared" si="133"/>
        <v>439.66343000000001</v>
      </c>
      <c r="AQ203" s="11">
        <f t="shared" si="137"/>
        <v>41888</v>
      </c>
      <c r="AR203" s="9" t="str">
        <f t="shared" si="138"/>
        <v>201436</v>
      </c>
      <c r="AS203" s="10">
        <f t="shared" si="134"/>
        <v>0.16800940857142857</v>
      </c>
      <c r="AT203" s="10">
        <f t="shared" si="135"/>
        <v>0.54033492714285714</v>
      </c>
      <c r="AU203" s="12">
        <f t="shared" si="136"/>
        <v>0.70834433571428568</v>
      </c>
      <c r="AV203" s="12"/>
      <c r="AW203" s="12"/>
      <c r="AX203" s="12"/>
    </row>
    <row r="204" spans="1:50" x14ac:dyDescent="0.2">
      <c r="A204" s="3" t="str">
        <f t="shared" ref="A204:A267" si="139">YEAR(C204)&amp;MONTH(C204)</f>
        <v>20117</v>
      </c>
      <c r="B204" s="3" t="str">
        <f t="shared" ref="B204:B267" si="140">YEAR(C204)&amp;WEEKNUM(C204)</f>
        <v>201129</v>
      </c>
      <c r="C204" s="3">
        <v>40737</v>
      </c>
      <c r="D204" s="4">
        <v>0</v>
      </c>
      <c r="E204" s="4">
        <v>23024.48</v>
      </c>
      <c r="F204" s="4">
        <v>0.48</v>
      </c>
      <c r="G204" s="4">
        <v>1013.78</v>
      </c>
      <c r="H204" s="4">
        <v>1534.4</v>
      </c>
      <c r="I204" s="4">
        <v>11110.246999999999</v>
      </c>
      <c r="J204" s="4">
        <v>2106.23</v>
      </c>
      <c r="K204" s="4">
        <v>716.97</v>
      </c>
      <c r="L204" s="4">
        <v>0</v>
      </c>
      <c r="M204" s="4">
        <v>4757.59</v>
      </c>
      <c r="N204" s="4">
        <v>7313.47</v>
      </c>
      <c r="O204" s="4">
        <v>0</v>
      </c>
      <c r="P204" s="4">
        <v>0</v>
      </c>
      <c r="Q204" s="4">
        <v>0</v>
      </c>
      <c r="R204" s="4">
        <v>0</v>
      </c>
      <c r="S204" s="4">
        <v>2923.68</v>
      </c>
      <c r="T204" s="4">
        <v>0</v>
      </c>
      <c r="U204" s="4">
        <v>5183.5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6929.65</v>
      </c>
      <c r="AC204" s="4">
        <v>0</v>
      </c>
      <c r="AD204" s="4">
        <v>43.336747000000003</v>
      </c>
      <c r="AE204" s="4"/>
      <c r="AH204" s="3" t="str">
        <f t="shared" ref="AH204:AH267" si="141">YEAR(AJ204)&amp;MONTH(AJ204)</f>
        <v>20117</v>
      </c>
      <c r="AI204" s="3" t="str">
        <f t="shared" ref="AI204:AI267" si="142">YEAR(AJ204)&amp;WEEKNUM(AJ204)</f>
        <v>201129</v>
      </c>
      <c r="AJ204" s="3">
        <f t="shared" ref="AJ204:AJ267" si="143">C204</f>
        <v>40737</v>
      </c>
      <c r="AK204" s="22">
        <f t="shared" ref="AK204:AK267" si="144">SUM(D204,J204,K204,L204,N204,P204,Q204,R204,S204,T204,U204,V204,W204,Y204,Z204,AA204,AB204)/1000+F204*10</f>
        <v>29.973500000000001</v>
      </c>
      <c r="AL204" s="22">
        <f t="shared" ref="AL204:AL267" si="145">AD204*10</f>
        <v>433.36747000000003</v>
      </c>
      <c r="AQ204" s="11">
        <f t="shared" si="137"/>
        <v>41895</v>
      </c>
      <c r="AR204" s="9" t="str">
        <f t="shared" si="138"/>
        <v>201437</v>
      </c>
      <c r="AS204" s="10">
        <f t="shared" ref="AS204:AS267" si="146">AVERAGEIF($AI$11:$AI$5000,$AR$11:$AR$5000,AK$11:AK$5000)/1000</f>
        <v>0.17125448285714284</v>
      </c>
      <c r="AT204" s="10">
        <f t="shared" ref="AT204:AT267" si="147">AVERAGEIF($AI$11:$AI$5000,$AR$11:$AR$5000,AL$11:AL$5000)/1000</f>
        <v>0.50879211142857139</v>
      </c>
      <c r="AU204" s="12">
        <f t="shared" ref="AU204:AU267" si="148">AS204+AT204</f>
        <v>0.68004659428571423</v>
      </c>
      <c r="AV204" s="12"/>
      <c r="AW204" s="12"/>
      <c r="AX204" s="12"/>
    </row>
    <row r="205" spans="1:50" x14ac:dyDescent="0.2">
      <c r="A205" s="3" t="str">
        <f t="shared" si="139"/>
        <v>20117</v>
      </c>
      <c r="B205" s="3" t="str">
        <f t="shared" si="140"/>
        <v>201129</v>
      </c>
      <c r="C205" s="3">
        <v>40738</v>
      </c>
      <c r="D205" s="4">
        <v>0</v>
      </c>
      <c r="E205" s="4">
        <v>20931.32</v>
      </c>
      <c r="F205" s="4">
        <v>0.91</v>
      </c>
      <c r="G205" s="4">
        <v>0</v>
      </c>
      <c r="H205" s="4">
        <v>1193.1099999999999</v>
      </c>
      <c r="I205" s="4">
        <v>8961.64</v>
      </c>
      <c r="J205" s="4">
        <v>937.54</v>
      </c>
      <c r="K205" s="4">
        <v>3380.15</v>
      </c>
      <c r="L205" s="4">
        <v>0</v>
      </c>
      <c r="M205" s="4">
        <v>2405.64</v>
      </c>
      <c r="N205" s="4">
        <v>16590.11</v>
      </c>
      <c r="O205" s="4">
        <v>0</v>
      </c>
      <c r="P205" s="4">
        <v>0</v>
      </c>
      <c r="Q205" s="4">
        <v>0</v>
      </c>
      <c r="R205" s="4">
        <v>0</v>
      </c>
      <c r="S205" s="4">
        <v>1996.05</v>
      </c>
      <c r="T205" s="4">
        <v>0</v>
      </c>
      <c r="U205" s="4">
        <v>5687.85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3289.41</v>
      </c>
      <c r="AC205" s="4">
        <v>0</v>
      </c>
      <c r="AD205" s="4">
        <v>40.276575999999999</v>
      </c>
      <c r="AE205" s="4"/>
      <c r="AH205" s="3" t="str">
        <f t="shared" si="141"/>
        <v>20117</v>
      </c>
      <c r="AI205" s="3" t="str">
        <f t="shared" si="142"/>
        <v>201129</v>
      </c>
      <c r="AJ205" s="3">
        <f t="shared" si="143"/>
        <v>40738</v>
      </c>
      <c r="AK205" s="22">
        <f t="shared" si="144"/>
        <v>40.981110000000001</v>
      </c>
      <c r="AL205" s="22">
        <f t="shared" si="145"/>
        <v>402.76576</v>
      </c>
      <c r="AQ205" s="11">
        <f t="shared" ref="AQ205:AQ268" si="149">AQ204+7</f>
        <v>41902</v>
      </c>
      <c r="AR205" s="9" t="str">
        <f t="shared" ref="AR205:AR268" si="150">YEAR(AQ205)&amp;WEEKNUM(AQ205)</f>
        <v>201438</v>
      </c>
      <c r="AS205" s="10">
        <f t="shared" si="146"/>
        <v>0.18974780142857145</v>
      </c>
      <c r="AT205" s="10">
        <f t="shared" si="147"/>
        <v>0.52977064571428567</v>
      </c>
      <c r="AU205" s="12">
        <f t="shared" si="148"/>
        <v>0.71951844714285706</v>
      </c>
      <c r="AV205" s="12"/>
      <c r="AW205" s="12"/>
      <c r="AX205" s="12"/>
    </row>
    <row r="206" spans="1:50" x14ac:dyDescent="0.2">
      <c r="A206" s="3" t="str">
        <f t="shared" si="139"/>
        <v>20117</v>
      </c>
      <c r="B206" s="3" t="str">
        <f t="shared" si="140"/>
        <v>201129</v>
      </c>
      <c r="C206" s="3">
        <v>40739</v>
      </c>
      <c r="D206" s="4">
        <v>0</v>
      </c>
      <c r="E206" s="4">
        <v>4672.1499999999996</v>
      </c>
      <c r="F206" s="4">
        <v>0.62</v>
      </c>
      <c r="G206" s="4">
        <v>108.32</v>
      </c>
      <c r="H206" s="4">
        <v>3044.92</v>
      </c>
      <c r="I206" s="4">
        <v>12204.24</v>
      </c>
      <c r="J206" s="4">
        <v>1247.8699999999999</v>
      </c>
      <c r="K206" s="4">
        <v>2987.22</v>
      </c>
      <c r="L206" s="4">
        <v>0</v>
      </c>
      <c r="M206" s="4">
        <v>4454.3100000000004</v>
      </c>
      <c r="N206" s="4">
        <v>10927.97</v>
      </c>
      <c r="O206" s="4">
        <v>0</v>
      </c>
      <c r="P206" s="4">
        <v>0</v>
      </c>
      <c r="Q206" s="4">
        <v>0</v>
      </c>
      <c r="R206" s="4">
        <v>0</v>
      </c>
      <c r="S206" s="4">
        <v>3092.82</v>
      </c>
      <c r="T206" s="4">
        <v>0</v>
      </c>
      <c r="U206" s="4">
        <v>5375.54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3031.56</v>
      </c>
      <c r="AC206" s="4">
        <v>0</v>
      </c>
      <c r="AD206" s="4">
        <v>47.313034999999999</v>
      </c>
      <c r="AE206" s="4"/>
      <c r="AH206" s="3" t="str">
        <f t="shared" si="141"/>
        <v>20117</v>
      </c>
      <c r="AI206" s="3" t="str">
        <f t="shared" si="142"/>
        <v>201129</v>
      </c>
      <c r="AJ206" s="3">
        <f t="shared" si="143"/>
        <v>40739</v>
      </c>
      <c r="AK206" s="22">
        <f t="shared" si="144"/>
        <v>32.862980000000007</v>
      </c>
      <c r="AL206" s="22">
        <f t="shared" si="145"/>
        <v>473.13035000000002</v>
      </c>
      <c r="AQ206" s="11">
        <f t="shared" si="149"/>
        <v>41909</v>
      </c>
      <c r="AR206" s="9" t="str">
        <f t="shared" si="150"/>
        <v>201439</v>
      </c>
      <c r="AS206" s="10">
        <f t="shared" si="146"/>
        <v>0.18026049000000002</v>
      </c>
      <c r="AT206" s="10">
        <f t="shared" si="147"/>
        <v>0.60711503142857148</v>
      </c>
      <c r="AU206" s="12">
        <f t="shared" si="148"/>
        <v>0.78737552142857148</v>
      </c>
      <c r="AV206" s="12"/>
      <c r="AW206" s="12"/>
      <c r="AX206" s="12"/>
    </row>
    <row r="207" spans="1:50" x14ac:dyDescent="0.2">
      <c r="A207" s="3" t="str">
        <f t="shared" si="139"/>
        <v>20117</v>
      </c>
      <c r="B207" s="3" t="str">
        <f t="shared" si="140"/>
        <v>201129</v>
      </c>
      <c r="C207" s="3">
        <v>40740</v>
      </c>
      <c r="D207" s="4">
        <v>0</v>
      </c>
      <c r="E207" s="4">
        <v>0</v>
      </c>
      <c r="F207" s="4">
        <v>0.56999999999999995</v>
      </c>
      <c r="G207" s="4">
        <v>0</v>
      </c>
      <c r="H207" s="4">
        <v>390.33</v>
      </c>
      <c r="I207" s="4">
        <v>7363.7110000000002</v>
      </c>
      <c r="J207" s="4">
        <v>595.49</v>
      </c>
      <c r="K207" s="4">
        <v>0</v>
      </c>
      <c r="L207" s="4">
        <v>0</v>
      </c>
      <c r="M207" s="4">
        <v>1400.8</v>
      </c>
      <c r="N207" s="4">
        <v>1179.6400000000001</v>
      </c>
      <c r="O207" s="4">
        <v>0</v>
      </c>
      <c r="P207" s="4">
        <v>0</v>
      </c>
      <c r="Q207" s="4">
        <v>0</v>
      </c>
      <c r="R207" s="4">
        <v>0</v>
      </c>
      <c r="S207" s="4">
        <v>1890.51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4482.5200000000004</v>
      </c>
      <c r="AC207" s="4">
        <v>0</v>
      </c>
      <c r="AD207" s="4">
        <v>55.500638000000002</v>
      </c>
      <c r="AE207" s="4"/>
      <c r="AH207" s="3" t="str">
        <f t="shared" si="141"/>
        <v>20117</v>
      </c>
      <c r="AI207" s="3" t="str">
        <f t="shared" si="142"/>
        <v>201129</v>
      </c>
      <c r="AJ207" s="3">
        <f t="shared" si="143"/>
        <v>40740</v>
      </c>
      <c r="AK207" s="22">
        <f t="shared" si="144"/>
        <v>13.84816</v>
      </c>
      <c r="AL207" s="22">
        <f t="shared" si="145"/>
        <v>555.00638000000004</v>
      </c>
      <c r="AQ207" s="11">
        <f t="shared" si="149"/>
        <v>41916</v>
      </c>
      <c r="AR207" s="9" t="str">
        <f t="shared" si="150"/>
        <v>201440</v>
      </c>
      <c r="AS207" s="10">
        <f t="shared" si="146"/>
        <v>0.14735324500000002</v>
      </c>
      <c r="AT207" s="10">
        <f t="shared" si="147"/>
        <v>0.41854169142857139</v>
      </c>
      <c r="AU207" s="12">
        <f t="shared" si="148"/>
        <v>0.56589493642857147</v>
      </c>
      <c r="AV207" s="12"/>
      <c r="AW207" s="12"/>
      <c r="AX207" s="12"/>
    </row>
    <row r="208" spans="1:50" x14ac:dyDescent="0.2">
      <c r="A208" s="3" t="str">
        <f t="shared" si="139"/>
        <v>20117</v>
      </c>
      <c r="B208" s="3" t="str">
        <f t="shared" si="140"/>
        <v>201130</v>
      </c>
      <c r="C208" s="3">
        <v>40741</v>
      </c>
      <c r="D208" s="4">
        <v>0</v>
      </c>
      <c r="E208" s="4">
        <v>0</v>
      </c>
      <c r="F208" s="4">
        <v>0.24</v>
      </c>
      <c r="G208" s="4">
        <v>0</v>
      </c>
      <c r="H208" s="4">
        <v>0</v>
      </c>
      <c r="I208" s="4">
        <v>2243.85</v>
      </c>
      <c r="J208" s="4">
        <v>554.91</v>
      </c>
      <c r="K208" s="4">
        <v>712.04</v>
      </c>
      <c r="L208" s="4">
        <v>0</v>
      </c>
      <c r="M208" s="4">
        <v>2136.9299999999998</v>
      </c>
      <c r="N208" s="4">
        <v>3391.62</v>
      </c>
      <c r="O208" s="4">
        <v>0</v>
      </c>
      <c r="P208" s="4">
        <v>0</v>
      </c>
      <c r="Q208" s="4">
        <v>0</v>
      </c>
      <c r="R208" s="4">
        <v>0</v>
      </c>
      <c r="S208" s="4">
        <v>2703.27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3058.89</v>
      </c>
      <c r="AC208" s="4">
        <v>0</v>
      </c>
      <c r="AD208" s="4">
        <v>43.341172</v>
      </c>
      <c r="AE208" s="4"/>
      <c r="AH208" s="3" t="str">
        <f t="shared" si="141"/>
        <v>20117</v>
      </c>
      <c r="AI208" s="3" t="str">
        <f t="shared" si="142"/>
        <v>201130</v>
      </c>
      <c r="AJ208" s="3">
        <f t="shared" si="143"/>
        <v>40741</v>
      </c>
      <c r="AK208" s="22">
        <f t="shared" si="144"/>
        <v>12.820729999999999</v>
      </c>
      <c r="AL208" s="22">
        <f t="shared" si="145"/>
        <v>433.41172</v>
      </c>
      <c r="AQ208" s="11">
        <f t="shared" si="149"/>
        <v>41923</v>
      </c>
      <c r="AR208" s="9" t="str">
        <f t="shared" si="150"/>
        <v>201441</v>
      </c>
      <c r="AS208" s="10">
        <f t="shared" si="146"/>
        <v>0.18959651571428573</v>
      </c>
      <c r="AT208" s="10">
        <f t="shared" si="147"/>
        <v>0.49783909571428575</v>
      </c>
      <c r="AU208" s="12">
        <f t="shared" si="148"/>
        <v>0.68743561142857146</v>
      </c>
      <c r="AV208" s="12"/>
      <c r="AW208" s="12"/>
      <c r="AX208" s="12"/>
    </row>
    <row r="209" spans="1:50" x14ac:dyDescent="0.2">
      <c r="A209" s="3" t="str">
        <f t="shared" si="139"/>
        <v>20117</v>
      </c>
      <c r="B209" s="3" t="str">
        <f t="shared" si="140"/>
        <v>201130</v>
      </c>
      <c r="C209" s="3">
        <v>40742</v>
      </c>
      <c r="D209" s="4">
        <v>0</v>
      </c>
      <c r="E209" s="4">
        <v>7819.42</v>
      </c>
      <c r="F209" s="4">
        <v>0.41</v>
      </c>
      <c r="G209" s="4">
        <v>142.46</v>
      </c>
      <c r="H209" s="4">
        <v>1160.29</v>
      </c>
      <c r="I209" s="4">
        <v>6656.2860000000001</v>
      </c>
      <c r="J209" s="4">
        <v>1951.73</v>
      </c>
      <c r="K209" s="4">
        <v>6331.39</v>
      </c>
      <c r="L209" s="4">
        <v>0</v>
      </c>
      <c r="M209" s="4">
        <v>5865.12</v>
      </c>
      <c r="N209" s="4">
        <v>13377.34</v>
      </c>
      <c r="O209" s="4">
        <v>0</v>
      </c>
      <c r="P209" s="4">
        <v>0</v>
      </c>
      <c r="Q209" s="4">
        <v>0</v>
      </c>
      <c r="R209" s="4">
        <v>0</v>
      </c>
      <c r="S209" s="4">
        <v>4219.38</v>
      </c>
      <c r="T209" s="4">
        <v>0</v>
      </c>
      <c r="U209" s="4">
        <v>16514.61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5525.26</v>
      </c>
      <c r="AC209" s="4">
        <v>0</v>
      </c>
      <c r="AD209" s="4">
        <v>37.478399000000003</v>
      </c>
      <c r="AE209" s="4"/>
      <c r="AH209" s="3" t="str">
        <f t="shared" si="141"/>
        <v>20117</v>
      </c>
      <c r="AI209" s="3" t="str">
        <f t="shared" si="142"/>
        <v>201130</v>
      </c>
      <c r="AJ209" s="3">
        <f t="shared" si="143"/>
        <v>40742</v>
      </c>
      <c r="AK209" s="22">
        <f t="shared" si="144"/>
        <v>52.019710000000003</v>
      </c>
      <c r="AL209" s="22">
        <f t="shared" si="145"/>
        <v>374.78399000000002</v>
      </c>
      <c r="AQ209" s="11">
        <f t="shared" si="149"/>
        <v>41930</v>
      </c>
      <c r="AR209" s="9" t="str">
        <f t="shared" si="150"/>
        <v>201442</v>
      </c>
      <c r="AS209" s="10">
        <f t="shared" si="146"/>
        <v>0.26715891000000003</v>
      </c>
      <c r="AT209" s="10">
        <f t="shared" si="147"/>
        <v>0.71185236571428567</v>
      </c>
      <c r="AU209" s="12">
        <f t="shared" si="148"/>
        <v>0.9790112757142857</v>
      </c>
      <c r="AV209" s="12"/>
      <c r="AW209" s="12"/>
      <c r="AX209" s="12"/>
    </row>
    <row r="210" spans="1:50" x14ac:dyDescent="0.2">
      <c r="A210" s="3" t="str">
        <f t="shared" si="139"/>
        <v>20117</v>
      </c>
      <c r="B210" s="3" t="str">
        <f t="shared" si="140"/>
        <v>201130</v>
      </c>
      <c r="C210" s="3">
        <v>40743</v>
      </c>
      <c r="D210" s="4">
        <v>0</v>
      </c>
      <c r="E210" s="4">
        <v>9363.42</v>
      </c>
      <c r="F210" s="4">
        <v>0.69</v>
      </c>
      <c r="G210" s="4">
        <v>641.70000000000005</v>
      </c>
      <c r="H210" s="4">
        <v>2215.81</v>
      </c>
      <c r="I210" s="4">
        <v>5676.65</v>
      </c>
      <c r="J210" s="4">
        <v>1557.58</v>
      </c>
      <c r="K210" s="4">
        <v>1008.05</v>
      </c>
      <c r="L210" s="4">
        <v>0</v>
      </c>
      <c r="M210" s="4">
        <v>7147.33</v>
      </c>
      <c r="N210" s="4">
        <v>14988.46</v>
      </c>
      <c r="O210" s="4">
        <v>0</v>
      </c>
      <c r="P210" s="4">
        <v>0</v>
      </c>
      <c r="Q210" s="4">
        <v>0</v>
      </c>
      <c r="R210" s="4">
        <v>0</v>
      </c>
      <c r="S210" s="4">
        <v>4620.6400000000003</v>
      </c>
      <c r="T210" s="4">
        <v>0</v>
      </c>
      <c r="U210" s="4">
        <v>7045.53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10126.01</v>
      </c>
      <c r="AC210" s="4">
        <v>0</v>
      </c>
      <c r="AD210" s="4">
        <v>39.647055000000002</v>
      </c>
      <c r="AE210" s="4"/>
      <c r="AH210" s="3" t="str">
        <f t="shared" si="141"/>
        <v>20117</v>
      </c>
      <c r="AI210" s="3" t="str">
        <f t="shared" si="142"/>
        <v>201130</v>
      </c>
      <c r="AJ210" s="3">
        <f t="shared" si="143"/>
        <v>40743</v>
      </c>
      <c r="AK210" s="22">
        <f t="shared" si="144"/>
        <v>46.246269999999996</v>
      </c>
      <c r="AL210" s="22">
        <f t="shared" si="145"/>
        <v>396.47055</v>
      </c>
      <c r="AQ210" s="11">
        <f t="shared" si="149"/>
        <v>41937</v>
      </c>
      <c r="AR210" s="9" t="str">
        <f t="shared" si="150"/>
        <v>201443</v>
      </c>
      <c r="AS210" s="10">
        <f t="shared" si="146"/>
        <v>0.26005173757142858</v>
      </c>
      <c r="AT210" s="10">
        <f t="shared" si="147"/>
        <v>0.71868950142857158</v>
      </c>
      <c r="AU210" s="12">
        <f t="shared" si="148"/>
        <v>0.9787412390000001</v>
      </c>
      <c r="AV210" s="12"/>
      <c r="AW210" s="12"/>
      <c r="AX210" s="12"/>
    </row>
    <row r="211" spans="1:50" x14ac:dyDescent="0.2">
      <c r="A211" s="3" t="str">
        <f t="shared" si="139"/>
        <v>20117</v>
      </c>
      <c r="B211" s="3" t="str">
        <f t="shared" si="140"/>
        <v>201130</v>
      </c>
      <c r="C211" s="3">
        <v>40744</v>
      </c>
      <c r="D211" s="4">
        <v>0</v>
      </c>
      <c r="E211" s="4">
        <v>7506.03</v>
      </c>
      <c r="F211" s="4">
        <v>0.74</v>
      </c>
      <c r="G211" s="4">
        <v>466.02</v>
      </c>
      <c r="H211" s="4">
        <v>1613.88</v>
      </c>
      <c r="I211" s="4">
        <v>12571.625</v>
      </c>
      <c r="J211" s="4">
        <v>771.27</v>
      </c>
      <c r="K211" s="4">
        <v>2138.42</v>
      </c>
      <c r="L211" s="4">
        <v>0</v>
      </c>
      <c r="M211" s="4">
        <v>3902.81</v>
      </c>
      <c r="N211" s="4">
        <v>21645.06</v>
      </c>
      <c r="O211" s="4">
        <v>0</v>
      </c>
      <c r="P211" s="4">
        <v>0</v>
      </c>
      <c r="Q211" s="4">
        <v>0</v>
      </c>
      <c r="R211" s="4">
        <v>0</v>
      </c>
      <c r="S211" s="4">
        <v>3706.64</v>
      </c>
      <c r="T211" s="4">
        <v>0</v>
      </c>
      <c r="U211" s="4">
        <v>10017.66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4977.91</v>
      </c>
      <c r="AC211" s="4">
        <v>0</v>
      </c>
      <c r="AD211" s="4">
        <v>43.768377000000001</v>
      </c>
      <c r="AE211" s="4"/>
      <c r="AH211" s="3" t="str">
        <f t="shared" si="141"/>
        <v>20117</v>
      </c>
      <c r="AI211" s="3" t="str">
        <f t="shared" si="142"/>
        <v>201130</v>
      </c>
      <c r="AJ211" s="3">
        <f t="shared" si="143"/>
        <v>40744</v>
      </c>
      <c r="AK211" s="22">
        <f t="shared" si="144"/>
        <v>50.656960000000005</v>
      </c>
      <c r="AL211" s="22">
        <f t="shared" si="145"/>
        <v>437.68376999999998</v>
      </c>
      <c r="AQ211" s="11">
        <f t="shared" si="149"/>
        <v>41944</v>
      </c>
      <c r="AR211" s="9" t="str">
        <f t="shared" si="150"/>
        <v>201444</v>
      </c>
      <c r="AS211" s="10">
        <f t="shared" si="146"/>
        <v>0.27724377571428571</v>
      </c>
      <c r="AT211" s="10">
        <f t="shared" si="147"/>
        <v>0.83140919000000013</v>
      </c>
      <c r="AU211" s="12">
        <f t="shared" si="148"/>
        <v>1.1086529657142858</v>
      </c>
      <c r="AV211" s="12"/>
      <c r="AW211" s="12"/>
      <c r="AX211" s="12"/>
    </row>
    <row r="212" spans="1:50" x14ac:dyDescent="0.2">
      <c r="A212" s="3" t="str">
        <f t="shared" si="139"/>
        <v>20117</v>
      </c>
      <c r="B212" s="3" t="str">
        <f t="shared" si="140"/>
        <v>201130</v>
      </c>
      <c r="C212" s="3">
        <v>40745</v>
      </c>
      <c r="D212" s="4">
        <v>0</v>
      </c>
      <c r="E212" s="4">
        <v>7554.59</v>
      </c>
      <c r="F212" s="4">
        <v>0.74</v>
      </c>
      <c r="G212" s="4">
        <v>0</v>
      </c>
      <c r="H212" s="4">
        <v>2186.7199999999998</v>
      </c>
      <c r="I212" s="4">
        <v>10976.499</v>
      </c>
      <c r="J212" s="4">
        <v>852.67</v>
      </c>
      <c r="K212" s="4">
        <v>2504.5</v>
      </c>
      <c r="L212" s="4">
        <v>0</v>
      </c>
      <c r="M212" s="4">
        <v>7601.22</v>
      </c>
      <c r="N212" s="4">
        <v>15948.81</v>
      </c>
      <c r="O212" s="4">
        <v>0</v>
      </c>
      <c r="P212" s="4">
        <v>0</v>
      </c>
      <c r="Q212" s="4">
        <v>0</v>
      </c>
      <c r="R212" s="4">
        <v>0</v>
      </c>
      <c r="S212" s="4">
        <v>3183.93</v>
      </c>
      <c r="T212" s="4">
        <v>0</v>
      </c>
      <c r="U212" s="4">
        <v>2059.71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11309.05</v>
      </c>
      <c r="AC212" s="4">
        <v>0</v>
      </c>
      <c r="AD212" s="4">
        <v>44.553891</v>
      </c>
      <c r="AE212" s="4"/>
      <c r="AH212" s="3" t="str">
        <f t="shared" si="141"/>
        <v>20117</v>
      </c>
      <c r="AI212" s="3" t="str">
        <f t="shared" si="142"/>
        <v>201130</v>
      </c>
      <c r="AJ212" s="3">
        <f t="shared" si="143"/>
        <v>40745</v>
      </c>
      <c r="AK212" s="22">
        <f t="shared" si="144"/>
        <v>43.258669999999995</v>
      </c>
      <c r="AL212" s="22">
        <f t="shared" si="145"/>
        <v>445.53890999999999</v>
      </c>
      <c r="AQ212" s="11">
        <f t="shared" si="149"/>
        <v>41951</v>
      </c>
      <c r="AR212" s="9" t="str">
        <f t="shared" si="150"/>
        <v>201445</v>
      </c>
      <c r="AS212" s="10">
        <f t="shared" si="146"/>
        <v>0.20736062999999999</v>
      </c>
      <c r="AT212" s="10">
        <f t="shared" si="147"/>
        <v>0.5886668414285714</v>
      </c>
      <c r="AU212" s="12">
        <f t="shared" si="148"/>
        <v>0.79602747142857133</v>
      </c>
      <c r="AV212" s="12"/>
      <c r="AW212" s="12"/>
      <c r="AX212" s="12"/>
    </row>
    <row r="213" spans="1:50" x14ac:dyDescent="0.2">
      <c r="A213" s="3" t="str">
        <f t="shared" si="139"/>
        <v>20117</v>
      </c>
      <c r="B213" s="3" t="str">
        <f t="shared" si="140"/>
        <v>201130</v>
      </c>
      <c r="C213" s="3">
        <v>40746</v>
      </c>
      <c r="D213" s="4">
        <v>0</v>
      </c>
      <c r="E213" s="4">
        <v>5968.4</v>
      </c>
      <c r="F213" s="4">
        <v>1.1200000000000001</v>
      </c>
      <c r="G213" s="4">
        <v>228.14</v>
      </c>
      <c r="H213" s="4">
        <v>1043.25</v>
      </c>
      <c r="I213" s="4">
        <v>16194.78</v>
      </c>
      <c r="J213" s="4">
        <v>1607.54</v>
      </c>
      <c r="K213" s="4">
        <v>1545.56</v>
      </c>
      <c r="L213" s="4">
        <v>0</v>
      </c>
      <c r="M213" s="4">
        <v>5916.83</v>
      </c>
      <c r="N213" s="4">
        <v>7545.71</v>
      </c>
      <c r="O213" s="4">
        <v>0</v>
      </c>
      <c r="P213" s="4">
        <v>0</v>
      </c>
      <c r="Q213" s="4">
        <v>0</v>
      </c>
      <c r="R213" s="4">
        <v>0</v>
      </c>
      <c r="S213" s="4">
        <v>4784.9799999999996</v>
      </c>
      <c r="T213" s="4">
        <v>0</v>
      </c>
      <c r="U213" s="4">
        <v>6402.59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6913.29</v>
      </c>
      <c r="AC213" s="4">
        <v>0</v>
      </c>
      <c r="AD213" s="4">
        <v>46.229787999999999</v>
      </c>
      <c r="AE213" s="4"/>
      <c r="AH213" s="3" t="str">
        <f t="shared" si="141"/>
        <v>20117</v>
      </c>
      <c r="AI213" s="3" t="str">
        <f t="shared" si="142"/>
        <v>201130</v>
      </c>
      <c r="AJ213" s="3">
        <f t="shared" si="143"/>
        <v>40746</v>
      </c>
      <c r="AK213" s="22">
        <f t="shared" si="144"/>
        <v>39.999670000000002</v>
      </c>
      <c r="AL213" s="22">
        <f t="shared" si="145"/>
        <v>462.29787999999996</v>
      </c>
      <c r="AQ213" s="11">
        <f t="shared" si="149"/>
        <v>41958</v>
      </c>
      <c r="AR213" s="9" t="str">
        <f t="shared" si="150"/>
        <v>201446</v>
      </c>
      <c r="AS213" s="10">
        <f t="shared" si="146"/>
        <v>0.21306660399999997</v>
      </c>
      <c r="AT213" s="10">
        <f t="shared" si="147"/>
        <v>0.65845220999999998</v>
      </c>
      <c r="AU213" s="12">
        <f t="shared" si="148"/>
        <v>0.87151881399999998</v>
      </c>
      <c r="AV213" s="12"/>
      <c r="AW213" s="12"/>
      <c r="AX213" s="12"/>
    </row>
    <row r="214" spans="1:50" x14ac:dyDescent="0.2">
      <c r="A214" s="3" t="str">
        <f t="shared" si="139"/>
        <v>20117</v>
      </c>
      <c r="B214" s="3" t="str">
        <f t="shared" si="140"/>
        <v>201130</v>
      </c>
      <c r="C214" s="3">
        <v>40747</v>
      </c>
      <c r="D214" s="4">
        <v>0</v>
      </c>
      <c r="E214" s="4">
        <v>0</v>
      </c>
      <c r="F214" s="4">
        <v>0.5</v>
      </c>
      <c r="G214" s="4">
        <v>0</v>
      </c>
      <c r="H214" s="4">
        <v>697.57</v>
      </c>
      <c r="I214" s="4">
        <v>4368.8609999999999</v>
      </c>
      <c r="J214" s="4">
        <v>118.64</v>
      </c>
      <c r="K214" s="4">
        <v>0</v>
      </c>
      <c r="L214" s="4">
        <v>0</v>
      </c>
      <c r="M214" s="4">
        <v>2526.2199999999998</v>
      </c>
      <c r="N214" s="4">
        <v>763.12</v>
      </c>
      <c r="O214" s="4">
        <v>0</v>
      </c>
      <c r="P214" s="4">
        <v>0</v>
      </c>
      <c r="Q214" s="4">
        <v>0</v>
      </c>
      <c r="R214" s="4">
        <v>0</v>
      </c>
      <c r="S214" s="4">
        <v>2055.64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2490.8200000000002</v>
      </c>
      <c r="AC214" s="4">
        <v>0</v>
      </c>
      <c r="AD214" s="4">
        <v>29.377458000000001</v>
      </c>
      <c r="AE214" s="4"/>
      <c r="AH214" s="3" t="str">
        <f t="shared" si="141"/>
        <v>20117</v>
      </c>
      <c r="AI214" s="3" t="str">
        <f t="shared" si="142"/>
        <v>201130</v>
      </c>
      <c r="AJ214" s="3">
        <f t="shared" si="143"/>
        <v>40747</v>
      </c>
      <c r="AK214" s="22">
        <f t="shared" si="144"/>
        <v>10.42822</v>
      </c>
      <c r="AL214" s="22">
        <f t="shared" si="145"/>
        <v>293.77458000000001</v>
      </c>
      <c r="AQ214" s="11">
        <f t="shared" si="149"/>
        <v>41965</v>
      </c>
      <c r="AR214" s="9" t="str">
        <f t="shared" si="150"/>
        <v>201447</v>
      </c>
      <c r="AS214" s="10">
        <f t="shared" si="146"/>
        <v>0.23459291000000004</v>
      </c>
      <c r="AT214" s="10">
        <f t="shared" si="147"/>
        <v>0.68928576285714294</v>
      </c>
      <c r="AU214" s="12">
        <f t="shared" si="148"/>
        <v>0.92387867285714298</v>
      </c>
      <c r="AV214" s="12"/>
      <c r="AW214" s="12"/>
      <c r="AX214" s="12"/>
    </row>
    <row r="215" spans="1:50" x14ac:dyDescent="0.2">
      <c r="A215" s="3" t="str">
        <f t="shared" si="139"/>
        <v>20117</v>
      </c>
      <c r="B215" s="3" t="str">
        <f t="shared" si="140"/>
        <v>201131</v>
      </c>
      <c r="C215" s="3">
        <v>40748</v>
      </c>
      <c r="D215" s="4">
        <v>0</v>
      </c>
      <c r="E215" s="4">
        <v>0</v>
      </c>
      <c r="F215" s="4">
        <v>0.41</v>
      </c>
      <c r="G215" s="4">
        <v>251.78</v>
      </c>
      <c r="H215" s="4">
        <v>267.95</v>
      </c>
      <c r="I215" s="4">
        <v>0</v>
      </c>
      <c r="J215" s="4">
        <v>311.86</v>
      </c>
      <c r="K215" s="4">
        <v>139.4</v>
      </c>
      <c r="L215" s="4">
        <v>0</v>
      </c>
      <c r="M215" s="4">
        <v>1345.96</v>
      </c>
      <c r="N215" s="4">
        <v>1360.75</v>
      </c>
      <c r="O215" s="4">
        <v>0</v>
      </c>
      <c r="P215" s="4">
        <v>0</v>
      </c>
      <c r="Q215" s="4">
        <v>0</v>
      </c>
      <c r="R215" s="4">
        <v>0</v>
      </c>
      <c r="S215" s="4">
        <v>1801.93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2208.61</v>
      </c>
      <c r="AC215" s="4">
        <v>0</v>
      </c>
      <c r="AD215" s="4">
        <v>27.358698</v>
      </c>
      <c r="AE215" s="4"/>
      <c r="AH215" s="3" t="str">
        <f t="shared" si="141"/>
        <v>20117</v>
      </c>
      <c r="AI215" s="3" t="str">
        <f t="shared" si="142"/>
        <v>201131</v>
      </c>
      <c r="AJ215" s="3">
        <f t="shared" si="143"/>
        <v>40748</v>
      </c>
      <c r="AK215" s="22">
        <f t="shared" si="144"/>
        <v>9.9225500000000011</v>
      </c>
      <c r="AL215" s="22">
        <f t="shared" si="145"/>
        <v>273.58697999999998</v>
      </c>
      <c r="AQ215" s="11">
        <f t="shared" si="149"/>
        <v>41972</v>
      </c>
      <c r="AR215" s="9" t="str">
        <f t="shared" si="150"/>
        <v>201448</v>
      </c>
      <c r="AS215" s="10">
        <f t="shared" si="146"/>
        <v>0.25881143142857144</v>
      </c>
      <c r="AT215" s="10">
        <f t="shared" si="147"/>
        <v>0.74563921142857159</v>
      </c>
      <c r="AU215" s="12">
        <f t="shared" si="148"/>
        <v>1.0044506428571429</v>
      </c>
      <c r="AV215" s="12"/>
      <c r="AW215" s="12"/>
      <c r="AX215" s="12"/>
    </row>
    <row r="216" spans="1:50" x14ac:dyDescent="0.2">
      <c r="A216" s="3" t="str">
        <f t="shared" si="139"/>
        <v>20117</v>
      </c>
      <c r="B216" s="3" t="str">
        <f t="shared" si="140"/>
        <v>201131</v>
      </c>
      <c r="C216" s="3">
        <v>40749</v>
      </c>
      <c r="D216" s="4">
        <v>0</v>
      </c>
      <c r="E216" s="4">
        <v>10595.53</v>
      </c>
      <c r="F216" s="4">
        <v>1.1526000000000001</v>
      </c>
      <c r="G216" s="4">
        <v>0</v>
      </c>
      <c r="H216" s="4">
        <v>1839.61</v>
      </c>
      <c r="I216" s="4">
        <v>9112.2420000000002</v>
      </c>
      <c r="J216" s="4">
        <v>1196.96</v>
      </c>
      <c r="K216" s="4">
        <v>3510.42</v>
      </c>
      <c r="L216" s="4">
        <v>0</v>
      </c>
      <c r="M216" s="4">
        <v>5585.95</v>
      </c>
      <c r="N216" s="4">
        <v>15332.34</v>
      </c>
      <c r="O216" s="4">
        <v>0</v>
      </c>
      <c r="P216" s="4">
        <v>0</v>
      </c>
      <c r="Q216" s="4">
        <v>0</v>
      </c>
      <c r="R216" s="4">
        <v>0</v>
      </c>
      <c r="S216" s="4">
        <v>4859.59</v>
      </c>
      <c r="T216" s="4">
        <v>0</v>
      </c>
      <c r="U216" s="4">
        <v>3716.46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4934.55</v>
      </c>
      <c r="AC216" s="4">
        <v>0</v>
      </c>
      <c r="AD216" s="4">
        <v>39.866385000000001</v>
      </c>
      <c r="AE216" s="4"/>
      <c r="AH216" s="3" t="str">
        <f t="shared" si="141"/>
        <v>20117</v>
      </c>
      <c r="AI216" s="3" t="str">
        <f t="shared" si="142"/>
        <v>201131</v>
      </c>
      <c r="AJ216" s="3">
        <f t="shared" si="143"/>
        <v>40749</v>
      </c>
      <c r="AK216" s="22">
        <f t="shared" si="144"/>
        <v>45.076319999999996</v>
      </c>
      <c r="AL216" s="22">
        <f t="shared" si="145"/>
        <v>398.66385000000002</v>
      </c>
      <c r="AQ216" s="11">
        <f t="shared" si="149"/>
        <v>41979</v>
      </c>
      <c r="AR216" s="9" t="str">
        <f t="shared" si="150"/>
        <v>201449</v>
      </c>
      <c r="AS216" s="10">
        <f t="shared" si="146"/>
        <v>0.23044496</v>
      </c>
      <c r="AT216" s="10">
        <f t="shared" si="147"/>
        <v>0.67867129142857163</v>
      </c>
      <c r="AU216" s="12">
        <f t="shared" si="148"/>
        <v>0.90911625142857166</v>
      </c>
      <c r="AV216" s="12"/>
      <c r="AW216" s="12"/>
      <c r="AX216" s="12"/>
    </row>
    <row r="217" spans="1:50" x14ac:dyDescent="0.2">
      <c r="A217" s="3" t="str">
        <f t="shared" si="139"/>
        <v>20117</v>
      </c>
      <c r="B217" s="3" t="str">
        <f t="shared" si="140"/>
        <v>201131</v>
      </c>
      <c r="C217" s="3">
        <v>40750</v>
      </c>
      <c r="D217" s="4">
        <v>0</v>
      </c>
      <c r="E217" s="4">
        <v>8243.24</v>
      </c>
      <c r="F217" s="4">
        <v>0.3</v>
      </c>
      <c r="G217" s="4">
        <v>223.15</v>
      </c>
      <c r="H217" s="4">
        <v>2280.34</v>
      </c>
      <c r="I217" s="4">
        <v>9831.4030000000002</v>
      </c>
      <c r="J217" s="4">
        <v>4928.46</v>
      </c>
      <c r="K217" s="4">
        <v>3685.29</v>
      </c>
      <c r="L217" s="4">
        <v>0</v>
      </c>
      <c r="M217" s="4">
        <v>6627.76</v>
      </c>
      <c r="N217" s="4">
        <v>4457.83</v>
      </c>
      <c r="O217" s="4">
        <v>0</v>
      </c>
      <c r="P217" s="4">
        <v>0</v>
      </c>
      <c r="Q217" s="4">
        <v>0</v>
      </c>
      <c r="R217" s="4">
        <v>0</v>
      </c>
      <c r="S217" s="4">
        <v>4899.87</v>
      </c>
      <c r="T217" s="4">
        <v>0</v>
      </c>
      <c r="U217" s="4">
        <v>1938.3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3075.26</v>
      </c>
      <c r="AC217" s="4">
        <v>0</v>
      </c>
      <c r="AD217" s="4">
        <v>43.250681999999998</v>
      </c>
      <c r="AE217" s="4"/>
      <c r="AH217" s="3" t="str">
        <f t="shared" si="141"/>
        <v>20117</v>
      </c>
      <c r="AI217" s="3" t="str">
        <f t="shared" si="142"/>
        <v>201131</v>
      </c>
      <c r="AJ217" s="3">
        <f t="shared" si="143"/>
        <v>40750</v>
      </c>
      <c r="AK217" s="22">
        <f t="shared" si="144"/>
        <v>25.985010000000003</v>
      </c>
      <c r="AL217" s="22">
        <f t="shared" si="145"/>
        <v>432.50681999999995</v>
      </c>
      <c r="AQ217" s="11">
        <f t="shared" si="149"/>
        <v>41986</v>
      </c>
      <c r="AR217" s="9" t="str">
        <f t="shared" si="150"/>
        <v>201450</v>
      </c>
      <c r="AS217" s="10">
        <f t="shared" si="146"/>
        <v>0.27318482899999996</v>
      </c>
      <c r="AT217" s="10">
        <f t="shared" si="147"/>
        <v>0.72332894714285711</v>
      </c>
      <c r="AU217" s="12">
        <f t="shared" si="148"/>
        <v>0.99651377614285708</v>
      </c>
      <c r="AV217" s="12"/>
      <c r="AW217" s="12"/>
      <c r="AX217" s="12"/>
    </row>
    <row r="218" spans="1:50" x14ac:dyDescent="0.2">
      <c r="A218" s="3" t="str">
        <f t="shared" si="139"/>
        <v>20117</v>
      </c>
      <c r="B218" s="3" t="str">
        <f t="shared" si="140"/>
        <v>201131</v>
      </c>
      <c r="C218" s="3">
        <v>40751</v>
      </c>
      <c r="D218" s="4">
        <v>0</v>
      </c>
      <c r="E218" s="4">
        <v>15667.75</v>
      </c>
      <c r="F218" s="4">
        <v>0.56999999999999995</v>
      </c>
      <c r="G218" s="4">
        <v>0</v>
      </c>
      <c r="H218" s="4">
        <v>1931.56</v>
      </c>
      <c r="I218" s="4">
        <v>6518.13</v>
      </c>
      <c r="J218" s="4">
        <v>4122.5200000000004</v>
      </c>
      <c r="K218" s="4">
        <v>1863.18</v>
      </c>
      <c r="L218" s="4">
        <v>0</v>
      </c>
      <c r="M218" s="4">
        <v>3783.15</v>
      </c>
      <c r="N218" s="4">
        <v>24477.200000000001</v>
      </c>
      <c r="O218" s="4">
        <v>0</v>
      </c>
      <c r="P218" s="4">
        <v>0</v>
      </c>
      <c r="Q218" s="4">
        <v>0</v>
      </c>
      <c r="R218" s="4">
        <v>0</v>
      </c>
      <c r="S218" s="4">
        <v>4474.8100000000004</v>
      </c>
      <c r="T218" s="4">
        <v>0</v>
      </c>
      <c r="U218" s="4">
        <v>2601.6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4811.97</v>
      </c>
      <c r="AC218" s="4">
        <v>0</v>
      </c>
      <c r="AD218" s="4">
        <v>46.606492000000003</v>
      </c>
      <c r="AE218" s="4"/>
      <c r="AH218" s="3" t="str">
        <f t="shared" si="141"/>
        <v>20117</v>
      </c>
      <c r="AI218" s="3" t="str">
        <f t="shared" si="142"/>
        <v>201131</v>
      </c>
      <c r="AJ218" s="3">
        <f t="shared" si="143"/>
        <v>40751</v>
      </c>
      <c r="AK218" s="22">
        <f t="shared" si="144"/>
        <v>48.051279999999991</v>
      </c>
      <c r="AL218" s="22">
        <f t="shared" si="145"/>
        <v>466.06492000000003</v>
      </c>
      <c r="AQ218" s="11">
        <f t="shared" si="149"/>
        <v>41993</v>
      </c>
      <c r="AR218" s="9" t="str">
        <f t="shared" si="150"/>
        <v>201451</v>
      </c>
      <c r="AS218" s="10">
        <f t="shared" si="146"/>
        <v>0.27223467142857144</v>
      </c>
      <c r="AT218" s="10">
        <f t="shared" si="147"/>
        <v>0.80485818285714295</v>
      </c>
      <c r="AU218" s="12">
        <f t="shared" si="148"/>
        <v>1.0770928542857143</v>
      </c>
      <c r="AV218" s="12"/>
      <c r="AW218" s="12"/>
      <c r="AX218" s="12"/>
    </row>
    <row r="219" spans="1:50" x14ac:dyDescent="0.2">
      <c r="A219" s="3" t="str">
        <f t="shared" si="139"/>
        <v>20117</v>
      </c>
      <c r="B219" s="3" t="str">
        <f t="shared" si="140"/>
        <v>201131</v>
      </c>
      <c r="C219" s="3">
        <v>40752</v>
      </c>
      <c r="D219" s="4">
        <v>0</v>
      </c>
      <c r="E219" s="4">
        <v>8133.09</v>
      </c>
      <c r="F219" s="4">
        <v>0</v>
      </c>
      <c r="G219" s="4">
        <v>254.74</v>
      </c>
      <c r="H219" s="4">
        <v>1631.43</v>
      </c>
      <c r="I219" s="4">
        <v>15566.021000000001</v>
      </c>
      <c r="J219" s="4">
        <v>5513.66</v>
      </c>
      <c r="K219" s="4">
        <v>1509.82</v>
      </c>
      <c r="L219" s="4">
        <v>0</v>
      </c>
      <c r="M219" s="4">
        <v>3831</v>
      </c>
      <c r="N219" s="4">
        <v>6671.12</v>
      </c>
      <c r="O219" s="4">
        <v>0</v>
      </c>
      <c r="P219" s="4">
        <v>0</v>
      </c>
      <c r="Q219" s="4">
        <v>0</v>
      </c>
      <c r="R219" s="4">
        <v>0</v>
      </c>
      <c r="S219" s="4">
        <v>3247.51</v>
      </c>
      <c r="T219" s="4">
        <v>0</v>
      </c>
      <c r="U219" s="4">
        <v>3382.18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5743.79</v>
      </c>
      <c r="AC219" s="4">
        <v>0</v>
      </c>
      <c r="AD219" s="4">
        <v>48.673665</v>
      </c>
      <c r="AE219" s="4"/>
      <c r="AH219" s="3" t="str">
        <f t="shared" si="141"/>
        <v>20117</v>
      </c>
      <c r="AI219" s="3" t="str">
        <f t="shared" si="142"/>
        <v>201131</v>
      </c>
      <c r="AJ219" s="3">
        <f t="shared" si="143"/>
        <v>40752</v>
      </c>
      <c r="AK219" s="22">
        <f t="shared" si="144"/>
        <v>26.068080000000002</v>
      </c>
      <c r="AL219" s="22">
        <f t="shared" si="145"/>
        <v>486.73665</v>
      </c>
      <c r="AQ219" s="11">
        <f t="shared" si="149"/>
        <v>42000</v>
      </c>
      <c r="AR219" s="9" t="str">
        <f t="shared" si="150"/>
        <v>201452</v>
      </c>
      <c r="AS219" s="10">
        <f t="shared" si="146"/>
        <v>0.25297090271428568</v>
      </c>
      <c r="AT219" s="10">
        <f t="shared" si="147"/>
        <v>0.82959981571428576</v>
      </c>
      <c r="AU219" s="12">
        <f t="shared" si="148"/>
        <v>1.0825707184285713</v>
      </c>
      <c r="AV219" s="12"/>
      <c r="AW219" s="12"/>
      <c r="AX219" s="12"/>
    </row>
    <row r="220" spans="1:50" x14ac:dyDescent="0.2">
      <c r="A220" s="3" t="str">
        <f t="shared" si="139"/>
        <v>20117</v>
      </c>
      <c r="B220" s="3" t="str">
        <f t="shared" si="140"/>
        <v>201131</v>
      </c>
      <c r="C220" s="3">
        <v>40753</v>
      </c>
      <c r="D220" s="4">
        <v>0</v>
      </c>
      <c r="E220" s="4">
        <v>5717.74</v>
      </c>
      <c r="F220" s="4">
        <v>0.99</v>
      </c>
      <c r="G220" s="4">
        <v>114.41</v>
      </c>
      <c r="H220" s="4">
        <v>1364.39</v>
      </c>
      <c r="I220" s="4">
        <v>17079.050999999999</v>
      </c>
      <c r="J220" s="4">
        <v>7638.18</v>
      </c>
      <c r="K220" s="4">
        <v>439.44</v>
      </c>
      <c r="L220" s="4">
        <v>0</v>
      </c>
      <c r="M220" s="4">
        <v>12017.36</v>
      </c>
      <c r="N220" s="4">
        <v>5629.23</v>
      </c>
      <c r="O220" s="4">
        <v>0</v>
      </c>
      <c r="P220" s="4">
        <v>0</v>
      </c>
      <c r="Q220" s="4">
        <v>0</v>
      </c>
      <c r="R220" s="4">
        <v>0</v>
      </c>
      <c r="S220" s="4">
        <v>4458.43</v>
      </c>
      <c r="T220" s="4">
        <v>0</v>
      </c>
      <c r="U220" s="4">
        <v>2838.16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4612.29</v>
      </c>
      <c r="AC220" s="4">
        <v>0</v>
      </c>
      <c r="AD220" s="4">
        <v>42.902285999999997</v>
      </c>
      <c r="AE220" s="4"/>
      <c r="AH220" s="3" t="str">
        <f t="shared" si="141"/>
        <v>20117</v>
      </c>
      <c r="AI220" s="3" t="str">
        <f t="shared" si="142"/>
        <v>201131</v>
      </c>
      <c r="AJ220" s="3">
        <f t="shared" si="143"/>
        <v>40753</v>
      </c>
      <c r="AK220" s="22">
        <f t="shared" si="144"/>
        <v>35.515729999999998</v>
      </c>
      <c r="AL220" s="22">
        <f t="shared" si="145"/>
        <v>429.02285999999998</v>
      </c>
      <c r="AQ220" s="11">
        <f t="shared" si="149"/>
        <v>42007</v>
      </c>
      <c r="AR220" s="9" t="str">
        <f t="shared" si="150"/>
        <v>20151</v>
      </c>
      <c r="AS220" s="10">
        <f t="shared" si="146"/>
        <v>8.4812233299999998E-2</v>
      </c>
      <c r="AT220" s="10">
        <f t="shared" si="147"/>
        <v>0.22856516999999998</v>
      </c>
      <c r="AU220" s="12">
        <f t="shared" si="148"/>
        <v>0.31337740329999997</v>
      </c>
      <c r="AV220" s="12"/>
      <c r="AW220" s="12"/>
      <c r="AX220" s="12"/>
    </row>
    <row r="221" spans="1:50" x14ac:dyDescent="0.2">
      <c r="A221" s="3" t="str">
        <f t="shared" si="139"/>
        <v>20117</v>
      </c>
      <c r="B221" s="3" t="str">
        <f t="shared" si="140"/>
        <v>201131</v>
      </c>
      <c r="C221" s="3">
        <v>40754</v>
      </c>
      <c r="D221" s="4">
        <v>0</v>
      </c>
      <c r="E221" s="4">
        <v>0</v>
      </c>
      <c r="F221" s="4">
        <v>1.23</v>
      </c>
      <c r="G221" s="4">
        <v>114.41</v>
      </c>
      <c r="H221" s="4">
        <v>2252.0300000000002</v>
      </c>
      <c r="I221" s="4">
        <v>7191.4409999999998</v>
      </c>
      <c r="J221" s="4">
        <v>5155.41</v>
      </c>
      <c r="K221" s="4">
        <v>0</v>
      </c>
      <c r="L221" s="4">
        <v>0</v>
      </c>
      <c r="M221" s="4">
        <v>985.62</v>
      </c>
      <c r="N221" s="4">
        <v>12386.87</v>
      </c>
      <c r="O221" s="4">
        <v>0</v>
      </c>
      <c r="P221" s="4">
        <v>0</v>
      </c>
      <c r="Q221" s="4">
        <v>0</v>
      </c>
      <c r="R221" s="4">
        <v>0</v>
      </c>
      <c r="S221" s="4">
        <v>2488.58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2997.13</v>
      </c>
      <c r="AC221" s="4">
        <v>0</v>
      </c>
      <c r="AD221" s="4">
        <v>41.374839999999999</v>
      </c>
      <c r="AE221" s="4"/>
      <c r="AH221" s="3" t="str">
        <f t="shared" si="141"/>
        <v>20117</v>
      </c>
      <c r="AI221" s="3" t="str">
        <f t="shared" si="142"/>
        <v>201131</v>
      </c>
      <c r="AJ221" s="3">
        <f t="shared" si="143"/>
        <v>40754</v>
      </c>
      <c r="AK221" s="22">
        <f t="shared" si="144"/>
        <v>35.32799</v>
      </c>
      <c r="AL221" s="22">
        <f t="shared" si="145"/>
        <v>413.7484</v>
      </c>
      <c r="AQ221" s="11">
        <f t="shared" si="149"/>
        <v>42014</v>
      </c>
      <c r="AR221" s="9" t="str">
        <f t="shared" si="150"/>
        <v>20152</v>
      </c>
      <c r="AS221" s="10">
        <f t="shared" si="146"/>
        <v>0.23591813571428569</v>
      </c>
      <c r="AT221" s="10">
        <f t="shared" si="147"/>
        <v>0.59716292428571416</v>
      </c>
      <c r="AU221" s="12">
        <f t="shared" si="148"/>
        <v>0.83308105999999982</v>
      </c>
      <c r="AV221" s="12"/>
      <c r="AW221" s="12"/>
      <c r="AX221" s="12"/>
    </row>
    <row r="222" spans="1:50" x14ac:dyDescent="0.2">
      <c r="A222" s="3" t="str">
        <f t="shared" si="139"/>
        <v>20117</v>
      </c>
      <c r="B222" s="3" t="str">
        <f t="shared" si="140"/>
        <v>201132</v>
      </c>
      <c r="C222" s="3">
        <v>40755</v>
      </c>
      <c r="D222" s="4">
        <v>0</v>
      </c>
      <c r="E222" s="4">
        <v>0</v>
      </c>
      <c r="F222" s="4">
        <v>0.01</v>
      </c>
      <c r="G222" s="4">
        <v>114.86</v>
      </c>
      <c r="H222" s="4">
        <v>1689.99</v>
      </c>
      <c r="I222" s="4">
        <v>0</v>
      </c>
      <c r="J222" s="4">
        <v>2015.39</v>
      </c>
      <c r="K222" s="4">
        <v>214.8</v>
      </c>
      <c r="L222" s="4">
        <v>0</v>
      </c>
      <c r="M222" s="4">
        <v>932.02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5578.96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1158.8</v>
      </c>
      <c r="AC222" s="4">
        <v>0</v>
      </c>
      <c r="AD222" s="4">
        <v>28.559683</v>
      </c>
      <c r="AE222" s="4"/>
      <c r="AH222" s="3" t="str">
        <f t="shared" si="141"/>
        <v>20117</v>
      </c>
      <c r="AI222" s="3" t="str">
        <f t="shared" si="142"/>
        <v>201132</v>
      </c>
      <c r="AJ222" s="3">
        <f t="shared" si="143"/>
        <v>40755</v>
      </c>
      <c r="AK222" s="22">
        <f t="shared" si="144"/>
        <v>9.067949999999998</v>
      </c>
      <c r="AL222" s="22">
        <f t="shared" si="145"/>
        <v>285.59683000000001</v>
      </c>
      <c r="AQ222" s="11">
        <f t="shared" si="149"/>
        <v>42021</v>
      </c>
      <c r="AR222" s="9" t="str">
        <f t="shared" si="150"/>
        <v>20153</v>
      </c>
      <c r="AS222" s="10">
        <f t="shared" si="146"/>
        <v>0.22325279028571429</v>
      </c>
      <c r="AT222" s="10">
        <f t="shared" si="147"/>
        <v>0.53949964571428577</v>
      </c>
      <c r="AU222" s="12">
        <f t="shared" si="148"/>
        <v>0.76275243600000009</v>
      </c>
      <c r="AV222" s="12"/>
      <c r="AW222" s="12"/>
      <c r="AX222" s="12"/>
    </row>
    <row r="223" spans="1:50" x14ac:dyDescent="0.2">
      <c r="A223" s="3" t="str">
        <f t="shared" si="139"/>
        <v>20118</v>
      </c>
      <c r="B223" s="3" t="str">
        <f t="shared" si="140"/>
        <v>201132</v>
      </c>
      <c r="C223" s="3">
        <v>40756</v>
      </c>
      <c r="D223" s="4">
        <v>0</v>
      </c>
      <c r="E223" s="4">
        <v>6178.62</v>
      </c>
      <c r="F223" s="4">
        <v>0.93</v>
      </c>
      <c r="G223" s="4">
        <v>182.89</v>
      </c>
      <c r="H223" s="4">
        <v>2510.5100000000002</v>
      </c>
      <c r="I223" s="4">
        <v>4737.78</v>
      </c>
      <c r="J223" s="4">
        <v>9998.23</v>
      </c>
      <c r="K223" s="4">
        <v>1884.07</v>
      </c>
      <c r="L223" s="4">
        <v>0</v>
      </c>
      <c r="M223" s="4">
        <v>4192.79</v>
      </c>
      <c r="N223" s="4">
        <v>18909.68</v>
      </c>
      <c r="O223" s="4">
        <v>0</v>
      </c>
      <c r="P223" s="4">
        <v>0</v>
      </c>
      <c r="Q223" s="4">
        <v>0</v>
      </c>
      <c r="R223" s="4">
        <v>0</v>
      </c>
      <c r="S223" s="4">
        <v>3772.31</v>
      </c>
      <c r="T223" s="4">
        <v>0</v>
      </c>
      <c r="U223" s="4">
        <v>5570.7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2598.75</v>
      </c>
      <c r="AC223" s="4">
        <v>0</v>
      </c>
      <c r="AD223" s="4">
        <v>38.056918000000003</v>
      </c>
      <c r="AE223" s="4"/>
      <c r="AH223" s="3" t="str">
        <f t="shared" si="141"/>
        <v>20118</v>
      </c>
      <c r="AI223" s="3" t="str">
        <f t="shared" si="142"/>
        <v>201132</v>
      </c>
      <c r="AJ223" s="3">
        <f t="shared" si="143"/>
        <v>40756</v>
      </c>
      <c r="AK223" s="22">
        <f t="shared" si="144"/>
        <v>52.033739999999995</v>
      </c>
      <c r="AL223" s="22">
        <f t="shared" si="145"/>
        <v>380.56918000000002</v>
      </c>
      <c r="AQ223" s="11">
        <f t="shared" si="149"/>
        <v>42028</v>
      </c>
      <c r="AR223" s="9" t="str">
        <f t="shared" si="150"/>
        <v>20154</v>
      </c>
      <c r="AS223" s="10">
        <f t="shared" si="146"/>
        <v>0.21262153714285714</v>
      </c>
      <c r="AT223" s="10">
        <f t="shared" si="147"/>
        <v>0.58438010571428556</v>
      </c>
      <c r="AU223" s="12">
        <f t="shared" si="148"/>
        <v>0.7970016428571427</v>
      </c>
      <c r="AV223" s="12"/>
      <c r="AW223" s="12"/>
      <c r="AX223" s="12"/>
    </row>
    <row r="224" spans="1:50" x14ac:dyDescent="0.2">
      <c r="A224" s="3" t="str">
        <f t="shared" si="139"/>
        <v>20118</v>
      </c>
      <c r="B224" s="3" t="str">
        <f t="shared" si="140"/>
        <v>201132</v>
      </c>
      <c r="C224" s="3">
        <v>40757</v>
      </c>
      <c r="D224" s="4">
        <v>0</v>
      </c>
      <c r="E224" s="4">
        <v>8962.32</v>
      </c>
      <c r="F224" s="4">
        <v>0.83</v>
      </c>
      <c r="G224" s="4">
        <v>0</v>
      </c>
      <c r="H224" s="4">
        <v>2646.17</v>
      </c>
      <c r="I224" s="4">
        <v>13361.805</v>
      </c>
      <c r="J224" s="4">
        <v>13091.5</v>
      </c>
      <c r="K224" s="4">
        <v>1737.13</v>
      </c>
      <c r="L224" s="4">
        <v>0</v>
      </c>
      <c r="M224" s="4">
        <v>5019.1499999999996</v>
      </c>
      <c r="N224" s="4">
        <v>12348.76</v>
      </c>
      <c r="O224" s="4">
        <v>0</v>
      </c>
      <c r="P224" s="4">
        <v>0</v>
      </c>
      <c r="Q224" s="4">
        <v>0</v>
      </c>
      <c r="R224" s="4">
        <v>0</v>
      </c>
      <c r="S224" s="4">
        <v>2889.2</v>
      </c>
      <c r="T224" s="4">
        <v>0</v>
      </c>
      <c r="U224" s="4">
        <v>6685.46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6035.61</v>
      </c>
      <c r="AC224" s="4">
        <v>0</v>
      </c>
      <c r="AD224" s="4">
        <v>41.902113</v>
      </c>
      <c r="AE224" s="4"/>
      <c r="AH224" s="3" t="str">
        <f t="shared" si="141"/>
        <v>20118</v>
      </c>
      <c r="AI224" s="3" t="str">
        <f t="shared" si="142"/>
        <v>201132</v>
      </c>
      <c r="AJ224" s="3">
        <f t="shared" si="143"/>
        <v>40757</v>
      </c>
      <c r="AK224" s="22">
        <f t="shared" si="144"/>
        <v>51.08766</v>
      </c>
      <c r="AL224" s="22">
        <f t="shared" si="145"/>
        <v>419.02112999999997</v>
      </c>
      <c r="AQ224" s="11">
        <f t="shared" si="149"/>
        <v>42035</v>
      </c>
      <c r="AR224" s="9" t="str">
        <f t="shared" si="150"/>
        <v>20155</v>
      </c>
      <c r="AS224" s="10">
        <f t="shared" si="146"/>
        <v>0.21865535285714283</v>
      </c>
      <c r="AT224" s="10">
        <f t="shared" si="147"/>
        <v>0.62465177428571428</v>
      </c>
      <c r="AU224" s="12">
        <f t="shared" si="148"/>
        <v>0.84330712714285716</v>
      </c>
      <c r="AV224" s="12"/>
      <c r="AW224" s="12"/>
      <c r="AX224" s="12"/>
    </row>
    <row r="225" spans="1:50" x14ac:dyDescent="0.2">
      <c r="A225" s="3" t="str">
        <f t="shared" si="139"/>
        <v>20118</v>
      </c>
      <c r="B225" s="3" t="str">
        <f t="shared" si="140"/>
        <v>201132</v>
      </c>
      <c r="C225" s="3">
        <v>40758</v>
      </c>
      <c r="D225" s="4">
        <v>0</v>
      </c>
      <c r="E225" s="4">
        <v>5130.3100000000004</v>
      </c>
      <c r="F225" s="4">
        <v>0.88</v>
      </c>
      <c r="G225" s="4">
        <v>549.57000000000005</v>
      </c>
      <c r="H225" s="4">
        <v>2464.25</v>
      </c>
      <c r="I225" s="4">
        <v>12255.993</v>
      </c>
      <c r="J225" s="4">
        <v>11675.56</v>
      </c>
      <c r="K225" s="4">
        <v>1186.5999999999999</v>
      </c>
      <c r="L225" s="4">
        <v>0</v>
      </c>
      <c r="M225" s="4">
        <v>3404.99</v>
      </c>
      <c r="N225" s="4">
        <v>5037.57</v>
      </c>
      <c r="O225" s="4">
        <v>0</v>
      </c>
      <c r="P225" s="4">
        <v>0</v>
      </c>
      <c r="Q225" s="4">
        <v>0</v>
      </c>
      <c r="R225" s="4">
        <v>0</v>
      </c>
      <c r="S225" s="4">
        <v>4356.0200000000004</v>
      </c>
      <c r="T225" s="4">
        <v>0</v>
      </c>
      <c r="U225" s="4">
        <v>8173.03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7727.5</v>
      </c>
      <c r="AC225" s="4">
        <v>0</v>
      </c>
      <c r="AD225" s="4">
        <v>38.756304999999998</v>
      </c>
      <c r="AE225" s="4"/>
      <c r="AH225" s="3" t="str">
        <f t="shared" si="141"/>
        <v>20118</v>
      </c>
      <c r="AI225" s="3" t="str">
        <f t="shared" si="142"/>
        <v>201132</v>
      </c>
      <c r="AJ225" s="3">
        <f t="shared" si="143"/>
        <v>40758</v>
      </c>
      <c r="AK225" s="22">
        <f t="shared" si="144"/>
        <v>46.956279999999992</v>
      </c>
      <c r="AL225" s="22">
        <f t="shared" si="145"/>
        <v>387.56304999999998</v>
      </c>
      <c r="AQ225" s="11">
        <f t="shared" si="149"/>
        <v>42042</v>
      </c>
      <c r="AR225" s="9" t="str">
        <f t="shared" si="150"/>
        <v>20156</v>
      </c>
      <c r="AS225" s="10">
        <f t="shared" si="146"/>
        <v>0.19189638714285712</v>
      </c>
      <c r="AT225" s="10">
        <f t="shared" si="147"/>
        <v>0.4826392642857143</v>
      </c>
      <c r="AU225" s="12">
        <f t="shared" si="148"/>
        <v>0.67453565142857141</v>
      </c>
      <c r="AV225" s="12"/>
      <c r="AW225" s="12"/>
      <c r="AX225" s="12"/>
    </row>
    <row r="226" spans="1:50" x14ac:dyDescent="0.2">
      <c r="A226" s="3" t="str">
        <f t="shared" si="139"/>
        <v>20118</v>
      </c>
      <c r="B226" s="3" t="str">
        <f t="shared" si="140"/>
        <v>201132</v>
      </c>
      <c r="C226" s="3">
        <v>40759</v>
      </c>
      <c r="D226" s="4">
        <v>0</v>
      </c>
      <c r="E226" s="4">
        <v>11453.23</v>
      </c>
      <c r="F226" s="4">
        <v>1.47</v>
      </c>
      <c r="G226" s="4">
        <v>884.9</v>
      </c>
      <c r="H226" s="4">
        <v>2081.4</v>
      </c>
      <c r="I226" s="4">
        <v>9900.9079999999994</v>
      </c>
      <c r="J226" s="4">
        <v>5480.53</v>
      </c>
      <c r="K226" s="4">
        <v>1626.05</v>
      </c>
      <c r="L226" s="4">
        <v>0</v>
      </c>
      <c r="M226" s="4">
        <v>3320.65</v>
      </c>
      <c r="N226" s="4">
        <v>9849.9</v>
      </c>
      <c r="O226" s="4">
        <v>0</v>
      </c>
      <c r="P226" s="4">
        <v>0</v>
      </c>
      <c r="Q226" s="4">
        <v>0</v>
      </c>
      <c r="R226" s="4">
        <v>0</v>
      </c>
      <c r="S226" s="4">
        <v>4732.21</v>
      </c>
      <c r="T226" s="4">
        <v>0</v>
      </c>
      <c r="U226" s="4">
        <v>6935.11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7934.45</v>
      </c>
      <c r="AC226" s="4">
        <v>0</v>
      </c>
      <c r="AD226" s="4">
        <v>39.444004</v>
      </c>
      <c r="AE226" s="4"/>
      <c r="AH226" s="3" t="str">
        <f t="shared" si="141"/>
        <v>20118</v>
      </c>
      <c r="AI226" s="3" t="str">
        <f t="shared" si="142"/>
        <v>201132</v>
      </c>
      <c r="AJ226" s="3">
        <f t="shared" si="143"/>
        <v>40759</v>
      </c>
      <c r="AK226" s="22">
        <f t="shared" si="144"/>
        <v>51.258250000000004</v>
      </c>
      <c r="AL226" s="22">
        <f t="shared" si="145"/>
        <v>394.44004000000001</v>
      </c>
      <c r="AQ226" s="11">
        <f t="shared" si="149"/>
        <v>42049</v>
      </c>
      <c r="AR226" s="9" t="str">
        <f t="shared" si="150"/>
        <v>20157</v>
      </c>
      <c r="AS226" s="10">
        <f t="shared" si="146"/>
        <v>0.21500517000000005</v>
      </c>
      <c r="AT226" s="10">
        <f t="shared" si="147"/>
        <v>0.47704467857142852</v>
      </c>
      <c r="AU226" s="12">
        <f t="shared" si="148"/>
        <v>0.69204984857142859</v>
      </c>
      <c r="AV226" s="12"/>
      <c r="AW226" s="12"/>
      <c r="AX226" s="12"/>
    </row>
    <row r="227" spans="1:50" x14ac:dyDescent="0.2">
      <c r="A227" s="3" t="str">
        <f t="shared" si="139"/>
        <v>20118</v>
      </c>
      <c r="B227" s="3" t="str">
        <f t="shared" si="140"/>
        <v>201132</v>
      </c>
      <c r="C227" s="3">
        <v>40760</v>
      </c>
      <c r="D227" s="4">
        <v>0</v>
      </c>
      <c r="E227" s="4">
        <v>6038.57</v>
      </c>
      <c r="F227" s="4">
        <v>0.61</v>
      </c>
      <c r="G227" s="4">
        <v>398.75</v>
      </c>
      <c r="H227" s="4">
        <v>3020.32</v>
      </c>
      <c r="I227" s="4">
        <v>10808.17</v>
      </c>
      <c r="J227" s="4">
        <v>6295.44</v>
      </c>
      <c r="K227" s="4">
        <v>1957.35</v>
      </c>
      <c r="L227" s="4">
        <v>0</v>
      </c>
      <c r="M227" s="4">
        <v>8939.2099999999991</v>
      </c>
      <c r="N227" s="4">
        <v>5621.42</v>
      </c>
      <c r="O227" s="4">
        <v>0</v>
      </c>
      <c r="P227" s="4">
        <v>0</v>
      </c>
      <c r="Q227" s="4">
        <v>0</v>
      </c>
      <c r="R227" s="4">
        <v>0</v>
      </c>
      <c r="S227" s="4">
        <v>2507.94</v>
      </c>
      <c r="T227" s="4">
        <v>0</v>
      </c>
      <c r="U227" s="4">
        <v>2723.55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3664.28</v>
      </c>
      <c r="AC227" s="4">
        <v>0</v>
      </c>
      <c r="AD227" s="4">
        <v>38.511552000000002</v>
      </c>
      <c r="AE227" s="4"/>
      <c r="AH227" s="3" t="str">
        <f t="shared" si="141"/>
        <v>20118</v>
      </c>
      <c r="AI227" s="3" t="str">
        <f t="shared" si="142"/>
        <v>201132</v>
      </c>
      <c r="AJ227" s="3">
        <f t="shared" si="143"/>
        <v>40760</v>
      </c>
      <c r="AK227" s="22">
        <f t="shared" si="144"/>
        <v>28.869979999999998</v>
      </c>
      <c r="AL227" s="22">
        <f t="shared" si="145"/>
        <v>385.11552</v>
      </c>
      <c r="AQ227" s="11">
        <f t="shared" si="149"/>
        <v>42056</v>
      </c>
      <c r="AR227" s="9" t="str">
        <f t="shared" si="150"/>
        <v>20158</v>
      </c>
      <c r="AS227" s="10">
        <f t="shared" si="146"/>
        <v>7.5216948571428563E-2</v>
      </c>
      <c r="AT227" s="10">
        <f t="shared" si="147"/>
        <v>9.5707464285714292E-2</v>
      </c>
      <c r="AU227" s="12">
        <f t="shared" si="148"/>
        <v>0.17092441285714285</v>
      </c>
      <c r="AV227" s="12"/>
      <c r="AW227" s="12"/>
      <c r="AX227" s="12"/>
    </row>
    <row r="228" spans="1:50" x14ac:dyDescent="0.2">
      <c r="A228" s="3" t="str">
        <f t="shared" si="139"/>
        <v>20118</v>
      </c>
      <c r="B228" s="3" t="str">
        <f t="shared" si="140"/>
        <v>201132</v>
      </c>
      <c r="C228" s="3">
        <v>40761</v>
      </c>
      <c r="D228" s="4">
        <v>0</v>
      </c>
      <c r="E228" s="4">
        <v>0</v>
      </c>
      <c r="F228" s="4">
        <v>0.28999999999999998</v>
      </c>
      <c r="G228" s="4">
        <v>292.64999999999998</v>
      </c>
      <c r="H228" s="4">
        <v>2894.51</v>
      </c>
      <c r="I228" s="4">
        <v>9280.85</v>
      </c>
      <c r="J228" s="4">
        <v>12569.29</v>
      </c>
      <c r="K228" s="4">
        <v>329.29</v>
      </c>
      <c r="L228" s="4">
        <v>0</v>
      </c>
      <c r="M228" s="4">
        <v>929.87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796.52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3760.9</v>
      </c>
      <c r="AC228" s="4">
        <v>0</v>
      </c>
      <c r="AD228" s="4">
        <v>28.274266000000001</v>
      </c>
      <c r="AE228" s="4"/>
      <c r="AH228" s="3" t="str">
        <f t="shared" si="141"/>
        <v>20118</v>
      </c>
      <c r="AI228" s="3" t="str">
        <f t="shared" si="142"/>
        <v>201132</v>
      </c>
      <c r="AJ228" s="3">
        <f t="shared" si="143"/>
        <v>40761</v>
      </c>
      <c r="AK228" s="22">
        <f t="shared" si="144"/>
        <v>20.356000000000002</v>
      </c>
      <c r="AL228" s="22">
        <f t="shared" si="145"/>
        <v>282.74266</v>
      </c>
      <c r="AQ228" s="11">
        <f t="shared" si="149"/>
        <v>42063</v>
      </c>
      <c r="AR228" s="9" t="str">
        <f t="shared" si="150"/>
        <v>20159</v>
      </c>
      <c r="AS228" s="10">
        <f t="shared" si="146"/>
        <v>0.12102817142857143</v>
      </c>
      <c r="AT228" s="10">
        <f t="shared" si="147"/>
        <v>0.17180692428571431</v>
      </c>
      <c r="AU228" s="12">
        <f t="shared" si="148"/>
        <v>0.29283509571428573</v>
      </c>
      <c r="AV228" s="12"/>
      <c r="AW228" s="12"/>
      <c r="AX228" s="12"/>
    </row>
    <row r="229" spans="1:50" x14ac:dyDescent="0.2">
      <c r="A229" s="3" t="str">
        <f t="shared" si="139"/>
        <v>20118</v>
      </c>
      <c r="B229" s="3" t="str">
        <f t="shared" si="140"/>
        <v>201133</v>
      </c>
      <c r="C229" s="3">
        <v>40762</v>
      </c>
      <c r="D229" s="4">
        <v>0</v>
      </c>
      <c r="E229" s="4">
        <v>0</v>
      </c>
      <c r="F229" s="4">
        <v>0.17</v>
      </c>
      <c r="G229" s="4">
        <v>0</v>
      </c>
      <c r="H229" s="4">
        <v>1023.77</v>
      </c>
      <c r="I229" s="4">
        <v>4567.33</v>
      </c>
      <c r="J229" s="4">
        <v>8817.17</v>
      </c>
      <c r="K229" s="4">
        <v>838.94</v>
      </c>
      <c r="L229" s="4">
        <v>0</v>
      </c>
      <c r="M229" s="4">
        <v>758.05</v>
      </c>
      <c r="N229" s="4">
        <v>1053.1500000000001</v>
      </c>
      <c r="O229" s="4">
        <v>0</v>
      </c>
      <c r="P229" s="4">
        <v>0</v>
      </c>
      <c r="Q229" s="4">
        <v>0</v>
      </c>
      <c r="R229" s="4">
        <v>0</v>
      </c>
      <c r="S229" s="4">
        <v>2430.5700000000002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3379.14</v>
      </c>
      <c r="AC229" s="4">
        <v>0</v>
      </c>
      <c r="AD229" s="4">
        <v>17.272504999999999</v>
      </c>
      <c r="AE229" s="4"/>
      <c r="AH229" s="3" t="str">
        <f t="shared" si="141"/>
        <v>20118</v>
      </c>
      <c r="AI229" s="3" t="str">
        <f t="shared" si="142"/>
        <v>201133</v>
      </c>
      <c r="AJ229" s="3">
        <f t="shared" si="143"/>
        <v>40762</v>
      </c>
      <c r="AK229" s="22">
        <f t="shared" si="144"/>
        <v>18.218969999999999</v>
      </c>
      <c r="AL229" s="22">
        <f t="shared" si="145"/>
        <v>172.72504999999998</v>
      </c>
      <c r="AQ229" s="11">
        <f t="shared" si="149"/>
        <v>42070</v>
      </c>
      <c r="AR229" s="9" t="str">
        <f t="shared" si="150"/>
        <v>201510</v>
      </c>
      <c r="AS229" s="10">
        <f t="shared" si="146"/>
        <v>0.18380964142857142</v>
      </c>
      <c r="AT229" s="10">
        <f t="shared" si="147"/>
        <v>0.36396682857142859</v>
      </c>
      <c r="AU229" s="12">
        <f t="shared" si="148"/>
        <v>0.54777647000000007</v>
      </c>
      <c r="AV229" s="12"/>
      <c r="AW229" s="12"/>
      <c r="AX229" s="12"/>
    </row>
    <row r="230" spans="1:50" x14ac:dyDescent="0.2">
      <c r="A230" s="3" t="str">
        <f t="shared" si="139"/>
        <v>20118</v>
      </c>
      <c r="B230" s="3" t="str">
        <f t="shared" si="140"/>
        <v>201133</v>
      </c>
      <c r="C230" s="3">
        <v>40763</v>
      </c>
      <c r="D230" s="4">
        <v>0</v>
      </c>
      <c r="E230" s="4">
        <v>996.47</v>
      </c>
      <c r="F230" s="4">
        <v>0.53</v>
      </c>
      <c r="G230" s="4">
        <v>98.8</v>
      </c>
      <c r="H230" s="4">
        <v>4167.54</v>
      </c>
      <c r="I230" s="4">
        <v>13986.043</v>
      </c>
      <c r="J230" s="4">
        <v>11079.71</v>
      </c>
      <c r="K230" s="4">
        <v>4595.22</v>
      </c>
      <c r="L230" s="4">
        <v>0</v>
      </c>
      <c r="M230" s="4">
        <v>2536.86</v>
      </c>
      <c r="N230" s="4">
        <v>16040.66</v>
      </c>
      <c r="O230" s="4">
        <v>0</v>
      </c>
      <c r="P230" s="4">
        <v>0</v>
      </c>
      <c r="Q230" s="4">
        <v>0</v>
      </c>
      <c r="R230" s="4">
        <v>0</v>
      </c>
      <c r="S230" s="4">
        <v>3267.34</v>
      </c>
      <c r="T230" s="4">
        <v>0</v>
      </c>
      <c r="U230" s="4">
        <v>5425.87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5662.36</v>
      </c>
      <c r="AC230" s="4">
        <v>0</v>
      </c>
      <c r="AD230" s="4">
        <v>33.316612999999997</v>
      </c>
      <c r="AE230" s="4"/>
      <c r="AH230" s="3" t="str">
        <f t="shared" si="141"/>
        <v>20118</v>
      </c>
      <c r="AI230" s="3" t="str">
        <f t="shared" si="142"/>
        <v>201133</v>
      </c>
      <c r="AJ230" s="3">
        <f t="shared" si="143"/>
        <v>40763</v>
      </c>
      <c r="AK230" s="22">
        <f t="shared" si="144"/>
        <v>51.371160000000003</v>
      </c>
      <c r="AL230" s="22">
        <f t="shared" si="145"/>
        <v>333.16612999999995</v>
      </c>
      <c r="AQ230" s="11">
        <f t="shared" si="149"/>
        <v>42077</v>
      </c>
      <c r="AR230" s="9" t="str">
        <f t="shared" si="150"/>
        <v>201511</v>
      </c>
      <c r="AS230" s="10">
        <f t="shared" si="146"/>
        <v>0.19079524999999994</v>
      </c>
      <c r="AT230" s="10">
        <f t="shared" si="147"/>
        <v>0.4897229885714286</v>
      </c>
      <c r="AU230" s="12">
        <f t="shared" si="148"/>
        <v>0.68051823857142857</v>
      </c>
      <c r="AV230" s="12"/>
      <c r="AW230" s="12"/>
      <c r="AX230" s="12"/>
    </row>
    <row r="231" spans="1:50" x14ac:dyDescent="0.2">
      <c r="A231" s="3" t="str">
        <f t="shared" si="139"/>
        <v>20118</v>
      </c>
      <c r="B231" s="3" t="str">
        <f t="shared" si="140"/>
        <v>201133</v>
      </c>
      <c r="C231" s="3">
        <v>40764</v>
      </c>
      <c r="D231" s="4">
        <v>0</v>
      </c>
      <c r="E231" s="4">
        <v>7875.94</v>
      </c>
      <c r="F231" s="4">
        <v>0.23</v>
      </c>
      <c r="G231" s="4">
        <v>556.89</v>
      </c>
      <c r="H231" s="4">
        <v>6033</v>
      </c>
      <c r="I231" s="4">
        <v>10182.751</v>
      </c>
      <c r="J231" s="4">
        <v>11619.76</v>
      </c>
      <c r="K231" s="4">
        <v>2194.9299999999998</v>
      </c>
      <c r="L231" s="4">
        <v>0</v>
      </c>
      <c r="M231" s="4">
        <v>5575.7</v>
      </c>
      <c r="N231" s="4">
        <v>3723.37</v>
      </c>
      <c r="O231" s="4">
        <v>0</v>
      </c>
      <c r="P231" s="4">
        <v>0</v>
      </c>
      <c r="Q231" s="4">
        <v>0</v>
      </c>
      <c r="R231" s="4">
        <v>0</v>
      </c>
      <c r="S231" s="4">
        <v>1384.58</v>
      </c>
      <c r="T231" s="4">
        <v>0</v>
      </c>
      <c r="U231" s="4">
        <v>2253.13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6813.58</v>
      </c>
      <c r="AC231" s="4">
        <v>0</v>
      </c>
      <c r="AD231" s="4">
        <v>41.138452999999998</v>
      </c>
      <c r="AE231" s="4"/>
      <c r="AH231" s="3" t="str">
        <f t="shared" si="141"/>
        <v>20118</v>
      </c>
      <c r="AI231" s="3" t="str">
        <f t="shared" si="142"/>
        <v>201133</v>
      </c>
      <c r="AJ231" s="3">
        <f t="shared" si="143"/>
        <v>40764</v>
      </c>
      <c r="AK231" s="22">
        <f t="shared" si="144"/>
        <v>30.289349999999999</v>
      </c>
      <c r="AL231" s="22">
        <f t="shared" si="145"/>
        <v>411.38452999999998</v>
      </c>
      <c r="AQ231" s="11">
        <f t="shared" si="149"/>
        <v>42084</v>
      </c>
      <c r="AR231" s="9" t="str">
        <f t="shared" si="150"/>
        <v>201512</v>
      </c>
      <c r="AS231" s="10">
        <f t="shared" si="146"/>
        <v>0.18842852285714284</v>
      </c>
      <c r="AT231" s="10">
        <f t="shared" si="147"/>
        <v>0.52410364714285718</v>
      </c>
      <c r="AU231" s="12">
        <f t="shared" si="148"/>
        <v>0.71253217000000002</v>
      </c>
      <c r="AV231" s="12"/>
      <c r="AW231" s="12"/>
      <c r="AX231" s="12"/>
    </row>
    <row r="232" spans="1:50" x14ac:dyDescent="0.2">
      <c r="A232" s="3" t="str">
        <f t="shared" si="139"/>
        <v>20118</v>
      </c>
      <c r="B232" s="3" t="str">
        <f t="shared" si="140"/>
        <v>201133</v>
      </c>
      <c r="C232" s="3">
        <v>40765</v>
      </c>
      <c r="D232" s="4">
        <v>0</v>
      </c>
      <c r="E232" s="4">
        <v>12606.65</v>
      </c>
      <c r="F232" s="4">
        <v>0.5</v>
      </c>
      <c r="G232" s="4">
        <v>187.72</v>
      </c>
      <c r="H232" s="4">
        <v>6730.73</v>
      </c>
      <c r="I232" s="4">
        <v>13034.852999999999</v>
      </c>
      <c r="J232" s="4">
        <v>7135.61</v>
      </c>
      <c r="K232" s="4">
        <v>1721.07</v>
      </c>
      <c r="L232" s="4">
        <v>0</v>
      </c>
      <c r="M232" s="4">
        <v>5984.4</v>
      </c>
      <c r="N232" s="4">
        <v>7427.77</v>
      </c>
      <c r="O232" s="4">
        <v>0</v>
      </c>
      <c r="P232" s="4">
        <v>0</v>
      </c>
      <c r="Q232" s="4">
        <v>0</v>
      </c>
      <c r="R232" s="4">
        <v>0</v>
      </c>
      <c r="S232" s="4">
        <v>2812.97</v>
      </c>
      <c r="T232" s="4">
        <v>0</v>
      </c>
      <c r="U232" s="4">
        <v>7150.05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6560.96</v>
      </c>
      <c r="AC232" s="4">
        <v>0</v>
      </c>
      <c r="AD232" s="4">
        <v>36.527622999999998</v>
      </c>
      <c r="AE232" s="4"/>
      <c r="AH232" s="3" t="str">
        <f t="shared" si="141"/>
        <v>20118</v>
      </c>
      <c r="AI232" s="3" t="str">
        <f t="shared" si="142"/>
        <v>201133</v>
      </c>
      <c r="AJ232" s="3">
        <f t="shared" si="143"/>
        <v>40765</v>
      </c>
      <c r="AK232" s="22">
        <f t="shared" si="144"/>
        <v>37.808430000000001</v>
      </c>
      <c r="AL232" s="22">
        <f t="shared" si="145"/>
        <v>365.27623</v>
      </c>
      <c r="AQ232" s="11">
        <f t="shared" si="149"/>
        <v>42091</v>
      </c>
      <c r="AR232" s="9" t="str">
        <f t="shared" si="150"/>
        <v>201513</v>
      </c>
      <c r="AS232" s="10">
        <f t="shared" si="146"/>
        <v>0.21279579142857144</v>
      </c>
      <c r="AT232" s="10">
        <f t="shared" si="147"/>
        <v>0.55807376142857135</v>
      </c>
      <c r="AU232" s="12">
        <f t="shared" si="148"/>
        <v>0.77086955285714276</v>
      </c>
      <c r="AV232" s="12"/>
      <c r="AW232" s="12"/>
      <c r="AX232" s="12"/>
    </row>
    <row r="233" spans="1:50" x14ac:dyDescent="0.2">
      <c r="A233" s="3" t="str">
        <f t="shared" si="139"/>
        <v>20118</v>
      </c>
      <c r="B233" s="3" t="str">
        <f t="shared" si="140"/>
        <v>201133</v>
      </c>
      <c r="C233" s="3">
        <v>40766</v>
      </c>
      <c r="D233" s="4">
        <v>0</v>
      </c>
      <c r="E233" s="4">
        <v>0</v>
      </c>
      <c r="F233" s="4">
        <v>0.55000000000000004</v>
      </c>
      <c r="G233" s="4">
        <v>176.6</v>
      </c>
      <c r="H233" s="4">
        <v>6317.18</v>
      </c>
      <c r="I233" s="4">
        <v>7643.933</v>
      </c>
      <c r="J233" s="4">
        <v>3619.99</v>
      </c>
      <c r="K233" s="4">
        <v>1911.17</v>
      </c>
      <c r="L233" s="4">
        <v>0</v>
      </c>
      <c r="M233" s="4">
        <v>4104.4399999999996</v>
      </c>
      <c r="N233" s="4">
        <v>11001.18</v>
      </c>
      <c r="O233" s="4">
        <v>0</v>
      </c>
      <c r="P233" s="4">
        <v>0</v>
      </c>
      <c r="Q233" s="4">
        <v>0</v>
      </c>
      <c r="R233" s="4">
        <v>0</v>
      </c>
      <c r="S233" s="4">
        <v>1546.54</v>
      </c>
      <c r="T233" s="4">
        <v>0</v>
      </c>
      <c r="U233" s="4">
        <v>3272.3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5679.03</v>
      </c>
      <c r="AC233" s="4">
        <v>0</v>
      </c>
      <c r="AD233" s="4">
        <v>36.179735000000001</v>
      </c>
      <c r="AE233" s="4"/>
      <c r="AH233" s="3" t="str">
        <f t="shared" si="141"/>
        <v>20118</v>
      </c>
      <c r="AI233" s="3" t="str">
        <f t="shared" si="142"/>
        <v>201133</v>
      </c>
      <c r="AJ233" s="3">
        <f t="shared" si="143"/>
        <v>40766</v>
      </c>
      <c r="AK233" s="22">
        <f t="shared" si="144"/>
        <v>32.530209999999997</v>
      </c>
      <c r="AL233" s="22">
        <f t="shared" si="145"/>
        <v>361.79734999999999</v>
      </c>
      <c r="AQ233" s="11">
        <f t="shared" si="149"/>
        <v>42098</v>
      </c>
      <c r="AR233" s="9" t="str">
        <f t="shared" si="150"/>
        <v>201514</v>
      </c>
      <c r="AS233" s="10">
        <f t="shared" si="146"/>
        <v>0.19126220857142856</v>
      </c>
      <c r="AT233" s="10">
        <f t="shared" si="147"/>
        <v>0.59743449428571416</v>
      </c>
      <c r="AU233" s="12">
        <f t="shared" si="148"/>
        <v>0.78869670285714277</v>
      </c>
      <c r="AV233" s="12"/>
      <c r="AW233" s="12"/>
      <c r="AX233" s="12"/>
    </row>
    <row r="234" spans="1:50" x14ac:dyDescent="0.2">
      <c r="A234" s="3" t="str">
        <f t="shared" si="139"/>
        <v>20118</v>
      </c>
      <c r="B234" s="3" t="str">
        <f t="shared" si="140"/>
        <v>201133</v>
      </c>
      <c r="C234" s="3">
        <v>40767</v>
      </c>
      <c r="D234" s="4">
        <v>0</v>
      </c>
      <c r="E234" s="4">
        <v>4573.8599999999997</v>
      </c>
      <c r="F234" s="4">
        <v>0.61</v>
      </c>
      <c r="G234" s="4">
        <v>344.21</v>
      </c>
      <c r="H234" s="4">
        <v>5499.09</v>
      </c>
      <c r="I234" s="4">
        <v>6830.31</v>
      </c>
      <c r="J234" s="4">
        <v>4554.91</v>
      </c>
      <c r="K234" s="4">
        <v>290.56</v>
      </c>
      <c r="L234" s="4">
        <v>0</v>
      </c>
      <c r="M234" s="4">
        <v>3999.34</v>
      </c>
      <c r="N234" s="4">
        <v>9183.07</v>
      </c>
      <c r="O234" s="4">
        <v>0</v>
      </c>
      <c r="P234" s="4">
        <v>0</v>
      </c>
      <c r="Q234" s="4">
        <v>0</v>
      </c>
      <c r="R234" s="4">
        <v>0</v>
      </c>
      <c r="S234" s="4">
        <v>2799.6</v>
      </c>
      <c r="T234" s="4">
        <v>0</v>
      </c>
      <c r="U234" s="4">
        <v>2432.1799999999998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3022.48</v>
      </c>
      <c r="AC234" s="4">
        <v>0</v>
      </c>
      <c r="AD234" s="4">
        <v>40.277757999999999</v>
      </c>
      <c r="AE234" s="4"/>
      <c r="AH234" s="3" t="str">
        <f t="shared" si="141"/>
        <v>20118</v>
      </c>
      <c r="AI234" s="3" t="str">
        <f t="shared" si="142"/>
        <v>201133</v>
      </c>
      <c r="AJ234" s="3">
        <f t="shared" si="143"/>
        <v>40767</v>
      </c>
      <c r="AK234" s="22">
        <f t="shared" si="144"/>
        <v>28.382799999999996</v>
      </c>
      <c r="AL234" s="22">
        <f t="shared" si="145"/>
        <v>402.77758</v>
      </c>
      <c r="AQ234" s="11">
        <f t="shared" si="149"/>
        <v>42105</v>
      </c>
      <c r="AR234" s="9" t="str">
        <f t="shared" si="150"/>
        <v>201515</v>
      </c>
      <c r="AS234" s="10">
        <f t="shared" si="146"/>
        <v>0.15578957999999998</v>
      </c>
      <c r="AT234" s="10">
        <f t="shared" si="147"/>
        <v>0.45233555000000009</v>
      </c>
      <c r="AU234" s="12">
        <f t="shared" si="148"/>
        <v>0.60812513000000012</v>
      </c>
      <c r="AV234" s="12"/>
      <c r="AW234" s="12"/>
      <c r="AX234" s="12"/>
    </row>
    <row r="235" spans="1:50" x14ac:dyDescent="0.2">
      <c r="A235" s="3" t="str">
        <f t="shared" si="139"/>
        <v>20118</v>
      </c>
      <c r="B235" s="3" t="str">
        <f t="shared" si="140"/>
        <v>201133</v>
      </c>
      <c r="C235" s="3">
        <v>40768</v>
      </c>
      <c r="D235" s="4">
        <v>0</v>
      </c>
      <c r="E235" s="4">
        <v>0</v>
      </c>
      <c r="F235" s="4">
        <v>0.49</v>
      </c>
      <c r="G235" s="4">
        <v>268.17</v>
      </c>
      <c r="H235" s="4">
        <v>4862.75</v>
      </c>
      <c r="I235" s="4">
        <v>10879.716</v>
      </c>
      <c r="J235" s="4">
        <v>9862.7099999999991</v>
      </c>
      <c r="K235" s="4">
        <v>211.53</v>
      </c>
      <c r="L235" s="4">
        <v>0</v>
      </c>
      <c r="M235" s="4">
        <v>960.77</v>
      </c>
      <c r="N235" s="4">
        <v>542.70000000000005</v>
      </c>
      <c r="O235" s="4">
        <v>0</v>
      </c>
      <c r="P235" s="4">
        <v>0</v>
      </c>
      <c r="Q235" s="4">
        <v>0</v>
      </c>
      <c r="R235" s="4">
        <v>0</v>
      </c>
      <c r="S235" s="4">
        <v>270.02999999999997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1645.63</v>
      </c>
      <c r="AC235" s="4">
        <v>0</v>
      </c>
      <c r="AD235" s="4">
        <v>28.892029000000001</v>
      </c>
      <c r="AE235" s="4"/>
      <c r="AH235" s="3" t="str">
        <f t="shared" si="141"/>
        <v>20118</v>
      </c>
      <c r="AI235" s="3" t="str">
        <f t="shared" si="142"/>
        <v>201133</v>
      </c>
      <c r="AJ235" s="3">
        <f t="shared" si="143"/>
        <v>40768</v>
      </c>
      <c r="AK235" s="22">
        <f t="shared" si="144"/>
        <v>17.432600000000001</v>
      </c>
      <c r="AL235" s="22">
        <f t="shared" si="145"/>
        <v>288.92029000000002</v>
      </c>
      <c r="AQ235" s="11">
        <f t="shared" si="149"/>
        <v>42112</v>
      </c>
      <c r="AR235" s="9" t="str">
        <f t="shared" si="150"/>
        <v>201516</v>
      </c>
      <c r="AS235" s="10">
        <f t="shared" si="146"/>
        <v>0.19129162142857142</v>
      </c>
      <c r="AT235" s="10">
        <f t="shared" si="147"/>
        <v>0.60070719571428588</v>
      </c>
      <c r="AU235" s="12">
        <f t="shared" si="148"/>
        <v>0.79199881714285736</v>
      </c>
      <c r="AV235" s="12"/>
      <c r="AW235" s="12"/>
      <c r="AX235" s="12"/>
    </row>
    <row r="236" spans="1:50" x14ac:dyDescent="0.2">
      <c r="A236" s="3" t="str">
        <f t="shared" si="139"/>
        <v>20118</v>
      </c>
      <c r="B236" s="3" t="str">
        <f t="shared" si="140"/>
        <v>201134</v>
      </c>
      <c r="C236" s="3">
        <v>40769</v>
      </c>
      <c r="D236" s="4">
        <v>0</v>
      </c>
      <c r="E236" s="4">
        <v>0</v>
      </c>
      <c r="F236" s="4">
        <v>0.54</v>
      </c>
      <c r="G236" s="4">
        <v>0</v>
      </c>
      <c r="H236" s="4">
        <v>2052.9299999999998</v>
      </c>
      <c r="I236" s="4">
        <v>5731.8429999999998</v>
      </c>
      <c r="J236" s="4">
        <v>2474.0500000000002</v>
      </c>
      <c r="K236" s="4">
        <v>0</v>
      </c>
      <c r="L236" s="4">
        <v>0</v>
      </c>
      <c r="M236" s="4">
        <v>549.83000000000004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1394.8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1937.88</v>
      </c>
      <c r="AC236" s="4">
        <v>0</v>
      </c>
      <c r="AD236" s="4">
        <v>23.408148000000001</v>
      </c>
      <c r="AE236" s="4"/>
      <c r="AH236" s="3" t="str">
        <f t="shared" si="141"/>
        <v>20118</v>
      </c>
      <c r="AI236" s="3" t="str">
        <f t="shared" si="142"/>
        <v>201134</v>
      </c>
      <c r="AJ236" s="3">
        <f t="shared" si="143"/>
        <v>40769</v>
      </c>
      <c r="AK236" s="22">
        <f t="shared" si="144"/>
        <v>11.20673</v>
      </c>
      <c r="AL236" s="22">
        <f t="shared" si="145"/>
        <v>234.08148</v>
      </c>
      <c r="AQ236" s="11">
        <f t="shared" si="149"/>
        <v>42119</v>
      </c>
      <c r="AR236" s="9" t="str">
        <f t="shared" si="150"/>
        <v>201517</v>
      </c>
      <c r="AS236" s="10">
        <f t="shared" si="146"/>
        <v>0.21553521571428569</v>
      </c>
      <c r="AT236" s="10">
        <f t="shared" si="147"/>
        <v>0.61005845714285711</v>
      </c>
      <c r="AU236" s="12">
        <f t="shared" si="148"/>
        <v>0.8255936728571428</v>
      </c>
      <c r="AV236" s="12"/>
      <c r="AW236" s="12"/>
      <c r="AX236" s="12"/>
    </row>
    <row r="237" spans="1:50" x14ac:dyDescent="0.2">
      <c r="A237" s="3" t="str">
        <f t="shared" si="139"/>
        <v>20118</v>
      </c>
      <c r="B237" s="3" t="str">
        <f t="shared" si="140"/>
        <v>201134</v>
      </c>
      <c r="C237" s="3">
        <v>40770</v>
      </c>
      <c r="D237" s="4">
        <v>0</v>
      </c>
      <c r="E237" s="4">
        <v>5625.59</v>
      </c>
      <c r="F237" s="4">
        <v>0.5</v>
      </c>
      <c r="G237" s="4">
        <v>374.92</v>
      </c>
      <c r="H237" s="4">
        <v>4148.09</v>
      </c>
      <c r="I237" s="4">
        <v>9775.7999999999993</v>
      </c>
      <c r="J237" s="4">
        <v>2466.4899999999998</v>
      </c>
      <c r="K237" s="4">
        <v>12476.09</v>
      </c>
      <c r="L237" s="4">
        <v>0</v>
      </c>
      <c r="M237" s="4">
        <v>4592.29</v>
      </c>
      <c r="N237" s="4">
        <v>6828.06</v>
      </c>
      <c r="O237" s="4">
        <v>0</v>
      </c>
      <c r="P237" s="4">
        <v>0</v>
      </c>
      <c r="Q237" s="4">
        <v>0</v>
      </c>
      <c r="R237" s="4">
        <v>0</v>
      </c>
      <c r="S237" s="4">
        <v>3548.43</v>
      </c>
      <c r="T237" s="4">
        <v>0</v>
      </c>
      <c r="U237" s="4">
        <v>8117.14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9544.93</v>
      </c>
      <c r="AC237" s="4">
        <v>0</v>
      </c>
      <c r="AD237" s="4">
        <v>38.260232000000002</v>
      </c>
      <c r="AE237" s="4"/>
      <c r="AH237" s="3" t="str">
        <f t="shared" si="141"/>
        <v>20118</v>
      </c>
      <c r="AI237" s="3" t="str">
        <f t="shared" si="142"/>
        <v>201134</v>
      </c>
      <c r="AJ237" s="3">
        <f t="shared" si="143"/>
        <v>40770</v>
      </c>
      <c r="AK237" s="22">
        <f t="shared" si="144"/>
        <v>47.981139999999996</v>
      </c>
      <c r="AL237" s="22">
        <f t="shared" si="145"/>
        <v>382.60232000000002</v>
      </c>
      <c r="AQ237" s="11">
        <f t="shared" si="149"/>
        <v>42126</v>
      </c>
      <c r="AR237" s="9" t="str">
        <f t="shared" si="150"/>
        <v>201518</v>
      </c>
      <c r="AS237" s="10">
        <f t="shared" si="146"/>
        <v>0.22774684571428569</v>
      </c>
      <c r="AT237" s="10">
        <f t="shared" si="147"/>
        <v>0.62636319714285704</v>
      </c>
      <c r="AU237" s="12">
        <f t="shared" si="148"/>
        <v>0.85411004285714276</v>
      </c>
      <c r="AV237" s="12"/>
      <c r="AW237" s="12"/>
      <c r="AX237" s="12"/>
    </row>
    <row r="238" spans="1:50" x14ac:dyDescent="0.2">
      <c r="A238" s="3" t="str">
        <f t="shared" si="139"/>
        <v>20118</v>
      </c>
      <c r="B238" s="3" t="str">
        <f t="shared" si="140"/>
        <v>201134</v>
      </c>
      <c r="C238" s="3">
        <v>40771</v>
      </c>
      <c r="D238" s="4">
        <v>0</v>
      </c>
      <c r="E238" s="4">
        <v>5960.95</v>
      </c>
      <c r="F238" s="4">
        <v>0.55000000000000004</v>
      </c>
      <c r="G238" s="4">
        <v>0</v>
      </c>
      <c r="H238" s="4">
        <v>6856.54</v>
      </c>
      <c r="I238" s="4">
        <v>10304.48</v>
      </c>
      <c r="J238" s="4">
        <v>1873.66</v>
      </c>
      <c r="K238" s="4">
        <v>2359.4699999999998</v>
      </c>
      <c r="L238" s="4">
        <v>0</v>
      </c>
      <c r="M238" s="4">
        <v>8294.0300000000007</v>
      </c>
      <c r="N238" s="4">
        <v>23474.21</v>
      </c>
      <c r="O238" s="4">
        <v>0</v>
      </c>
      <c r="P238" s="4">
        <v>0</v>
      </c>
      <c r="Q238" s="4">
        <v>0</v>
      </c>
      <c r="R238" s="4">
        <v>0</v>
      </c>
      <c r="S238" s="4">
        <v>3552.58</v>
      </c>
      <c r="T238" s="4">
        <v>0</v>
      </c>
      <c r="U238" s="4">
        <v>1835.1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21340.73</v>
      </c>
      <c r="AC238" s="4">
        <v>0</v>
      </c>
      <c r="AD238" s="4">
        <v>37.500582999999999</v>
      </c>
      <c r="AE238" s="4"/>
      <c r="AH238" s="3" t="str">
        <f t="shared" si="141"/>
        <v>20118</v>
      </c>
      <c r="AI238" s="3" t="str">
        <f t="shared" si="142"/>
        <v>201134</v>
      </c>
      <c r="AJ238" s="3">
        <f t="shared" si="143"/>
        <v>40771</v>
      </c>
      <c r="AK238" s="22">
        <f t="shared" si="144"/>
        <v>59.935749999999999</v>
      </c>
      <c r="AL238" s="22">
        <f t="shared" si="145"/>
        <v>375.00583</v>
      </c>
      <c r="AQ238" s="11">
        <f t="shared" si="149"/>
        <v>42133</v>
      </c>
      <c r="AR238" s="9" t="str">
        <f t="shared" si="150"/>
        <v>201519</v>
      </c>
      <c r="AS238" s="10">
        <f t="shared" si="146"/>
        <v>0.25949793285714284</v>
      </c>
      <c r="AT238" s="10">
        <f t="shared" si="147"/>
        <v>0.62236311428571445</v>
      </c>
      <c r="AU238" s="12">
        <f t="shared" si="148"/>
        <v>0.88186104714285729</v>
      </c>
      <c r="AV238" s="12"/>
      <c r="AW238" s="12"/>
      <c r="AX238" s="12"/>
    </row>
    <row r="239" spans="1:50" x14ac:dyDescent="0.2">
      <c r="A239" s="3" t="str">
        <f t="shared" si="139"/>
        <v>20118</v>
      </c>
      <c r="B239" s="3" t="str">
        <f t="shared" si="140"/>
        <v>201134</v>
      </c>
      <c r="C239" s="3">
        <v>40772</v>
      </c>
      <c r="D239" s="4">
        <v>0</v>
      </c>
      <c r="E239" s="4">
        <v>6034.1</v>
      </c>
      <c r="F239" s="4">
        <v>0.54</v>
      </c>
      <c r="G239" s="4">
        <v>0</v>
      </c>
      <c r="H239" s="4">
        <v>5586.6</v>
      </c>
      <c r="I239" s="4">
        <v>11696.626</v>
      </c>
      <c r="J239" s="4">
        <v>2080.89</v>
      </c>
      <c r="K239" s="4">
        <v>16175.41</v>
      </c>
      <c r="L239" s="4">
        <v>0</v>
      </c>
      <c r="M239" s="4">
        <v>5593.08</v>
      </c>
      <c r="N239" s="4">
        <v>20794.47</v>
      </c>
      <c r="O239" s="4">
        <v>0</v>
      </c>
      <c r="P239" s="4">
        <v>0</v>
      </c>
      <c r="Q239" s="4">
        <v>0</v>
      </c>
      <c r="R239" s="4">
        <v>0</v>
      </c>
      <c r="S239" s="4">
        <v>5412.27</v>
      </c>
      <c r="T239" s="4">
        <v>0</v>
      </c>
      <c r="U239" s="4">
        <v>3246.07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11174.31</v>
      </c>
      <c r="AC239" s="4">
        <v>0</v>
      </c>
      <c r="AD239" s="4">
        <v>44.183101000000001</v>
      </c>
      <c r="AE239" s="4"/>
      <c r="AH239" s="3" t="str">
        <f t="shared" si="141"/>
        <v>20118</v>
      </c>
      <c r="AI239" s="3" t="str">
        <f t="shared" si="142"/>
        <v>201134</v>
      </c>
      <c r="AJ239" s="3">
        <f t="shared" si="143"/>
        <v>40772</v>
      </c>
      <c r="AK239" s="22">
        <f t="shared" si="144"/>
        <v>64.283420000000007</v>
      </c>
      <c r="AL239" s="22">
        <f t="shared" si="145"/>
        <v>441.83100999999999</v>
      </c>
      <c r="AQ239" s="11">
        <f t="shared" si="149"/>
        <v>42140</v>
      </c>
      <c r="AR239" s="9" t="str">
        <f t="shared" si="150"/>
        <v>201520</v>
      </c>
      <c r="AS239" s="10">
        <f t="shared" si="146"/>
        <v>0.25880686428571431</v>
      </c>
      <c r="AT239" s="10">
        <f t="shared" si="147"/>
        <v>0.69950413142857149</v>
      </c>
      <c r="AU239" s="12">
        <f t="shared" si="148"/>
        <v>0.9583109957142858</v>
      </c>
      <c r="AV239" s="12"/>
      <c r="AW239" s="12"/>
      <c r="AX239" s="12"/>
    </row>
    <row r="240" spans="1:50" x14ac:dyDescent="0.2">
      <c r="A240" s="3" t="str">
        <f t="shared" si="139"/>
        <v>20118</v>
      </c>
      <c r="B240" s="3" t="str">
        <f t="shared" si="140"/>
        <v>201134</v>
      </c>
      <c r="C240" s="3">
        <v>40773</v>
      </c>
      <c r="D240" s="4">
        <v>0</v>
      </c>
      <c r="E240" s="4">
        <v>6649.94</v>
      </c>
      <c r="F240" s="4">
        <v>0.47</v>
      </c>
      <c r="G240" s="4">
        <v>0</v>
      </c>
      <c r="H240" s="4">
        <v>6425.26</v>
      </c>
      <c r="I240" s="4">
        <v>12358.548000000001</v>
      </c>
      <c r="J240" s="4">
        <v>5482.48</v>
      </c>
      <c r="K240" s="4">
        <v>30722.1</v>
      </c>
      <c r="L240" s="4">
        <v>0</v>
      </c>
      <c r="M240" s="4">
        <v>5680.44</v>
      </c>
      <c r="N240" s="4">
        <v>11461.07</v>
      </c>
      <c r="O240" s="4">
        <v>0</v>
      </c>
      <c r="P240" s="4">
        <v>0</v>
      </c>
      <c r="Q240" s="4">
        <v>0</v>
      </c>
      <c r="R240" s="4">
        <v>0</v>
      </c>
      <c r="S240" s="4">
        <v>4394.7</v>
      </c>
      <c r="T240" s="4">
        <v>0</v>
      </c>
      <c r="U240" s="4">
        <v>2642.39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11529.7</v>
      </c>
      <c r="AC240" s="4">
        <v>0</v>
      </c>
      <c r="AD240" s="4">
        <v>40.604847999999997</v>
      </c>
      <c r="AE240" s="4"/>
      <c r="AH240" s="3" t="str">
        <f t="shared" si="141"/>
        <v>20118</v>
      </c>
      <c r="AI240" s="3" t="str">
        <f t="shared" si="142"/>
        <v>201134</v>
      </c>
      <c r="AJ240" s="3">
        <f t="shared" si="143"/>
        <v>40773</v>
      </c>
      <c r="AK240" s="22">
        <f t="shared" si="144"/>
        <v>70.93244</v>
      </c>
      <c r="AL240" s="22">
        <f t="shared" si="145"/>
        <v>406.04847999999998</v>
      </c>
      <c r="AQ240" s="11">
        <f t="shared" si="149"/>
        <v>42147</v>
      </c>
      <c r="AR240" s="9" t="str">
        <f t="shared" si="150"/>
        <v>201521</v>
      </c>
      <c r="AS240" s="10">
        <f t="shared" si="146"/>
        <v>0.24769095285714288</v>
      </c>
      <c r="AT240" s="10">
        <f t="shared" si="147"/>
        <v>0.66474707</v>
      </c>
      <c r="AU240" s="12">
        <f t="shared" si="148"/>
        <v>0.91243802285714293</v>
      </c>
      <c r="AV240" s="12"/>
      <c r="AW240" s="12"/>
      <c r="AX240" s="12"/>
    </row>
    <row r="241" spans="1:50" x14ac:dyDescent="0.2">
      <c r="A241" s="3" t="str">
        <f t="shared" si="139"/>
        <v>20118</v>
      </c>
      <c r="B241" s="3" t="str">
        <f t="shared" si="140"/>
        <v>201134</v>
      </c>
      <c r="C241" s="3">
        <v>40774</v>
      </c>
      <c r="D241" s="4">
        <v>0</v>
      </c>
      <c r="E241" s="4">
        <v>7770.38</v>
      </c>
      <c r="F241" s="4">
        <v>1.24</v>
      </c>
      <c r="G241" s="4">
        <v>114.41</v>
      </c>
      <c r="H241" s="4">
        <v>5350.97</v>
      </c>
      <c r="I241" s="4">
        <v>15211.299000000001</v>
      </c>
      <c r="J241" s="4">
        <v>1780.86</v>
      </c>
      <c r="K241" s="4">
        <v>1814.7</v>
      </c>
      <c r="L241" s="4">
        <v>0</v>
      </c>
      <c r="M241" s="4">
        <v>8538.74</v>
      </c>
      <c r="N241" s="4">
        <v>6170.1</v>
      </c>
      <c r="O241" s="4">
        <v>0</v>
      </c>
      <c r="P241" s="4">
        <v>0</v>
      </c>
      <c r="Q241" s="4">
        <v>0</v>
      </c>
      <c r="R241" s="4">
        <v>0</v>
      </c>
      <c r="S241" s="4">
        <v>6252.5</v>
      </c>
      <c r="T241" s="4">
        <v>0</v>
      </c>
      <c r="U241" s="4">
        <v>4424.5200000000004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5076.71</v>
      </c>
      <c r="AC241" s="4">
        <v>0</v>
      </c>
      <c r="AD241" s="4">
        <v>43.461343999999997</v>
      </c>
      <c r="AE241" s="4"/>
      <c r="AH241" s="3" t="str">
        <f t="shared" si="141"/>
        <v>20118</v>
      </c>
      <c r="AI241" s="3" t="str">
        <f t="shared" si="142"/>
        <v>201134</v>
      </c>
      <c r="AJ241" s="3">
        <f t="shared" si="143"/>
        <v>40774</v>
      </c>
      <c r="AK241" s="22">
        <f t="shared" si="144"/>
        <v>37.91939</v>
      </c>
      <c r="AL241" s="22">
        <f t="shared" si="145"/>
        <v>434.61343999999997</v>
      </c>
      <c r="AQ241" s="11">
        <f t="shared" si="149"/>
        <v>42154</v>
      </c>
      <c r="AR241" s="9" t="str">
        <f t="shared" si="150"/>
        <v>201522</v>
      </c>
      <c r="AS241" s="10">
        <f t="shared" si="146"/>
        <v>0.2766920057142857</v>
      </c>
      <c r="AT241" s="10">
        <f t="shared" si="147"/>
        <v>0.76023607428571427</v>
      </c>
      <c r="AU241" s="12">
        <f t="shared" si="148"/>
        <v>1.03692808</v>
      </c>
      <c r="AV241" s="12"/>
      <c r="AW241" s="12"/>
      <c r="AX241" s="12"/>
    </row>
    <row r="242" spans="1:50" x14ac:dyDescent="0.2">
      <c r="A242" s="3" t="str">
        <f t="shared" si="139"/>
        <v>20118</v>
      </c>
      <c r="B242" s="3" t="str">
        <f t="shared" si="140"/>
        <v>201134</v>
      </c>
      <c r="C242" s="3">
        <v>40775</v>
      </c>
      <c r="D242" s="4">
        <v>0</v>
      </c>
      <c r="E242" s="4">
        <v>0</v>
      </c>
      <c r="F242" s="4">
        <v>1</v>
      </c>
      <c r="G242" s="4">
        <v>409.08</v>
      </c>
      <c r="H242" s="4">
        <v>4806</v>
      </c>
      <c r="I242" s="4">
        <v>0</v>
      </c>
      <c r="J242" s="4">
        <v>1320.33</v>
      </c>
      <c r="K242" s="4">
        <v>1396.6</v>
      </c>
      <c r="L242" s="4">
        <v>0</v>
      </c>
      <c r="M242" s="4">
        <v>1288.1199999999999</v>
      </c>
      <c r="N242" s="4">
        <v>132.30000000000001</v>
      </c>
      <c r="O242" s="4">
        <v>0</v>
      </c>
      <c r="P242" s="4">
        <v>0</v>
      </c>
      <c r="Q242" s="4">
        <v>0</v>
      </c>
      <c r="R242" s="4">
        <v>0</v>
      </c>
      <c r="S242" s="4">
        <v>4630.18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2225.9299999999998</v>
      </c>
      <c r="AC242" s="4">
        <v>0</v>
      </c>
      <c r="AD242" s="4">
        <v>33.272148000000001</v>
      </c>
      <c r="AE242" s="4"/>
      <c r="AH242" s="3" t="str">
        <f t="shared" si="141"/>
        <v>20118</v>
      </c>
      <c r="AI242" s="3" t="str">
        <f t="shared" si="142"/>
        <v>201134</v>
      </c>
      <c r="AJ242" s="3">
        <f t="shared" si="143"/>
        <v>40775</v>
      </c>
      <c r="AK242" s="22">
        <f t="shared" si="144"/>
        <v>19.70534</v>
      </c>
      <c r="AL242" s="22">
        <f t="shared" si="145"/>
        <v>332.72148000000004</v>
      </c>
      <c r="AQ242" s="11">
        <f t="shared" si="149"/>
        <v>42161</v>
      </c>
      <c r="AR242" s="9" t="str">
        <f t="shared" si="150"/>
        <v>201523</v>
      </c>
      <c r="AS242" s="10">
        <f t="shared" si="146"/>
        <v>0.24868498857142859</v>
      </c>
      <c r="AT242" s="10">
        <f t="shared" si="147"/>
        <v>0.63438189857142868</v>
      </c>
      <c r="AU242" s="12">
        <f t="shared" si="148"/>
        <v>0.8830668871428573</v>
      </c>
      <c r="AV242" s="12"/>
      <c r="AW242" s="12"/>
      <c r="AX242" s="12"/>
    </row>
    <row r="243" spans="1:50" x14ac:dyDescent="0.2">
      <c r="A243" s="3" t="str">
        <f t="shared" si="139"/>
        <v>20118</v>
      </c>
      <c r="B243" s="3" t="str">
        <f t="shared" si="140"/>
        <v>201135</v>
      </c>
      <c r="C243" s="3">
        <v>40776</v>
      </c>
      <c r="D243" s="4">
        <v>0</v>
      </c>
      <c r="E243" s="4">
        <v>0</v>
      </c>
      <c r="F243" s="4">
        <v>0.26</v>
      </c>
      <c r="G243" s="4">
        <v>0</v>
      </c>
      <c r="H243" s="4">
        <v>1499.91</v>
      </c>
      <c r="I243" s="4">
        <v>0</v>
      </c>
      <c r="J243" s="4">
        <v>710.88</v>
      </c>
      <c r="K243" s="4">
        <v>0</v>
      </c>
      <c r="L243" s="4">
        <v>0</v>
      </c>
      <c r="M243" s="4">
        <v>259.2</v>
      </c>
      <c r="N243" s="4">
        <v>8443.7099999999991</v>
      </c>
      <c r="O243" s="4">
        <v>0</v>
      </c>
      <c r="P243" s="4">
        <v>0</v>
      </c>
      <c r="Q243" s="4">
        <v>0</v>
      </c>
      <c r="R243" s="4">
        <v>0</v>
      </c>
      <c r="S243" s="4">
        <v>3832.01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2828.36</v>
      </c>
      <c r="AC243" s="4">
        <v>0</v>
      </c>
      <c r="AD243" s="4">
        <v>25.205186999999999</v>
      </c>
      <c r="AE243" s="4"/>
      <c r="AH243" s="3" t="str">
        <f t="shared" si="141"/>
        <v>20118</v>
      </c>
      <c r="AI243" s="3" t="str">
        <f t="shared" si="142"/>
        <v>201135</v>
      </c>
      <c r="AJ243" s="3">
        <f t="shared" si="143"/>
        <v>40776</v>
      </c>
      <c r="AK243" s="22">
        <f t="shared" si="144"/>
        <v>18.414960000000001</v>
      </c>
      <c r="AL243" s="22">
        <f t="shared" si="145"/>
        <v>252.05186999999998</v>
      </c>
      <c r="AQ243" s="11">
        <f t="shared" si="149"/>
        <v>42168</v>
      </c>
      <c r="AR243" s="9" t="str">
        <f t="shared" si="150"/>
        <v>201524</v>
      </c>
      <c r="AS243" s="10">
        <f t="shared" si="146"/>
        <v>0.23855934428571429</v>
      </c>
      <c r="AT243" s="10">
        <f t="shared" si="147"/>
        <v>0.67957676285714286</v>
      </c>
      <c r="AU243" s="12">
        <f t="shared" si="148"/>
        <v>0.91813610714285709</v>
      </c>
      <c r="AV243" s="12"/>
      <c r="AW243" s="12"/>
      <c r="AX243" s="12"/>
    </row>
    <row r="244" spans="1:50" x14ac:dyDescent="0.2">
      <c r="A244" s="3" t="str">
        <f t="shared" si="139"/>
        <v>20118</v>
      </c>
      <c r="B244" s="3" t="str">
        <f t="shared" si="140"/>
        <v>201135</v>
      </c>
      <c r="C244" s="3">
        <v>40777</v>
      </c>
      <c r="D244" s="4">
        <v>0</v>
      </c>
      <c r="E244" s="4">
        <v>0</v>
      </c>
      <c r="F244" s="4">
        <v>0.47</v>
      </c>
      <c r="G244" s="4">
        <v>0</v>
      </c>
      <c r="H244" s="4">
        <v>5815.44</v>
      </c>
      <c r="I244" s="4">
        <v>7986.7190000000001</v>
      </c>
      <c r="J244" s="4">
        <v>2191.1799999999998</v>
      </c>
      <c r="K244" s="4">
        <v>2893.75</v>
      </c>
      <c r="L244" s="4">
        <v>0</v>
      </c>
      <c r="M244" s="4">
        <v>9880.49</v>
      </c>
      <c r="N244" s="4">
        <v>13364.25</v>
      </c>
      <c r="O244" s="4">
        <v>0</v>
      </c>
      <c r="P244" s="4">
        <v>0</v>
      </c>
      <c r="Q244" s="4">
        <v>0</v>
      </c>
      <c r="R244" s="4">
        <v>0</v>
      </c>
      <c r="S244" s="4">
        <v>4615.1099999999997</v>
      </c>
      <c r="T244" s="4">
        <v>1756.58</v>
      </c>
      <c r="U244" s="4">
        <v>7141.38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5439.84</v>
      </c>
      <c r="AC244" s="4">
        <v>0</v>
      </c>
      <c r="AD244" s="4">
        <v>43.166874</v>
      </c>
      <c r="AE244" s="4"/>
      <c r="AH244" s="3" t="str">
        <f t="shared" si="141"/>
        <v>20118</v>
      </c>
      <c r="AI244" s="3" t="str">
        <f t="shared" si="142"/>
        <v>201135</v>
      </c>
      <c r="AJ244" s="3">
        <f t="shared" si="143"/>
        <v>40777</v>
      </c>
      <c r="AK244" s="22">
        <f t="shared" si="144"/>
        <v>42.102090000000004</v>
      </c>
      <c r="AL244" s="22">
        <f t="shared" si="145"/>
        <v>431.66874000000001</v>
      </c>
      <c r="AQ244" s="11">
        <f t="shared" si="149"/>
        <v>42175</v>
      </c>
      <c r="AR244" s="9" t="str">
        <f t="shared" si="150"/>
        <v>201525</v>
      </c>
      <c r="AS244" s="10">
        <f t="shared" si="146"/>
        <v>0.24789748714285711</v>
      </c>
      <c r="AT244" s="10">
        <f t="shared" si="147"/>
        <v>0.68649459714285721</v>
      </c>
      <c r="AU244" s="12">
        <f t="shared" si="148"/>
        <v>0.9343920842857143</v>
      </c>
      <c r="AV244" s="12"/>
      <c r="AW244" s="12"/>
      <c r="AX244" s="12"/>
    </row>
    <row r="245" spans="1:50" x14ac:dyDescent="0.2">
      <c r="A245" s="3" t="str">
        <f t="shared" si="139"/>
        <v>20118</v>
      </c>
      <c r="B245" s="3" t="str">
        <f t="shared" si="140"/>
        <v>201135</v>
      </c>
      <c r="C245" s="3">
        <v>40778</v>
      </c>
      <c r="D245" s="4">
        <v>0</v>
      </c>
      <c r="E245" s="4">
        <v>7274</v>
      </c>
      <c r="F245" s="4">
        <v>1.27</v>
      </c>
      <c r="G245" s="4">
        <v>397.44</v>
      </c>
      <c r="H245" s="4">
        <v>5584.06</v>
      </c>
      <c r="I245" s="4">
        <v>10063.683999999999</v>
      </c>
      <c r="J245" s="4">
        <v>2523.84</v>
      </c>
      <c r="K245" s="4">
        <v>864.18</v>
      </c>
      <c r="L245" s="4">
        <v>0</v>
      </c>
      <c r="M245" s="4">
        <v>6801.4</v>
      </c>
      <c r="N245" s="4">
        <v>5700.16</v>
      </c>
      <c r="O245" s="4">
        <v>0</v>
      </c>
      <c r="P245" s="4">
        <v>0</v>
      </c>
      <c r="Q245" s="4">
        <v>0</v>
      </c>
      <c r="R245" s="4">
        <v>0</v>
      </c>
      <c r="S245" s="4">
        <v>5562.67</v>
      </c>
      <c r="T245" s="4">
        <v>3099.92</v>
      </c>
      <c r="U245" s="4">
        <v>3681.5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8283.2000000000007</v>
      </c>
      <c r="AC245" s="4">
        <v>0</v>
      </c>
      <c r="AD245" s="4">
        <v>48.056683999999997</v>
      </c>
      <c r="AE245" s="4"/>
      <c r="AH245" s="3" t="str">
        <f t="shared" si="141"/>
        <v>20118</v>
      </c>
      <c r="AI245" s="3" t="str">
        <f t="shared" si="142"/>
        <v>201135</v>
      </c>
      <c r="AJ245" s="3">
        <f t="shared" si="143"/>
        <v>40778</v>
      </c>
      <c r="AK245" s="22">
        <f t="shared" si="144"/>
        <v>42.415469999999999</v>
      </c>
      <c r="AL245" s="22">
        <f t="shared" si="145"/>
        <v>480.56683999999996</v>
      </c>
      <c r="AQ245" s="11">
        <f t="shared" si="149"/>
        <v>42182</v>
      </c>
      <c r="AR245" s="9" t="str">
        <f t="shared" si="150"/>
        <v>201526</v>
      </c>
      <c r="AS245" s="10">
        <f t="shared" si="146"/>
        <v>0.23809034285714284</v>
      </c>
      <c r="AT245" s="10">
        <f t="shared" si="147"/>
        <v>0.75179119999999988</v>
      </c>
      <c r="AU245" s="12">
        <f t="shared" si="148"/>
        <v>0.98988154285714269</v>
      </c>
      <c r="AV245" s="12"/>
      <c r="AW245" s="12"/>
      <c r="AX245" s="12"/>
    </row>
    <row r="246" spans="1:50" x14ac:dyDescent="0.2">
      <c r="A246" s="3" t="str">
        <f t="shared" si="139"/>
        <v>20118</v>
      </c>
      <c r="B246" s="3" t="str">
        <f t="shared" si="140"/>
        <v>201135</v>
      </c>
      <c r="C246" s="3">
        <v>40779</v>
      </c>
      <c r="D246" s="4">
        <v>0</v>
      </c>
      <c r="E246" s="4">
        <v>7356.9</v>
      </c>
      <c r="F246" s="4">
        <v>1.9</v>
      </c>
      <c r="G246" s="4">
        <v>109.98</v>
      </c>
      <c r="H246" s="4">
        <v>4053.63</v>
      </c>
      <c r="I246" s="4">
        <v>9796.4130000000005</v>
      </c>
      <c r="J246" s="4">
        <v>2159.64</v>
      </c>
      <c r="K246" s="4">
        <v>775.51</v>
      </c>
      <c r="L246" s="4">
        <v>7729.79</v>
      </c>
      <c r="M246" s="4">
        <v>4529.37</v>
      </c>
      <c r="N246" s="4">
        <v>7706.75</v>
      </c>
      <c r="O246" s="4">
        <v>0</v>
      </c>
      <c r="P246" s="4">
        <v>0</v>
      </c>
      <c r="Q246" s="4">
        <v>0</v>
      </c>
      <c r="R246" s="4">
        <v>0</v>
      </c>
      <c r="S246" s="4">
        <v>5398.71</v>
      </c>
      <c r="T246" s="4">
        <v>9562.82</v>
      </c>
      <c r="U246" s="4">
        <v>2359.33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5431.5</v>
      </c>
      <c r="AC246" s="4">
        <v>0</v>
      </c>
      <c r="AD246" s="4">
        <v>41.748094999999999</v>
      </c>
      <c r="AE246" s="4"/>
      <c r="AH246" s="3" t="str">
        <f t="shared" si="141"/>
        <v>20118</v>
      </c>
      <c r="AI246" s="3" t="str">
        <f t="shared" si="142"/>
        <v>201135</v>
      </c>
      <c r="AJ246" s="3">
        <f t="shared" si="143"/>
        <v>40779</v>
      </c>
      <c r="AK246" s="22">
        <f t="shared" si="144"/>
        <v>60.124050000000004</v>
      </c>
      <c r="AL246" s="22">
        <f t="shared" si="145"/>
        <v>417.48095000000001</v>
      </c>
      <c r="AQ246" s="11">
        <f t="shared" si="149"/>
        <v>42189</v>
      </c>
      <c r="AR246" s="9" t="str">
        <f t="shared" si="150"/>
        <v>201527</v>
      </c>
      <c r="AS246" s="10">
        <f t="shared" si="146"/>
        <v>0.23883960857142852</v>
      </c>
      <c r="AT246" s="10">
        <f t="shared" si="147"/>
        <v>0.85055277000000007</v>
      </c>
      <c r="AU246" s="12">
        <f t="shared" si="148"/>
        <v>1.0893923785714286</v>
      </c>
      <c r="AV246" s="12"/>
      <c r="AW246" s="12"/>
      <c r="AX246" s="12"/>
    </row>
    <row r="247" spans="1:50" x14ac:dyDescent="0.2">
      <c r="A247" s="3" t="str">
        <f t="shared" si="139"/>
        <v>20118</v>
      </c>
      <c r="B247" s="3" t="str">
        <f t="shared" si="140"/>
        <v>201135</v>
      </c>
      <c r="C247" s="3">
        <v>40780</v>
      </c>
      <c r="D247" s="4">
        <v>0</v>
      </c>
      <c r="E247" s="4">
        <v>0</v>
      </c>
      <c r="F247" s="4">
        <v>1.99</v>
      </c>
      <c r="G247" s="4">
        <v>891.12</v>
      </c>
      <c r="H247" s="4">
        <v>4690.1400000000003</v>
      </c>
      <c r="I247" s="4">
        <v>8941.9279999999999</v>
      </c>
      <c r="J247" s="4">
        <v>2860.34</v>
      </c>
      <c r="K247" s="4">
        <v>0</v>
      </c>
      <c r="L247" s="4">
        <v>9715.52</v>
      </c>
      <c r="M247" s="4">
        <v>4921.1499999999996</v>
      </c>
      <c r="N247" s="4">
        <v>16017.49</v>
      </c>
      <c r="O247" s="4">
        <v>0</v>
      </c>
      <c r="P247" s="4">
        <v>0</v>
      </c>
      <c r="Q247" s="4">
        <v>0</v>
      </c>
      <c r="R247" s="4">
        <v>0</v>
      </c>
      <c r="S247" s="4">
        <v>5901.04</v>
      </c>
      <c r="T247" s="4">
        <v>736.75</v>
      </c>
      <c r="U247" s="4">
        <v>4637.12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18926.099999999999</v>
      </c>
      <c r="AC247" s="4">
        <v>0</v>
      </c>
      <c r="AD247" s="4">
        <v>41.482830999999997</v>
      </c>
      <c r="AE247" s="4"/>
      <c r="AH247" s="3" t="str">
        <f t="shared" si="141"/>
        <v>20118</v>
      </c>
      <c r="AI247" s="3" t="str">
        <f t="shared" si="142"/>
        <v>201135</v>
      </c>
      <c r="AJ247" s="3">
        <f t="shared" si="143"/>
        <v>40780</v>
      </c>
      <c r="AK247" s="22">
        <f t="shared" si="144"/>
        <v>78.694359999999989</v>
      </c>
      <c r="AL247" s="22">
        <f t="shared" si="145"/>
        <v>414.82830999999999</v>
      </c>
      <c r="AQ247" s="11">
        <f t="shared" si="149"/>
        <v>42196</v>
      </c>
      <c r="AR247" s="9" t="str">
        <f t="shared" si="150"/>
        <v>201528</v>
      </c>
      <c r="AS247" s="10">
        <f t="shared" si="146"/>
        <v>0.20272013857142857</v>
      </c>
      <c r="AT247" s="10">
        <f t="shared" si="147"/>
        <v>0.66959320571428571</v>
      </c>
      <c r="AU247" s="12">
        <f t="shared" si="148"/>
        <v>0.87231334428571428</v>
      </c>
      <c r="AV247" s="12"/>
      <c r="AW247" s="12"/>
      <c r="AX247" s="12"/>
    </row>
    <row r="248" spans="1:50" x14ac:dyDescent="0.2">
      <c r="A248" s="3" t="str">
        <f t="shared" si="139"/>
        <v>20118</v>
      </c>
      <c r="B248" s="3" t="str">
        <f t="shared" si="140"/>
        <v>201135</v>
      </c>
      <c r="C248" s="3">
        <v>40781</v>
      </c>
      <c r="D248" s="4">
        <v>0</v>
      </c>
      <c r="E248" s="4">
        <v>14898.93</v>
      </c>
      <c r="F248" s="4">
        <v>2.31</v>
      </c>
      <c r="G248" s="4">
        <v>433.03</v>
      </c>
      <c r="H248" s="4">
        <v>5963.75</v>
      </c>
      <c r="I248" s="4">
        <v>11254.361999999999</v>
      </c>
      <c r="J248" s="4">
        <v>2233.85</v>
      </c>
      <c r="K248" s="4">
        <v>281.54000000000002</v>
      </c>
      <c r="L248" s="4">
        <v>12615.85</v>
      </c>
      <c r="M248" s="4">
        <v>7328.22</v>
      </c>
      <c r="N248" s="4">
        <v>8445</v>
      </c>
      <c r="O248" s="4">
        <v>0</v>
      </c>
      <c r="P248" s="4">
        <v>0</v>
      </c>
      <c r="Q248" s="4">
        <v>0</v>
      </c>
      <c r="R248" s="4">
        <v>0</v>
      </c>
      <c r="S248" s="4">
        <v>8779.99</v>
      </c>
      <c r="T248" s="4">
        <v>2412.75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5879</v>
      </c>
      <c r="AC248" s="4">
        <v>0</v>
      </c>
      <c r="AD248" s="4">
        <v>50.104782999999998</v>
      </c>
      <c r="AE248" s="4"/>
      <c r="AH248" s="3" t="str">
        <f t="shared" si="141"/>
        <v>20118</v>
      </c>
      <c r="AI248" s="3" t="str">
        <f t="shared" si="142"/>
        <v>201135</v>
      </c>
      <c r="AJ248" s="3">
        <f t="shared" si="143"/>
        <v>40781</v>
      </c>
      <c r="AK248" s="22">
        <f t="shared" si="144"/>
        <v>63.747979999999998</v>
      </c>
      <c r="AL248" s="22">
        <f t="shared" si="145"/>
        <v>501.04782999999998</v>
      </c>
      <c r="AQ248" s="11">
        <f t="shared" si="149"/>
        <v>42203</v>
      </c>
      <c r="AR248" s="9" t="str">
        <f t="shared" si="150"/>
        <v>201529</v>
      </c>
      <c r="AS248" s="10">
        <f t="shared" si="146"/>
        <v>0.21520756857142856</v>
      </c>
      <c r="AT248" s="10">
        <f t="shared" si="147"/>
        <v>0.6476847585714286</v>
      </c>
      <c r="AU248" s="12">
        <f t="shared" si="148"/>
        <v>0.86289232714285713</v>
      </c>
      <c r="AV248" s="12"/>
      <c r="AW248" s="12"/>
      <c r="AX248" s="12"/>
    </row>
    <row r="249" spans="1:50" x14ac:dyDescent="0.2">
      <c r="A249" s="3" t="str">
        <f t="shared" si="139"/>
        <v>20118</v>
      </c>
      <c r="B249" s="3" t="str">
        <f t="shared" si="140"/>
        <v>201135</v>
      </c>
      <c r="C249" s="3">
        <v>40782</v>
      </c>
      <c r="D249" s="4">
        <v>0</v>
      </c>
      <c r="E249" s="4">
        <v>0</v>
      </c>
      <c r="F249" s="4">
        <v>1.33</v>
      </c>
      <c r="G249" s="4">
        <v>113.73</v>
      </c>
      <c r="H249" s="4">
        <v>3096.31</v>
      </c>
      <c r="I249" s="4">
        <v>5654.732</v>
      </c>
      <c r="J249" s="4">
        <v>1110.1300000000001</v>
      </c>
      <c r="K249" s="4">
        <v>0</v>
      </c>
      <c r="L249" s="4">
        <v>693.64</v>
      </c>
      <c r="M249" s="4">
        <v>694.13</v>
      </c>
      <c r="N249" s="4">
        <v>512.4</v>
      </c>
      <c r="O249" s="4">
        <v>0</v>
      </c>
      <c r="P249" s="4">
        <v>0</v>
      </c>
      <c r="Q249" s="4">
        <v>0</v>
      </c>
      <c r="R249" s="4">
        <v>0</v>
      </c>
      <c r="S249" s="4">
        <v>2117.41</v>
      </c>
      <c r="T249" s="4">
        <v>284.67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1524.11</v>
      </c>
      <c r="AC249" s="4">
        <v>0</v>
      </c>
      <c r="AD249" s="4">
        <v>36.310823999999997</v>
      </c>
      <c r="AE249" s="4"/>
      <c r="AH249" s="3" t="str">
        <f t="shared" si="141"/>
        <v>20118</v>
      </c>
      <c r="AI249" s="3" t="str">
        <f t="shared" si="142"/>
        <v>201135</v>
      </c>
      <c r="AJ249" s="3">
        <f t="shared" si="143"/>
        <v>40782</v>
      </c>
      <c r="AK249" s="22">
        <f t="shared" si="144"/>
        <v>19.542360000000002</v>
      </c>
      <c r="AL249" s="22">
        <f t="shared" si="145"/>
        <v>363.10823999999997</v>
      </c>
      <c r="AQ249" s="11">
        <f t="shared" si="149"/>
        <v>42210</v>
      </c>
      <c r="AR249" s="9" t="str">
        <f t="shared" si="150"/>
        <v>201530</v>
      </c>
      <c r="AS249" s="10">
        <f t="shared" si="146"/>
        <v>0.2175349342857143</v>
      </c>
      <c r="AT249" s="10">
        <f t="shared" si="147"/>
        <v>0.65703839571428568</v>
      </c>
      <c r="AU249" s="12">
        <f t="shared" si="148"/>
        <v>0.87457333000000004</v>
      </c>
      <c r="AV249" s="12"/>
      <c r="AW249" s="12"/>
      <c r="AX249" s="12"/>
    </row>
    <row r="250" spans="1:50" x14ac:dyDescent="0.2">
      <c r="A250" s="3" t="str">
        <f t="shared" si="139"/>
        <v>20118</v>
      </c>
      <c r="B250" s="3" t="str">
        <f t="shared" si="140"/>
        <v>201136</v>
      </c>
      <c r="C250" s="3">
        <v>40783</v>
      </c>
      <c r="D250" s="4">
        <v>0</v>
      </c>
      <c r="E250" s="4">
        <v>0</v>
      </c>
      <c r="F250" s="4">
        <v>0.51</v>
      </c>
      <c r="G250" s="4">
        <v>872.88</v>
      </c>
      <c r="H250" s="4">
        <v>1870.41</v>
      </c>
      <c r="I250" s="4">
        <v>0</v>
      </c>
      <c r="J250" s="4">
        <v>344.66</v>
      </c>
      <c r="K250" s="4">
        <v>0</v>
      </c>
      <c r="L250" s="4">
        <v>0</v>
      </c>
      <c r="M250" s="4">
        <v>869.75</v>
      </c>
      <c r="N250" s="4">
        <v>113.45</v>
      </c>
      <c r="O250" s="4">
        <v>0</v>
      </c>
      <c r="P250" s="4">
        <v>0</v>
      </c>
      <c r="Q250" s="4">
        <v>0</v>
      </c>
      <c r="R250" s="4">
        <v>0</v>
      </c>
      <c r="S250" s="4">
        <v>1578.88</v>
      </c>
      <c r="T250" s="4">
        <v>1162.3900000000001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1544.03</v>
      </c>
      <c r="AC250" s="4">
        <v>0</v>
      </c>
      <c r="AD250" s="4">
        <v>28.953136000000001</v>
      </c>
      <c r="AE250" s="4"/>
      <c r="AH250" s="3" t="str">
        <f t="shared" si="141"/>
        <v>20118</v>
      </c>
      <c r="AI250" s="3" t="str">
        <f t="shared" si="142"/>
        <v>201136</v>
      </c>
      <c r="AJ250" s="3">
        <f t="shared" si="143"/>
        <v>40783</v>
      </c>
      <c r="AK250" s="22">
        <f t="shared" si="144"/>
        <v>9.8434099999999987</v>
      </c>
      <c r="AL250" s="22">
        <f t="shared" si="145"/>
        <v>289.53136000000001</v>
      </c>
      <c r="AQ250" s="11">
        <f t="shared" si="149"/>
        <v>42217</v>
      </c>
      <c r="AR250" s="9" t="str">
        <f t="shared" si="150"/>
        <v>201531</v>
      </c>
      <c r="AS250" s="10">
        <f t="shared" si="146"/>
        <v>0.24469211285714285</v>
      </c>
      <c r="AT250" s="10">
        <f t="shared" si="147"/>
        <v>0.71065877</v>
      </c>
      <c r="AU250" s="12">
        <f t="shared" si="148"/>
        <v>0.95535088285714287</v>
      </c>
      <c r="AV250" s="12"/>
      <c r="AW250" s="12"/>
      <c r="AX250" s="12"/>
    </row>
    <row r="251" spans="1:50" x14ac:dyDescent="0.2">
      <c r="A251" s="3" t="str">
        <f t="shared" si="139"/>
        <v>20118</v>
      </c>
      <c r="B251" s="3" t="str">
        <f t="shared" si="140"/>
        <v>201136</v>
      </c>
      <c r="C251" s="3">
        <v>40784</v>
      </c>
      <c r="D251" s="4">
        <v>0</v>
      </c>
      <c r="E251" s="4">
        <v>0</v>
      </c>
      <c r="F251" s="4">
        <v>1.77</v>
      </c>
      <c r="G251" s="4">
        <v>88.89</v>
      </c>
      <c r="H251" s="4">
        <v>3629.34</v>
      </c>
      <c r="I251" s="4">
        <v>14551.181</v>
      </c>
      <c r="J251" s="4">
        <v>2572.12</v>
      </c>
      <c r="K251" s="4">
        <v>3385.76</v>
      </c>
      <c r="L251" s="4">
        <v>8157.81</v>
      </c>
      <c r="M251" s="4">
        <v>3783.98</v>
      </c>
      <c r="N251" s="4">
        <v>22485.7</v>
      </c>
      <c r="O251" s="4">
        <v>0</v>
      </c>
      <c r="P251" s="4">
        <v>0</v>
      </c>
      <c r="Q251" s="4">
        <v>0</v>
      </c>
      <c r="R251" s="4">
        <v>0</v>
      </c>
      <c r="S251" s="4">
        <v>4422.57</v>
      </c>
      <c r="T251" s="4">
        <v>5185.74</v>
      </c>
      <c r="U251" s="4">
        <v>15848.37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22459.3</v>
      </c>
      <c r="AC251" s="4">
        <v>0</v>
      </c>
      <c r="AD251" s="4">
        <v>49.362842000000001</v>
      </c>
      <c r="AE251" s="4"/>
      <c r="AH251" s="3" t="str">
        <f t="shared" si="141"/>
        <v>20118</v>
      </c>
      <c r="AI251" s="3" t="str">
        <f t="shared" si="142"/>
        <v>201136</v>
      </c>
      <c r="AJ251" s="3">
        <f t="shared" si="143"/>
        <v>40784</v>
      </c>
      <c r="AK251" s="22">
        <f t="shared" si="144"/>
        <v>102.21737</v>
      </c>
      <c r="AL251" s="22">
        <f t="shared" si="145"/>
        <v>493.62842000000001</v>
      </c>
      <c r="AQ251" s="11">
        <f t="shared" si="149"/>
        <v>42224</v>
      </c>
      <c r="AR251" s="9" t="str">
        <f t="shared" si="150"/>
        <v>201532</v>
      </c>
      <c r="AS251" s="10">
        <f t="shared" si="146"/>
        <v>0.19521443571428571</v>
      </c>
      <c r="AT251" s="10">
        <f t="shared" si="147"/>
        <v>0.60032518428571424</v>
      </c>
      <c r="AU251" s="12">
        <f t="shared" si="148"/>
        <v>0.79553962</v>
      </c>
      <c r="AV251" s="12"/>
      <c r="AW251" s="12"/>
      <c r="AX251" s="12"/>
    </row>
    <row r="252" spans="1:50" x14ac:dyDescent="0.2">
      <c r="A252" s="3" t="str">
        <f t="shared" si="139"/>
        <v>20118</v>
      </c>
      <c r="B252" s="3" t="str">
        <f t="shared" si="140"/>
        <v>201136</v>
      </c>
      <c r="C252" s="3">
        <v>40785</v>
      </c>
      <c r="D252" s="4">
        <v>0</v>
      </c>
      <c r="E252" s="4">
        <v>0</v>
      </c>
      <c r="F252" s="4">
        <v>1.9</v>
      </c>
      <c r="G252" s="4">
        <v>553.33000000000004</v>
      </c>
      <c r="H252" s="4">
        <v>4250.84</v>
      </c>
      <c r="I252" s="4">
        <v>6871.2969999999996</v>
      </c>
      <c r="J252" s="4">
        <v>3692.73</v>
      </c>
      <c r="K252" s="4">
        <v>975.69</v>
      </c>
      <c r="L252" s="4">
        <v>7700.91</v>
      </c>
      <c r="M252" s="4">
        <v>3807.68</v>
      </c>
      <c r="N252" s="4">
        <v>7531.64</v>
      </c>
      <c r="O252" s="4">
        <v>0</v>
      </c>
      <c r="P252" s="4">
        <v>0</v>
      </c>
      <c r="Q252" s="4">
        <v>0</v>
      </c>
      <c r="R252" s="4">
        <v>0</v>
      </c>
      <c r="S252" s="4">
        <v>2381.29</v>
      </c>
      <c r="T252" s="4">
        <v>1086.6300000000001</v>
      </c>
      <c r="U252" s="4">
        <v>6891.75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22902.3</v>
      </c>
      <c r="AC252" s="4">
        <v>0</v>
      </c>
      <c r="AD252" s="4">
        <v>58.027149000000001</v>
      </c>
      <c r="AE252" s="4"/>
      <c r="AH252" s="3" t="str">
        <f t="shared" si="141"/>
        <v>20118</v>
      </c>
      <c r="AI252" s="3" t="str">
        <f t="shared" si="142"/>
        <v>201136</v>
      </c>
      <c r="AJ252" s="3">
        <f t="shared" si="143"/>
        <v>40785</v>
      </c>
      <c r="AK252" s="22">
        <f t="shared" si="144"/>
        <v>72.162939999999992</v>
      </c>
      <c r="AL252" s="22">
        <f t="shared" si="145"/>
        <v>580.27148999999997</v>
      </c>
      <c r="AQ252" s="11">
        <f t="shared" si="149"/>
        <v>42231</v>
      </c>
      <c r="AR252" s="9" t="str">
        <f t="shared" si="150"/>
        <v>201533</v>
      </c>
      <c r="AS252" s="10">
        <f t="shared" si="146"/>
        <v>0.22223492000000003</v>
      </c>
      <c r="AT252" s="10">
        <f t="shared" si="147"/>
        <v>0.60002999428571435</v>
      </c>
      <c r="AU252" s="12">
        <f t="shared" si="148"/>
        <v>0.82226491428571435</v>
      </c>
      <c r="AV252" s="12"/>
      <c r="AW252" s="12"/>
      <c r="AX252" s="12"/>
    </row>
    <row r="253" spans="1:50" x14ac:dyDescent="0.2">
      <c r="A253" s="3" t="str">
        <f t="shared" si="139"/>
        <v>20118</v>
      </c>
      <c r="B253" s="3" t="str">
        <f t="shared" si="140"/>
        <v>201136</v>
      </c>
      <c r="C253" s="3">
        <v>40786</v>
      </c>
      <c r="D253" s="4">
        <v>0</v>
      </c>
      <c r="E253" s="4">
        <v>0</v>
      </c>
      <c r="F253" s="4">
        <v>1.61</v>
      </c>
      <c r="G253" s="4">
        <v>114.41</v>
      </c>
      <c r="H253" s="4">
        <v>3459.02</v>
      </c>
      <c r="I253" s="4">
        <v>15467.057000000001</v>
      </c>
      <c r="J253" s="4">
        <v>1898.2</v>
      </c>
      <c r="K253" s="4">
        <v>232.96</v>
      </c>
      <c r="L253" s="4">
        <v>7061.84</v>
      </c>
      <c r="M253" s="4">
        <v>926.44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4500.32</v>
      </c>
      <c r="T253" s="4">
        <v>930.2</v>
      </c>
      <c r="U253" s="4">
        <v>2406.2399999999998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8042.74</v>
      </c>
      <c r="AC253" s="4">
        <v>0</v>
      </c>
      <c r="AD253" s="4">
        <v>57.620094000000002</v>
      </c>
      <c r="AE253" s="4"/>
      <c r="AH253" s="3" t="str">
        <f t="shared" si="141"/>
        <v>20118</v>
      </c>
      <c r="AI253" s="3" t="str">
        <f t="shared" si="142"/>
        <v>201136</v>
      </c>
      <c r="AJ253" s="3">
        <f t="shared" si="143"/>
        <v>40786</v>
      </c>
      <c r="AK253" s="22">
        <f t="shared" si="144"/>
        <v>41.172499999999999</v>
      </c>
      <c r="AL253" s="22">
        <f t="shared" si="145"/>
        <v>576.20094000000006</v>
      </c>
      <c r="AQ253" s="11">
        <f t="shared" si="149"/>
        <v>42238</v>
      </c>
      <c r="AR253" s="9" t="str">
        <f t="shared" si="150"/>
        <v>201534</v>
      </c>
      <c r="AS253" s="10">
        <f t="shared" si="146"/>
        <v>0.19956098857142859</v>
      </c>
      <c r="AT253" s="10">
        <f t="shared" si="147"/>
        <v>0.61320727571428579</v>
      </c>
      <c r="AU253" s="12">
        <f t="shared" si="148"/>
        <v>0.81276826428571436</v>
      </c>
      <c r="AV253" s="12"/>
      <c r="AW253" s="12"/>
      <c r="AX253" s="12"/>
    </row>
    <row r="254" spans="1:50" x14ac:dyDescent="0.2">
      <c r="A254" s="3" t="str">
        <f t="shared" si="139"/>
        <v>20119</v>
      </c>
      <c r="B254" s="3" t="str">
        <f t="shared" si="140"/>
        <v>201136</v>
      </c>
      <c r="C254" s="3">
        <v>40787</v>
      </c>
      <c r="D254" s="4">
        <v>0</v>
      </c>
      <c r="E254" s="4">
        <v>0</v>
      </c>
      <c r="F254" s="4">
        <v>0.94</v>
      </c>
      <c r="G254" s="4">
        <v>127.98</v>
      </c>
      <c r="H254" s="4">
        <v>2309.6</v>
      </c>
      <c r="I254" s="4">
        <v>10723.11</v>
      </c>
      <c r="J254" s="4">
        <v>1718.36</v>
      </c>
      <c r="K254" s="4">
        <v>57401.65</v>
      </c>
      <c r="L254" s="4">
        <v>36082.25</v>
      </c>
      <c r="M254" s="4">
        <v>2507.46</v>
      </c>
      <c r="N254" s="4">
        <v>28592.2</v>
      </c>
      <c r="O254" s="4">
        <v>0</v>
      </c>
      <c r="P254" s="4">
        <v>0</v>
      </c>
      <c r="Q254" s="4">
        <v>0</v>
      </c>
      <c r="R254" s="4">
        <v>0</v>
      </c>
      <c r="S254" s="4">
        <v>2813.25</v>
      </c>
      <c r="T254" s="4">
        <v>2320.65</v>
      </c>
      <c r="U254" s="4">
        <v>3339.73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16316.83</v>
      </c>
      <c r="AC254" s="4">
        <v>0</v>
      </c>
      <c r="AD254" s="4">
        <v>38.986772999999999</v>
      </c>
      <c r="AE254" s="4"/>
      <c r="AH254" s="3" t="str">
        <f t="shared" si="141"/>
        <v>20119</v>
      </c>
      <c r="AI254" s="3" t="str">
        <f t="shared" si="142"/>
        <v>201136</v>
      </c>
      <c r="AJ254" s="3">
        <f t="shared" si="143"/>
        <v>40787</v>
      </c>
      <c r="AK254" s="22">
        <f t="shared" si="144"/>
        <v>157.98491999999999</v>
      </c>
      <c r="AL254" s="22">
        <f t="shared" si="145"/>
        <v>389.86772999999999</v>
      </c>
      <c r="AQ254" s="11">
        <f t="shared" si="149"/>
        <v>42245</v>
      </c>
      <c r="AR254" s="9" t="str">
        <f t="shared" si="150"/>
        <v>201535</v>
      </c>
      <c r="AS254" s="10">
        <f t="shared" si="146"/>
        <v>0.22002292142857144</v>
      </c>
      <c r="AT254" s="10">
        <f t="shared" si="147"/>
        <v>0.69096689571428582</v>
      </c>
      <c r="AU254" s="12">
        <f t="shared" si="148"/>
        <v>0.91098981714285721</v>
      </c>
      <c r="AV254" s="12"/>
      <c r="AW254" s="12"/>
      <c r="AX254" s="12"/>
    </row>
    <row r="255" spans="1:50" x14ac:dyDescent="0.2">
      <c r="A255" s="3" t="str">
        <f t="shared" si="139"/>
        <v>20119</v>
      </c>
      <c r="B255" s="3" t="str">
        <f t="shared" si="140"/>
        <v>201136</v>
      </c>
      <c r="C255" s="3">
        <v>40788</v>
      </c>
      <c r="D255" s="4">
        <v>0</v>
      </c>
      <c r="E255" s="4">
        <v>0</v>
      </c>
      <c r="F255" s="4">
        <v>1.37</v>
      </c>
      <c r="G255" s="4">
        <v>0</v>
      </c>
      <c r="H255" s="4">
        <v>1628.44</v>
      </c>
      <c r="I255" s="4">
        <v>7398.1859999999997</v>
      </c>
      <c r="J255" s="4">
        <v>1403.91</v>
      </c>
      <c r="K255" s="4">
        <v>556.65</v>
      </c>
      <c r="L255" s="4">
        <v>6024.14</v>
      </c>
      <c r="M255" s="4">
        <v>10302.89</v>
      </c>
      <c r="N255" s="4">
        <v>11847.74</v>
      </c>
      <c r="O255" s="4">
        <v>0</v>
      </c>
      <c r="P255" s="4">
        <v>0</v>
      </c>
      <c r="Q255" s="4">
        <v>0</v>
      </c>
      <c r="R255" s="4">
        <v>0</v>
      </c>
      <c r="S255" s="4">
        <v>5532.04</v>
      </c>
      <c r="T255" s="4">
        <v>2062.21</v>
      </c>
      <c r="U255" s="4">
        <v>1965.99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4817.58</v>
      </c>
      <c r="AC255" s="4">
        <v>0</v>
      </c>
      <c r="AD255" s="4">
        <v>44.874960999999999</v>
      </c>
      <c r="AE255" s="4"/>
      <c r="AH255" s="3" t="str">
        <f t="shared" si="141"/>
        <v>20119</v>
      </c>
      <c r="AI255" s="3" t="str">
        <f t="shared" si="142"/>
        <v>201136</v>
      </c>
      <c r="AJ255" s="3">
        <f t="shared" si="143"/>
        <v>40788</v>
      </c>
      <c r="AK255" s="22">
        <f t="shared" si="144"/>
        <v>47.910260000000008</v>
      </c>
      <c r="AL255" s="22">
        <f t="shared" si="145"/>
        <v>448.74960999999996</v>
      </c>
      <c r="AQ255" s="11">
        <f t="shared" si="149"/>
        <v>42252</v>
      </c>
      <c r="AR255" s="9" t="str">
        <f t="shared" si="150"/>
        <v>201536</v>
      </c>
      <c r="AS255" s="10">
        <f t="shared" si="146"/>
        <v>0.15742805857142858</v>
      </c>
      <c r="AT255" s="10">
        <f t="shared" si="147"/>
        <v>0.57241157428571421</v>
      </c>
      <c r="AU255" s="12">
        <f t="shared" si="148"/>
        <v>0.72983963285714282</v>
      </c>
      <c r="AV255" s="12"/>
      <c r="AW255" s="12"/>
      <c r="AX255" s="12"/>
    </row>
    <row r="256" spans="1:50" x14ac:dyDescent="0.2">
      <c r="A256" s="3" t="str">
        <f t="shared" si="139"/>
        <v>20119</v>
      </c>
      <c r="B256" s="3" t="str">
        <f t="shared" si="140"/>
        <v>201136</v>
      </c>
      <c r="C256" s="3">
        <v>40789</v>
      </c>
      <c r="D256" s="4">
        <v>0</v>
      </c>
      <c r="E256" s="4">
        <v>0</v>
      </c>
      <c r="F256" s="4">
        <v>1.23</v>
      </c>
      <c r="G256" s="4">
        <v>108.96</v>
      </c>
      <c r="H256" s="4">
        <v>672.79</v>
      </c>
      <c r="I256" s="4">
        <v>13212.312</v>
      </c>
      <c r="J256" s="4">
        <v>190.99</v>
      </c>
      <c r="K256" s="4">
        <v>0</v>
      </c>
      <c r="L256" s="4">
        <v>3722.41</v>
      </c>
      <c r="M256" s="4">
        <v>7444.38</v>
      </c>
      <c r="N256" s="4">
        <v>3156.56</v>
      </c>
      <c r="O256" s="4">
        <v>0</v>
      </c>
      <c r="P256" s="4">
        <v>0</v>
      </c>
      <c r="Q256" s="4">
        <v>0</v>
      </c>
      <c r="R256" s="4">
        <v>0</v>
      </c>
      <c r="S256" s="4">
        <v>1297.49</v>
      </c>
      <c r="T256" s="4">
        <v>838.66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3717.99</v>
      </c>
      <c r="AC256" s="4">
        <v>0</v>
      </c>
      <c r="AD256" s="4">
        <v>37.424180999999997</v>
      </c>
      <c r="AE256" s="4"/>
      <c r="AH256" s="3" t="str">
        <f t="shared" si="141"/>
        <v>20119</v>
      </c>
      <c r="AI256" s="3" t="str">
        <f t="shared" si="142"/>
        <v>201136</v>
      </c>
      <c r="AJ256" s="3">
        <f t="shared" si="143"/>
        <v>40789</v>
      </c>
      <c r="AK256" s="22">
        <f t="shared" si="144"/>
        <v>25.2241</v>
      </c>
      <c r="AL256" s="22">
        <f t="shared" si="145"/>
        <v>374.24180999999999</v>
      </c>
      <c r="AQ256" s="11">
        <f t="shared" si="149"/>
        <v>42259</v>
      </c>
      <c r="AR256" s="9" t="str">
        <f t="shared" si="150"/>
        <v>201537</v>
      </c>
      <c r="AS256" s="10">
        <f t="shared" si="146"/>
        <v>0.22130227999999996</v>
      </c>
      <c r="AT256" s="10">
        <f t="shared" si="147"/>
        <v>0.67717588142857144</v>
      </c>
      <c r="AU256" s="12">
        <f t="shared" si="148"/>
        <v>0.8984781614285714</v>
      </c>
      <c r="AV256" s="12"/>
      <c r="AW256" s="12"/>
      <c r="AX256" s="12"/>
    </row>
    <row r="257" spans="1:50" x14ac:dyDescent="0.2">
      <c r="A257" s="3" t="str">
        <f t="shared" si="139"/>
        <v>20119</v>
      </c>
      <c r="B257" s="3" t="str">
        <f t="shared" si="140"/>
        <v>201137</v>
      </c>
      <c r="C257" s="3">
        <v>40790</v>
      </c>
      <c r="D257" s="4">
        <v>0</v>
      </c>
      <c r="E257" s="4">
        <v>0</v>
      </c>
      <c r="F257" s="4">
        <v>0.47</v>
      </c>
      <c r="G257" s="4">
        <v>712.81</v>
      </c>
      <c r="H257" s="4">
        <v>989.62</v>
      </c>
      <c r="I257" s="4">
        <v>9077.0310000000009</v>
      </c>
      <c r="J257" s="4">
        <v>301.93</v>
      </c>
      <c r="K257" s="4">
        <v>0</v>
      </c>
      <c r="L257" s="4">
        <v>3627.19</v>
      </c>
      <c r="M257" s="4">
        <v>1351.46</v>
      </c>
      <c r="N257" s="4">
        <v>999.73</v>
      </c>
      <c r="O257" s="4">
        <v>0</v>
      </c>
      <c r="P257" s="4">
        <v>0</v>
      </c>
      <c r="Q257" s="4">
        <v>0</v>
      </c>
      <c r="R257" s="4">
        <v>0</v>
      </c>
      <c r="S257" s="4">
        <v>3165.73</v>
      </c>
      <c r="T257" s="4">
        <v>295.26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2797.95</v>
      </c>
      <c r="AC257" s="4">
        <v>0</v>
      </c>
      <c r="AD257" s="4">
        <v>25.562344</v>
      </c>
      <c r="AE257" s="4"/>
      <c r="AH257" s="3" t="str">
        <f t="shared" si="141"/>
        <v>20119</v>
      </c>
      <c r="AI257" s="3" t="str">
        <f t="shared" si="142"/>
        <v>201137</v>
      </c>
      <c r="AJ257" s="3">
        <f t="shared" si="143"/>
        <v>40790</v>
      </c>
      <c r="AK257" s="22">
        <f t="shared" si="144"/>
        <v>15.887790000000001</v>
      </c>
      <c r="AL257" s="22">
        <f t="shared" si="145"/>
        <v>255.62343999999999</v>
      </c>
      <c r="AQ257" s="11">
        <f t="shared" si="149"/>
        <v>42266</v>
      </c>
      <c r="AR257" s="9" t="str">
        <f t="shared" si="150"/>
        <v>201538</v>
      </c>
      <c r="AS257" s="10">
        <f t="shared" si="146"/>
        <v>0.21399625571428571</v>
      </c>
      <c r="AT257" s="10">
        <f t="shared" si="147"/>
        <v>0.68165265142857145</v>
      </c>
      <c r="AU257" s="12">
        <f t="shared" si="148"/>
        <v>0.89564890714285716</v>
      </c>
      <c r="AV257" s="12"/>
      <c r="AW257" s="12"/>
      <c r="AX257" s="12"/>
    </row>
    <row r="258" spans="1:50" x14ac:dyDescent="0.2">
      <c r="A258" s="3" t="str">
        <f t="shared" si="139"/>
        <v>20119</v>
      </c>
      <c r="B258" s="3" t="str">
        <f t="shared" si="140"/>
        <v>201137</v>
      </c>
      <c r="C258" s="3">
        <v>40791</v>
      </c>
      <c r="D258" s="4">
        <v>0</v>
      </c>
      <c r="E258" s="4">
        <v>0</v>
      </c>
      <c r="F258" s="4">
        <v>0.89</v>
      </c>
      <c r="G258" s="4">
        <v>281.75</v>
      </c>
      <c r="H258" s="4">
        <v>1445.62</v>
      </c>
      <c r="I258" s="4">
        <v>11041.384</v>
      </c>
      <c r="J258" s="4">
        <v>976.99</v>
      </c>
      <c r="K258" s="4">
        <v>528.53</v>
      </c>
      <c r="L258" s="4">
        <v>3857.11</v>
      </c>
      <c r="M258" s="4">
        <v>4301.8</v>
      </c>
      <c r="N258" s="4">
        <v>20619.240000000002</v>
      </c>
      <c r="O258" s="4">
        <v>0</v>
      </c>
      <c r="P258" s="4">
        <v>0</v>
      </c>
      <c r="Q258" s="4">
        <v>0</v>
      </c>
      <c r="R258" s="4">
        <v>0</v>
      </c>
      <c r="S258" s="4">
        <v>7030.42</v>
      </c>
      <c r="T258" s="4">
        <v>3164.51</v>
      </c>
      <c r="U258" s="4">
        <v>6337.64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5274.45</v>
      </c>
      <c r="AC258" s="4">
        <v>0</v>
      </c>
      <c r="AD258" s="4">
        <v>41.645035</v>
      </c>
      <c r="AE258" s="4"/>
      <c r="AH258" s="3" t="str">
        <f t="shared" si="141"/>
        <v>20119</v>
      </c>
      <c r="AI258" s="3" t="str">
        <f t="shared" si="142"/>
        <v>201137</v>
      </c>
      <c r="AJ258" s="3">
        <f t="shared" si="143"/>
        <v>40791</v>
      </c>
      <c r="AK258" s="22">
        <f t="shared" si="144"/>
        <v>56.688890000000001</v>
      </c>
      <c r="AL258" s="22">
        <f t="shared" si="145"/>
        <v>416.45035000000001</v>
      </c>
      <c r="AQ258" s="11">
        <f t="shared" si="149"/>
        <v>42273</v>
      </c>
      <c r="AR258" s="9" t="str">
        <f t="shared" si="150"/>
        <v>201539</v>
      </c>
      <c r="AS258" s="10">
        <f t="shared" si="146"/>
        <v>0.21708410571428569</v>
      </c>
      <c r="AT258" s="10">
        <f t="shared" si="147"/>
        <v>0.7214158814285716</v>
      </c>
      <c r="AU258" s="12">
        <f t="shared" si="148"/>
        <v>0.93849998714285732</v>
      </c>
      <c r="AV258" s="12"/>
      <c r="AW258" s="12"/>
      <c r="AX258" s="12"/>
    </row>
    <row r="259" spans="1:50" x14ac:dyDescent="0.2">
      <c r="A259" s="3" t="str">
        <f t="shared" si="139"/>
        <v>20119</v>
      </c>
      <c r="B259" s="3" t="str">
        <f t="shared" si="140"/>
        <v>201137</v>
      </c>
      <c r="C259" s="3">
        <v>40792</v>
      </c>
      <c r="D259" s="4">
        <v>0</v>
      </c>
      <c r="E259" s="4">
        <v>0</v>
      </c>
      <c r="F259" s="4">
        <v>1.1499999999999999</v>
      </c>
      <c r="G259" s="4">
        <v>88.89</v>
      </c>
      <c r="H259" s="4">
        <v>2211.9</v>
      </c>
      <c r="I259" s="4">
        <v>11741.816999999999</v>
      </c>
      <c r="J259" s="4">
        <v>1477.44</v>
      </c>
      <c r="K259" s="4">
        <v>2143.48</v>
      </c>
      <c r="L259" s="4">
        <v>3683.98</v>
      </c>
      <c r="M259" s="4">
        <v>4648.29</v>
      </c>
      <c r="N259" s="4">
        <v>15216.78</v>
      </c>
      <c r="O259" s="4">
        <v>0</v>
      </c>
      <c r="P259" s="4">
        <v>0</v>
      </c>
      <c r="Q259" s="4">
        <v>0</v>
      </c>
      <c r="R259" s="4">
        <v>0</v>
      </c>
      <c r="S259" s="4">
        <v>3836.87</v>
      </c>
      <c r="T259" s="4">
        <v>554.16</v>
      </c>
      <c r="U259" s="4">
        <v>3838.63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5408.58</v>
      </c>
      <c r="AC259" s="4">
        <v>0</v>
      </c>
      <c r="AD259" s="4">
        <v>41.279926000000003</v>
      </c>
      <c r="AE259" s="4"/>
      <c r="AH259" s="3" t="str">
        <f t="shared" si="141"/>
        <v>20119</v>
      </c>
      <c r="AI259" s="3" t="str">
        <f t="shared" si="142"/>
        <v>201137</v>
      </c>
      <c r="AJ259" s="3">
        <f t="shared" si="143"/>
        <v>40792</v>
      </c>
      <c r="AK259" s="22">
        <f t="shared" si="144"/>
        <v>47.65992</v>
      </c>
      <c r="AL259" s="22">
        <f t="shared" si="145"/>
        <v>412.79926</v>
      </c>
      <c r="AQ259" s="11">
        <f t="shared" si="149"/>
        <v>42280</v>
      </c>
      <c r="AR259" s="9" t="str">
        <f t="shared" si="150"/>
        <v>201540</v>
      </c>
      <c r="AS259" s="10">
        <f t="shared" si="146"/>
        <v>0.20928567285714283</v>
      </c>
      <c r="AT259" s="10">
        <f t="shared" si="147"/>
        <v>0.54865827</v>
      </c>
      <c r="AU259" s="12">
        <f t="shared" si="148"/>
        <v>0.75794394285714284</v>
      </c>
      <c r="AV259" s="12"/>
      <c r="AW259" s="12"/>
      <c r="AX259" s="12"/>
    </row>
    <row r="260" spans="1:50" x14ac:dyDescent="0.2">
      <c r="A260" s="3" t="str">
        <f t="shared" si="139"/>
        <v>20119</v>
      </c>
      <c r="B260" s="3" t="str">
        <f t="shared" si="140"/>
        <v>201137</v>
      </c>
      <c r="C260" s="3">
        <v>40793</v>
      </c>
      <c r="D260" s="4">
        <v>0</v>
      </c>
      <c r="E260" s="4">
        <v>0</v>
      </c>
      <c r="F260" s="4">
        <v>0</v>
      </c>
      <c r="G260" s="4">
        <v>93.86</v>
      </c>
      <c r="H260" s="4">
        <v>1202.05</v>
      </c>
      <c r="I260" s="4">
        <v>16140.004999999999</v>
      </c>
      <c r="J260" s="4">
        <v>1249.5899999999999</v>
      </c>
      <c r="K260" s="4">
        <v>1916.95</v>
      </c>
      <c r="L260" s="4">
        <v>4745.87</v>
      </c>
      <c r="M260" s="4">
        <v>3210.03</v>
      </c>
      <c r="N260" s="4">
        <v>4245.3599999999997</v>
      </c>
      <c r="O260" s="4">
        <v>0</v>
      </c>
      <c r="P260" s="4">
        <v>0</v>
      </c>
      <c r="Q260" s="4">
        <v>0</v>
      </c>
      <c r="R260" s="4">
        <v>0</v>
      </c>
      <c r="S260" s="4">
        <v>3755.82</v>
      </c>
      <c r="T260" s="4">
        <v>570.30999999999995</v>
      </c>
      <c r="U260" s="4">
        <v>3930.03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6685.57</v>
      </c>
      <c r="AC260" s="4">
        <v>0</v>
      </c>
      <c r="AD260" s="4">
        <v>44.857329</v>
      </c>
      <c r="AE260" s="4"/>
      <c r="AH260" s="3" t="str">
        <f t="shared" si="141"/>
        <v>20119</v>
      </c>
      <c r="AI260" s="3" t="str">
        <f t="shared" si="142"/>
        <v>201137</v>
      </c>
      <c r="AJ260" s="3">
        <f t="shared" si="143"/>
        <v>40793</v>
      </c>
      <c r="AK260" s="22">
        <f t="shared" si="144"/>
        <v>27.099499999999999</v>
      </c>
      <c r="AL260" s="22">
        <f t="shared" si="145"/>
        <v>448.57328999999999</v>
      </c>
      <c r="AQ260" s="11">
        <f t="shared" si="149"/>
        <v>42287</v>
      </c>
      <c r="AR260" s="9" t="str">
        <f t="shared" si="150"/>
        <v>201541</v>
      </c>
      <c r="AS260" s="10">
        <f t="shared" si="146"/>
        <v>0.23922120142857145</v>
      </c>
      <c r="AT260" s="10">
        <f t="shared" si="147"/>
        <v>0.50684754285714284</v>
      </c>
      <c r="AU260" s="12">
        <f t="shared" si="148"/>
        <v>0.74606874428571435</v>
      </c>
      <c r="AV260" s="12"/>
      <c r="AW260" s="12"/>
      <c r="AX260" s="12"/>
    </row>
    <row r="261" spans="1:50" x14ac:dyDescent="0.2">
      <c r="A261" s="3" t="str">
        <f t="shared" si="139"/>
        <v>20119</v>
      </c>
      <c r="B261" s="3" t="str">
        <f t="shared" si="140"/>
        <v>201137</v>
      </c>
      <c r="C261" s="3">
        <v>40794</v>
      </c>
      <c r="D261" s="4">
        <v>0</v>
      </c>
      <c r="E261" s="4">
        <v>0</v>
      </c>
      <c r="F261" s="4">
        <v>1.26</v>
      </c>
      <c r="G261" s="4">
        <v>0</v>
      </c>
      <c r="H261" s="4">
        <v>2822.25</v>
      </c>
      <c r="I261" s="4">
        <v>11249.022000000001</v>
      </c>
      <c r="J261" s="4">
        <v>1677.83</v>
      </c>
      <c r="K261" s="4">
        <v>1098.57</v>
      </c>
      <c r="L261" s="4">
        <v>5520.89</v>
      </c>
      <c r="M261" s="4">
        <v>5811.76</v>
      </c>
      <c r="N261" s="4">
        <v>13524.27</v>
      </c>
      <c r="O261" s="4">
        <v>0</v>
      </c>
      <c r="P261" s="4">
        <v>0</v>
      </c>
      <c r="Q261" s="4">
        <v>0</v>
      </c>
      <c r="R261" s="4">
        <v>0</v>
      </c>
      <c r="S261" s="4">
        <v>5476.35</v>
      </c>
      <c r="T261" s="4">
        <v>1234.48</v>
      </c>
      <c r="U261" s="4">
        <v>2657.61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3353.37</v>
      </c>
      <c r="AC261" s="4">
        <v>0</v>
      </c>
      <c r="AD261" s="4">
        <v>40.656325000000002</v>
      </c>
      <c r="AE261" s="4"/>
      <c r="AH261" s="3" t="str">
        <f t="shared" si="141"/>
        <v>20119</v>
      </c>
      <c r="AI261" s="3" t="str">
        <f t="shared" si="142"/>
        <v>201137</v>
      </c>
      <c r="AJ261" s="3">
        <f t="shared" si="143"/>
        <v>40794</v>
      </c>
      <c r="AK261" s="22">
        <f t="shared" si="144"/>
        <v>47.143370000000004</v>
      </c>
      <c r="AL261" s="22">
        <f t="shared" si="145"/>
        <v>406.56325000000004</v>
      </c>
      <c r="AQ261" s="11">
        <f t="shared" si="149"/>
        <v>42294</v>
      </c>
      <c r="AR261" s="9" t="str">
        <f t="shared" si="150"/>
        <v>201542</v>
      </c>
      <c r="AS261" s="10">
        <f t="shared" si="146"/>
        <v>0.29378379142857142</v>
      </c>
      <c r="AT261" s="10">
        <f t="shared" si="147"/>
        <v>0.78930844</v>
      </c>
      <c r="AU261" s="12">
        <f t="shared" si="148"/>
        <v>1.0830922314285714</v>
      </c>
      <c r="AV261" s="12"/>
      <c r="AW261" s="12"/>
      <c r="AX261" s="12"/>
    </row>
    <row r="262" spans="1:50" x14ac:dyDescent="0.2">
      <c r="A262" s="3" t="str">
        <f t="shared" si="139"/>
        <v>20119</v>
      </c>
      <c r="B262" s="3" t="str">
        <f t="shared" si="140"/>
        <v>201137</v>
      </c>
      <c r="C262" s="3">
        <v>40795</v>
      </c>
      <c r="D262" s="4">
        <v>0</v>
      </c>
      <c r="E262" s="4">
        <v>0</v>
      </c>
      <c r="F262" s="4">
        <v>1.63</v>
      </c>
      <c r="G262" s="4">
        <v>199.37</v>
      </c>
      <c r="H262" s="4">
        <v>2135.88</v>
      </c>
      <c r="I262" s="4">
        <v>8716.1650000000009</v>
      </c>
      <c r="J262" s="4">
        <v>1525.47</v>
      </c>
      <c r="K262" s="4">
        <v>913.96</v>
      </c>
      <c r="L262" s="4">
        <v>3153.59</v>
      </c>
      <c r="M262" s="4">
        <v>9296.52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2059.8000000000002</v>
      </c>
      <c r="T262" s="4">
        <v>4563.1400000000003</v>
      </c>
      <c r="U262" s="4">
        <v>18939.48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3375.38</v>
      </c>
      <c r="AC262" s="4">
        <v>0</v>
      </c>
      <c r="AD262" s="4">
        <v>41.541958000000001</v>
      </c>
      <c r="AE262" s="4"/>
      <c r="AH262" s="3" t="str">
        <f t="shared" si="141"/>
        <v>20119</v>
      </c>
      <c r="AI262" s="3" t="str">
        <f t="shared" si="142"/>
        <v>201137</v>
      </c>
      <c r="AJ262" s="3">
        <f t="shared" si="143"/>
        <v>40795</v>
      </c>
      <c r="AK262" s="22">
        <f t="shared" si="144"/>
        <v>50.830819999999996</v>
      </c>
      <c r="AL262" s="22">
        <f t="shared" si="145"/>
        <v>415.41958</v>
      </c>
      <c r="AQ262" s="11">
        <f t="shared" si="149"/>
        <v>42301</v>
      </c>
      <c r="AR262" s="9" t="str">
        <f t="shared" si="150"/>
        <v>201543</v>
      </c>
      <c r="AS262" s="10">
        <f t="shared" si="146"/>
        <v>0.25606717714285715</v>
      </c>
      <c r="AT262" s="10">
        <f t="shared" si="147"/>
        <v>0.77389935285714284</v>
      </c>
      <c r="AU262" s="12">
        <f t="shared" si="148"/>
        <v>1.02996653</v>
      </c>
      <c r="AV262" s="12"/>
      <c r="AW262" s="12"/>
      <c r="AX262" s="12"/>
    </row>
    <row r="263" spans="1:50" x14ac:dyDescent="0.2">
      <c r="A263" s="3" t="str">
        <f t="shared" si="139"/>
        <v>20119</v>
      </c>
      <c r="B263" s="3" t="str">
        <f t="shared" si="140"/>
        <v>201137</v>
      </c>
      <c r="C263" s="3">
        <v>40796</v>
      </c>
      <c r="D263" s="4">
        <v>0</v>
      </c>
      <c r="E263" s="4">
        <v>0</v>
      </c>
      <c r="F263" s="4">
        <v>0</v>
      </c>
      <c r="G263" s="4">
        <v>598.25</v>
      </c>
      <c r="H263" s="4">
        <v>1231.67</v>
      </c>
      <c r="I263" s="4">
        <v>7552.9960000000001</v>
      </c>
      <c r="J263" s="4">
        <v>197.8</v>
      </c>
      <c r="K263" s="4">
        <v>89.63</v>
      </c>
      <c r="L263" s="4">
        <v>3261.13</v>
      </c>
      <c r="M263" s="4">
        <v>2365.56</v>
      </c>
      <c r="N263" s="4">
        <v>267.44</v>
      </c>
      <c r="O263" s="4">
        <v>0</v>
      </c>
      <c r="P263" s="4">
        <v>0</v>
      </c>
      <c r="Q263" s="4">
        <v>0</v>
      </c>
      <c r="R263" s="4">
        <v>0</v>
      </c>
      <c r="S263" s="4">
        <v>2806.46</v>
      </c>
      <c r="T263" s="4">
        <v>511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979.44</v>
      </c>
      <c r="AC263" s="4">
        <v>0</v>
      </c>
      <c r="AD263" s="4">
        <v>29.382099</v>
      </c>
      <c r="AE263" s="4"/>
      <c r="AH263" s="3" t="str">
        <f t="shared" si="141"/>
        <v>20119</v>
      </c>
      <c r="AI263" s="3" t="str">
        <f t="shared" si="142"/>
        <v>201137</v>
      </c>
      <c r="AJ263" s="3">
        <f t="shared" si="143"/>
        <v>40796</v>
      </c>
      <c r="AK263" s="22">
        <f t="shared" si="144"/>
        <v>8.1128999999999998</v>
      </c>
      <c r="AL263" s="22">
        <f t="shared" si="145"/>
        <v>293.82098999999999</v>
      </c>
      <c r="AQ263" s="11">
        <f t="shared" si="149"/>
        <v>42308</v>
      </c>
      <c r="AR263" s="9" t="str">
        <f t="shared" si="150"/>
        <v>201544</v>
      </c>
      <c r="AS263" s="10">
        <f t="shared" si="146"/>
        <v>0.30389506428571428</v>
      </c>
      <c r="AT263" s="10">
        <f t="shared" si="147"/>
        <v>0.87254829285714275</v>
      </c>
      <c r="AU263" s="12">
        <f t="shared" si="148"/>
        <v>1.176443357142857</v>
      </c>
      <c r="AV263" s="12"/>
      <c r="AW263" s="12"/>
      <c r="AX263" s="12"/>
    </row>
    <row r="264" spans="1:50" x14ac:dyDescent="0.2">
      <c r="A264" s="3" t="str">
        <f t="shared" si="139"/>
        <v>20119</v>
      </c>
      <c r="B264" s="3" t="str">
        <f t="shared" si="140"/>
        <v>201138</v>
      </c>
      <c r="C264" s="3">
        <v>40797</v>
      </c>
      <c r="D264" s="4">
        <v>0</v>
      </c>
      <c r="E264" s="4">
        <v>0</v>
      </c>
      <c r="F264" s="4">
        <v>0</v>
      </c>
      <c r="G264" s="4">
        <v>110.03</v>
      </c>
      <c r="H264" s="4">
        <v>568.72</v>
      </c>
      <c r="I264" s="4">
        <v>6259.48</v>
      </c>
      <c r="J264" s="4">
        <v>0</v>
      </c>
      <c r="K264" s="4">
        <v>352.88</v>
      </c>
      <c r="L264" s="4">
        <v>2626.15</v>
      </c>
      <c r="M264" s="4">
        <v>327.79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4386.68</v>
      </c>
      <c r="T264" s="4">
        <v>622.53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1038.5999999999999</v>
      </c>
      <c r="AC264" s="4">
        <v>0</v>
      </c>
      <c r="AD264" s="4">
        <v>18.396594</v>
      </c>
      <c r="AE264" s="4"/>
      <c r="AH264" s="3" t="str">
        <f t="shared" si="141"/>
        <v>20119</v>
      </c>
      <c r="AI264" s="3" t="str">
        <f t="shared" si="142"/>
        <v>201138</v>
      </c>
      <c r="AJ264" s="3">
        <f t="shared" si="143"/>
        <v>40797</v>
      </c>
      <c r="AK264" s="22">
        <f t="shared" si="144"/>
        <v>9.02684</v>
      </c>
      <c r="AL264" s="22">
        <f t="shared" si="145"/>
        <v>183.96593999999999</v>
      </c>
      <c r="AQ264" s="11">
        <f t="shared" si="149"/>
        <v>42315</v>
      </c>
      <c r="AR264" s="9" t="str">
        <f t="shared" si="150"/>
        <v>201545</v>
      </c>
      <c r="AS264" s="10">
        <f t="shared" si="146"/>
        <v>0.21029534285714285</v>
      </c>
      <c r="AT264" s="10">
        <f t="shared" si="147"/>
        <v>0.6782733114285715</v>
      </c>
      <c r="AU264" s="12">
        <f t="shared" si="148"/>
        <v>0.8885686542857143</v>
      </c>
      <c r="AV264" s="12"/>
      <c r="AW264" s="12"/>
      <c r="AX264" s="12"/>
    </row>
    <row r="265" spans="1:50" x14ac:dyDescent="0.2">
      <c r="A265" s="3" t="str">
        <f t="shared" si="139"/>
        <v>20119</v>
      </c>
      <c r="B265" s="3" t="str">
        <f t="shared" si="140"/>
        <v>201138</v>
      </c>
      <c r="C265" s="3">
        <v>40798</v>
      </c>
      <c r="D265" s="4">
        <v>0</v>
      </c>
      <c r="E265" s="4">
        <v>0</v>
      </c>
      <c r="F265" s="4">
        <v>0</v>
      </c>
      <c r="G265" s="4">
        <v>0</v>
      </c>
      <c r="H265" s="4">
        <v>292.17</v>
      </c>
      <c r="I265" s="4">
        <v>2264.9499999999998</v>
      </c>
      <c r="J265" s="4">
        <v>0</v>
      </c>
      <c r="K265" s="4">
        <v>0</v>
      </c>
      <c r="L265" s="4">
        <v>2033.46</v>
      </c>
      <c r="M265" s="4">
        <v>376.58</v>
      </c>
      <c r="N265" s="4">
        <v>228.37</v>
      </c>
      <c r="O265" s="4">
        <v>0</v>
      </c>
      <c r="P265" s="4">
        <v>0</v>
      </c>
      <c r="Q265" s="4">
        <v>0</v>
      </c>
      <c r="R265" s="4">
        <v>0</v>
      </c>
      <c r="S265" s="4">
        <v>2575.87</v>
      </c>
      <c r="T265" s="4">
        <v>511.64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737</v>
      </c>
      <c r="AC265" s="4">
        <v>0</v>
      </c>
      <c r="AD265" s="4">
        <v>9.5106570000000001</v>
      </c>
      <c r="AE265" s="4"/>
      <c r="AH265" s="3" t="str">
        <f t="shared" si="141"/>
        <v>20119</v>
      </c>
      <c r="AI265" s="3" t="str">
        <f t="shared" si="142"/>
        <v>201138</v>
      </c>
      <c r="AJ265" s="3">
        <f t="shared" si="143"/>
        <v>40798</v>
      </c>
      <c r="AK265" s="22">
        <f t="shared" si="144"/>
        <v>6.0863399999999999</v>
      </c>
      <c r="AL265" s="22">
        <f t="shared" si="145"/>
        <v>95.106570000000005</v>
      </c>
      <c r="AQ265" s="11">
        <f t="shared" si="149"/>
        <v>42322</v>
      </c>
      <c r="AR265" s="9" t="str">
        <f t="shared" si="150"/>
        <v>201546</v>
      </c>
      <c r="AS265" s="10">
        <f t="shared" si="146"/>
        <v>0.23938278571428576</v>
      </c>
      <c r="AT265" s="10">
        <f t="shared" si="147"/>
        <v>0.75464481857142873</v>
      </c>
      <c r="AU265" s="12">
        <f t="shared" si="148"/>
        <v>0.99402760428571446</v>
      </c>
      <c r="AV265" s="12"/>
      <c r="AW265" s="12"/>
      <c r="AX265" s="12"/>
    </row>
    <row r="266" spans="1:50" x14ac:dyDescent="0.2">
      <c r="A266" s="3" t="str">
        <f t="shared" si="139"/>
        <v>20119</v>
      </c>
      <c r="B266" s="3" t="str">
        <f t="shared" si="140"/>
        <v>201138</v>
      </c>
      <c r="C266" s="3">
        <v>40799</v>
      </c>
      <c r="D266" s="4">
        <v>0</v>
      </c>
      <c r="E266" s="4">
        <v>0</v>
      </c>
      <c r="F266" s="4">
        <v>1.33</v>
      </c>
      <c r="G266" s="4">
        <v>797.52</v>
      </c>
      <c r="H266" s="4">
        <v>3459.19</v>
      </c>
      <c r="I266" s="4">
        <v>0</v>
      </c>
      <c r="J266" s="4">
        <v>1521.01</v>
      </c>
      <c r="K266" s="4">
        <v>1305.3399999999999</v>
      </c>
      <c r="L266" s="4">
        <v>2523.17</v>
      </c>
      <c r="M266" s="4">
        <v>3467</v>
      </c>
      <c r="N266" s="4">
        <v>5574.66</v>
      </c>
      <c r="O266" s="4">
        <v>0</v>
      </c>
      <c r="P266" s="4">
        <v>0</v>
      </c>
      <c r="Q266" s="4">
        <v>0</v>
      </c>
      <c r="R266" s="4">
        <v>0</v>
      </c>
      <c r="S266" s="4">
        <v>4678.6000000000004</v>
      </c>
      <c r="T266" s="4">
        <v>634.14</v>
      </c>
      <c r="U266" s="4">
        <v>5845.92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4229.28</v>
      </c>
      <c r="AC266" s="4">
        <v>0</v>
      </c>
      <c r="AD266" s="4">
        <v>36.661146000000002</v>
      </c>
      <c r="AE266" s="4"/>
      <c r="AH266" s="3" t="str">
        <f t="shared" si="141"/>
        <v>20119</v>
      </c>
      <c r="AI266" s="3" t="str">
        <f t="shared" si="142"/>
        <v>201138</v>
      </c>
      <c r="AJ266" s="3">
        <f t="shared" si="143"/>
        <v>40799</v>
      </c>
      <c r="AK266" s="22">
        <f t="shared" si="144"/>
        <v>39.612120000000004</v>
      </c>
      <c r="AL266" s="22">
        <f t="shared" si="145"/>
        <v>366.61146000000002</v>
      </c>
      <c r="AQ266" s="11">
        <f t="shared" si="149"/>
        <v>42329</v>
      </c>
      <c r="AR266" s="9" t="str">
        <f t="shared" si="150"/>
        <v>201547</v>
      </c>
      <c r="AS266" s="10">
        <f t="shared" si="146"/>
        <v>0.26000908142857143</v>
      </c>
      <c r="AT266" s="10">
        <f t="shared" si="147"/>
        <v>0.80696782285714286</v>
      </c>
      <c r="AU266" s="12">
        <f t="shared" si="148"/>
        <v>1.0669769042857142</v>
      </c>
      <c r="AV266" s="12"/>
      <c r="AW266" s="12"/>
      <c r="AX266" s="12"/>
    </row>
    <row r="267" spans="1:50" x14ac:dyDescent="0.2">
      <c r="A267" s="3" t="str">
        <f t="shared" si="139"/>
        <v>20119</v>
      </c>
      <c r="B267" s="3" t="str">
        <f t="shared" si="140"/>
        <v>201138</v>
      </c>
      <c r="C267" s="3">
        <v>40800</v>
      </c>
      <c r="D267" s="4">
        <v>0</v>
      </c>
      <c r="E267" s="4">
        <v>0</v>
      </c>
      <c r="F267" s="4">
        <v>1.73</v>
      </c>
      <c r="G267" s="4">
        <v>0</v>
      </c>
      <c r="H267" s="4">
        <v>1791.69</v>
      </c>
      <c r="I267" s="4">
        <v>12045.915999999999</v>
      </c>
      <c r="J267" s="4">
        <v>3328.63</v>
      </c>
      <c r="K267" s="4">
        <v>290.43</v>
      </c>
      <c r="L267" s="4">
        <v>2331.21</v>
      </c>
      <c r="M267" s="4">
        <v>1543.69</v>
      </c>
      <c r="N267" s="4">
        <v>10312.870000000001</v>
      </c>
      <c r="O267" s="4">
        <v>0</v>
      </c>
      <c r="P267" s="4">
        <v>0</v>
      </c>
      <c r="Q267" s="4">
        <v>0</v>
      </c>
      <c r="R267" s="4">
        <v>0</v>
      </c>
      <c r="S267" s="4">
        <v>2041.57</v>
      </c>
      <c r="T267" s="4">
        <v>1219.3900000000001</v>
      </c>
      <c r="U267" s="4">
        <v>3899.42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8465.3799999999992</v>
      </c>
      <c r="AC267" s="4">
        <v>0</v>
      </c>
      <c r="AD267" s="4">
        <v>39.266210999999998</v>
      </c>
      <c r="AE267" s="4"/>
      <c r="AH267" s="3" t="str">
        <f t="shared" si="141"/>
        <v>20119</v>
      </c>
      <c r="AI267" s="3" t="str">
        <f t="shared" si="142"/>
        <v>201138</v>
      </c>
      <c r="AJ267" s="3">
        <f t="shared" si="143"/>
        <v>40800</v>
      </c>
      <c r="AK267" s="22">
        <f t="shared" si="144"/>
        <v>49.188900000000004</v>
      </c>
      <c r="AL267" s="22">
        <f t="shared" si="145"/>
        <v>392.66210999999998</v>
      </c>
      <c r="AQ267" s="11">
        <f t="shared" si="149"/>
        <v>42336</v>
      </c>
      <c r="AR267" s="9" t="str">
        <f t="shared" si="150"/>
        <v>201548</v>
      </c>
      <c r="AS267" s="10">
        <f t="shared" si="146"/>
        <v>0.28628946142857142</v>
      </c>
      <c r="AT267" s="10">
        <f t="shared" si="147"/>
        <v>0.82994089142857153</v>
      </c>
      <c r="AU267" s="12">
        <f t="shared" si="148"/>
        <v>1.1162303528571429</v>
      </c>
      <c r="AV267" s="12"/>
      <c r="AW267" s="12"/>
      <c r="AX267" s="12"/>
    </row>
    <row r="268" spans="1:50" x14ac:dyDescent="0.2">
      <c r="A268" s="3" t="str">
        <f t="shared" ref="A268:A331" si="151">YEAR(C268)&amp;MONTH(C268)</f>
        <v>20119</v>
      </c>
      <c r="B268" s="3" t="str">
        <f t="shared" ref="B268:B331" si="152">YEAR(C268)&amp;WEEKNUM(C268)</f>
        <v>201138</v>
      </c>
      <c r="C268" s="3">
        <v>40801</v>
      </c>
      <c r="D268" s="4">
        <v>0</v>
      </c>
      <c r="E268" s="4">
        <v>0</v>
      </c>
      <c r="F268" s="4">
        <v>0.38</v>
      </c>
      <c r="G268" s="4">
        <v>426.18</v>
      </c>
      <c r="H268" s="4">
        <v>1425.06</v>
      </c>
      <c r="I268" s="4">
        <v>27432.648000000001</v>
      </c>
      <c r="J268" s="4">
        <v>4947.21</v>
      </c>
      <c r="K268" s="4">
        <v>592.88</v>
      </c>
      <c r="L268" s="4">
        <v>4208</v>
      </c>
      <c r="M268" s="4">
        <v>3853.79</v>
      </c>
      <c r="N268" s="4">
        <v>11144.19</v>
      </c>
      <c r="O268" s="4">
        <v>0</v>
      </c>
      <c r="P268" s="4">
        <v>0</v>
      </c>
      <c r="Q268" s="4">
        <v>0</v>
      </c>
      <c r="R268" s="4">
        <v>0</v>
      </c>
      <c r="S268" s="4">
        <v>4661.62</v>
      </c>
      <c r="T268" s="4">
        <v>2109.92</v>
      </c>
      <c r="U268" s="4">
        <v>3289.47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6919.29</v>
      </c>
      <c r="AC268" s="4">
        <v>0</v>
      </c>
      <c r="AD268" s="4">
        <v>43.594200999999998</v>
      </c>
      <c r="AE268" s="4"/>
      <c r="AH268" s="3" t="str">
        <f t="shared" ref="AH268:AH331" si="153">YEAR(AJ268)&amp;MONTH(AJ268)</f>
        <v>20119</v>
      </c>
      <c r="AI268" s="3" t="str">
        <f t="shared" ref="AI268:AI331" si="154">YEAR(AJ268)&amp;WEEKNUM(AJ268)</f>
        <v>201138</v>
      </c>
      <c r="AJ268" s="3">
        <f t="shared" ref="AJ268:AJ331" si="155">C268</f>
        <v>40801</v>
      </c>
      <c r="AK268" s="22">
        <f t="shared" ref="AK268:AK331" si="156">SUM(D268,J268,K268,L268,N268,P268,Q268,R268,S268,T268,U268,V268,W268,Y268,Z268,AA268,AB268)/1000+F268*10</f>
        <v>41.672579999999996</v>
      </c>
      <c r="AL268" s="22">
        <f t="shared" ref="AL268:AL331" si="157">AD268*10</f>
        <v>435.94200999999998</v>
      </c>
      <c r="AQ268" s="11">
        <f t="shared" si="149"/>
        <v>42343</v>
      </c>
      <c r="AR268" s="9" t="str">
        <f t="shared" si="150"/>
        <v>201549</v>
      </c>
      <c r="AS268" s="10">
        <f t="shared" ref="AS268:AS331" si="158">AVERAGEIF($AI$11:$AI$5000,$AR$11:$AR$5000,AK$11:AK$5000)/1000</f>
        <v>0.24980805571428569</v>
      </c>
      <c r="AT268" s="10">
        <f t="shared" ref="AT268:AT331" si="159">AVERAGEIF($AI$11:$AI$5000,$AR$11:$AR$5000,AL$11:AL$5000)/1000</f>
        <v>0.82012614000000006</v>
      </c>
      <c r="AU268" s="12">
        <f t="shared" ref="AU268:AU331" si="160">AS268+AT268</f>
        <v>1.0699341957142858</v>
      </c>
      <c r="AV268" s="12"/>
      <c r="AW268" s="12"/>
      <c r="AX268" s="12"/>
    </row>
    <row r="269" spans="1:50" x14ac:dyDescent="0.2">
      <c r="A269" s="3" t="str">
        <f t="shared" si="151"/>
        <v>20119</v>
      </c>
      <c r="B269" s="3" t="str">
        <f t="shared" si="152"/>
        <v>201138</v>
      </c>
      <c r="C269" s="3">
        <v>40802</v>
      </c>
      <c r="D269" s="4">
        <v>0</v>
      </c>
      <c r="E269" s="4">
        <v>0</v>
      </c>
      <c r="F269" s="4">
        <v>3.12</v>
      </c>
      <c r="G269" s="4">
        <v>1796.33</v>
      </c>
      <c r="H269" s="4">
        <v>2455.5300000000002</v>
      </c>
      <c r="I269" s="4">
        <v>28296.534</v>
      </c>
      <c r="J269" s="4">
        <v>1541.63</v>
      </c>
      <c r="K269" s="4">
        <v>435.06</v>
      </c>
      <c r="L269" s="4">
        <v>3514.09</v>
      </c>
      <c r="M269" s="4">
        <v>6867.41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4509.82</v>
      </c>
      <c r="T269" s="4">
        <v>1297.6199999999999</v>
      </c>
      <c r="U269" s="4">
        <v>3167.79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3641.66</v>
      </c>
      <c r="AC269" s="4">
        <v>0</v>
      </c>
      <c r="AD269" s="4">
        <v>44.259118000000001</v>
      </c>
      <c r="AE269" s="4"/>
      <c r="AH269" s="3" t="str">
        <f t="shared" si="153"/>
        <v>20119</v>
      </c>
      <c r="AI269" s="3" t="str">
        <f t="shared" si="154"/>
        <v>201138</v>
      </c>
      <c r="AJ269" s="3">
        <f t="shared" si="155"/>
        <v>40802</v>
      </c>
      <c r="AK269" s="22">
        <f t="shared" si="156"/>
        <v>49.307670000000002</v>
      </c>
      <c r="AL269" s="22">
        <f t="shared" si="157"/>
        <v>442.59118000000001</v>
      </c>
      <c r="AQ269" s="11">
        <f t="shared" ref="AQ269:AQ332" si="161">AQ268+7</f>
        <v>42350</v>
      </c>
      <c r="AR269" s="9" t="str">
        <f t="shared" ref="AR269:AR332" si="162">YEAR(AQ269)&amp;WEEKNUM(AQ269)</f>
        <v>201550</v>
      </c>
      <c r="AS269" s="10">
        <f t="shared" si="158"/>
        <v>0.25257698000000001</v>
      </c>
      <c r="AT269" s="10">
        <f t="shared" si="159"/>
        <v>0.76891996285714292</v>
      </c>
      <c r="AU269" s="12">
        <f t="shared" si="160"/>
        <v>1.021496942857143</v>
      </c>
      <c r="AV269" s="12"/>
      <c r="AW269" s="12"/>
      <c r="AX269" s="12"/>
    </row>
    <row r="270" spans="1:50" x14ac:dyDescent="0.2">
      <c r="A270" s="3" t="str">
        <f t="shared" si="151"/>
        <v>20119</v>
      </c>
      <c r="B270" s="3" t="str">
        <f t="shared" si="152"/>
        <v>201138</v>
      </c>
      <c r="C270" s="3">
        <v>40803</v>
      </c>
      <c r="D270" s="4">
        <v>0</v>
      </c>
      <c r="E270" s="4">
        <v>0</v>
      </c>
      <c r="F270" s="4">
        <v>1.69</v>
      </c>
      <c r="G270" s="4">
        <v>188.39</v>
      </c>
      <c r="H270" s="4">
        <v>1184.24</v>
      </c>
      <c r="I270" s="4">
        <v>10522.448</v>
      </c>
      <c r="J270" s="4">
        <v>494.9</v>
      </c>
      <c r="K270" s="4">
        <v>0</v>
      </c>
      <c r="L270" s="4">
        <v>3047.47</v>
      </c>
      <c r="M270" s="4">
        <v>1781.98</v>
      </c>
      <c r="N270" s="4">
        <v>1201.56</v>
      </c>
      <c r="O270" s="4">
        <v>0</v>
      </c>
      <c r="P270" s="4">
        <v>0</v>
      </c>
      <c r="Q270" s="4">
        <v>0</v>
      </c>
      <c r="R270" s="4">
        <v>0</v>
      </c>
      <c r="S270" s="4">
        <v>2334.64</v>
      </c>
      <c r="T270" s="4">
        <v>258.82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2762.68</v>
      </c>
      <c r="AC270" s="4">
        <v>0</v>
      </c>
      <c r="AD270" s="4">
        <v>37.223714999999999</v>
      </c>
      <c r="AE270" s="4"/>
      <c r="AH270" s="3" t="str">
        <f t="shared" si="153"/>
        <v>20119</v>
      </c>
      <c r="AI270" s="3" t="str">
        <f t="shared" si="154"/>
        <v>201138</v>
      </c>
      <c r="AJ270" s="3">
        <f t="shared" si="155"/>
        <v>40803</v>
      </c>
      <c r="AK270" s="22">
        <f t="shared" si="156"/>
        <v>27.000070000000001</v>
      </c>
      <c r="AL270" s="22">
        <f t="shared" si="157"/>
        <v>372.23714999999999</v>
      </c>
      <c r="AQ270" s="11">
        <f t="shared" si="161"/>
        <v>42357</v>
      </c>
      <c r="AR270" s="9" t="str">
        <f t="shared" si="162"/>
        <v>201551</v>
      </c>
      <c r="AS270" s="10">
        <f t="shared" si="158"/>
        <v>0.2942811142857143</v>
      </c>
      <c r="AT270" s="10">
        <f t="shared" si="159"/>
        <v>0.84121892285714295</v>
      </c>
      <c r="AU270" s="12">
        <f t="shared" si="160"/>
        <v>1.1355000371428572</v>
      </c>
      <c r="AV270" s="12"/>
      <c r="AW270" s="12"/>
      <c r="AX270" s="12"/>
    </row>
    <row r="271" spans="1:50" x14ac:dyDescent="0.2">
      <c r="A271" s="3" t="str">
        <f t="shared" si="151"/>
        <v>20119</v>
      </c>
      <c r="B271" s="3" t="str">
        <f t="shared" si="152"/>
        <v>201139</v>
      </c>
      <c r="C271" s="3">
        <v>40804</v>
      </c>
      <c r="D271" s="4">
        <v>0</v>
      </c>
      <c r="E271" s="4">
        <v>0</v>
      </c>
      <c r="F271" s="4">
        <v>0.44</v>
      </c>
      <c r="G271" s="4">
        <v>93.86</v>
      </c>
      <c r="H271" s="4">
        <v>333.06</v>
      </c>
      <c r="I271" s="4">
        <v>18508.704000000002</v>
      </c>
      <c r="J271" s="4">
        <v>47.61</v>
      </c>
      <c r="K271" s="4">
        <v>0</v>
      </c>
      <c r="L271" s="4">
        <v>1582.06</v>
      </c>
      <c r="M271" s="4">
        <v>154.41999999999999</v>
      </c>
      <c r="N271" s="4">
        <v>1930.1</v>
      </c>
      <c r="O271" s="4">
        <v>0</v>
      </c>
      <c r="P271" s="4">
        <v>0</v>
      </c>
      <c r="Q271" s="4">
        <v>0</v>
      </c>
      <c r="R271" s="4">
        <v>0</v>
      </c>
      <c r="S271" s="4">
        <v>2971.91</v>
      </c>
      <c r="T271" s="4">
        <v>2359.6999999999998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6210.63</v>
      </c>
      <c r="AC271" s="4">
        <v>0</v>
      </c>
      <c r="AD271" s="4">
        <v>26.205376000000001</v>
      </c>
      <c r="AE271" s="4"/>
      <c r="AH271" s="3" t="str">
        <f t="shared" si="153"/>
        <v>20119</v>
      </c>
      <c r="AI271" s="3" t="str">
        <f t="shared" si="154"/>
        <v>201139</v>
      </c>
      <c r="AJ271" s="3">
        <f t="shared" si="155"/>
        <v>40804</v>
      </c>
      <c r="AK271" s="22">
        <f t="shared" si="156"/>
        <v>19.502009999999999</v>
      </c>
      <c r="AL271" s="22">
        <f t="shared" si="157"/>
        <v>262.05376000000001</v>
      </c>
      <c r="AQ271" s="11">
        <f t="shared" si="161"/>
        <v>42364</v>
      </c>
      <c r="AR271" s="9" t="str">
        <f t="shared" si="162"/>
        <v>201552</v>
      </c>
      <c r="AS271" s="10">
        <f t="shared" si="158"/>
        <v>0.27303246999999997</v>
      </c>
      <c r="AT271" s="10">
        <f t="shared" si="159"/>
        <v>0.94310281142857155</v>
      </c>
      <c r="AU271" s="12">
        <f t="shared" si="160"/>
        <v>1.2161352814285715</v>
      </c>
      <c r="AV271" s="12"/>
      <c r="AW271" s="12"/>
      <c r="AX271" s="12"/>
    </row>
    <row r="272" spans="1:50" x14ac:dyDescent="0.2">
      <c r="A272" s="3" t="str">
        <f t="shared" si="151"/>
        <v>20119</v>
      </c>
      <c r="B272" s="3" t="str">
        <f t="shared" si="152"/>
        <v>201139</v>
      </c>
      <c r="C272" s="3">
        <v>40805</v>
      </c>
      <c r="D272" s="4">
        <v>0</v>
      </c>
      <c r="E272" s="4">
        <v>0</v>
      </c>
      <c r="F272" s="4">
        <v>1.02</v>
      </c>
      <c r="G272" s="4">
        <v>94.53</v>
      </c>
      <c r="H272" s="4">
        <v>2447.92</v>
      </c>
      <c r="I272" s="4">
        <v>17663.75</v>
      </c>
      <c r="J272" s="4">
        <v>0</v>
      </c>
      <c r="K272" s="4">
        <v>1687.99</v>
      </c>
      <c r="L272" s="4">
        <v>3063.34</v>
      </c>
      <c r="M272" s="4">
        <v>2949.93</v>
      </c>
      <c r="N272" s="4">
        <v>7749.03</v>
      </c>
      <c r="O272" s="4">
        <v>0</v>
      </c>
      <c r="P272" s="4">
        <v>0</v>
      </c>
      <c r="Q272" s="4">
        <v>0</v>
      </c>
      <c r="R272" s="4">
        <v>0</v>
      </c>
      <c r="S272" s="4">
        <v>3335.1</v>
      </c>
      <c r="T272" s="4">
        <v>1585.6</v>
      </c>
      <c r="U272" s="4">
        <v>5304.53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9466.09</v>
      </c>
      <c r="AC272" s="4">
        <v>0</v>
      </c>
      <c r="AD272" s="4">
        <v>40.482776999999999</v>
      </c>
      <c r="AE272" s="4"/>
      <c r="AH272" s="3" t="str">
        <f t="shared" si="153"/>
        <v>20119</v>
      </c>
      <c r="AI272" s="3" t="str">
        <f t="shared" si="154"/>
        <v>201139</v>
      </c>
      <c r="AJ272" s="3">
        <f t="shared" si="155"/>
        <v>40805</v>
      </c>
      <c r="AK272" s="22">
        <f t="shared" si="156"/>
        <v>42.391679999999994</v>
      </c>
      <c r="AL272" s="22">
        <f t="shared" si="157"/>
        <v>404.82776999999999</v>
      </c>
      <c r="AQ272" s="11">
        <f t="shared" si="161"/>
        <v>42371</v>
      </c>
      <c r="AR272" s="9" t="str">
        <f t="shared" si="162"/>
        <v>20161</v>
      </c>
      <c r="AS272" s="10">
        <f t="shared" si="158"/>
        <v>0.11041042999999999</v>
      </c>
      <c r="AT272" s="10">
        <f t="shared" si="159"/>
        <v>0.344754055</v>
      </c>
      <c r="AU272" s="12">
        <f t="shared" si="160"/>
        <v>0.45516448500000001</v>
      </c>
      <c r="AV272" s="12"/>
      <c r="AW272" s="12"/>
      <c r="AX272" s="12"/>
    </row>
    <row r="273" spans="1:50" x14ac:dyDescent="0.2">
      <c r="A273" s="3" t="str">
        <f t="shared" si="151"/>
        <v>20119</v>
      </c>
      <c r="B273" s="3" t="str">
        <f t="shared" si="152"/>
        <v>201139</v>
      </c>
      <c r="C273" s="3">
        <v>40806</v>
      </c>
      <c r="D273" s="4">
        <v>0</v>
      </c>
      <c r="E273" s="4">
        <v>0</v>
      </c>
      <c r="F273" s="4">
        <v>1.49</v>
      </c>
      <c r="G273" s="4">
        <v>0</v>
      </c>
      <c r="H273" s="4">
        <v>2659.35</v>
      </c>
      <c r="I273" s="4">
        <v>12057.906999999999</v>
      </c>
      <c r="J273" s="4">
        <v>1531.3</v>
      </c>
      <c r="K273" s="4">
        <v>712.79</v>
      </c>
      <c r="L273" s="4">
        <v>3262.84</v>
      </c>
      <c r="M273" s="4">
        <v>2870.64</v>
      </c>
      <c r="N273" s="4">
        <v>6650.36</v>
      </c>
      <c r="O273" s="4">
        <v>0</v>
      </c>
      <c r="P273" s="4">
        <v>0</v>
      </c>
      <c r="Q273" s="4">
        <v>0</v>
      </c>
      <c r="R273" s="4">
        <v>0</v>
      </c>
      <c r="S273" s="4">
        <v>2376.9499999999998</v>
      </c>
      <c r="T273" s="4">
        <v>2485.4699999999998</v>
      </c>
      <c r="U273" s="4">
        <v>8795.2900000000009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5290.98</v>
      </c>
      <c r="AC273" s="4">
        <v>0</v>
      </c>
      <c r="AD273" s="4">
        <v>43.542884999999998</v>
      </c>
      <c r="AE273" s="4"/>
      <c r="AH273" s="3" t="str">
        <f t="shared" si="153"/>
        <v>20119</v>
      </c>
      <c r="AI273" s="3" t="str">
        <f t="shared" si="154"/>
        <v>201139</v>
      </c>
      <c r="AJ273" s="3">
        <f t="shared" si="155"/>
        <v>40806</v>
      </c>
      <c r="AK273" s="22">
        <f t="shared" si="156"/>
        <v>46.005980000000001</v>
      </c>
      <c r="AL273" s="22">
        <f t="shared" si="157"/>
        <v>435.42885000000001</v>
      </c>
      <c r="AQ273" s="11">
        <f t="shared" si="161"/>
        <v>42378</v>
      </c>
      <c r="AR273" s="9" t="str">
        <f t="shared" si="162"/>
        <v>20162</v>
      </c>
      <c r="AS273" s="10">
        <f t="shared" si="158"/>
        <v>0.23055063428571426</v>
      </c>
      <c r="AT273" s="10">
        <f t="shared" si="159"/>
        <v>0.7125767814285715</v>
      </c>
      <c r="AU273" s="12">
        <f t="shared" si="160"/>
        <v>0.94312741571428571</v>
      </c>
      <c r="AV273" s="12"/>
      <c r="AW273" s="12"/>
      <c r="AX273" s="12"/>
    </row>
    <row r="274" spans="1:50" x14ac:dyDescent="0.2">
      <c r="A274" s="3" t="str">
        <f t="shared" si="151"/>
        <v>20119</v>
      </c>
      <c r="B274" s="3" t="str">
        <f t="shared" si="152"/>
        <v>201139</v>
      </c>
      <c r="C274" s="3">
        <v>40807</v>
      </c>
      <c r="D274" s="4">
        <v>0</v>
      </c>
      <c r="E274" s="4">
        <v>8214.18</v>
      </c>
      <c r="F274" s="4">
        <v>0.97</v>
      </c>
      <c r="G274" s="4">
        <v>0</v>
      </c>
      <c r="H274" s="4">
        <v>2940.75</v>
      </c>
      <c r="I274" s="4">
        <v>21774.758999999998</v>
      </c>
      <c r="J274" s="4">
        <v>474.43</v>
      </c>
      <c r="K274" s="4">
        <v>0</v>
      </c>
      <c r="L274" s="4">
        <v>2527.54</v>
      </c>
      <c r="M274" s="4">
        <v>3110.44</v>
      </c>
      <c r="N274" s="4">
        <v>20620.93</v>
      </c>
      <c r="O274" s="4">
        <v>0</v>
      </c>
      <c r="P274" s="4">
        <v>0</v>
      </c>
      <c r="Q274" s="4">
        <v>0</v>
      </c>
      <c r="R274" s="4">
        <v>0</v>
      </c>
      <c r="S274" s="4">
        <v>4311.08</v>
      </c>
      <c r="T274" s="4">
        <v>2551.1</v>
      </c>
      <c r="U274" s="4">
        <v>5119.53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5917.05</v>
      </c>
      <c r="AC274" s="4">
        <v>0</v>
      </c>
      <c r="AD274" s="4">
        <v>35.886020000000002</v>
      </c>
      <c r="AE274" s="4"/>
      <c r="AH274" s="3" t="str">
        <f t="shared" si="153"/>
        <v>20119</v>
      </c>
      <c r="AI274" s="3" t="str">
        <f t="shared" si="154"/>
        <v>201139</v>
      </c>
      <c r="AJ274" s="3">
        <f t="shared" si="155"/>
        <v>40807</v>
      </c>
      <c r="AK274" s="22">
        <f t="shared" si="156"/>
        <v>51.22166</v>
      </c>
      <c r="AL274" s="22">
        <f t="shared" si="157"/>
        <v>358.86020000000002</v>
      </c>
      <c r="AQ274" s="11">
        <f t="shared" si="161"/>
        <v>42385</v>
      </c>
      <c r="AR274" s="9" t="str">
        <f t="shared" si="162"/>
        <v>20163</v>
      </c>
      <c r="AS274" s="10">
        <f t="shared" si="158"/>
        <v>0.22653441857142859</v>
      </c>
      <c r="AT274" s="10">
        <f t="shared" si="159"/>
        <v>0.68587002857142865</v>
      </c>
      <c r="AU274" s="12">
        <f t="shared" si="160"/>
        <v>0.91240444714285718</v>
      </c>
      <c r="AV274" s="12"/>
      <c r="AW274" s="12"/>
      <c r="AX274" s="12"/>
    </row>
    <row r="275" spans="1:50" x14ac:dyDescent="0.2">
      <c r="A275" s="3" t="str">
        <f t="shared" si="151"/>
        <v>20119</v>
      </c>
      <c r="B275" s="3" t="str">
        <f t="shared" si="152"/>
        <v>201139</v>
      </c>
      <c r="C275" s="3">
        <v>40808</v>
      </c>
      <c r="D275" s="4">
        <v>0</v>
      </c>
      <c r="E275" s="4">
        <v>5934.51</v>
      </c>
      <c r="F275" s="4">
        <v>1.52</v>
      </c>
      <c r="G275" s="4">
        <v>78.67</v>
      </c>
      <c r="H275" s="4">
        <v>3900.5</v>
      </c>
      <c r="I275" s="4">
        <v>14628.986000000001</v>
      </c>
      <c r="J275" s="4">
        <v>366.78</v>
      </c>
      <c r="K275" s="4">
        <v>634.52</v>
      </c>
      <c r="L275" s="4">
        <v>3155.55</v>
      </c>
      <c r="M275" s="4">
        <v>9586.67</v>
      </c>
      <c r="N275" s="4">
        <v>4538.49</v>
      </c>
      <c r="O275" s="4">
        <v>0</v>
      </c>
      <c r="P275" s="4">
        <v>0</v>
      </c>
      <c r="Q275" s="4">
        <v>0</v>
      </c>
      <c r="R275" s="4">
        <v>0</v>
      </c>
      <c r="S275" s="4">
        <v>3599.71</v>
      </c>
      <c r="T275" s="4">
        <v>2471.8200000000002</v>
      </c>
      <c r="U275" s="4">
        <v>2798.68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7521.07</v>
      </c>
      <c r="AC275" s="4">
        <v>0</v>
      </c>
      <c r="AD275" s="4">
        <v>43.272272999999998</v>
      </c>
      <c r="AE275" s="4"/>
      <c r="AH275" s="3" t="str">
        <f t="shared" si="153"/>
        <v>20119</v>
      </c>
      <c r="AI275" s="3" t="str">
        <f t="shared" si="154"/>
        <v>201139</v>
      </c>
      <c r="AJ275" s="3">
        <f t="shared" si="155"/>
        <v>40808</v>
      </c>
      <c r="AK275" s="22">
        <f t="shared" si="156"/>
        <v>40.286619999999999</v>
      </c>
      <c r="AL275" s="22">
        <f t="shared" si="157"/>
        <v>432.72272999999996</v>
      </c>
      <c r="AQ275" s="11">
        <f t="shared" si="161"/>
        <v>42392</v>
      </c>
      <c r="AR275" s="9" t="str">
        <f t="shared" si="162"/>
        <v>20164</v>
      </c>
      <c r="AS275" s="10">
        <f t="shared" si="158"/>
        <v>0.23052449285714283</v>
      </c>
      <c r="AT275" s="10">
        <f t="shared" si="159"/>
        <v>0.69848670000000002</v>
      </c>
      <c r="AU275" s="12">
        <f t="shared" si="160"/>
        <v>0.92901119285714284</v>
      </c>
      <c r="AV275" s="12"/>
      <c r="AW275" s="12"/>
      <c r="AX275" s="12"/>
    </row>
    <row r="276" spans="1:50" x14ac:dyDescent="0.2">
      <c r="A276" s="3" t="str">
        <f t="shared" si="151"/>
        <v>20119</v>
      </c>
      <c r="B276" s="3" t="str">
        <f t="shared" si="152"/>
        <v>201139</v>
      </c>
      <c r="C276" s="3">
        <v>40809</v>
      </c>
      <c r="D276" s="4">
        <v>0</v>
      </c>
      <c r="E276" s="4">
        <v>7290.59</v>
      </c>
      <c r="F276" s="4">
        <v>1.98</v>
      </c>
      <c r="G276" s="4">
        <v>135.41999999999999</v>
      </c>
      <c r="H276" s="4">
        <v>2815.6</v>
      </c>
      <c r="I276" s="4">
        <v>33729.892999999996</v>
      </c>
      <c r="J276" s="4">
        <v>891.72</v>
      </c>
      <c r="K276" s="4">
        <v>1497.03</v>
      </c>
      <c r="L276" s="4">
        <v>2604.11</v>
      </c>
      <c r="M276" s="4">
        <v>5634.45</v>
      </c>
      <c r="N276" s="4">
        <v>7494.73</v>
      </c>
      <c r="O276" s="4">
        <v>0</v>
      </c>
      <c r="P276" s="4">
        <v>0</v>
      </c>
      <c r="Q276" s="4">
        <v>0</v>
      </c>
      <c r="R276" s="4">
        <v>0</v>
      </c>
      <c r="S276" s="4">
        <v>7578.44</v>
      </c>
      <c r="T276" s="4">
        <v>2210.2199999999998</v>
      </c>
      <c r="U276" s="4">
        <v>1841.51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3982.53</v>
      </c>
      <c r="AC276" s="4">
        <v>0</v>
      </c>
      <c r="AD276" s="4">
        <v>44.510294000000002</v>
      </c>
      <c r="AE276" s="4"/>
      <c r="AH276" s="3" t="str">
        <f t="shared" si="153"/>
        <v>20119</v>
      </c>
      <c r="AI276" s="3" t="str">
        <f t="shared" si="154"/>
        <v>201139</v>
      </c>
      <c r="AJ276" s="3">
        <f t="shared" si="155"/>
        <v>40809</v>
      </c>
      <c r="AK276" s="22">
        <f t="shared" si="156"/>
        <v>47.900289999999998</v>
      </c>
      <c r="AL276" s="22">
        <f t="shared" si="157"/>
        <v>445.10293999999999</v>
      </c>
      <c r="AQ276" s="11">
        <f t="shared" si="161"/>
        <v>42399</v>
      </c>
      <c r="AR276" s="9" t="str">
        <f t="shared" si="162"/>
        <v>20165</v>
      </c>
      <c r="AS276" s="10">
        <f t="shared" si="158"/>
        <v>0.22337725571428571</v>
      </c>
      <c r="AT276" s="10">
        <f t="shared" si="159"/>
        <v>0.62931277714285716</v>
      </c>
      <c r="AU276" s="12">
        <f t="shared" si="160"/>
        <v>0.85269003285714284</v>
      </c>
      <c r="AV276" s="12"/>
      <c r="AW276" s="12"/>
      <c r="AX276" s="12"/>
    </row>
    <row r="277" spans="1:50" x14ac:dyDescent="0.2">
      <c r="A277" s="3" t="str">
        <f t="shared" si="151"/>
        <v>20119</v>
      </c>
      <c r="B277" s="3" t="str">
        <f t="shared" si="152"/>
        <v>201139</v>
      </c>
      <c r="C277" s="3">
        <v>40810</v>
      </c>
      <c r="D277" s="4">
        <v>0</v>
      </c>
      <c r="E277" s="4">
        <v>6020.89</v>
      </c>
      <c r="F277" s="4">
        <v>0.96</v>
      </c>
      <c r="G277" s="4">
        <v>455.2</v>
      </c>
      <c r="H277" s="4">
        <v>868.57</v>
      </c>
      <c r="I277" s="4">
        <v>14225.11</v>
      </c>
      <c r="J277" s="4">
        <v>823.27</v>
      </c>
      <c r="K277" s="4">
        <v>0</v>
      </c>
      <c r="L277" s="4">
        <v>2518.84</v>
      </c>
      <c r="M277" s="4">
        <v>1237.92</v>
      </c>
      <c r="N277" s="4">
        <v>134.43</v>
      </c>
      <c r="O277" s="4">
        <v>0</v>
      </c>
      <c r="P277" s="4">
        <v>0</v>
      </c>
      <c r="Q277" s="4">
        <v>0</v>
      </c>
      <c r="R277" s="4">
        <v>0</v>
      </c>
      <c r="S277" s="4">
        <v>3804.34</v>
      </c>
      <c r="T277" s="4">
        <v>128.1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2516.9899999999998</v>
      </c>
      <c r="AC277" s="4">
        <v>0</v>
      </c>
      <c r="AD277" s="4">
        <v>34.704417999999997</v>
      </c>
      <c r="AE277" s="4"/>
      <c r="AH277" s="3" t="str">
        <f t="shared" si="153"/>
        <v>20119</v>
      </c>
      <c r="AI277" s="3" t="str">
        <f t="shared" si="154"/>
        <v>201139</v>
      </c>
      <c r="AJ277" s="3">
        <f t="shared" si="155"/>
        <v>40810</v>
      </c>
      <c r="AK277" s="22">
        <f t="shared" si="156"/>
        <v>19.525970000000001</v>
      </c>
      <c r="AL277" s="22">
        <f t="shared" si="157"/>
        <v>347.04417999999998</v>
      </c>
      <c r="AQ277" s="11">
        <f t="shared" si="161"/>
        <v>42406</v>
      </c>
      <c r="AR277" s="9" t="str">
        <f t="shared" si="162"/>
        <v>20166</v>
      </c>
      <c r="AS277" s="10">
        <f t="shared" si="158"/>
        <v>0.18871637142857139</v>
      </c>
      <c r="AT277" s="10">
        <f t="shared" si="159"/>
        <v>0.40142602285714285</v>
      </c>
      <c r="AU277" s="12">
        <f t="shared" si="160"/>
        <v>0.59014239428571424</v>
      </c>
      <c r="AV277" s="12"/>
      <c r="AW277" s="12"/>
      <c r="AX277" s="12"/>
    </row>
    <row r="278" spans="1:50" x14ac:dyDescent="0.2">
      <c r="A278" s="3" t="str">
        <f t="shared" si="151"/>
        <v>20119</v>
      </c>
      <c r="B278" s="3" t="str">
        <f t="shared" si="152"/>
        <v>201140</v>
      </c>
      <c r="C278" s="3">
        <v>40811</v>
      </c>
      <c r="D278" s="4">
        <v>0</v>
      </c>
      <c r="E278" s="4">
        <v>6239.25</v>
      </c>
      <c r="F278" s="4">
        <v>0.73</v>
      </c>
      <c r="G278" s="4">
        <v>0</v>
      </c>
      <c r="H278" s="4">
        <v>1433.44</v>
      </c>
      <c r="I278" s="4">
        <v>0</v>
      </c>
      <c r="J278" s="4">
        <v>0</v>
      </c>
      <c r="K278" s="4">
        <v>0</v>
      </c>
      <c r="L278" s="4">
        <v>1483.98</v>
      </c>
      <c r="M278" s="4">
        <v>3444.07</v>
      </c>
      <c r="N278" s="4">
        <v>1087.55</v>
      </c>
      <c r="O278" s="4">
        <v>0</v>
      </c>
      <c r="P278" s="4">
        <v>0</v>
      </c>
      <c r="Q278" s="4">
        <v>0</v>
      </c>
      <c r="R278" s="4">
        <v>0</v>
      </c>
      <c r="S278" s="4">
        <v>1837.7</v>
      </c>
      <c r="T278" s="4">
        <v>519.98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1894.65</v>
      </c>
      <c r="AC278" s="4">
        <v>0</v>
      </c>
      <c r="AD278" s="4">
        <v>30.398802</v>
      </c>
      <c r="AE278" s="4"/>
      <c r="AH278" s="3" t="str">
        <f t="shared" si="153"/>
        <v>20119</v>
      </c>
      <c r="AI278" s="3" t="str">
        <f t="shared" si="154"/>
        <v>201140</v>
      </c>
      <c r="AJ278" s="3">
        <f t="shared" si="155"/>
        <v>40811</v>
      </c>
      <c r="AK278" s="22">
        <f t="shared" si="156"/>
        <v>14.123859999999999</v>
      </c>
      <c r="AL278" s="22">
        <f t="shared" si="157"/>
        <v>303.98802000000001</v>
      </c>
      <c r="AQ278" s="11">
        <f t="shared" si="161"/>
        <v>42413</v>
      </c>
      <c r="AR278" s="9" t="str">
        <f t="shared" si="162"/>
        <v>20167</v>
      </c>
      <c r="AS278" s="10">
        <f t="shared" si="158"/>
        <v>1.5218174285714285E-2</v>
      </c>
      <c r="AT278" s="10">
        <f t="shared" si="159"/>
        <v>1.1126665714285717E-2</v>
      </c>
      <c r="AU278" s="12">
        <f t="shared" si="160"/>
        <v>2.6344840000000001E-2</v>
      </c>
      <c r="AV278" s="12"/>
      <c r="AW278" s="12"/>
      <c r="AX278" s="12"/>
    </row>
    <row r="279" spans="1:50" x14ac:dyDescent="0.2">
      <c r="A279" s="3" t="str">
        <f t="shared" si="151"/>
        <v>20119</v>
      </c>
      <c r="B279" s="3" t="str">
        <f t="shared" si="152"/>
        <v>201140</v>
      </c>
      <c r="C279" s="3">
        <v>40812</v>
      </c>
      <c r="D279" s="4">
        <v>0</v>
      </c>
      <c r="E279" s="4">
        <v>11298.66</v>
      </c>
      <c r="F279" s="4">
        <v>2.2400000000000002</v>
      </c>
      <c r="G279" s="4">
        <v>566.75</v>
      </c>
      <c r="H279" s="4">
        <v>1404.13</v>
      </c>
      <c r="I279" s="4">
        <v>21574.896000000001</v>
      </c>
      <c r="J279" s="4">
        <v>1202.75</v>
      </c>
      <c r="K279" s="4">
        <v>2410.0100000000002</v>
      </c>
      <c r="L279" s="4">
        <v>2776.13</v>
      </c>
      <c r="M279" s="4">
        <v>5729.28</v>
      </c>
      <c r="N279" s="4">
        <v>18329.68</v>
      </c>
      <c r="O279" s="4">
        <v>0</v>
      </c>
      <c r="P279" s="4">
        <v>0</v>
      </c>
      <c r="Q279" s="4">
        <v>0</v>
      </c>
      <c r="R279" s="4">
        <v>0</v>
      </c>
      <c r="S279" s="4">
        <v>4054.79</v>
      </c>
      <c r="T279" s="4">
        <v>2500</v>
      </c>
      <c r="U279" s="4">
        <v>5888.48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6717.86</v>
      </c>
      <c r="AC279" s="4">
        <v>0</v>
      </c>
      <c r="AD279" s="4">
        <v>50.978050000000003</v>
      </c>
      <c r="AE279" s="4"/>
      <c r="AH279" s="3" t="str">
        <f t="shared" si="153"/>
        <v>20119</v>
      </c>
      <c r="AI279" s="3" t="str">
        <f t="shared" si="154"/>
        <v>201140</v>
      </c>
      <c r="AJ279" s="3">
        <f t="shared" si="155"/>
        <v>40812</v>
      </c>
      <c r="AK279" s="22">
        <f t="shared" si="156"/>
        <v>66.279700000000005</v>
      </c>
      <c r="AL279" s="22">
        <f t="shared" si="157"/>
        <v>509.78050000000002</v>
      </c>
      <c r="AQ279" s="11">
        <f t="shared" si="161"/>
        <v>42420</v>
      </c>
      <c r="AR279" s="9" t="str">
        <f t="shared" si="162"/>
        <v>20168</v>
      </c>
      <c r="AS279" s="10">
        <f t="shared" si="158"/>
        <v>0.19737373428571428</v>
      </c>
      <c r="AT279" s="10">
        <f t="shared" si="159"/>
        <v>0.38071236000000003</v>
      </c>
      <c r="AU279" s="12">
        <f t="shared" si="160"/>
        <v>0.57808609428571434</v>
      </c>
      <c r="AV279" s="12"/>
      <c r="AW279" s="12"/>
      <c r="AX279" s="12"/>
    </row>
    <row r="280" spans="1:50" x14ac:dyDescent="0.2">
      <c r="A280" s="3" t="str">
        <f t="shared" si="151"/>
        <v>20119</v>
      </c>
      <c r="B280" s="3" t="str">
        <f t="shared" si="152"/>
        <v>201140</v>
      </c>
      <c r="C280" s="3">
        <v>40813</v>
      </c>
      <c r="D280" s="4">
        <v>0</v>
      </c>
      <c r="E280" s="4">
        <v>11881.41</v>
      </c>
      <c r="F280" s="4">
        <v>1.84</v>
      </c>
      <c r="G280" s="4">
        <v>0</v>
      </c>
      <c r="H280" s="4">
        <v>2065.09</v>
      </c>
      <c r="I280" s="4">
        <v>22572.834999999999</v>
      </c>
      <c r="J280" s="4">
        <v>647.82000000000005</v>
      </c>
      <c r="K280" s="4">
        <v>3472.41</v>
      </c>
      <c r="L280" s="4">
        <v>4197.2700000000004</v>
      </c>
      <c r="M280" s="4">
        <v>2652.92</v>
      </c>
      <c r="N280" s="4">
        <v>6113.31</v>
      </c>
      <c r="O280" s="4">
        <v>0</v>
      </c>
      <c r="P280" s="4">
        <v>0</v>
      </c>
      <c r="Q280" s="4">
        <v>0</v>
      </c>
      <c r="R280" s="4">
        <v>0</v>
      </c>
      <c r="S280" s="4">
        <v>551.04</v>
      </c>
      <c r="T280" s="4">
        <v>2300</v>
      </c>
      <c r="U280" s="4">
        <v>2293.94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12595.9</v>
      </c>
      <c r="AC280" s="4">
        <v>0</v>
      </c>
      <c r="AD280" s="4">
        <v>48.754359999999998</v>
      </c>
      <c r="AE280" s="4"/>
      <c r="AH280" s="3" t="str">
        <f t="shared" si="153"/>
        <v>20119</v>
      </c>
      <c r="AI280" s="3" t="str">
        <f t="shared" si="154"/>
        <v>201140</v>
      </c>
      <c r="AJ280" s="3">
        <f t="shared" si="155"/>
        <v>40813</v>
      </c>
      <c r="AK280" s="22">
        <f t="shared" si="156"/>
        <v>50.571690000000004</v>
      </c>
      <c r="AL280" s="22">
        <f t="shared" si="157"/>
        <v>487.54359999999997</v>
      </c>
      <c r="AQ280" s="11">
        <f t="shared" si="161"/>
        <v>42427</v>
      </c>
      <c r="AR280" s="9" t="str">
        <f t="shared" si="162"/>
        <v>20169</v>
      </c>
      <c r="AS280" s="10">
        <f t="shared" si="158"/>
        <v>0.23099153857142851</v>
      </c>
      <c r="AT280" s="10">
        <f t="shared" si="159"/>
        <v>0.64211471857142866</v>
      </c>
      <c r="AU280" s="12">
        <f t="shared" si="160"/>
        <v>0.87310625714285717</v>
      </c>
      <c r="AV280" s="12"/>
      <c r="AW280" s="12"/>
      <c r="AX280" s="12"/>
    </row>
    <row r="281" spans="1:50" x14ac:dyDescent="0.2">
      <c r="A281" s="3" t="str">
        <f t="shared" si="151"/>
        <v>20119</v>
      </c>
      <c r="B281" s="3" t="str">
        <f t="shared" si="152"/>
        <v>201140</v>
      </c>
      <c r="C281" s="3">
        <v>40814</v>
      </c>
      <c r="D281" s="4">
        <v>0</v>
      </c>
      <c r="E281" s="4">
        <v>10693.93</v>
      </c>
      <c r="F281" s="4">
        <v>1.98</v>
      </c>
      <c r="G281" s="4">
        <v>289.52</v>
      </c>
      <c r="H281" s="4">
        <v>2105.11</v>
      </c>
      <c r="I281" s="4">
        <v>28560.163</v>
      </c>
      <c r="J281" s="4">
        <v>2283.4899999999998</v>
      </c>
      <c r="K281" s="4">
        <v>1490.59</v>
      </c>
      <c r="L281" s="4">
        <v>3035.68</v>
      </c>
      <c r="M281" s="4">
        <v>10677.73</v>
      </c>
      <c r="N281" s="4">
        <v>9295.6200000000008</v>
      </c>
      <c r="O281" s="4">
        <v>0</v>
      </c>
      <c r="P281" s="4">
        <v>0</v>
      </c>
      <c r="Q281" s="4">
        <v>0</v>
      </c>
      <c r="R281" s="4">
        <v>0</v>
      </c>
      <c r="S281" s="4">
        <v>189.82</v>
      </c>
      <c r="T281" s="4">
        <v>3900</v>
      </c>
      <c r="U281" s="4">
        <v>2352.31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9290.01</v>
      </c>
      <c r="AC281" s="4">
        <v>0</v>
      </c>
      <c r="AD281" s="4">
        <v>61.958497000000001</v>
      </c>
      <c r="AE281" s="4"/>
      <c r="AH281" s="3" t="str">
        <f t="shared" si="153"/>
        <v>20119</v>
      </c>
      <c r="AI281" s="3" t="str">
        <f t="shared" si="154"/>
        <v>201140</v>
      </c>
      <c r="AJ281" s="3">
        <f t="shared" si="155"/>
        <v>40814</v>
      </c>
      <c r="AK281" s="22">
        <f t="shared" si="156"/>
        <v>51.637520000000009</v>
      </c>
      <c r="AL281" s="22">
        <f t="shared" si="157"/>
        <v>619.58497</v>
      </c>
      <c r="AQ281" s="11">
        <f t="shared" si="161"/>
        <v>42434</v>
      </c>
      <c r="AR281" s="9" t="str">
        <f t="shared" si="162"/>
        <v>201610</v>
      </c>
      <c r="AS281" s="10">
        <f t="shared" si="158"/>
        <v>0.3599842342857143</v>
      </c>
      <c r="AT281" s="10">
        <f t="shared" si="159"/>
        <v>0.80533888428571421</v>
      </c>
      <c r="AU281" s="12">
        <f t="shared" si="160"/>
        <v>1.1653231185714286</v>
      </c>
      <c r="AV281" s="12"/>
      <c r="AW281" s="12"/>
      <c r="AX281" s="12"/>
    </row>
    <row r="282" spans="1:50" x14ac:dyDescent="0.2">
      <c r="A282" s="3" t="str">
        <f t="shared" si="151"/>
        <v>20119</v>
      </c>
      <c r="B282" s="3" t="str">
        <f t="shared" si="152"/>
        <v>201140</v>
      </c>
      <c r="C282" s="3">
        <v>40815</v>
      </c>
      <c r="D282" s="4">
        <v>0</v>
      </c>
      <c r="E282" s="4">
        <v>5831.3</v>
      </c>
      <c r="F282" s="4">
        <v>1.37</v>
      </c>
      <c r="G282" s="4">
        <v>311.02</v>
      </c>
      <c r="H282" s="4">
        <v>1670.41</v>
      </c>
      <c r="I282" s="4">
        <v>26520.59</v>
      </c>
      <c r="J282" s="4">
        <v>890.84</v>
      </c>
      <c r="K282" s="4">
        <v>530.97</v>
      </c>
      <c r="L282" s="4">
        <v>2681.48</v>
      </c>
      <c r="M282" s="4">
        <v>5612.98</v>
      </c>
      <c r="N282" s="4">
        <v>6037.89</v>
      </c>
      <c r="O282" s="4">
        <v>0</v>
      </c>
      <c r="P282" s="4">
        <v>0</v>
      </c>
      <c r="Q282" s="4">
        <v>0</v>
      </c>
      <c r="R282" s="4">
        <v>0</v>
      </c>
      <c r="S282" s="4">
        <v>87.63</v>
      </c>
      <c r="T282" s="4">
        <v>3800</v>
      </c>
      <c r="U282" s="4">
        <v>3980.96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5399.59</v>
      </c>
      <c r="AC282" s="4">
        <v>0</v>
      </c>
      <c r="AD282" s="4">
        <v>53.267190999999997</v>
      </c>
      <c r="AE282" s="4"/>
      <c r="AH282" s="3" t="str">
        <f t="shared" si="153"/>
        <v>20119</v>
      </c>
      <c r="AI282" s="3" t="str">
        <f t="shared" si="154"/>
        <v>201140</v>
      </c>
      <c r="AJ282" s="3">
        <f t="shared" si="155"/>
        <v>40815</v>
      </c>
      <c r="AK282" s="22">
        <f t="shared" si="156"/>
        <v>37.109360000000002</v>
      </c>
      <c r="AL282" s="22">
        <f t="shared" si="157"/>
        <v>532.67191000000003</v>
      </c>
      <c r="AQ282" s="11">
        <f t="shared" si="161"/>
        <v>42441</v>
      </c>
      <c r="AR282" s="9" t="str">
        <f t="shared" si="162"/>
        <v>201611</v>
      </c>
      <c r="AS282" s="10">
        <f t="shared" si="158"/>
        <v>0.35240655571428575</v>
      </c>
      <c r="AT282" s="10">
        <f t="shared" si="159"/>
        <v>0.88145048999999998</v>
      </c>
      <c r="AU282" s="12">
        <f t="shared" si="160"/>
        <v>1.2338570457142857</v>
      </c>
      <c r="AV282" s="12"/>
      <c r="AW282" s="12"/>
      <c r="AX282" s="12"/>
    </row>
    <row r="283" spans="1:50" x14ac:dyDescent="0.2">
      <c r="A283" s="3" t="str">
        <f t="shared" si="151"/>
        <v>20119</v>
      </c>
      <c r="B283" s="3" t="str">
        <f t="shared" si="152"/>
        <v>201140</v>
      </c>
      <c r="C283" s="3">
        <v>40816</v>
      </c>
      <c r="D283" s="4">
        <v>0</v>
      </c>
      <c r="E283" s="4">
        <v>7556.73</v>
      </c>
      <c r="F283" s="4">
        <v>0</v>
      </c>
      <c r="G283" s="4">
        <v>553.33000000000004</v>
      </c>
      <c r="H283" s="4">
        <v>3179.69</v>
      </c>
      <c r="I283" s="4">
        <v>13280.959000000001</v>
      </c>
      <c r="J283" s="4">
        <v>994.34</v>
      </c>
      <c r="K283" s="4">
        <v>446.74</v>
      </c>
      <c r="L283" s="4">
        <v>3985.3</v>
      </c>
      <c r="M283" s="4">
        <v>1848.85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102.96</v>
      </c>
      <c r="T283" s="4">
        <v>2000</v>
      </c>
      <c r="U283" s="4">
        <v>3508.33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4694.3</v>
      </c>
      <c r="AC283" s="4">
        <v>0</v>
      </c>
      <c r="AD283" s="4">
        <v>51.882165000000001</v>
      </c>
      <c r="AE283" s="4"/>
      <c r="AH283" s="3" t="str">
        <f t="shared" si="153"/>
        <v>20119</v>
      </c>
      <c r="AI283" s="3" t="str">
        <f t="shared" si="154"/>
        <v>201140</v>
      </c>
      <c r="AJ283" s="3">
        <f t="shared" si="155"/>
        <v>40816</v>
      </c>
      <c r="AK283" s="22">
        <f t="shared" si="156"/>
        <v>15.73197</v>
      </c>
      <c r="AL283" s="22">
        <f t="shared" si="157"/>
        <v>518.82164999999998</v>
      </c>
      <c r="AQ283" s="11">
        <f t="shared" si="161"/>
        <v>42448</v>
      </c>
      <c r="AR283" s="9" t="str">
        <f t="shared" si="162"/>
        <v>201612</v>
      </c>
      <c r="AS283" s="10">
        <f t="shared" si="158"/>
        <v>0.3645166728571429</v>
      </c>
      <c r="AT283" s="10">
        <f t="shared" si="159"/>
        <v>0.93487391285714305</v>
      </c>
      <c r="AU283" s="12">
        <f t="shared" si="160"/>
        <v>1.299390585714286</v>
      </c>
      <c r="AV283" s="12"/>
      <c r="AW283" s="12"/>
      <c r="AX283" s="12"/>
    </row>
    <row r="284" spans="1:50" x14ac:dyDescent="0.2">
      <c r="A284" s="3" t="str">
        <f t="shared" si="151"/>
        <v>201110</v>
      </c>
      <c r="B284" s="3" t="str">
        <f t="shared" si="152"/>
        <v>201140</v>
      </c>
      <c r="C284" s="3">
        <v>40817</v>
      </c>
      <c r="D284" s="4">
        <v>0</v>
      </c>
      <c r="E284" s="4">
        <v>2226</v>
      </c>
      <c r="F284" s="4">
        <v>0.43</v>
      </c>
      <c r="G284" s="4">
        <v>396.83</v>
      </c>
      <c r="H284" s="4">
        <v>605.94000000000005</v>
      </c>
      <c r="I284" s="4">
        <v>2967.56</v>
      </c>
      <c r="J284" s="4">
        <v>766.31</v>
      </c>
      <c r="K284" s="4">
        <v>0</v>
      </c>
      <c r="L284" s="4">
        <v>2047.51</v>
      </c>
      <c r="M284" s="4">
        <v>364.91</v>
      </c>
      <c r="N284" s="4">
        <v>601.66999999999996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200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879.65</v>
      </c>
      <c r="AC284" s="4">
        <v>0</v>
      </c>
      <c r="AD284" s="4">
        <v>17.646312999999999</v>
      </c>
      <c r="AE284" s="4"/>
      <c r="AH284" s="3" t="str">
        <f t="shared" si="153"/>
        <v>201110</v>
      </c>
      <c r="AI284" s="3" t="str">
        <f t="shared" si="154"/>
        <v>201140</v>
      </c>
      <c r="AJ284" s="3">
        <f t="shared" si="155"/>
        <v>40817</v>
      </c>
      <c r="AK284" s="22">
        <f t="shared" si="156"/>
        <v>8.79514</v>
      </c>
      <c r="AL284" s="22">
        <f t="shared" si="157"/>
        <v>176.46312999999998</v>
      </c>
      <c r="AQ284" s="11">
        <f t="shared" si="161"/>
        <v>42455</v>
      </c>
      <c r="AR284" s="9" t="str">
        <f t="shared" si="162"/>
        <v>201613</v>
      </c>
      <c r="AS284" s="10">
        <f t="shared" si="158"/>
        <v>0.37326228285714286</v>
      </c>
      <c r="AT284" s="10">
        <f t="shared" si="159"/>
        <v>0.9932090385714285</v>
      </c>
      <c r="AU284" s="12">
        <f t="shared" si="160"/>
        <v>1.3664713214285713</v>
      </c>
      <c r="AV284" s="12"/>
      <c r="AW284" s="12"/>
      <c r="AX284" s="12"/>
    </row>
    <row r="285" spans="1:50" x14ac:dyDescent="0.2">
      <c r="A285" s="3" t="str">
        <f t="shared" si="151"/>
        <v>201110</v>
      </c>
      <c r="B285" s="3" t="str">
        <f t="shared" si="152"/>
        <v>201141</v>
      </c>
      <c r="C285" s="3">
        <v>40818</v>
      </c>
      <c r="D285" s="4">
        <v>0</v>
      </c>
      <c r="E285" s="4">
        <v>1141.1500000000001</v>
      </c>
      <c r="F285" s="4">
        <v>0.35</v>
      </c>
      <c r="G285" s="4">
        <v>0</v>
      </c>
      <c r="H285" s="4">
        <v>568.6</v>
      </c>
      <c r="I285" s="4">
        <v>2145.0100000000002</v>
      </c>
      <c r="J285" s="4">
        <v>47.53</v>
      </c>
      <c r="K285" s="4">
        <v>0</v>
      </c>
      <c r="L285" s="4">
        <v>687.29</v>
      </c>
      <c r="M285" s="4">
        <v>923.95</v>
      </c>
      <c r="N285" s="4">
        <v>1539.75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100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4347.88</v>
      </c>
      <c r="AC285" s="4">
        <v>0</v>
      </c>
      <c r="AD285" s="4">
        <v>9.6621600000000001</v>
      </c>
      <c r="AE285" s="4"/>
      <c r="AH285" s="3" t="str">
        <f t="shared" si="153"/>
        <v>201110</v>
      </c>
      <c r="AI285" s="3" t="str">
        <f t="shared" si="154"/>
        <v>201141</v>
      </c>
      <c r="AJ285" s="3">
        <f t="shared" si="155"/>
        <v>40818</v>
      </c>
      <c r="AK285" s="22">
        <f t="shared" si="156"/>
        <v>10.22245</v>
      </c>
      <c r="AL285" s="22">
        <f t="shared" si="157"/>
        <v>96.621600000000001</v>
      </c>
      <c r="AQ285" s="11">
        <f t="shared" si="161"/>
        <v>42462</v>
      </c>
      <c r="AR285" s="9" t="str">
        <f t="shared" si="162"/>
        <v>201614</v>
      </c>
      <c r="AS285" s="10">
        <f t="shared" si="158"/>
        <v>0.36915420142857142</v>
      </c>
      <c r="AT285" s="10">
        <f t="shared" si="159"/>
        <v>1.0115539557142856</v>
      </c>
      <c r="AU285" s="12">
        <f t="shared" si="160"/>
        <v>1.380708157142857</v>
      </c>
      <c r="AV285" s="12"/>
      <c r="AW285" s="12"/>
      <c r="AX285" s="12"/>
    </row>
    <row r="286" spans="1:50" x14ac:dyDescent="0.2">
      <c r="A286" s="3" t="str">
        <f t="shared" si="151"/>
        <v>201110</v>
      </c>
      <c r="B286" s="3" t="str">
        <f t="shared" si="152"/>
        <v>201141</v>
      </c>
      <c r="C286" s="3">
        <v>40819</v>
      </c>
      <c r="D286" s="4">
        <v>0</v>
      </c>
      <c r="E286" s="4">
        <v>875.42</v>
      </c>
      <c r="F286" s="4">
        <v>0.22</v>
      </c>
      <c r="G286" s="4">
        <v>0</v>
      </c>
      <c r="H286" s="4">
        <v>302</v>
      </c>
      <c r="I286" s="4">
        <v>2510.8000000000002</v>
      </c>
      <c r="J286" s="4">
        <v>469.38</v>
      </c>
      <c r="K286" s="4">
        <v>0</v>
      </c>
      <c r="L286" s="4">
        <v>1433.44</v>
      </c>
      <c r="M286" s="4">
        <v>939.75</v>
      </c>
      <c r="N286" s="4">
        <v>637.65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810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804.3</v>
      </c>
      <c r="AC286" s="4">
        <v>0</v>
      </c>
      <c r="AD286" s="4">
        <v>9.4214760000000002</v>
      </c>
      <c r="AE286" s="4"/>
      <c r="AH286" s="3" t="str">
        <f t="shared" si="153"/>
        <v>201110</v>
      </c>
      <c r="AI286" s="3" t="str">
        <f t="shared" si="154"/>
        <v>201141</v>
      </c>
      <c r="AJ286" s="3">
        <f t="shared" si="155"/>
        <v>40819</v>
      </c>
      <c r="AK286" s="22">
        <f t="shared" si="156"/>
        <v>6.3547700000000003</v>
      </c>
      <c r="AL286" s="22">
        <f t="shared" si="157"/>
        <v>94.214759999999998</v>
      </c>
      <c r="AQ286" s="11">
        <f t="shared" si="161"/>
        <v>42469</v>
      </c>
      <c r="AR286" s="9" t="str">
        <f t="shared" si="162"/>
        <v>201615</v>
      </c>
      <c r="AS286" s="10">
        <f t="shared" si="158"/>
        <v>0.27840602571428563</v>
      </c>
      <c r="AT286" s="10">
        <f t="shared" si="159"/>
        <v>0.71827444857142853</v>
      </c>
      <c r="AU286" s="12">
        <f t="shared" si="160"/>
        <v>0.99668047428571416</v>
      </c>
      <c r="AV286" s="12"/>
      <c r="AW286" s="12"/>
      <c r="AX286" s="12"/>
    </row>
    <row r="287" spans="1:50" x14ac:dyDescent="0.2">
      <c r="A287" s="3" t="str">
        <f t="shared" si="151"/>
        <v>201110</v>
      </c>
      <c r="B287" s="3" t="str">
        <f t="shared" si="152"/>
        <v>201141</v>
      </c>
      <c r="C287" s="3">
        <v>40820</v>
      </c>
      <c r="D287" s="4">
        <v>0</v>
      </c>
      <c r="E287" s="4">
        <v>783.39</v>
      </c>
      <c r="F287" s="4">
        <v>0.5</v>
      </c>
      <c r="G287" s="4">
        <v>0</v>
      </c>
      <c r="H287" s="4">
        <v>279.08999999999997</v>
      </c>
      <c r="I287" s="4">
        <v>4741.1989999999996</v>
      </c>
      <c r="J287" s="4">
        <v>679.15</v>
      </c>
      <c r="K287" s="4">
        <v>0</v>
      </c>
      <c r="L287" s="4">
        <v>4412.25</v>
      </c>
      <c r="M287" s="4">
        <v>915.81</v>
      </c>
      <c r="N287" s="4">
        <v>463.24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200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1722.91</v>
      </c>
      <c r="AC287" s="4">
        <v>0</v>
      </c>
      <c r="AD287" s="4">
        <v>12.098210999999999</v>
      </c>
      <c r="AE287" s="4"/>
      <c r="AH287" s="3" t="str">
        <f t="shared" si="153"/>
        <v>201110</v>
      </c>
      <c r="AI287" s="3" t="str">
        <f t="shared" si="154"/>
        <v>201141</v>
      </c>
      <c r="AJ287" s="3">
        <f t="shared" si="155"/>
        <v>40820</v>
      </c>
      <c r="AK287" s="22">
        <f t="shared" si="156"/>
        <v>12.477549999999999</v>
      </c>
      <c r="AL287" s="22">
        <f t="shared" si="157"/>
        <v>120.98210999999999</v>
      </c>
      <c r="AQ287" s="11">
        <f t="shared" si="161"/>
        <v>42476</v>
      </c>
      <c r="AR287" s="9" t="str">
        <f t="shared" si="162"/>
        <v>201616</v>
      </c>
      <c r="AS287" s="10">
        <f t="shared" si="158"/>
        <v>0.35277360142857145</v>
      </c>
      <c r="AT287" s="10">
        <f t="shared" si="159"/>
        <v>0.87638984571428569</v>
      </c>
      <c r="AU287" s="12">
        <f t="shared" si="160"/>
        <v>1.2291634471428572</v>
      </c>
      <c r="AV287" s="12"/>
      <c r="AW287" s="12"/>
      <c r="AX287" s="12"/>
    </row>
    <row r="288" spans="1:50" x14ac:dyDescent="0.2">
      <c r="A288" s="3" t="str">
        <f t="shared" si="151"/>
        <v>201110</v>
      </c>
      <c r="B288" s="3" t="str">
        <f t="shared" si="152"/>
        <v>201141</v>
      </c>
      <c r="C288" s="3">
        <v>40821</v>
      </c>
      <c r="D288" s="4">
        <v>0</v>
      </c>
      <c r="E288" s="4">
        <v>747</v>
      </c>
      <c r="F288" s="4">
        <v>0.78</v>
      </c>
      <c r="G288" s="4">
        <v>0</v>
      </c>
      <c r="H288" s="4">
        <v>293.55</v>
      </c>
      <c r="I288" s="4">
        <v>4760.0249999999996</v>
      </c>
      <c r="J288" s="4">
        <v>997.11</v>
      </c>
      <c r="K288" s="4">
        <v>0</v>
      </c>
      <c r="L288" s="4">
        <v>12.72</v>
      </c>
      <c r="M288" s="4">
        <v>431.17</v>
      </c>
      <c r="N288" s="4">
        <v>1537.32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300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2050.27</v>
      </c>
      <c r="AC288" s="4">
        <v>0</v>
      </c>
      <c r="AD288" s="4">
        <v>13.521571</v>
      </c>
      <c r="AE288" s="4"/>
      <c r="AH288" s="3" t="str">
        <f t="shared" si="153"/>
        <v>201110</v>
      </c>
      <c r="AI288" s="3" t="str">
        <f t="shared" si="154"/>
        <v>201141</v>
      </c>
      <c r="AJ288" s="3">
        <f t="shared" si="155"/>
        <v>40821</v>
      </c>
      <c r="AK288" s="22">
        <f t="shared" si="156"/>
        <v>12.697420000000001</v>
      </c>
      <c r="AL288" s="22">
        <f t="shared" si="157"/>
        <v>135.21571</v>
      </c>
      <c r="AQ288" s="11">
        <f t="shared" si="161"/>
        <v>42483</v>
      </c>
      <c r="AR288" s="9" t="str">
        <f t="shared" si="162"/>
        <v>201617</v>
      </c>
      <c r="AS288" s="10">
        <f t="shared" si="158"/>
        <v>0.33596848142857144</v>
      </c>
      <c r="AT288" s="10">
        <f t="shared" si="159"/>
        <v>0.87268591857142852</v>
      </c>
      <c r="AU288" s="12">
        <f t="shared" si="160"/>
        <v>1.2086543999999999</v>
      </c>
      <c r="AV288" s="12"/>
      <c r="AW288" s="12"/>
      <c r="AX288" s="12"/>
    </row>
    <row r="289" spans="1:50" x14ac:dyDescent="0.2">
      <c r="A289" s="3" t="str">
        <f t="shared" si="151"/>
        <v>201110</v>
      </c>
      <c r="B289" s="3" t="str">
        <f t="shared" si="152"/>
        <v>201141</v>
      </c>
      <c r="C289" s="3">
        <v>40822</v>
      </c>
      <c r="D289" s="4">
        <v>0</v>
      </c>
      <c r="E289" s="4">
        <v>1888.95</v>
      </c>
      <c r="F289" s="4">
        <v>0.56000000000000005</v>
      </c>
      <c r="G289" s="4">
        <v>0</v>
      </c>
      <c r="H289" s="4">
        <v>179.88</v>
      </c>
      <c r="I289" s="4">
        <v>4883.3209999999999</v>
      </c>
      <c r="J289" s="4">
        <v>675.99</v>
      </c>
      <c r="K289" s="4">
        <v>0</v>
      </c>
      <c r="L289" s="4">
        <v>0</v>
      </c>
      <c r="M289" s="4">
        <v>662.95</v>
      </c>
      <c r="N289" s="4">
        <v>513.57000000000005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100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10357.629999999999</v>
      </c>
      <c r="AC289" s="4">
        <v>0</v>
      </c>
      <c r="AD289" s="4">
        <v>16.162955</v>
      </c>
      <c r="AE289" s="4"/>
      <c r="AH289" s="3" t="str">
        <f t="shared" si="153"/>
        <v>201110</v>
      </c>
      <c r="AI289" s="3" t="str">
        <f t="shared" si="154"/>
        <v>201141</v>
      </c>
      <c r="AJ289" s="3">
        <f t="shared" si="155"/>
        <v>40822</v>
      </c>
      <c r="AK289" s="22">
        <f t="shared" si="156"/>
        <v>17.24719</v>
      </c>
      <c r="AL289" s="22">
        <f t="shared" si="157"/>
        <v>161.62954999999999</v>
      </c>
      <c r="AQ289" s="11">
        <f t="shared" si="161"/>
        <v>42490</v>
      </c>
      <c r="AR289" s="9" t="str">
        <f t="shared" si="162"/>
        <v>201618</v>
      </c>
      <c r="AS289" s="10">
        <f t="shared" si="158"/>
        <v>0.35650020142857147</v>
      </c>
      <c r="AT289" s="10">
        <f t="shared" si="159"/>
        <v>1.0795914857142856</v>
      </c>
      <c r="AU289" s="12">
        <f t="shared" si="160"/>
        <v>1.4360916871428571</v>
      </c>
      <c r="AV289" s="12"/>
      <c r="AW289" s="12"/>
      <c r="AX289" s="12"/>
    </row>
    <row r="290" spans="1:50" x14ac:dyDescent="0.2">
      <c r="A290" s="3" t="str">
        <f t="shared" si="151"/>
        <v>201110</v>
      </c>
      <c r="B290" s="3" t="str">
        <f t="shared" si="152"/>
        <v>201141</v>
      </c>
      <c r="C290" s="3">
        <v>40823</v>
      </c>
      <c r="D290" s="4">
        <v>0</v>
      </c>
      <c r="E290" s="4">
        <v>1366.2</v>
      </c>
      <c r="F290" s="4">
        <v>1.1499999999999999</v>
      </c>
      <c r="G290" s="4">
        <v>140.49</v>
      </c>
      <c r="H290" s="4">
        <v>612.89</v>
      </c>
      <c r="I290" s="4">
        <v>5461.7960000000003</v>
      </c>
      <c r="J290" s="4">
        <v>233.59</v>
      </c>
      <c r="K290" s="4">
        <v>0</v>
      </c>
      <c r="L290" s="4">
        <v>0</v>
      </c>
      <c r="M290" s="4">
        <v>2517.63</v>
      </c>
      <c r="N290" s="4">
        <v>2660.13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300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8672.6</v>
      </c>
      <c r="AC290" s="4">
        <v>0</v>
      </c>
      <c r="AD290" s="4">
        <v>23.199580999999998</v>
      </c>
      <c r="AE290" s="4"/>
      <c r="AH290" s="3" t="str">
        <f t="shared" si="153"/>
        <v>201110</v>
      </c>
      <c r="AI290" s="3" t="str">
        <f t="shared" si="154"/>
        <v>201141</v>
      </c>
      <c r="AJ290" s="3">
        <f t="shared" si="155"/>
        <v>40823</v>
      </c>
      <c r="AK290" s="22">
        <f t="shared" si="156"/>
        <v>23.366320000000002</v>
      </c>
      <c r="AL290" s="22">
        <f t="shared" si="157"/>
        <v>231.99580999999998</v>
      </c>
      <c r="AQ290" s="11">
        <f t="shared" si="161"/>
        <v>42497</v>
      </c>
      <c r="AR290" s="9" t="str">
        <f t="shared" si="162"/>
        <v>201619</v>
      </c>
      <c r="AS290" s="10">
        <f t="shared" si="158"/>
        <v>0.29182897571428573</v>
      </c>
      <c r="AT290" s="10">
        <f t="shared" si="159"/>
        <v>0.70634300857142862</v>
      </c>
      <c r="AU290" s="12">
        <f t="shared" si="160"/>
        <v>0.99817198428571441</v>
      </c>
      <c r="AV290" s="12"/>
      <c r="AW290" s="12"/>
      <c r="AX290" s="12"/>
    </row>
    <row r="291" spans="1:50" x14ac:dyDescent="0.2">
      <c r="A291" s="3" t="str">
        <f t="shared" si="151"/>
        <v>201110</v>
      </c>
      <c r="B291" s="3" t="str">
        <f t="shared" si="152"/>
        <v>201141</v>
      </c>
      <c r="C291" s="3">
        <v>40824</v>
      </c>
      <c r="D291" s="4">
        <v>0</v>
      </c>
      <c r="E291" s="4">
        <v>9057.99</v>
      </c>
      <c r="F291" s="4">
        <v>1.31</v>
      </c>
      <c r="G291" s="4">
        <v>102.51</v>
      </c>
      <c r="H291" s="4">
        <v>2159.37</v>
      </c>
      <c r="I291" s="4">
        <v>10590.710999999999</v>
      </c>
      <c r="J291" s="4">
        <v>1641.41</v>
      </c>
      <c r="K291" s="4">
        <v>224.65</v>
      </c>
      <c r="L291" s="4">
        <v>3125.09</v>
      </c>
      <c r="M291" s="4">
        <v>4057.41</v>
      </c>
      <c r="N291" s="4">
        <v>13898.23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2100</v>
      </c>
      <c r="U291" s="4">
        <v>7969.46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4516.78</v>
      </c>
      <c r="AC291" s="4">
        <v>0</v>
      </c>
      <c r="AD291" s="4">
        <v>42.563721999999999</v>
      </c>
      <c r="AE291" s="4"/>
      <c r="AH291" s="3" t="str">
        <f t="shared" si="153"/>
        <v>201110</v>
      </c>
      <c r="AI291" s="3" t="str">
        <f t="shared" si="154"/>
        <v>201141</v>
      </c>
      <c r="AJ291" s="3">
        <f t="shared" si="155"/>
        <v>40824</v>
      </c>
      <c r="AK291" s="22">
        <f t="shared" si="156"/>
        <v>46.575620000000001</v>
      </c>
      <c r="AL291" s="22">
        <f t="shared" si="157"/>
        <v>425.63721999999996</v>
      </c>
      <c r="AQ291" s="11">
        <f t="shared" si="161"/>
        <v>42504</v>
      </c>
      <c r="AR291" s="9" t="str">
        <f t="shared" si="162"/>
        <v>201620</v>
      </c>
      <c r="AS291" s="10">
        <f t="shared" si="158"/>
        <v>0.31962897142857144</v>
      </c>
      <c r="AT291" s="10">
        <f t="shared" si="159"/>
        <v>0.7937813342857144</v>
      </c>
      <c r="AU291" s="12">
        <f t="shared" si="160"/>
        <v>1.1134103057142859</v>
      </c>
      <c r="AV291" s="12"/>
      <c r="AW291" s="12"/>
      <c r="AX291" s="12"/>
    </row>
    <row r="292" spans="1:50" x14ac:dyDescent="0.2">
      <c r="A292" s="3" t="str">
        <f t="shared" si="151"/>
        <v>201110</v>
      </c>
      <c r="B292" s="3" t="str">
        <f t="shared" si="152"/>
        <v>201142</v>
      </c>
      <c r="C292" s="3">
        <v>40825</v>
      </c>
      <c r="D292" s="4">
        <v>0</v>
      </c>
      <c r="E292" s="4">
        <v>7542.03</v>
      </c>
      <c r="F292" s="4">
        <v>2.44</v>
      </c>
      <c r="G292" s="4">
        <v>0</v>
      </c>
      <c r="H292" s="4">
        <v>1203.52</v>
      </c>
      <c r="I292" s="4">
        <v>11353.587</v>
      </c>
      <c r="J292" s="4">
        <v>2350.23</v>
      </c>
      <c r="K292" s="4">
        <v>14435.32</v>
      </c>
      <c r="L292" s="4">
        <v>4140.1099999999997</v>
      </c>
      <c r="M292" s="4">
        <v>6780.24</v>
      </c>
      <c r="N292" s="4">
        <v>20871.8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5100</v>
      </c>
      <c r="U292" s="4">
        <v>6252.13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3044.97</v>
      </c>
      <c r="AC292" s="4">
        <v>0</v>
      </c>
      <c r="AD292" s="4">
        <v>50.333919999999999</v>
      </c>
      <c r="AE292" s="4"/>
      <c r="AH292" s="3" t="str">
        <f t="shared" si="153"/>
        <v>201110</v>
      </c>
      <c r="AI292" s="3" t="str">
        <f t="shared" si="154"/>
        <v>201142</v>
      </c>
      <c r="AJ292" s="3">
        <f t="shared" si="155"/>
        <v>40825</v>
      </c>
      <c r="AK292" s="22">
        <f t="shared" si="156"/>
        <v>80.594560000000001</v>
      </c>
      <c r="AL292" s="22">
        <f t="shared" si="157"/>
        <v>503.33920000000001</v>
      </c>
      <c r="AQ292" s="11">
        <f t="shared" si="161"/>
        <v>42511</v>
      </c>
      <c r="AR292" s="9" t="str">
        <f t="shared" si="162"/>
        <v>201621</v>
      </c>
      <c r="AS292" s="10">
        <f t="shared" si="158"/>
        <v>0.30366850714285709</v>
      </c>
      <c r="AT292" s="10">
        <f t="shared" si="159"/>
        <v>0.78152771142857125</v>
      </c>
      <c r="AU292" s="12">
        <f t="shared" si="160"/>
        <v>1.0851962185714283</v>
      </c>
      <c r="AV292" s="12"/>
      <c r="AW292" s="12"/>
      <c r="AX292" s="12"/>
    </row>
    <row r="293" spans="1:50" x14ac:dyDescent="0.2">
      <c r="A293" s="3" t="str">
        <f t="shared" si="151"/>
        <v>201110</v>
      </c>
      <c r="B293" s="3" t="str">
        <f t="shared" si="152"/>
        <v>201142</v>
      </c>
      <c r="C293" s="3">
        <v>40826</v>
      </c>
      <c r="D293" s="4">
        <v>0</v>
      </c>
      <c r="E293" s="4">
        <v>7153.57</v>
      </c>
      <c r="F293" s="4">
        <v>2.98</v>
      </c>
      <c r="G293" s="4">
        <v>0</v>
      </c>
      <c r="H293" s="4">
        <v>1447.7</v>
      </c>
      <c r="I293" s="4">
        <v>19353.458999999999</v>
      </c>
      <c r="J293" s="4">
        <v>4675.76</v>
      </c>
      <c r="K293" s="4">
        <v>3687.76</v>
      </c>
      <c r="L293" s="4">
        <v>5823.55</v>
      </c>
      <c r="M293" s="4">
        <v>9578.86</v>
      </c>
      <c r="N293" s="4">
        <v>10948.1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3606.95</v>
      </c>
      <c r="U293" s="4">
        <v>4072.5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5726.68</v>
      </c>
      <c r="AC293" s="4">
        <v>0</v>
      </c>
      <c r="AD293" s="4">
        <v>52.036743000000001</v>
      </c>
      <c r="AE293" s="4"/>
      <c r="AH293" s="3" t="str">
        <f t="shared" si="153"/>
        <v>201110</v>
      </c>
      <c r="AI293" s="3" t="str">
        <f t="shared" si="154"/>
        <v>201142</v>
      </c>
      <c r="AJ293" s="3">
        <f t="shared" si="155"/>
        <v>40826</v>
      </c>
      <c r="AK293" s="22">
        <f t="shared" si="156"/>
        <v>68.34129999999999</v>
      </c>
      <c r="AL293" s="22">
        <f t="shared" si="157"/>
        <v>520.36743000000001</v>
      </c>
      <c r="AQ293" s="11">
        <f t="shared" si="161"/>
        <v>42518</v>
      </c>
      <c r="AR293" s="9" t="str">
        <f t="shared" si="162"/>
        <v>201622</v>
      </c>
      <c r="AS293" s="10">
        <f t="shared" si="158"/>
        <v>0.34537679142857142</v>
      </c>
      <c r="AT293" s="10">
        <f t="shared" si="159"/>
        <v>0.83847181571428575</v>
      </c>
      <c r="AU293" s="12">
        <f t="shared" si="160"/>
        <v>1.1838486071428571</v>
      </c>
      <c r="AV293" s="12"/>
      <c r="AW293" s="12"/>
      <c r="AX293" s="12"/>
    </row>
    <row r="294" spans="1:50" x14ac:dyDescent="0.2">
      <c r="A294" s="3" t="str">
        <f t="shared" si="151"/>
        <v>201110</v>
      </c>
      <c r="B294" s="3" t="str">
        <f t="shared" si="152"/>
        <v>201142</v>
      </c>
      <c r="C294" s="3">
        <v>40827</v>
      </c>
      <c r="D294" s="4">
        <v>0</v>
      </c>
      <c r="E294" s="4">
        <v>14444.11</v>
      </c>
      <c r="F294" s="4">
        <v>4.5999999999999996</v>
      </c>
      <c r="G294" s="4">
        <v>114.34</v>
      </c>
      <c r="H294" s="4">
        <v>863.55</v>
      </c>
      <c r="I294" s="4">
        <v>19298.962</v>
      </c>
      <c r="J294" s="4">
        <v>1008.2</v>
      </c>
      <c r="K294" s="4">
        <v>0</v>
      </c>
      <c r="L294" s="4">
        <v>4565.12</v>
      </c>
      <c r="M294" s="4">
        <v>4740.68</v>
      </c>
      <c r="N294" s="4">
        <v>13188.89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2667.28</v>
      </c>
      <c r="U294" s="4">
        <v>3974.68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3935.87</v>
      </c>
      <c r="AC294" s="4">
        <v>0</v>
      </c>
      <c r="AD294" s="4">
        <v>49.512098999999999</v>
      </c>
      <c r="AE294" s="4"/>
      <c r="AH294" s="3" t="str">
        <f t="shared" si="153"/>
        <v>201110</v>
      </c>
      <c r="AI294" s="3" t="str">
        <f t="shared" si="154"/>
        <v>201142</v>
      </c>
      <c r="AJ294" s="3">
        <f t="shared" si="155"/>
        <v>40827</v>
      </c>
      <c r="AK294" s="22">
        <f t="shared" si="156"/>
        <v>75.340040000000002</v>
      </c>
      <c r="AL294" s="22">
        <f t="shared" si="157"/>
        <v>495.12099000000001</v>
      </c>
      <c r="AQ294" s="11">
        <f t="shared" si="161"/>
        <v>42525</v>
      </c>
      <c r="AR294" s="9" t="str">
        <f t="shared" si="162"/>
        <v>201623</v>
      </c>
      <c r="AS294" s="10">
        <f t="shared" si="158"/>
        <v>0.29578832571428576</v>
      </c>
      <c r="AT294" s="10">
        <f t="shared" si="159"/>
        <v>0.82258095285714283</v>
      </c>
      <c r="AU294" s="12">
        <f t="shared" si="160"/>
        <v>1.1183692785714285</v>
      </c>
      <c r="AV294" s="12"/>
      <c r="AW294" s="12"/>
      <c r="AX294" s="12"/>
    </row>
    <row r="295" spans="1:50" x14ac:dyDescent="0.2">
      <c r="A295" s="3" t="str">
        <f t="shared" si="151"/>
        <v>201110</v>
      </c>
      <c r="B295" s="3" t="str">
        <f t="shared" si="152"/>
        <v>201142</v>
      </c>
      <c r="C295" s="3">
        <v>40828</v>
      </c>
      <c r="D295" s="4">
        <v>0</v>
      </c>
      <c r="E295" s="4">
        <v>5691.4</v>
      </c>
      <c r="F295" s="4">
        <v>4.37</v>
      </c>
      <c r="G295" s="4">
        <v>394.41</v>
      </c>
      <c r="H295" s="4">
        <v>1596.38</v>
      </c>
      <c r="I295" s="4">
        <v>9288.9639999999999</v>
      </c>
      <c r="J295" s="4">
        <v>1914.43</v>
      </c>
      <c r="K295" s="4">
        <v>0</v>
      </c>
      <c r="L295" s="4">
        <v>3347.41</v>
      </c>
      <c r="M295" s="4">
        <v>9862.5499999999993</v>
      </c>
      <c r="N295" s="4">
        <v>5415.27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2375.0300000000002</v>
      </c>
      <c r="U295" s="4">
        <v>7660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2246.94</v>
      </c>
      <c r="AC295" s="4">
        <v>0</v>
      </c>
      <c r="AD295" s="4">
        <v>50.475718000000001</v>
      </c>
      <c r="AE295" s="4"/>
      <c r="AH295" s="3" t="str">
        <f t="shared" si="153"/>
        <v>201110</v>
      </c>
      <c r="AI295" s="3" t="str">
        <f t="shared" si="154"/>
        <v>201142</v>
      </c>
      <c r="AJ295" s="3">
        <f t="shared" si="155"/>
        <v>40828</v>
      </c>
      <c r="AK295" s="22">
        <f t="shared" si="156"/>
        <v>66.659080000000003</v>
      </c>
      <c r="AL295" s="22">
        <f t="shared" si="157"/>
        <v>504.75718000000001</v>
      </c>
      <c r="AQ295" s="11">
        <f t="shared" si="161"/>
        <v>42532</v>
      </c>
      <c r="AR295" s="9" t="str">
        <f t="shared" si="162"/>
        <v>201624</v>
      </c>
      <c r="AS295" s="10">
        <f t="shared" si="158"/>
        <v>0.2495774928571429</v>
      </c>
      <c r="AT295" s="10">
        <f t="shared" si="159"/>
        <v>0.59073219714285707</v>
      </c>
      <c r="AU295" s="12">
        <f t="shared" si="160"/>
        <v>0.84030969</v>
      </c>
      <c r="AV295" s="12"/>
      <c r="AW295" s="12"/>
      <c r="AX295" s="12"/>
    </row>
    <row r="296" spans="1:50" x14ac:dyDescent="0.2">
      <c r="A296" s="3" t="str">
        <f t="shared" si="151"/>
        <v>201110</v>
      </c>
      <c r="B296" s="3" t="str">
        <f t="shared" si="152"/>
        <v>201142</v>
      </c>
      <c r="C296" s="3">
        <v>40829</v>
      </c>
      <c r="D296" s="4">
        <v>0</v>
      </c>
      <c r="E296" s="4">
        <v>18911.53</v>
      </c>
      <c r="F296" s="4">
        <v>1.98</v>
      </c>
      <c r="G296" s="4">
        <v>1823.64</v>
      </c>
      <c r="H296" s="4">
        <v>1280</v>
      </c>
      <c r="I296" s="4">
        <v>10210.907999999999</v>
      </c>
      <c r="J296" s="4">
        <v>3730.94</v>
      </c>
      <c r="K296" s="4">
        <v>1039.04</v>
      </c>
      <c r="L296" s="4">
        <v>3529.7</v>
      </c>
      <c r="M296" s="4">
        <v>3508.67</v>
      </c>
      <c r="N296" s="4">
        <v>16007.77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1862.08</v>
      </c>
      <c r="U296" s="4">
        <v>1970.99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2841.56</v>
      </c>
      <c r="AC296" s="4">
        <v>0</v>
      </c>
      <c r="AD296" s="4">
        <v>47.546191</v>
      </c>
      <c r="AE296" s="4"/>
      <c r="AH296" s="3" t="str">
        <f t="shared" si="153"/>
        <v>201110</v>
      </c>
      <c r="AI296" s="3" t="str">
        <f t="shared" si="154"/>
        <v>201142</v>
      </c>
      <c r="AJ296" s="3">
        <f t="shared" si="155"/>
        <v>40829</v>
      </c>
      <c r="AK296" s="22">
        <f t="shared" si="156"/>
        <v>50.782080000000008</v>
      </c>
      <c r="AL296" s="22">
        <f t="shared" si="157"/>
        <v>475.46190999999999</v>
      </c>
      <c r="AQ296" s="11">
        <f t="shared" si="161"/>
        <v>42539</v>
      </c>
      <c r="AR296" s="9" t="str">
        <f t="shared" si="162"/>
        <v>201625</v>
      </c>
      <c r="AS296" s="10">
        <f t="shared" si="158"/>
        <v>0.38018823857142858</v>
      </c>
      <c r="AT296" s="10">
        <f t="shared" si="159"/>
        <v>0.81066716857142851</v>
      </c>
      <c r="AU296" s="12">
        <f t="shared" si="160"/>
        <v>1.1908554071428572</v>
      </c>
      <c r="AV296" s="12"/>
      <c r="AW296" s="12"/>
      <c r="AX296" s="12"/>
    </row>
    <row r="297" spans="1:50" x14ac:dyDescent="0.2">
      <c r="A297" s="3" t="str">
        <f t="shared" si="151"/>
        <v>201110</v>
      </c>
      <c r="B297" s="3" t="str">
        <f t="shared" si="152"/>
        <v>201142</v>
      </c>
      <c r="C297" s="3">
        <v>40830</v>
      </c>
      <c r="D297" s="4">
        <v>0</v>
      </c>
      <c r="E297" s="4">
        <v>4926.21</v>
      </c>
      <c r="F297" s="4">
        <v>2.2000000000000002</v>
      </c>
      <c r="G297" s="4">
        <v>0</v>
      </c>
      <c r="H297" s="4">
        <v>1544.06</v>
      </c>
      <c r="I297" s="4">
        <v>8385.24</v>
      </c>
      <c r="J297" s="4">
        <v>3823.26</v>
      </c>
      <c r="K297" s="4">
        <v>2891.47</v>
      </c>
      <c r="L297" s="4">
        <v>5121.2</v>
      </c>
      <c r="M297" s="4">
        <v>1572.81</v>
      </c>
      <c r="N297" s="4">
        <v>16260.94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2245.1799999999998</v>
      </c>
      <c r="U297" s="4">
        <v>6212.53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2695.3</v>
      </c>
      <c r="AC297" s="4">
        <v>0</v>
      </c>
      <c r="AD297" s="4">
        <v>48.480139999999999</v>
      </c>
      <c r="AE297" s="4"/>
      <c r="AH297" s="3" t="str">
        <f t="shared" si="153"/>
        <v>201110</v>
      </c>
      <c r="AI297" s="3" t="str">
        <f t="shared" si="154"/>
        <v>201142</v>
      </c>
      <c r="AJ297" s="3">
        <f t="shared" si="155"/>
        <v>40830</v>
      </c>
      <c r="AK297" s="22">
        <f t="shared" si="156"/>
        <v>61.249880000000005</v>
      </c>
      <c r="AL297" s="22">
        <f t="shared" si="157"/>
        <v>484.8014</v>
      </c>
      <c r="AQ297" s="11">
        <f t="shared" si="161"/>
        <v>42546</v>
      </c>
      <c r="AR297" s="9" t="str">
        <f t="shared" si="162"/>
        <v>201626</v>
      </c>
      <c r="AS297" s="10">
        <f t="shared" si="158"/>
        <v>0.3636876585714286</v>
      </c>
      <c r="AT297" s="10">
        <f t="shared" si="159"/>
        <v>0.84739503428571428</v>
      </c>
      <c r="AU297" s="12">
        <f t="shared" si="160"/>
        <v>1.211082692857143</v>
      </c>
      <c r="AV297" s="12"/>
      <c r="AW297" s="12"/>
      <c r="AX297" s="12"/>
    </row>
    <row r="298" spans="1:50" x14ac:dyDescent="0.2">
      <c r="A298" s="3" t="str">
        <f t="shared" si="151"/>
        <v>201110</v>
      </c>
      <c r="B298" s="3" t="str">
        <f t="shared" si="152"/>
        <v>201142</v>
      </c>
      <c r="C298" s="3">
        <v>40831</v>
      </c>
      <c r="D298" s="4">
        <v>0</v>
      </c>
      <c r="E298" s="4">
        <v>3318.62</v>
      </c>
      <c r="F298" s="4">
        <v>2.4900000000000002</v>
      </c>
      <c r="G298" s="4">
        <v>87.6</v>
      </c>
      <c r="H298" s="4">
        <v>561.37</v>
      </c>
      <c r="I298" s="4">
        <v>4946.3689999999997</v>
      </c>
      <c r="J298" s="4">
        <v>5264.21</v>
      </c>
      <c r="K298" s="4">
        <v>1328.83</v>
      </c>
      <c r="L298" s="4">
        <v>3183.44</v>
      </c>
      <c r="M298" s="4">
        <v>1135.1500000000001</v>
      </c>
      <c r="N298" s="4">
        <v>1181.19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1390.46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1250.3699999999999</v>
      </c>
      <c r="AC298" s="4">
        <v>0</v>
      </c>
      <c r="AD298" s="4">
        <v>38.845559999999999</v>
      </c>
      <c r="AE298" s="4"/>
      <c r="AH298" s="3" t="str">
        <f t="shared" si="153"/>
        <v>201110</v>
      </c>
      <c r="AI298" s="3" t="str">
        <f t="shared" si="154"/>
        <v>201142</v>
      </c>
      <c r="AJ298" s="3">
        <f t="shared" si="155"/>
        <v>40831</v>
      </c>
      <c r="AK298" s="22">
        <f t="shared" si="156"/>
        <v>38.4985</v>
      </c>
      <c r="AL298" s="22">
        <f t="shared" si="157"/>
        <v>388.4556</v>
      </c>
      <c r="AQ298" s="11">
        <f t="shared" si="161"/>
        <v>42553</v>
      </c>
      <c r="AR298" s="9" t="str">
        <f t="shared" si="162"/>
        <v>201627</v>
      </c>
      <c r="AS298" s="10">
        <f t="shared" si="158"/>
        <v>0.36691972442857146</v>
      </c>
      <c r="AT298" s="10">
        <f t="shared" si="159"/>
        <v>0.96367261142857152</v>
      </c>
      <c r="AU298" s="12">
        <f t="shared" si="160"/>
        <v>1.330592335857143</v>
      </c>
      <c r="AV298" s="12"/>
      <c r="AW298" s="12"/>
      <c r="AX298" s="12"/>
    </row>
    <row r="299" spans="1:50" x14ac:dyDescent="0.2">
      <c r="A299" s="3" t="str">
        <f t="shared" si="151"/>
        <v>201110</v>
      </c>
      <c r="B299" s="3" t="str">
        <f t="shared" si="152"/>
        <v>201143</v>
      </c>
      <c r="C299" s="3">
        <v>40832</v>
      </c>
      <c r="D299" s="4">
        <v>0</v>
      </c>
      <c r="E299" s="4">
        <v>1859.18</v>
      </c>
      <c r="F299" s="4">
        <v>1.76</v>
      </c>
      <c r="G299" s="4">
        <v>0</v>
      </c>
      <c r="H299" s="4">
        <v>500</v>
      </c>
      <c r="I299" s="4">
        <v>1664.3510000000001</v>
      </c>
      <c r="J299" s="4">
        <v>2319.52</v>
      </c>
      <c r="K299" s="4">
        <v>787.01</v>
      </c>
      <c r="L299" s="4">
        <v>1940.17</v>
      </c>
      <c r="M299" s="4">
        <v>2842.97</v>
      </c>
      <c r="N299" s="4">
        <v>132.49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724.8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2751.74</v>
      </c>
      <c r="AC299" s="4">
        <v>0</v>
      </c>
      <c r="AD299" s="4">
        <v>25.998909999999999</v>
      </c>
      <c r="AE299" s="4"/>
      <c r="AH299" s="3" t="str">
        <f t="shared" si="153"/>
        <v>201110</v>
      </c>
      <c r="AI299" s="3" t="str">
        <f t="shared" si="154"/>
        <v>201143</v>
      </c>
      <c r="AJ299" s="3">
        <f t="shared" si="155"/>
        <v>40832</v>
      </c>
      <c r="AK299" s="22">
        <f t="shared" si="156"/>
        <v>26.25573</v>
      </c>
      <c r="AL299" s="22">
        <f t="shared" si="157"/>
        <v>259.98910000000001</v>
      </c>
      <c r="AQ299" s="11">
        <f t="shared" si="161"/>
        <v>42560</v>
      </c>
      <c r="AR299" s="9" t="str">
        <f t="shared" si="162"/>
        <v>201628</v>
      </c>
      <c r="AS299" s="10">
        <f t="shared" si="158"/>
        <v>0.28365863571428568</v>
      </c>
      <c r="AT299" s="10">
        <f t="shared" si="159"/>
        <v>0.69576418000000007</v>
      </c>
      <c r="AU299" s="12">
        <f t="shared" si="160"/>
        <v>0.97942281571428569</v>
      </c>
      <c r="AV299" s="12"/>
      <c r="AW299" s="12"/>
      <c r="AX299" s="12"/>
    </row>
    <row r="300" spans="1:50" x14ac:dyDescent="0.2">
      <c r="A300" s="3" t="str">
        <f t="shared" si="151"/>
        <v>201110</v>
      </c>
      <c r="B300" s="3" t="str">
        <f t="shared" si="152"/>
        <v>201143</v>
      </c>
      <c r="C300" s="3">
        <v>40833</v>
      </c>
      <c r="D300" s="4">
        <v>0</v>
      </c>
      <c r="E300" s="4">
        <v>10675.09</v>
      </c>
      <c r="F300" s="4">
        <v>1.61</v>
      </c>
      <c r="G300" s="4">
        <v>0</v>
      </c>
      <c r="H300" s="4">
        <v>948.23</v>
      </c>
      <c r="I300" s="4">
        <v>0</v>
      </c>
      <c r="J300" s="4">
        <v>4322.49</v>
      </c>
      <c r="K300" s="4">
        <v>1954.95</v>
      </c>
      <c r="L300" s="4">
        <v>5900.31</v>
      </c>
      <c r="M300" s="4">
        <v>1369.64</v>
      </c>
      <c r="N300" s="4">
        <v>5548.53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6128.03</v>
      </c>
      <c r="U300" s="4">
        <v>6038.86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4432.93</v>
      </c>
      <c r="AC300" s="4">
        <v>0</v>
      </c>
      <c r="AD300" s="4">
        <v>43.798262999999999</v>
      </c>
      <c r="AE300" s="4"/>
      <c r="AH300" s="3" t="str">
        <f t="shared" si="153"/>
        <v>201110</v>
      </c>
      <c r="AI300" s="3" t="str">
        <f t="shared" si="154"/>
        <v>201143</v>
      </c>
      <c r="AJ300" s="3">
        <f t="shared" si="155"/>
        <v>40833</v>
      </c>
      <c r="AK300" s="22">
        <f t="shared" si="156"/>
        <v>50.426099999999998</v>
      </c>
      <c r="AL300" s="22">
        <f t="shared" si="157"/>
        <v>437.98262999999997</v>
      </c>
      <c r="AQ300" s="11">
        <f t="shared" si="161"/>
        <v>42567</v>
      </c>
      <c r="AR300" s="9" t="str">
        <f t="shared" si="162"/>
        <v>201629</v>
      </c>
      <c r="AS300" s="10">
        <f t="shared" si="158"/>
        <v>0.2872708671428571</v>
      </c>
      <c r="AT300" s="10">
        <f t="shared" si="159"/>
        <v>0.75249587142857133</v>
      </c>
      <c r="AU300" s="12">
        <f t="shared" si="160"/>
        <v>1.0397667385714284</v>
      </c>
      <c r="AV300" s="12"/>
      <c r="AW300" s="12"/>
      <c r="AX300" s="12"/>
    </row>
    <row r="301" spans="1:50" x14ac:dyDescent="0.2">
      <c r="A301" s="3" t="str">
        <f t="shared" si="151"/>
        <v>201110</v>
      </c>
      <c r="B301" s="3" t="str">
        <f t="shared" si="152"/>
        <v>201143</v>
      </c>
      <c r="C301" s="3">
        <v>40834</v>
      </c>
      <c r="D301" s="4">
        <v>0</v>
      </c>
      <c r="E301" s="4">
        <v>35799.019999999997</v>
      </c>
      <c r="F301" s="4">
        <v>1.47</v>
      </c>
      <c r="G301" s="4">
        <v>0</v>
      </c>
      <c r="H301" s="4">
        <v>1222.6500000000001</v>
      </c>
      <c r="I301" s="4">
        <v>9659.4230000000007</v>
      </c>
      <c r="J301" s="4">
        <v>1760.99</v>
      </c>
      <c r="K301" s="4">
        <v>3057.97</v>
      </c>
      <c r="L301" s="4">
        <v>4645.26</v>
      </c>
      <c r="M301" s="4">
        <v>3310.13</v>
      </c>
      <c r="N301" s="4">
        <v>17980.47</v>
      </c>
      <c r="O301" s="4">
        <v>0</v>
      </c>
      <c r="P301" s="4">
        <v>0</v>
      </c>
      <c r="Q301" s="4">
        <v>0</v>
      </c>
      <c r="R301" s="4">
        <v>0</v>
      </c>
      <c r="S301" s="4">
        <v>202.17</v>
      </c>
      <c r="T301" s="4">
        <v>8161.21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8823.09</v>
      </c>
      <c r="AC301" s="4">
        <v>0</v>
      </c>
      <c r="AD301" s="4">
        <v>45.316039000000004</v>
      </c>
      <c r="AE301" s="4"/>
      <c r="AH301" s="3" t="str">
        <f t="shared" si="153"/>
        <v>201110</v>
      </c>
      <c r="AI301" s="3" t="str">
        <f t="shared" si="154"/>
        <v>201143</v>
      </c>
      <c r="AJ301" s="3">
        <f t="shared" si="155"/>
        <v>40834</v>
      </c>
      <c r="AK301" s="22">
        <f t="shared" si="156"/>
        <v>59.331159999999997</v>
      </c>
      <c r="AL301" s="22">
        <f t="shared" si="157"/>
        <v>453.16039000000001</v>
      </c>
      <c r="AQ301" s="11">
        <f t="shared" si="161"/>
        <v>42574</v>
      </c>
      <c r="AR301" s="9" t="str">
        <f t="shared" si="162"/>
        <v>201630</v>
      </c>
      <c r="AS301" s="10">
        <f t="shared" si="158"/>
        <v>0.29690082871428569</v>
      </c>
      <c r="AT301" s="10">
        <f t="shared" si="159"/>
        <v>0.75788148428571434</v>
      </c>
      <c r="AU301" s="12">
        <f t="shared" si="160"/>
        <v>1.054782313</v>
      </c>
      <c r="AV301" s="12"/>
      <c r="AW301" s="12"/>
      <c r="AX301" s="12"/>
    </row>
    <row r="302" spans="1:50" x14ac:dyDescent="0.2">
      <c r="A302" s="3" t="str">
        <f t="shared" si="151"/>
        <v>201110</v>
      </c>
      <c r="B302" s="3" t="str">
        <f t="shared" si="152"/>
        <v>201143</v>
      </c>
      <c r="C302" s="3">
        <v>40835</v>
      </c>
      <c r="D302" s="4">
        <v>0</v>
      </c>
      <c r="E302" s="4">
        <v>9166.09</v>
      </c>
      <c r="F302" s="4">
        <v>2.39</v>
      </c>
      <c r="G302" s="4">
        <v>397.44</v>
      </c>
      <c r="H302" s="4">
        <v>563.84</v>
      </c>
      <c r="I302" s="4">
        <v>17400.025000000001</v>
      </c>
      <c r="J302" s="4">
        <v>947</v>
      </c>
      <c r="K302" s="4">
        <v>942.62</v>
      </c>
      <c r="L302" s="4">
        <v>2783.8</v>
      </c>
      <c r="M302" s="4">
        <v>1603.21</v>
      </c>
      <c r="N302" s="4">
        <v>10545.21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3161.39</v>
      </c>
      <c r="U302" s="4">
        <v>5066.13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4526.37</v>
      </c>
      <c r="AC302" s="4">
        <v>0</v>
      </c>
      <c r="AD302" s="4">
        <v>42.694996000000003</v>
      </c>
      <c r="AE302" s="4"/>
      <c r="AH302" s="3" t="str">
        <f t="shared" si="153"/>
        <v>201110</v>
      </c>
      <c r="AI302" s="3" t="str">
        <f t="shared" si="154"/>
        <v>201143</v>
      </c>
      <c r="AJ302" s="3">
        <f t="shared" si="155"/>
        <v>40835</v>
      </c>
      <c r="AK302" s="22">
        <f t="shared" si="156"/>
        <v>51.872520000000002</v>
      </c>
      <c r="AL302" s="22">
        <f t="shared" si="157"/>
        <v>426.94996000000003</v>
      </c>
      <c r="AQ302" s="11">
        <f t="shared" si="161"/>
        <v>42581</v>
      </c>
      <c r="AR302" s="9" t="str">
        <f t="shared" si="162"/>
        <v>201631</v>
      </c>
      <c r="AS302" s="10">
        <f t="shared" si="158"/>
        <v>0.33221772000000005</v>
      </c>
      <c r="AT302" s="10">
        <f t="shared" si="159"/>
        <v>0.83981544857142854</v>
      </c>
      <c r="AU302" s="12">
        <f t="shared" si="160"/>
        <v>1.1720331685714287</v>
      </c>
      <c r="AV302" s="12"/>
      <c r="AW302" s="12"/>
      <c r="AX302" s="12"/>
    </row>
    <row r="303" spans="1:50" x14ac:dyDescent="0.2">
      <c r="A303" s="3" t="str">
        <f t="shared" si="151"/>
        <v>201110</v>
      </c>
      <c r="B303" s="3" t="str">
        <f t="shared" si="152"/>
        <v>201143</v>
      </c>
      <c r="C303" s="3">
        <v>40836</v>
      </c>
      <c r="D303" s="4">
        <v>0</v>
      </c>
      <c r="E303" s="4">
        <v>9479.0499999999993</v>
      </c>
      <c r="F303" s="4">
        <v>1.53</v>
      </c>
      <c r="G303" s="4">
        <v>905.88</v>
      </c>
      <c r="H303" s="4">
        <v>1322.64</v>
      </c>
      <c r="I303" s="4">
        <v>12360.406000000001</v>
      </c>
      <c r="J303" s="4">
        <v>936.56</v>
      </c>
      <c r="K303" s="4">
        <v>894.94</v>
      </c>
      <c r="L303" s="4">
        <v>3132.79</v>
      </c>
      <c r="M303" s="4">
        <v>3017.21</v>
      </c>
      <c r="N303" s="4">
        <v>2815.98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2632.55</v>
      </c>
      <c r="U303" s="4">
        <v>6882.99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5131.5</v>
      </c>
      <c r="AC303" s="4">
        <v>0</v>
      </c>
      <c r="AD303" s="4">
        <v>47.362774999999999</v>
      </c>
      <c r="AE303" s="4"/>
      <c r="AH303" s="3" t="str">
        <f t="shared" si="153"/>
        <v>201110</v>
      </c>
      <c r="AI303" s="3" t="str">
        <f t="shared" si="154"/>
        <v>201143</v>
      </c>
      <c r="AJ303" s="3">
        <f t="shared" si="155"/>
        <v>40836</v>
      </c>
      <c r="AK303" s="22">
        <f t="shared" si="156"/>
        <v>37.727310000000003</v>
      </c>
      <c r="AL303" s="22">
        <f t="shared" si="157"/>
        <v>473.62774999999999</v>
      </c>
      <c r="AQ303" s="11">
        <f t="shared" si="161"/>
        <v>42588</v>
      </c>
      <c r="AR303" s="9" t="str">
        <f t="shared" si="162"/>
        <v>201632</v>
      </c>
      <c r="AS303" s="10">
        <f t="shared" si="158"/>
        <v>0.26676332571428568</v>
      </c>
      <c r="AT303" s="10">
        <f t="shared" si="159"/>
        <v>0.72839900000000002</v>
      </c>
      <c r="AU303" s="12">
        <f t="shared" si="160"/>
        <v>0.99516232571428564</v>
      </c>
      <c r="AV303" s="12"/>
      <c r="AW303" s="12"/>
      <c r="AX303" s="12"/>
    </row>
    <row r="304" spans="1:50" x14ac:dyDescent="0.2">
      <c r="A304" s="3" t="str">
        <f t="shared" si="151"/>
        <v>201110</v>
      </c>
      <c r="B304" s="3" t="str">
        <f t="shared" si="152"/>
        <v>201143</v>
      </c>
      <c r="C304" s="3">
        <v>40837</v>
      </c>
      <c r="D304" s="4">
        <v>0</v>
      </c>
      <c r="E304" s="4">
        <v>7213.22</v>
      </c>
      <c r="F304" s="4">
        <v>1.31</v>
      </c>
      <c r="G304" s="4">
        <v>63.94</v>
      </c>
      <c r="H304" s="4">
        <v>2369.42</v>
      </c>
      <c r="I304" s="4">
        <v>45486.167999999998</v>
      </c>
      <c r="J304" s="4">
        <v>985.76</v>
      </c>
      <c r="K304" s="4">
        <v>1633.63</v>
      </c>
      <c r="L304" s="4">
        <v>3617.65</v>
      </c>
      <c r="M304" s="4">
        <v>3429.94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2863.7</v>
      </c>
      <c r="U304" s="4">
        <v>59.98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4824.05</v>
      </c>
      <c r="AC304" s="4">
        <v>0</v>
      </c>
      <c r="AD304" s="4">
        <v>42.299401000000003</v>
      </c>
      <c r="AE304" s="4"/>
      <c r="AH304" s="3" t="str">
        <f t="shared" si="153"/>
        <v>201110</v>
      </c>
      <c r="AI304" s="3" t="str">
        <f t="shared" si="154"/>
        <v>201143</v>
      </c>
      <c r="AJ304" s="3">
        <f t="shared" si="155"/>
        <v>40837</v>
      </c>
      <c r="AK304" s="22">
        <f t="shared" si="156"/>
        <v>27.084770000000002</v>
      </c>
      <c r="AL304" s="22">
        <f t="shared" si="157"/>
        <v>422.99401</v>
      </c>
      <c r="AQ304" s="11">
        <f t="shared" si="161"/>
        <v>42595</v>
      </c>
      <c r="AR304" s="9" t="str">
        <f t="shared" si="162"/>
        <v>201633</v>
      </c>
      <c r="AS304" s="10">
        <f t="shared" si="158"/>
        <v>0.27551684142857141</v>
      </c>
      <c r="AT304" s="10">
        <f t="shared" si="159"/>
        <v>0.77556549142857145</v>
      </c>
      <c r="AU304" s="12">
        <f t="shared" si="160"/>
        <v>1.0510823328571428</v>
      </c>
      <c r="AV304" s="12"/>
      <c r="AW304" s="12"/>
      <c r="AX304" s="12"/>
    </row>
    <row r="305" spans="1:50" x14ac:dyDescent="0.2">
      <c r="A305" s="3" t="str">
        <f t="shared" si="151"/>
        <v>201110</v>
      </c>
      <c r="B305" s="3" t="str">
        <f t="shared" si="152"/>
        <v>201143</v>
      </c>
      <c r="C305" s="3">
        <v>40838</v>
      </c>
      <c r="D305" s="4">
        <v>0</v>
      </c>
      <c r="E305" s="4">
        <v>5246.45</v>
      </c>
      <c r="F305" s="4">
        <v>1.44</v>
      </c>
      <c r="G305" s="4">
        <v>157.80000000000001</v>
      </c>
      <c r="H305" s="4">
        <v>1084.1400000000001</v>
      </c>
      <c r="I305" s="4">
        <v>3147.5790000000002</v>
      </c>
      <c r="J305" s="4">
        <v>340.87</v>
      </c>
      <c r="K305" s="4">
        <v>0</v>
      </c>
      <c r="L305" s="4">
        <v>3766.64</v>
      </c>
      <c r="M305" s="4">
        <v>1911.83</v>
      </c>
      <c r="N305" s="4">
        <v>200.12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2131.6999999999998</v>
      </c>
      <c r="U305" s="4">
        <v>273.22000000000003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2995.53</v>
      </c>
      <c r="AC305" s="4">
        <v>0</v>
      </c>
      <c r="AD305" s="4">
        <v>38.044891999999997</v>
      </c>
      <c r="AE305" s="4"/>
      <c r="AH305" s="3" t="str">
        <f t="shared" si="153"/>
        <v>201110</v>
      </c>
      <c r="AI305" s="3" t="str">
        <f t="shared" si="154"/>
        <v>201143</v>
      </c>
      <c r="AJ305" s="3">
        <f t="shared" si="155"/>
        <v>40838</v>
      </c>
      <c r="AK305" s="22">
        <f t="shared" si="156"/>
        <v>24.108080000000001</v>
      </c>
      <c r="AL305" s="22">
        <f t="shared" si="157"/>
        <v>380.44891999999999</v>
      </c>
      <c r="AQ305" s="11">
        <f t="shared" si="161"/>
        <v>42602</v>
      </c>
      <c r="AR305" s="9" t="str">
        <f t="shared" si="162"/>
        <v>201634</v>
      </c>
      <c r="AS305" s="10">
        <f t="shared" si="158"/>
        <v>0.25136487571428573</v>
      </c>
      <c r="AT305" s="10">
        <f t="shared" si="159"/>
        <v>0.7175768528571429</v>
      </c>
      <c r="AU305" s="12">
        <f t="shared" si="160"/>
        <v>0.96894172857142857</v>
      </c>
      <c r="AV305" s="12"/>
      <c r="AW305" s="12"/>
      <c r="AX305" s="12"/>
    </row>
    <row r="306" spans="1:50" x14ac:dyDescent="0.2">
      <c r="A306" s="3" t="str">
        <f t="shared" si="151"/>
        <v>201110</v>
      </c>
      <c r="B306" s="3" t="str">
        <f t="shared" si="152"/>
        <v>201144</v>
      </c>
      <c r="C306" s="3">
        <v>40839</v>
      </c>
      <c r="D306" s="4">
        <v>0</v>
      </c>
      <c r="E306" s="4">
        <v>5834.61</v>
      </c>
      <c r="F306" s="4">
        <v>0.67</v>
      </c>
      <c r="G306" s="4">
        <v>584.04999999999995</v>
      </c>
      <c r="H306" s="4">
        <v>543.09</v>
      </c>
      <c r="I306" s="4">
        <v>1340.64</v>
      </c>
      <c r="J306" s="4">
        <v>455.24</v>
      </c>
      <c r="K306" s="4">
        <v>0</v>
      </c>
      <c r="L306" s="4">
        <v>2888.19</v>
      </c>
      <c r="M306" s="4">
        <v>709.8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3105.59</v>
      </c>
      <c r="U306" s="4">
        <v>512.52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2013.96</v>
      </c>
      <c r="AC306" s="4">
        <v>0</v>
      </c>
      <c r="AD306" s="4">
        <v>30.124593000000001</v>
      </c>
      <c r="AE306" s="4"/>
      <c r="AH306" s="3" t="str">
        <f t="shared" si="153"/>
        <v>201110</v>
      </c>
      <c r="AI306" s="3" t="str">
        <f t="shared" si="154"/>
        <v>201144</v>
      </c>
      <c r="AJ306" s="3">
        <f t="shared" si="155"/>
        <v>40839</v>
      </c>
      <c r="AK306" s="22">
        <f t="shared" si="156"/>
        <v>15.6755</v>
      </c>
      <c r="AL306" s="22">
        <f t="shared" si="157"/>
        <v>301.24592999999999</v>
      </c>
      <c r="AQ306" s="11">
        <f t="shared" si="161"/>
        <v>42609</v>
      </c>
      <c r="AR306" s="9" t="str">
        <f t="shared" si="162"/>
        <v>201635</v>
      </c>
      <c r="AS306" s="10">
        <f t="shared" si="158"/>
        <v>0.29498576857142861</v>
      </c>
      <c r="AT306" s="10">
        <f t="shared" si="159"/>
        <v>0.84135591999999992</v>
      </c>
      <c r="AU306" s="12">
        <f t="shared" si="160"/>
        <v>1.1363416885714286</v>
      </c>
      <c r="AV306" s="12"/>
      <c r="AW306" s="12"/>
      <c r="AX306" s="12"/>
    </row>
    <row r="307" spans="1:50" x14ac:dyDescent="0.2">
      <c r="A307" s="3" t="str">
        <f t="shared" si="151"/>
        <v>201110</v>
      </c>
      <c r="B307" s="3" t="str">
        <f t="shared" si="152"/>
        <v>201144</v>
      </c>
      <c r="C307" s="3">
        <v>40840</v>
      </c>
      <c r="D307" s="4">
        <v>0</v>
      </c>
      <c r="E307" s="4">
        <v>8765.35</v>
      </c>
      <c r="F307" s="4">
        <v>1.63</v>
      </c>
      <c r="G307" s="4">
        <v>114.29</v>
      </c>
      <c r="H307" s="4">
        <v>2052.42</v>
      </c>
      <c r="I307" s="4">
        <v>3413.8649999999998</v>
      </c>
      <c r="J307" s="4">
        <v>1500.52</v>
      </c>
      <c r="K307" s="4">
        <v>3474.49</v>
      </c>
      <c r="L307" s="4">
        <v>2080.62</v>
      </c>
      <c r="M307" s="4">
        <v>4751.67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3305.17</v>
      </c>
      <c r="U307" s="4">
        <v>1448.86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4011.09</v>
      </c>
      <c r="AC307" s="4">
        <v>0</v>
      </c>
      <c r="AD307" s="4">
        <v>42.237403</v>
      </c>
      <c r="AE307" s="4"/>
      <c r="AH307" s="3" t="str">
        <f t="shared" si="153"/>
        <v>201110</v>
      </c>
      <c r="AI307" s="3" t="str">
        <f t="shared" si="154"/>
        <v>201144</v>
      </c>
      <c r="AJ307" s="3">
        <f t="shared" si="155"/>
        <v>40840</v>
      </c>
      <c r="AK307" s="22">
        <f t="shared" si="156"/>
        <v>32.120750000000001</v>
      </c>
      <c r="AL307" s="22">
        <f t="shared" si="157"/>
        <v>422.37403</v>
      </c>
      <c r="AQ307" s="11">
        <f t="shared" si="161"/>
        <v>42616</v>
      </c>
      <c r="AR307" s="9" t="str">
        <f t="shared" si="162"/>
        <v>201636</v>
      </c>
      <c r="AS307" s="10">
        <f t="shared" si="158"/>
        <v>0.32322828999999997</v>
      </c>
      <c r="AT307" s="10">
        <f t="shared" si="159"/>
        <v>0.83703154428571436</v>
      </c>
      <c r="AU307" s="12">
        <f t="shared" si="160"/>
        <v>1.1602598342857142</v>
      </c>
      <c r="AV307" s="12"/>
      <c r="AW307" s="12"/>
      <c r="AX307" s="12"/>
    </row>
    <row r="308" spans="1:50" x14ac:dyDescent="0.2">
      <c r="A308" s="3" t="str">
        <f t="shared" si="151"/>
        <v>201110</v>
      </c>
      <c r="B308" s="3" t="str">
        <f t="shared" si="152"/>
        <v>201144</v>
      </c>
      <c r="C308" s="3">
        <v>40841</v>
      </c>
      <c r="D308" s="4">
        <v>0</v>
      </c>
      <c r="E308" s="4">
        <v>8378.7000000000007</v>
      </c>
      <c r="F308" s="4">
        <v>3.23</v>
      </c>
      <c r="G308" s="4">
        <v>498.36</v>
      </c>
      <c r="H308" s="4">
        <v>3127.45</v>
      </c>
      <c r="I308" s="4">
        <v>7315.2749999999996</v>
      </c>
      <c r="J308" s="4">
        <v>809.92</v>
      </c>
      <c r="K308" s="4">
        <v>1679.8</v>
      </c>
      <c r="L308" s="4">
        <v>1593.43</v>
      </c>
      <c r="M308" s="4">
        <v>17847.330000000002</v>
      </c>
      <c r="N308" s="4">
        <v>14400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7006.16</v>
      </c>
      <c r="U308" s="4">
        <v>8469.9500000000007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4842.18</v>
      </c>
      <c r="AC308" s="4">
        <v>0</v>
      </c>
      <c r="AD308" s="4">
        <v>51.575583999999999</v>
      </c>
      <c r="AE308" s="4"/>
      <c r="AH308" s="3" t="str">
        <f t="shared" si="153"/>
        <v>201110</v>
      </c>
      <c r="AI308" s="3" t="str">
        <f t="shared" si="154"/>
        <v>201144</v>
      </c>
      <c r="AJ308" s="3">
        <f t="shared" si="155"/>
        <v>40841</v>
      </c>
      <c r="AK308" s="22">
        <f t="shared" si="156"/>
        <v>71.101439999999997</v>
      </c>
      <c r="AL308" s="22">
        <f t="shared" si="157"/>
        <v>515.75584000000003</v>
      </c>
      <c r="AQ308" s="11">
        <f t="shared" si="161"/>
        <v>42623</v>
      </c>
      <c r="AR308" s="9" t="str">
        <f t="shared" si="162"/>
        <v>201637</v>
      </c>
      <c r="AS308" s="10">
        <f t="shared" si="158"/>
        <v>0.34883757285714284</v>
      </c>
      <c r="AT308" s="10">
        <f t="shared" si="159"/>
        <v>0.75578602428571429</v>
      </c>
      <c r="AU308" s="12">
        <f t="shared" si="160"/>
        <v>1.1046235971428571</v>
      </c>
      <c r="AV308" s="12"/>
      <c r="AW308" s="12"/>
      <c r="AX308" s="12"/>
    </row>
    <row r="309" spans="1:50" x14ac:dyDescent="0.2">
      <c r="A309" s="3" t="str">
        <f t="shared" si="151"/>
        <v>201110</v>
      </c>
      <c r="B309" s="3" t="str">
        <f t="shared" si="152"/>
        <v>201144</v>
      </c>
      <c r="C309" s="3">
        <v>40842</v>
      </c>
      <c r="D309" s="4">
        <v>0</v>
      </c>
      <c r="E309" s="4">
        <v>12728.53</v>
      </c>
      <c r="F309" s="4">
        <v>3.33</v>
      </c>
      <c r="G309" s="4">
        <v>93.86</v>
      </c>
      <c r="H309" s="4">
        <v>1338.28</v>
      </c>
      <c r="I309" s="4">
        <v>12588.225</v>
      </c>
      <c r="J309" s="4">
        <v>671.08</v>
      </c>
      <c r="K309" s="4">
        <v>1295.4000000000001</v>
      </c>
      <c r="L309" s="4">
        <v>374.06</v>
      </c>
      <c r="M309" s="4">
        <v>5109.45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1594.2</v>
      </c>
      <c r="U309" s="4">
        <v>6848.56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8060.87</v>
      </c>
      <c r="AC309" s="4">
        <v>0</v>
      </c>
      <c r="AD309" s="4">
        <v>48.526324000000002</v>
      </c>
      <c r="AE309" s="4"/>
      <c r="AH309" s="3" t="str">
        <f t="shared" si="153"/>
        <v>201110</v>
      </c>
      <c r="AI309" s="3" t="str">
        <f t="shared" si="154"/>
        <v>201144</v>
      </c>
      <c r="AJ309" s="3">
        <f t="shared" si="155"/>
        <v>40842</v>
      </c>
      <c r="AK309" s="22">
        <f t="shared" si="156"/>
        <v>52.144169999999995</v>
      </c>
      <c r="AL309" s="22">
        <f t="shared" si="157"/>
        <v>485.26324</v>
      </c>
      <c r="AQ309" s="11">
        <f t="shared" si="161"/>
        <v>42630</v>
      </c>
      <c r="AR309" s="9" t="str">
        <f t="shared" si="162"/>
        <v>201638</v>
      </c>
      <c r="AS309" s="10">
        <f t="shared" si="158"/>
        <v>0.31201733999999998</v>
      </c>
      <c r="AT309" s="10">
        <f t="shared" si="159"/>
        <v>0.63970031000000005</v>
      </c>
      <c r="AU309" s="12">
        <f t="shared" si="160"/>
        <v>0.95171764999999997</v>
      </c>
      <c r="AV309" s="12"/>
      <c r="AW309" s="12"/>
      <c r="AX309" s="12"/>
    </row>
    <row r="310" spans="1:50" x14ac:dyDescent="0.2">
      <c r="A310" s="3" t="str">
        <f t="shared" si="151"/>
        <v>201110</v>
      </c>
      <c r="B310" s="3" t="str">
        <f t="shared" si="152"/>
        <v>201144</v>
      </c>
      <c r="C310" s="3">
        <v>40843</v>
      </c>
      <c r="D310" s="4">
        <v>0</v>
      </c>
      <c r="E310" s="4">
        <v>9530.8700000000008</v>
      </c>
      <c r="F310" s="4">
        <v>1.61</v>
      </c>
      <c r="G310" s="4">
        <v>0</v>
      </c>
      <c r="H310" s="4">
        <v>1434.26</v>
      </c>
      <c r="I310" s="4">
        <v>0</v>
      </c>
      <c r="J310" s="4">
        <v>2810.29</v>
      </c>
      <c r="K310" s="4">
        <v>1915.54</v>
      </c>
      <c r="L310" s="4">
        <v>1620.68</v>
      </c>
      <c r="M310" s="4">
        <v>1983.64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2753.27</v>
      </c>
      <c r="U310" s="4">
        <v>5614.5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3408.71</v>
      </c>
      <c r="AC310" s="4">
        <v>0</v>
      </c>
      <c r="AD310" s="4">
        <v>45.822194000000003</v>
      </c>
      <c r="AE310" s="4"/>
      <c r="AH310" s="3" t="str">
        <f t="shared" si="153"/>
        <v>201110</v>
      </c>
      <c r="AI310" s="3" t="str">
        <f t="shared" si="154"/>
        <v>201144</v>
      </c>
      <c r="AJ310" s="3">
        <f t="shared" si="155"/>
        <v>40843</v>
      </c>
      <c r="AK310" s="22">
        <f t="shared" si="156"/>
        <v>34.222990000000003</v>
      </c>
      <c r="AL310" s="22">
        <f t="shared" si="157"/>
        <v>458.22194000000002</v>
      </c>
      <c r="AQ310" s="11">
        <f t="shared" si="161"/>
        <v>42637</v>
      </c>
      <c r="AR310" s="9" t="str">
        <f t="shared" si="162"/>
        <v>201639</v>
      </c>
      <c r="AS310" s="10">
        <f t="shared" si="158"/>
        <v>0.41167413714285717</v>
      </c>
      <c r="AT310" s="10">
        <f t="shared" si="159"/>
        <v>0.99219755999999992</v>
      </c>
      <c r="AU310" s="12">
        <f t="shared" si="160"/>
        <v>1.4038716971428571</v>
      </c>
      <c r="AV310" s="12"/>
      <c r="AW310" s="12"/>
      <c r="AX310" s="12"/>
    </row>
    <row r="311" spans="1:50" x14ac:dyDescent="0.2">
      <c r="A311" s="3" t="str">
        <f t="shared" si="151"/>
        <v>201110</v>
      </c>
      <c r="B311" s="3" t="str">
        <f t="shared" si="152"/>
        <v>201144</v>
      </c>
      <c r="C311" s="3">
        <v>40844</v>
      </c>
      <c r="D311" s="4">
        <v>0</v>
      </c>
      <c r="E311" s="4">
        <v>7997.82</v>
      </c>
      <c r="F311" s="4">
        <v>2.4</v>
      </c>
      <c r="G311" s="4">
        <v>178.61</v>
      </c>
      <c r="H311" s="4">
        <v>2270.7800000000002</v>
      </c>
      <c r="I311" s="4">
        <v>0</v>
      </c>
      <c r="J311" s="4">
        <v>730.76</v>
      </c>
      <c r="K311" s="4">
        <v>380.06</v>
      </c>
      <c r="L311" s="4">
        <v>4956.59</v>
      </c>
      <c r="M311" s="4">
        <v>4520.84</v>
      </c>
      <c r="N311" s="4">
        <v>16275.68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2601.02</v>
      </c>
      <c r="U311" s="4">
        <v>4408.6899999999996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5005.37</v>
      </c>
      <c r="AC311" s="4">
        <v>0</v>
      </c>
      <c r="AD311" s="4">
        <v>45.335346999999999</v>
      </c>
      <c r="AE311" s="4"/>
      <c r="AH311" s="3" t="str">
        <f t="shared" si="153"/>
        <v>201110</v>
      </c>
      <c r="AI311" s="3" t="str">
        <f t="shared" si="154"/>
        <v>201144</v>
      </c>
      <c r="AJ311" s="3">
        <f t="shared" si="155"/>
        <v>40844</v>
      </c>
      <c r="AK311" s="22">
        <f t="shared" si="156"/>
        <v>58.358170000000001</v>
      </c>
      <c r="AL311" s="22">
        <f t="shared" si="157"/>
        <v>453.35347000000002</v>
      </c>
      <c r="AQ311" s="11">
        <f t="shared" si="161"/>
        <v>42644</v>
      </c>
      <c r="AR311" s="9" t="str">
        <f t="shared" si="162"/>
        <v>201640</v>
      </c>
      <c r="AS311" s="10">
        <f t="shared" si="158"/>
        <v>0.47168586571428572</v>
      </c>
      <c r="AT311" s="10">
        <f t="shared" si="159"/>
        <v>1.1830936257142857</v>
      </c>
      <c r="AU311" s="12">
        <f t="shared" si="160"/>
        <v>1.6547794914285714</v>
      </c>
      <c r="AV311" s="12"/>
      <c r="AW311" s="12"/>
      <c r="AX311" s="12"/>
    </row>
    <row r="312" spans="1:50" x14ac:dyDescent="0.2">
      <c r="A312" s="3" t="str">
        <f t="shared" si="151"/>
        <v>201110</v>
      </c>
      <c r="B312" s="3" t="str">
        <f t="shared" si="152"/>
        <v>201144</v>
      </c>
      <c r="C312" s="3">
        <v>40845</v>
      </c>
      <c r="D312" s="4">
        <v>0</v>
      </c>
      <c r="E312" s="4">
        <v>4352.96</v>
      </c>
      <c r="F312" s="4">
        <v>4.84</v>
      </c>
      <c r="G312" s="4">
        <v>382.44</v>
      </c>
      <c r="H312" s="4">
        <v>2053.5500000000002</v>
      </c>
      <c r="I312" s="4">
        <v>0</v>
      </c>
      <c r="J312" s="4">
        <v>3672.68</v>
      </c>
      <c r="K312" s="4">
        <v>0</v>
      </c>
      <c r="L312" s="4">
        <v>2690.29</v>
      </c>
      <c r="M312" s="4">
        <v>906.26</v>
      </c>
      <c r="N312" s="4">
        <v>19992.11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2213.75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1930.47</v>
      </c>
      <c r="AC312" s="4">
        <v>0</v>
      </c>
      <c r="AD312" s="4">
        <v>44.099286999999997</v>
      </c>
      <c r="AE312" s="4"/>
      <c r="AH312" s="3" t="str">
        <f t="shared" si="153"/>
        <v>201110</v>
      </c>
      <c r="AI312" s="3" t="str">
        <f t="shared" si="154"/>
        <v>201144</v>
      </c>
      <c r="AJ312" s="3">
        <f t="shared" si="155"/>
        <v>40845</v>
      </c>
      <c r="AK312" s="22">
        <f t="shared" si="156"/>
        <v>78.899299999999997</v>
      </c>
      <c r="AL312" s="22">
        <f t="shared" si="157"/>
        <v>440.99286999999998</v>
      </c>
      <c r="AQ312" s="11">
        <f t="shared" si="161"/>
        <v>42651</v>
      </c>
      <c r="AR312" s="9" t="str">
        <f t="shared" si="162"/>
        <v>201641</v>
      </c>
      <c r="AS312" s="10">
        <f t="shared" si="158"/>
        <v>0.37074818999999998</v>
      </c>
      <c r="AT312" s="10">
        <f t="shared" si="159"/>
        <v>0.59143416999999987</v>
      </c>
      <c r="AU312" s="12">
        <f t="shared" si="160"/>
        <v>0.9621823599999999</v>
      </c>
      <c r="AV312" s="12"/>
      <c r="AW312" s="12"/>
      <c r="AX312" s="12"/>
    </row>
    <row r="313" spans="1:50" x14ac:dyDescent="0.2">
      <c r="A313" s="3" t="str">
        <f t="shared" si="151"/>
        <v>201110</v>
      </c>
      <c r="B313" s="3" t="str">
        <f t="shared" si="152"/>
        <v>201145</v>
      </c>
      <c r="C313" s="3">
        <v>40846</v>
      </c>
      <c r="D313" s="4">
        <v>0</v>
      </c>
      <c r="E313" s="4">
        <v>4491.6899999999996</v>
      </c>
      <c r="F313" s="4">
        <v>0.94</v>
      </c>
      <c r="G313" s="4">
        <v>0</v>
      </c>
      <c r="H313" s="4">
        <v>131.85</v>
      </c>
      <c r="I313" s="4">
        <v>0</v>
      </c>
      <c r="J313" s="4">
        <v>3277.34</v>
      </c>
      <c r="K313" s="4">
        <v>0</v>
      </c>
      <c r="L313" s="4">
        <v>1566.48</v>
      </c>
      <c r="M313" s="4">
        <v>1404.81</v>
      </c>
      <c r="N313" s="4">
        <v>265.66000000000003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859.99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3677.52</v>
      </c>
      <c r="AC313" s="4">
        <v>0</v>
      </c>
      <c r="AD313" s="4">
        <v>32.434465000000003</v>
      </c>
      <c r="AE313" s="4"/>
      <c r="AH313" s="3" t="str">
        <f t="shared" si="153"/>
        <v>201110</v>
      </c>
      <c r="AI313" s="3" t="str">
        <f t="shared" si="154"/>
        <v>201145</v>
      </c>
      <c r="AJ313" s="3">
        <f t="shared" si="155"/>
        <v>40846</v>
      </c>
      <c r="AK313" s="22">
        <f t="shared" si="156"/>
        <v>19.046990000000001</v>
      </c>
      <c r="AL313" s="22">
        <f t="shared" si="157"/>
        <v>324.34465</v>
      </c>
      <c r="AQ313" s="11">
        <f t="shared" si="161"/>
        <v>42658</v>
      </c>
      <c r="AR313" s="9" t="str">
        <f t="shared" si="162"/>
        <v>201642</v>
      </c>
      <c r="AS313" s="10">
        <f t="shared" si="158"/>
        <v>0.43943960857142844</v>
      </c>
      <c r="AT313" s="10">
        <f t="shared" si="159"/>
        <v>0.96670096142857131</v>
      </c>
      <c r="AU313" s="12">
        <f t="shared" si="160"/>
        <v>1.4061405699999998</v>
      </c>
      <c r="AV313" s="12"/>
      <c r="AW313" s="12"/>
      <c r="AX313" s="12"/>
    </row>
    <row r="314" spans="1:50" x14ac:dyDescent="0.2">
      <c r="A314" s="3" t="str">
        <f t="shared" si="151"/>
        <v>201110</v>
      </c>
      <c r="B314" s="3" t="str">
        <f t="shared" si="152"/>
        <v>201145</v>
      </c>
      <c r="C314" s="3">
        <v>40847</v>
      </c>
      <c r="D314" s="4">
        <v>0</v>
      </c>
      <c r="E314" s="4">
        <v>16863.580000000002</v>
      </c>
      <c r="F314" s="4">
        <v>1.7</v>
      </c>
      <c r="G314" s="4">
        <v>0</v>
      </c>
      <c r="H314" s="4">
        <v>896.23</v>
      </c>
      <c r="I314" s="4">
        <v>0</v>
      </c>
      <c r="J314" s="4">
        <v>4639.0200000000004</v>
      </c>
      <c r="K314" s="4">
        <v>7953.88</v>
      </c>
      <c r="L314" s="4">
        <v>3661.18</v>
      </c>
      <c r="M314" s="4">
        <v>6400.88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3768.96</v>
      </c>
      <c r="U314" s="4">
        <v>4302.8599999999997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7268.97</v>
      </c>
      <c r="AC314" s="4">
        <v>0</v>
      </c>
      <c r="AD314" s="4">
        <v>43.067931000000002</v>
      </c>
      <c r="AE314" s="4"/>
      <c r="AH314" s="3" t="str">
        <f t="shared" si="153"/>
        <v>201110</v>
      </c>
      <c r="AI314" s="3" t="str">
        <f t="shared" si="154"/>
        <v>201145</v>
      </c>
      <c r="AJ314" s="3">
        <f t="shared" si="155"/>
        <v>40847</v>
      </c>
      <c r="AK314" s="22">
        <f t="shared" si="156"/>
        <v>48.59487</v>
      </c>
      <c r="AL314" s="22">
        <f t="shared" si="157"/>
        <v>430.67930999999999</v>
      </c>
      <c r="AQ314" s="11">
        <f t="shared" si="161"/>
        <v>42665</v>
      </c>
      <c r="AR314" s="9" t="str">
        <f t="shared" si="162"/>
        <v>201643</v>
      </c>
      <c r="AS314" s="10">
        <f t="shared" si="158"/>
        <v>0.32341653142857141</v>
      </c>
      <c r="AT314" s="10">
        <f t="shared" si="159"/>
        <v>0.78662471999999994</v>
      </c>
      <c r="AU314" s="12">
        <f t="shared" si="160"/>
        <v>1.1100412514285714</v>
      </c>
      <c r="AV314" s="12"/>
      <c r="AW314" s="12"/>
      <c r="AX314" s="12"/>
    </row>
    <row r="315" spans="1:50" x14ac:dyDescent="0.2">
      <c r="A315" s="3" t="str">
        <f t="shared" si="151"/>
        <v>201111</v>
      </c>
      <c r="B315" s="3" t="str">
        <f t="shared" si="152"/>
        <v>201145</v>
      </c>
      <c r="C315" s="3">
        <v>40848</v>
      </c>
      <c r="D315" s="4">
        <v>0</v>
      </c>
      <c r="E315" s="4">
        <v>5690.74</v>
      </c>
      <c r="F315" s="4">
        <v>1.06</v>
      </c>
      <c r="G315" s="4">
        <v>0</v>
      </c>
      <c r="H315" s="4">
        <v>1316.16</v>
      </c>
      <c r="I315" s="4">
        <v>0</v>
      </c>
      <c r="J315" s="4">
        <v>2910.79</v>
      </c>
      <c r="K315" s="4">
        <v>1511.14</v>
      </c>
      <c r="L315" s="4">
        <v>6185.54</v>
      </c>
      <c r="M315" s="4">
        <v>3740.86</v>
      </c>
      <c r="N315" s="4">
        <v>7644.55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1455.99</v>
      </c>
      <c r="U315" s="4">
        <v>2685.56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3142.25</v>
      </c>
      <c r="AC315" s="4">
        <v>0</v>
      </c>
      <c r="AD315" s="4">
        <v>35.894686999999998</v>
      </c>
      <c r="AE315" s="4"/>
      <c r="AH315" s="3" t="str">
        <f t="shared" si="153"/>
        <v>201111</v>
      </c>
      <c r="AI315" s="3" t="str">
        <f t="shared" si="154"/>
        <v>201145</v>
      </c>
      <c r="AJ315" s="3">
        <f t="shared" si="155"/>
        <v>40848</v>
      </c>
      <c r="AK315" s="22">
        <f t="shared" si="156"/>
        <v>36.13582000000001</v>
      </c>
      <c r="AL315" s="22">
        <f t="shared" si="157"/>
        <v>358.94686999999999</v>
      </c>
      <c r="AQ315" s="11">
        <f t="shared" si="161"/>
        <v>42672</v>
      </c>
      <c r="AR315" s="9" t="str">
        <f t="shared" si="162"/>
        <v>201644</v>
      </c>
      <c r="AS315" s="10">
        <f t="shared" si="158"/>
        <v>0.32236739571428569</v>
      </c>
      <c r="AT315" s="10">
        <f t="shared" si="159"/>
        <v>0.7796141057142858</v>
      </c>
      <c r="AU315" s="12">
        <f t="shared" si="160"/>
        <v>1.1019815014285714</v>
      </c>
      <c r="AV315" s="12"/>
      <c r="AW315" s="12"/>
      <c r="AX315" s="12"/>
    </row>
    <row r="316" spans="1:50" x14ac:dyDescent="0.2">
      <c r="A316" s="3" t="str">
        <f t="shared" si="151"/>
        <v>201111</v>
      </c>
      <c r="B316" s="3" t="str">
        <f t="shared" si="152"/>
        <v>201145</v>
      </c>
      <c r="C316" s="3">
        <v>40849</v>
      </c>
      <c r="D316" s="4">
        <v>0</v>
      </c>
      <c r="E316" s="4">
        <v>0</v>
      </c>
      <c r="F316" s="4">
        <v>0.99</v>
      </c>
      <c r="G316" s="4">
        <v>40.5</v>
      </c>
      <c r="H316" s="4">
        <v>2519.92</v>
      </c>
      <c r="I316" s="4">
        <v>0</v>
      </c>
      <c r="J316" s="4">
        <v>759.07</v>
      </c>
      <c r="K316" s="4">
        <v>3575.9</v>
      </c>
      <c r="L316" s="4">
        <v>6109.42</v>
      </c>
      <c r="M316" s="4">
        <v>2787.86</v>
      </c>
      <c r="N316" s="4">
        <v>6694.63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881.68</v>
      </c>
      <c r="U316" s="4">
        <v>3973.5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4758.32</v>
      </c>
      <c r="AC316" s="4">
        <v>0</v>
      </c>
      <c r="AD316" s="4">
        <v>34.931462000000003</v>
      </c>
      <c r="AE316" s="4"/>
      <c r="AH316" s="3" t="str">
        <f t="shared" si="153"/>
        <v>201111</v>
      </c>
      <c r="AI316" s="3" t="str">
        <f t="shared" si="154"/>
        <v>201145</v>
      </c>
      <c r="AJ316" s="3">
        <f t="shared" si="155"/>
        <v>40849</v>
      </c>
      <c r="AK316" s="22">
        <f t="shared" si="156"/>
        <v>36.652520000000003</v>
      </c>
      <c r="AL316" s="22">
        <f t="shared" si="157"/>
        <v>349.31462000000005</v>
      </c>
      <c r="AQ316" s="11">
        <f t="shared" si="161"/>
        <v>42679</v>
      </c>
      <c r="AR316" s="9" t="str">
        <f t="shared" si="162"/>
        <v>201645</v>
      </c>
      <c r="AS316" s="10">
        <f t="shared" si="158"/>
        <v>0.29510206</v>
      </c>
      <c r="AT316" s="10">
        <f t="shared" si="159"/>
        <v>0.73784438285714293</v>
      </c>
      <c r="AU316" s="12">
        <f t="shared" si="160"/>
        <v>1.0329464428571429</v>
      </c>
      <c r="AV316" s="12"/>
      <c r="AW316" s="12"/>
      <c r="AX316" s="12"/>
    </row>
    <row r="317" spans="1:50" x14ac:dyDescent="0.2">
      <c r="A317" s="3" t="str">
        <f t="shared" si="151"/>
        <v>201111</v>
      </c>
      <c r="B317" s="3" t="str">
        <f t="shared" si="152"/>
        <v>201145</v>
      </c>
      <c r="C317" s="3">
        <v>40850</v>
      </c>
      <c r="D317" s="4">
        <v>0</v>
      </c>
      <c r="E317" s="4">
        <v>8168.83</v>
      </c>
      <c r="F317" s="4">
        <v>0.83</v>
      </c>
      <c r="G317" s="4">
        <v>110.24</v>
      </c>
      <c r="H317" s="4">
        <v>1700.09</v>
      </c>
      <c r="I317" s="4">
        <v>0</v>
      </c>
      <c r="J317" s="4">
        <v>1106.1099999999999</v>
      </c>
      <c r="K317" s="4">
        <v>1153.0899999999999</v>
      </c>
      <c r="L317" s="4">
        <v>4499.6099999999997</v>
      </c>
      <c r="M317" s="4">
        <v>5025.26</v>
      </c>
      <c r="N317" s="4">
        <v>4133.2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1596.21</v>
      </c>
      <c r="U317" s="4">
        <v>2091.27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3802.15</v>
      </c>
      <c r="AC317" s="4">
        <v>0</v>
      </c>
      <c r="AD317" s="4">
        <v>35.212474</v>
      </c>
      <c r="AE317" s="4"/>
      <c r="AH317" s="3" t="str">
        <f t="shared" si="153"/>
        <v>201111</v>
      </c>
      <c r="AI317" s="3" t="str">
        <f t="shared" si="154"/>
        <v>201145</v>
      </c>
      <c r="AJ317" s="3">
        <f t="shared" si="155"/>
        <v>40850</v>
      </c>
      <c r="AK317" s="22">
        <f t="shared" si="156"/>
        <v>26.681640000000002</v>
      </c>
      <c r="AL317" s="22">
        <f t="shared" si="157"/>
        <v>352.12473999999997</v>
      </c>
      <c r="AQ317" s="11">
        <f t="shared" si="161"/>
        <v>42686</v>
      </c>
      <c r="AR317" s="9" t="str">
        <f t="shared" si="162"/>
        <v>201646</v>
      </c>
      <c r="AS317" s="10">
        <f t="shared" si="158"/>
        <v>0.27726833714285715</v>
      </c>
      <c r="AT317" s="10">
        <f t="shared" si="159"/>
        <v>0.57676730714285718</v>
      </c>
      <c r="AU317" s="12">
        <f t="shared" si="160"/>
        <v>0.85403564428571432</v>
      </c>
      <c r="AV317" s="12"/>
      <c r="AW317" s="12"/>
      <c r="AX317" s="12"/>
    </row>
    <row r="318" spans="1:50" x14ac:dyDescent="0.2">
      <c r="A318" s="3" t="str">
        <f t="shared" si="151"/>
        <v>201111</v>
      </c>
      <c r="B318" s="3" t="str">
        <f t="shared" si="152"/>
        <v>201145</v>
      </c>
      <c r="C318" s="3">
        <v>40851</v>
      </c>
      <c r="D318" s="4">
        <v>0</v>
      </c>
      <c r="E318" s="4">
        <v>8248.32</v>
      </c>
      <c r="F318" s="4">
        <v>0.73</v>
      </c>
      <c r="G318" s="4">
        <v>223.74</v>
      </c>
      <c r="H318" s="4">
        <v>1862.63</v>
      </c>
      <c r="I318" s="4">
        <v>0</v>
      </c>
      <c r="J318" s="4">
        <v>1859.75</v>
      </c>
      <c r="K318" s="4">
        <v>279.75</v>
      </c>
      <c r="L318" s="4">
        <v>1088.4000000000001</v>
      </c>
      <c r="M318" s="4">
        <v>6996.85</v>
      </c>
      <c r="N318" s="4">
        <v>7972.51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1973.77</v>
      </c>
      <c r="U318" s="4">
        <v>1214.3599999999999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2822.62</v>
      </c>
      <c r="AC318" s="4">
        <v>0</v>
      </c>
      <c r="AD318" s="4">
        <v>37.911240999999997</v>
      </c>
      <c r="AE318" s="4"/>
      <c r="AH318" s="3" t="str">
        <f t="shared" si="153"/>
        <v>201111</v>
      </c>
      <c r="AI318" s="3" t="str">
        <f t="shared" si="154"/>
        <v>201145</v>
      </c>
      <c r="AJ318" s="3">
        <f t="shared" si="155"/>
        <v>40851</v>
      </c>
      <c r="AK318" s="22">
        <f t="shared" si="156"/>
        <v>24.51116</v>
      </c>
      <c r="AL318" s="22">
        <f t="shared" si="157"/>
        <v>379.11240999999995</v>
      </c>
      <c r="AQ318" s="11">
        <f t="shared" si="161"/>
        <v>42693</v>
      </c>
      <c r="AR318" s="9" t="str">
        <f t="shared" si="162"/>
        <v>201647</v>
      </c>
      <c r="AS318" s="10">
        <f t="shared" si="158"/>
        <v>0.26075722000000001</v>
      </c>
      <c r="AT318" s="10">
        <f t="shared" si="159"/>
        <v>0.59957807714285716</v>
      </c>
      <c r="AU318" s="12">
        <f t="shared" si="160"/>
        <v>0.86033529714285717</v>
      </c>
      <c r="AV318" s="12"/>
      <c r="AW318" s="12"/>
      <c r="AX318" s="12"/>
    </row>
    <row r="319" spans="1:50" x14ac:dyDescent="0.2">
      <c r="A319" s="3" t="str">
        <f t="shared" si="151"/>
        <v>201111</v>
      </c>
      <c r="B319" s="3" t="str">
        <f t="shared" si="152"/>
        <v>201145</v>
      </c>
      <c r="C319" s="3">
        <v>40852</v>
      </c>
      <c r="D319" s="4">
        <v>0</v>
      </c>
      <c r="E319" s="4">
        <v>5496.09</v>
      </c>
      <c r="F319" s="4">
        <v>0.56000000000000005</v>
      </c>
      <c r="G319" s="4">
        <v>50.35</v>
      </c>
      <c r="H319" s="4">
        <v>2357.4</v>
      </c>
      <c r="I319" s="4">
        <v>0</v>
      </c>
      <c r="J319" s="4">
        <v>320.98</v>
      </c>
      <c r="K319" s="4">
        <v>0</v>
      </c>
      <c r="L319" s="4">
        <v>0</v>
      </c>
      <c r="M319" s="4">
        <v>6819.11</v>
      </c>
      <c r="N319" s="4">
        <v>1827.8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850.24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2129.06</v>
      </c>
      <c r="AC319" s="4">
        <v>0</v>
      </c>
      <c r="AD319" s="4">
        <v>30.001791000000001</v>
      </c>
      <c r="AE319" s="4"/>
      <c r="AH319" s="3" t="str">
        <f t="shared" si="153"/>
        <v>201111</v>
      </c>
      <c r="AI319" s="3" t="str">
        <f t="shared" si="154"/>
        <v>201145</v>
      </c>
      <c r="AJ319" s="3">
        <f t="shared" si="155"/>
        <v>40852</v>
      </c>
      <c r="AK319" s="22">
        <f t="shared" si="156"/>
        <v>10.72808</v>
      </c>
      <c r="AL319" s="22">
        <f t="shared" si="157"/>
        <v>300.01791000000003</v>
      </c>
      <c r="AQ319" s="11">
        <f t="shared" si="161"/>
        <v>42700</v>
      </c>
      <c r="AR319" s="9" t="str">
        <f t="shared" si="162"/>
        <v>201648</v>
      </c>
      <c r="AS319" s="10">
        <f t="shared" si="158"/>
        <v>0.29423115999999999</v>
      </c>
      <c r="AT319" s="10">
        <f t="shared" si="159"/>
        <v>0.54781134285714295</v>
      </c>
      <c r="AU319" s="12">
        <f t="shared" si="160"/>
        <v>0.84204250285714299</v>
      </c>
      <c r="AV319" s="12"/>
      <c r="AW319" s="12"/>
      <c r="AX319" s="12"/>
    </row>
    <row r="320" spans="1:50" x14ac:dyDescent="0.2">
      <c r="A320" s="3" t="str">
        <f t="shared" si="151"/>
        <v>201111</v>
      </c>
      <c r="B320" s="3" t="str">
        <f t="shared" si="152"/>
        <v>201146</v>
      </c>
      <c r="C320" s="3">
        <v>40853</v>
      </c>
      <c r="D320" s="4">
        <v>0</v>
      </c>
      <c r="E320" s="4">
        <v>5663.54</v>
      </c>
      <c r="F320" s="4">
        <v>0.28000000000000003</v>
      </c>
      <c r="G320" s="4">
        <v>218.81</v>
      </c>
      <c r="H320" s="4">
        <v>273.85000000000002</v>
      </c>
      <c r="I320" s="4">
        <v>0</v>
      </c>
      <c r="J320" s="4">
        <v>78.14</v>
      </c>
      <c r="K320" s="4">
        <v>0</v>
      </c>
      <c r="L320" s="4">
        <v>0</v>
      </c>
      <c r="M320" s="4">
        <v>5167.87</v>
      </c>
      <c r="N320" s="4">
        <v>1339.05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227.56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1263.94</v>
      </c>
      <c r="AC320" s="4">
        <v>0</v>
      </c>
      <c r="AD320" s="4">
        <v>22.212689000000001</v>
      </c>
      <c r="AE320" s="4"/>
      <c r="AH320" s="3" t="str">
        <f t="shared" si="153"/>
        <v>201111</v>
      </c>
      <c r="AI320" s="3" t="str">
        <f t="shared" si="154"/>
        <v>201146</v>
      </c>
      <c r="AJ320" s="3">
        <f t="shared" si="155"/>
        <v>40853</v>
      </c>
      <c r="AK320" s="22">
        <f t="shared" si="156"/>
        <v>5.7086900000000007</v>
      </c>
      <c r="AL320" s="22">
        <f t="shared" si="157"/>
        <v>222.12689</v>
      </c>
      <c r="AQ320" s="11">
        <f t="shared" si="161"/>
        <v>42707</v>
      </c>
      <c r="AR320" s="9" t="str">
        <f t="shared" si="162"/>
        <v>201649</v>
      </c>
      <c r="AS320" s="10">
        <f t="shared" si="158"/>
        <v>0.3337439471428571</v>
      </c>
      <c r="AT320" s="10">
        <f t="shared" si="159"/>
        <v>0.65930593428571438</v>
      </c>
      <c r="AU320" s="12">
        <f t="shared" si="160"/>
        <v>0.99304988142857153</v>
      </c>
      <c r="AV320" s="12"/>
      <c r="AW320" s="12"/>
      <c r="AX320" s="12"/>
    </row>
    <row r="321" spans="1:50" x14ac:dyDescent="0.2">
      <c r="A321" s="3" t="str">
        <f t="shared" si="151"/>
        <v>201111</v>
      </c>
      <c r="B321" s="3" t="str">
        <f t="shared" si="152"/>
        <v>201146</v>
      </c>
      <c r="C321" s="3">
        <v>40854</v>
      </c>
      <c r="D321" s="4">
        <v>0</v>
      </c>
      <c r="E321" s="4">
        <v>5552.92</v>
      </c>
      <c r="F321" s="4">
        <v>0.79</v>
      </c>
      <c r="G321" s="4">
        <v>0</v>
      </c>
      <c r="H321" s="4">
        <v>673.31</v>
      </c>
      <c r="I321" s="4">
        <v>0</v>
      </c>
      <c r="J321" s="4">
        <v>1189.51</v>
      </c>
      <c r="K321" s="4">
        <v>0</v>
      </c>
      <c r="L321" s="4">
        <v>5182.28</v>
      </c>
      <c r="M321" s="4">
        <v>7713.54</v>
      </c>
      <c r="N321" s="4">
        <v>12783.31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1147.42</v>
      </c>
      <c r="U321" s="4">
        <v>2508.4499999999998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4292.3500000000004</v>
      </c>
      <c r="AC321" s="4">
        <v>0</v>
      </c>
      <c r="AD321" s="4">
        <v>36.378694000000003</v>
      </c>
      <c r="AE321" s="4"/>
      <c r="AH321" s="3" t="str">
        <f t="shared" si="153"/>
        <v>201111</v>
      </c>
      <c r="AI321" s="3" t="str">
        <f t="shared" si="154"/>
        <v>201146</v>
      </c>
      <c r="AJ321" s="3">
        <f t="shared" si="155"/>
        <v>40854</v>
      </c>
      <c r="AK321" s="22">
        <f t="shared" si="156"/>
        <v>35.003320000000002</v>
      </c>
      <c r="AL321" s="22">
        <f t="shared" si="157"/>
        <v>363.78694000000002</v>
      </c>
      <c r="AQ321" s="11">
        <f t="shared" si="161"/>
        <v>42714</v>
      </c>
      <c r="AR321" s="9" t="str">
        <f t="shared" si="162"/>
        <v>201650</v>
      </c>
      <c r="AS321" s="10">
        <f t="shared" si="158"/>
        <v>0.30355067142857145</v>
      </c>
      <c r="AT321" s="10">
        <f t="shared" si="159"/>
        <v>0.6491796700000001</v>
      </c>
      <c r="AU321" s="12">
        <f t="shared" si="160"/>
        <v>0.95273034142857149</v>
      </c>
      <c r="AV321" s="12"/>
      <c r="AW321" s="12"/>
      <c r="AX321" s="12"/>
    </row>
    <row r="322" spans="1:50" x14ac:dyDescent="0.2">
      <c r="A322" s="3" t="str">
        <f t="shared" si="151"/>
        <v>201111</v>
      </c>
      <c r="B322" s="3" t="str">
        <f t="shared" si="152"/>
        <v>201146</v>
      </c>
      <c r="C322" s="3">
        <v>40855</v>
      </c>
      <c r="D322" s="4">
        <v>0</v>
      </c>
      <c r="E322" s="4">
        <v>5439.41</v>
      </c>
      <c r="F322" s="4">
        <v>0.72</v>
      </c>
      <c r="G322" s="4">
        <v>488.08</v>
      </c>
      <c r="H322" s="4">
        <v>1763.32</v>
      </c>
      <c r="I322" s="4">
        <v>0</v>
      </c>
      <c r="J322" s="4">
        <v>1005.07</v>
      </c>
      <c r="K322" s="4">
        <v>3859.95</v>
      </c>
      <c r="L322" s="4">
        <v>3409.59</v>
      </c>
      <c r="M322" s="4">
        <v>11393.84</v>
      </c>
      <c r="N322" s="4">
        <v>38230.61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4325.8900000000003</v>
      </c>
      <c r="U322" s="4">
        <v>1120.1199999999999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2909.81</v>
      </c>
      <c r="AC322" s="4">
        <v>0</v>
      </c>
      <c r="AD322" s="4">
        <v>38.762664000000001</v>
      </c>
      <c r="AE322" s="4"/>
      <c r="AH322" s="3" t="str">
        <f t="shared" si="153"/>
        <v>201111</v>
      </c>
      <c r="AI322" s="3" t="str">
        <f t="shared" si="154"/>
        <v>201146</v>
      </c>
      <c r="AJ322" s="3">
        <f t="shared" si="155"/>
        <v>40855</v>
      </c>
      <c r="AK322" s="22">
        <f t="shared" si="156"/>
        <v>62.061040000000006</v>
      </c>
      <c r="AL322" s="22">
        <f t="shared" si="157"/>
        <v>387.62664000000001</v>
      </c>
      <c r="AQ322" s="11">
        <f t="shared" si="161"/>
        <v>42721</v>
      </c>
      <c r="AR322" s="9" t="str">
        <f t="shared" si="162"/>
        <v>201651</v>
      </c>
      <c r="AS322" s="10">
        <f t="shared" si="158"/>
        <v>0.34360104571428568</v>
      </c>
      <c r="AT322" s="10">
        <f t="shared" si="159"/>
        <v>0.63965777571428561</v>
      </c>
      <c r="AU322" s="12">
        <f t="shared" si="160"/>
        <v>0.98325882142857135</v>
      </c>
      <c r="AV322" s="12"/>
      <c r="AW322" s="12"/>
      <c r="AX322" s="12"/>
    </row>
    <row r="323" spans="1:50" x14ac:dyDescent="0.2">
      <c r="A323" s="3" t="str">
        <f t="shared" si="151"/>
        <v>201111</v>
      </c>
      <c r="B323" s="3" t="str">
        <f t="shared" si="152"/>
        <v>201146</v>
      </c>
      <c r="C323" s="3">
        <v>40856</v>
      </c>
      <c r="D323" s="4">
        <v>0</v>
      </c>
      <c r="E323" s="4">
        <v>5878.34</v>
      </c>
      <c r="F323" s="4">
        <v>0.99</v>
      </c>
      <c r="G323" s="4">
        <v>84.53</v>
      </c>
      <c r="H323" s="4">
        <v>1815.27</v>
      </c>
      <c r="I323" s="4">
        <v>0</v>
      </c>
      <c r="J323" s="4">
        <v>9073.24</v>
      </c>
      <c r="K323" s="4">
        <v>1443.77</v>
      </c>
      <c r="L323" s="4">
        <v>2848.48</v>
      </c>
      <c r="M323" s="4">
        <v>11139.37</v>
      </c>
      <c r="N323" s="4">
        <v>9431.4500000000007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597.23</v>
      </c>
      <c r="U323" s="4">
        <v>1472.58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2052.1999999999998</v>
      </c>
      <c r="AC323" s="4">
        <v>0</v>
      </c>
      <c r="AD323" s="4">
        <v>32.866334000000002</v>
      </c>
      <c r="AE323" s="4"/>
      <c r="AH323" s="3" t="str">
        <f t="shared" si="153"/>
        <v>201111</v>
      </c>
      <c r="AI323" s="3" t="str">
        <f t="shared" si="154"/>
        <v>201146</v>
      </c>
      <c r="AJ323" s="3">
        <f t="shared" si="155"/>
        <v>40856</v>
      </c>
      <c r="AK323" s="22">
        <f t="shared" si="156"/>
        <v>36.818950000000001</v>
      </c>
      <c r="AL323" s="22">
        <f t="shared" si="157"/>
        <v>328.66334000000001</v>
      </c>
      <c r="AQ323" s="11">
        <f t="shared" si="161"/>
        <v>42728</v>
      </c>
      <c r="AR323" s="9" t="str">
        <f t="shared" si="162"/>
        <v>201652</v>
      </c>
      <c r="AS323" s="10">
        <f t="shared" si="158"/>
        <v>0.38948314571428561</v>
      </c>
      <c r="AT323" s="10">
        <f t="shared" si="159"/>
        <v>0.64688297142857143</v>
      </c>
      <c r="AU323" s="12">
        <f t="shared" si="160"/>
        <v>1.0363661171428571</v>
      </c>
      <c r="AV323" s="12"/>
      <c r="AW323" s="12"/>
      <c r="AX323" s="12"/>
    </row>
    <row r="324" spans="1:50" x14ac:dyDescent="0.2">
      <c r="A324" s="3" t="str">
        <f t="shared" si="151"/>
        <v>201111</v>
      </c>
      <c r="B324" s="3" t="str">
        <f t="shared" si="152"/>
        <v>201146</v>
      </c>
      <c r="C324" s="3">
        <v>40857</v>
      </c>
      <c r="D324" s="4">
        <v>0</v>
      </c>
      <c r="E324" s="4">
        <v>5684.06</v>
      </c>
      <c r="F324" s="4">
        <v>0.95</v>
      </c>
      <c r="G324" s="4">
        <v>387.18</v>
      </c>
      <c r="H324" s="4">
        <v>1211.2</v>
      </c>
      <c r="I324" s="4">
        <v>0</v>
      </c>
      <c r="J324" s="4">
        <v>1539.23</v>
      </c>
      <c r="K324" s="4">
        <v>1891.06</v>
      </c>
      <c r="L324" s="4">
        <v>3176.34</v>
      </c>
      <c r="M324" s="4">
        <v>8878.8700000000008</v>
      </c>
      <c r="N324" s="4">
        <v>7997.6</v>
      </c>
      <c r="O324" s="4">
        <v>0</v>
      </c>
      <c r="P324" s="4">
        <v>0</v>
      </c>
      <c r="Q324" s="4">
        <v>0</v>
      </c>
      <c r="R324" s="4">
        <v>0</v>
      </c>
      <c r="S324" s="4">
        <v>5807.96</v>
      </c>
      <c r="T324" s="4">
        <v>912.53</v>
      </c>
      <c r="U324" s="4">
        <v>972.27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5597.63</v>
      </c>
      <c r="AC324" s="4">
        <v>0</v>
      </c>
      <c r="AD324" s="4">
        <v>34.198994999999996</v>
      </c>
      <c r="AE324" s="4"/>
      <c r="AH324" s="3" t="str">
        <f t="shared" si="153"/>
        <v>201111</v>
      </c>
      <c r="AI324" s="3" t="str">
        <f t="shared" si="154"/>
        <v>201146</v>
      </c>
      <c r="AJ324" s="3">
        <f t="shared" si="155"/>
        <v>40857</v>
      </c>
      <c r="AK324" s="22">
        <f t="shared" si="156"/>
        <v>37.394620000000003</v>
      </c>
      <c r="AL324" s="22">
        <f t="shared" si="157"/>
        <v>341.98994999999996</v>
      </c>
      <c r="AQ324" s="11">
        <f t="shared" si="161"/>
        <v>42735</v>
      </c>
      <c r="AR324" s="9" t="str">
        <f t="shared" si="162"/>
        <v>201653</v>
      </c>
      <c r="AS324" s="10">
        <f t="shared" si="158"/>
        <v>0.40366108285714286</v>
      </c>
      <c r="AT324" s="10">
        <f t="shared" si="159"/>
        <v>0.6940986142857144</v>
      </c>
      <c r="AU324" s="12">
        <f t="shared" si="160"/>
        <v>1.0977596971428571</v>
      </c>
      <c r="AV324" s="12"/>
      <c r="AW324" s="12"/>
      <c r="AX324" s="12"/>
    </row>
    <row r="325" spans="1:50" x14ac:dyDescent="0.2">
      <c r="A325" s="3" t="str">
        <f t="shared" si="151"/>
        <v>201111</v>
      </c>
      <c r="B325" s="3" t="str">
        <f t="shared" si="152"/>
        <v>201146</v>
      </c>
      <c r="C325" s="3">
        <v>40858</v>
      </c>
      <c r="D325" s="4">
        <v>0</v>
      </c>
      <c r="E325" s="4">
        <v>5482.55</v>
      </c>
      <c r="F325" s="4">
        <v>1.47</v>
      </c>
      <c r="G325" s="4">
        <v>0</v>
      </c>
      <c r="H325" s="4">
        <v>3268.79</v>
      </c>
      <c r="I325" s="4">
        <v>0</v>
      </c>
      <c r="J325" s="4">
        <v>2442.44</v>
      </c>
      <c r="K325" s="4">
        <v>1367.96</v>
      </c>
      <c r="L325" s="4">
        <v>1968.26</v>
      </c>
      <c r="M325" s="4">
        <v>13549.72</v>
      </c>
      <c r="N325" s="4">
        <v>9044.81</v>
      </c>
      <c r="O325" s="4">
        <v>0</v>
      </c>
      <c r="P325" s="4">
        <v>0</v>
      </c>
      <c r="Q325" s="4">
        <v>0</v>
      </c>
      <c r="R325" s="4">
        <v>0</v>
      </c>
      <c r="S325" s="4">
        <v>3231.74</v>
      </c>
      <c r="T325" s="4">
        <v>1279.44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6304.21</v>
      </c>
      <c r="AC325" s="4">
        <v>0</v>
      </c>
      <c r="AD325" s="4">
        <v>31.613379999999999</v>
      </c>
      <c r="AE325" s="4"/>
      <c r="AH325" s="3" t="str">
        <f t="shared" si="153"/>
        <v>201111</v>
      </c>
      <c r="AI325" s="3" t="str">
        <f t="shared" si="154"/>
        <v>201146</v>
      </c>
      <c r="AJ325" s="3">
        <f t="shared" si="155"/>
        <v>40858</v>
      </c>
      <c r="AK325" s="22">
        <f t="shared" si="156"/>
        <v>40.338859999999997</v>
      </c>
      <c r="AL325" s="22">
        <f t="shared" si="157"/>
        <v>316.13380000000001</v>
      </c>
      <c r="AQ325" s="11">
        <f t="shared" si="161"/>
        <v>42742</v>
      </c>
      <c r="AR325" s="9" t="str">
        <f t="shared" si="162"/>
        <v>20171</v>
      </c>
      <c r="AS325" s="10">
        <f t="shared" si="158"/>
        <v>0.25517195142857146</v>
      </c>
      <c r="AT325" s="10">
        <f t="shared" si="159"/>
        <v>0.55031211571428573</v>
      </c>
      <c r="AU325" s="12">
        <f t="shared" si="160"/>
        <v>0.80548406714285714</v>
      </c>
      <c r="AV325" s="12"/>
      <c r="AW325" s="12"/>
      <c r="AX325" s="12"/>
    </row>
    <row r="326" spans="1:50" x14ac:dyDescent="0.2">
      <c r="A326" s="3" t="str">
        <f t="shared" si="151"/>
        <v>201111</v>
      </c>
      <c r="B326" s="3" t="str">
        <f t="shared" si="152"/>
        <v>201146</v>
      </c>
      <c r="C326" s="3">
        <v>40859</v>
      </c>
      <c r="D326" s="4">
        <v>0</v>
      </c>
      <c r="E326" s="4">
        <v>1239.81</v>
      </c>
      <c r="F326" s="4">
        <v>0.85</v>
      </c>
      <c r="G326" s="4">
        <v>0</v>
      </c>
      <c r="H326" s="4">
        <v>1647.28</v>
      </c>
      <c r="I326" s="4">
        <v>0</v>
      </c>
      <c r="J326" s="4">
        <v>983.54</v>
      </c>
      <c r="K326" s="4">
        <v>0</v>
      </c>
      <c r="L326" s="4">
        <v>2249.61</v>
      </c>
      <c r="M326" s="4">
        <v>10195.56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1518.53</v>
      </c>
      <c r="T326" s="4">
        <v>586.23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1857.72</v>
      </c>
      <c r="AC326" s="4">
        <v>0</v>
      </c>
      <c r="AD326" s="4">
        <v>26.613465999999999</v>
      </c>
      <c r="AE326" s="4"/>
      <c r="AH326" s="3" t="str">
        <f t="shared" si="153"/>
        <v>201111</v>
      </c>
      <c r="AI326" s="3" t="str">
        <f t="shared" si="154"/>
        <v>201146</v>
      </c>
      <c r="AJ326" s="3">
        <f t="shared" si="155"/>
        <v>40859</v>
      </c>
      <c r="AK326" s="22">
        <f t="shared" si="156"/>
        <v>15.695630000000001</v>
      </c>
      <c r="AL326" s="22">
        <f t="shared" si="157"/>
        <v>266.13466</v>
      </c>
      <c r="AQ326" s="11">
        <f t="shared" si="161"/>
        <v>42749</v>
      </c>
      <c r="AR326" s="9" t="str">
        <f t="shared" si="162"/>
        <v>20172</v>
      </c>
      <c r="AS326" s="10">
        <f t="shared" si="158"/>
        <v>0.28755285714285705</v>
      </c>
      <c r="AT326" s="10">
        <f t="shared" si="159"/>
        <v>0.52818735142857143</v>
      </c>
      <c r="AU326" s="12">
        <f t="shared" si="160"/>
        <v>0.81574020857142848</v>
      </c>
      <c r="AV326" s="12"/>
      <c r="AW326" s="12"/>
      <c r="AX326" s="12"/>
    </row>
    <row r="327" spans="1:50" x14ac:dyDescent="0.2">
      <c r="A327" s="3" t="str">
        <f t="shared" si="151"/>
        <v>201111</v>
      </c>
      <c r="B327" s="3" t="str">
        <f t="shared" si="152"/>
        <v>201147</v>
      </c>
      <c r="C327" s="3">
        <v>40860</v>
      </c>
      <c r="D327" s="4">
        <v>0</v>
      </c>
      <c r="E327" s="4">
        <v>4293.82</v>
      </c>
      <c r="F327" s="4">
        <v>0.54</v>
      </c>
      <c r="G327" s="4">
        <v>0</v>
      </c>
      <c r="H327" s="4">
        <v>198.35</v>
      </c>
      <c r="I327" s="4">
        <v>0</v>
      </c>
      <c r="J327" s="4">
        <v>1703.25</v>
      </c>
      <c r="K327" s="4">
        <v>0</v>
      </c>
      <c r="L327" s="4">
        <v>962.31</v>
      </c>
      <c r="M327" s="4">
        <v>5141.41</v>
      </c>
      <c r="N327" s="4">
        <v>500.99</v>
      </c>
      <c r="O327" s="4">
        <v>0</v>
      </c>
      <c r="P327" s="4">
        <v>0</v>
      </c>
      <c r="Q327" s="4">
        <v>0</v>
      </c>
      <c r="R327" s="4">
        <v>0</v>
      </c>
      <c r="S327" s="4">
        <v>1341.77</v>
      </c>
      <c r="T327" s="4">
        <v>630.62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766.42</v>
      </c>
      <c r="AC327" s="4">
        <v>0</v>
      </c>
      <c r="AD327" s="4">
        <v>22.643066999999999</v>
      </c>
      <c r="AE327" s="4"/>
      <c r="AH327" s="3" t="str">
        <f t="shared" si="153"/>
        <v>201111</v>
      </c>
      <c r="AI327" s="3" t="str">
        <f t="shared" si="154"/>
        <v>201147</v>
      </c>
      <c r="AJ327" s="3">
        <f t="shared" si="155"/>
        <v>40860</v>
      </c>
      <c r="AK327" s="22">
        <f t="shared" si="156"/>
        <v>11.30536</v>
      </c>
      <c r="AL327" s="22">
        <f t="shared" si="157"/>
        <v>226.43066999999999</v>
      </c>
      <c r="AQ327" s="11">
        <f t="shared" si="161"/>
        <v>42756</v>
      </c>
      <c r="AR327" s="9" t="str">
        <f t="shared" si="162"/>
        <v>20173</v>
      </c>
      <c r="AS327" s="10">
        <f t="shared" si="158"/>
        <v>0.30973569285714292</v>
      </c>
      <c r="AT327" s="10">
        <f t="shared" si="159"/>
        <v>0.51447089857142858</v>
      </c>
      <c r="AU327" s="12">
        <f t="shared" si="160"/>
        <v>0.82420659142857144</v>
      </c>
      <c r="AV327" s="12"/>
      <c r="AW327" s="12"/>
      <c r="AX327" s="12"/>
    </row>
    <row r="328" spans="1:50" x14ac:dyDescent="0.2">
      <c r="A328" s="3" t="str">
        <f t="shared" si="151"/>
        <v>201111</v>
      </c>
      <c r="B328" s="3" t="str">
        <f t="shared" si="152"/>
        <v>201147</v>
      </c>
      <c r="C328" s="3">
        <v>40861</v>
      </c>
      <c r="D328" s="4">
        <v>0</v>
      </c>
      <c r="E328" s="4">
        <v>0</v>
      </c>
      <c r="F328" s="4">
        <v>0.68</v>
      </c>
      <c r="G328" s="4">
        <v>0</v>
      </c>
      <c r="H328" s="4">
        <v>743.35</v>
      </c>
      <c r="I328" s="4">
        <v>0</v>
      </c>
      <c r="J328" s="4">
        <v>3301.48</v>
      </c>
      <c r="K328" s="4">
        <v>1759.47</v>
      </c>
      <c r="L328" s="4">
        <v>3613.63</v>
      </c>
      <c r="M328" s="4">
        <v>3994.43</v>
      </c>
      <c r="N328" s="4">
        <v>3728.73</v>
      </c>
      <c r="O328" s="4">
        <v>0</v>
      </c>
      <c r="P328" s="4">
        <v>0</v>
      </c>
      <c r="Q328" s="4">
        <v>0</v>
      </c>
      <c r="R328" s="4">
        <v>0</v>
      </c>
      <c r="S328" s="4">
        <v>3925.74</v>
      </c>
      <c r="T328" s="4">
        <v>1413.11</v>
      </c>
      <c r="U328" s="4">
        <v>2557.81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8459.66</v>
      </c>
      <c r="AC328" s="4">
        <v>0</v>
      </c>
      <c r="AD328" s="4">
        <v>33.190171999999997</v>
      </c>
      <c r="AE328" s="4"/>
      <c r="AH328" s="3" t="str">
        <f t="shared" si="153"/>
        <v>201111</v>
      </c>
      <c r="AI328" s="3" t="str">
        <f t="shared" si="154"/>
        <v>201147</v>
      </c>
      <c r="AJ328" s="3">
        <f t="shared" si="155"/>
        <v>40861</v>
      </c>
      <c r="AK328" s="22">
        <f t="shared" si="156"/>
        <v>35.559629999999999</v>
      </c>
      <c r="AL328" s="22">
        <f t="shared" si="157"/>
        <v>331.90171999999995</v>
      </c>
      <c r="AQ328" s="11">
        <f t="shared" si="161"/>
        <v>42763</v>
      </c>
      <c r="AR328" s="9" t="str">
        <f t="shared" si="162"/>
        <v>20174</v>
      </c>
      <c r="AS328" s="10">
        <f t="shared" si="158"/>
        <v>0.20190124428571427</v>
      </c>
      <c r="AT328" s="10">
        <f t="shared" si="159"/>
        <v>0.23951729142857139</v>
      </c>
      <c r="AU328" s="12">
        <f t="shared" si="160"/>
        <v>0.44141853571428569</v>
      </c>
      <c r="AV328" s="12"/>
      <c r="AW328" s="12"/>
      <c r="AX328" s="12"/>
    </row>
    <row r="329" spans="1:50" x14ac:dyDescent="0.2">
      <c r="A329" s="3" t="str">
        <f t="shared" si="151"/>
        <v>201111</v>
      </c>
      <c r="B329" s="3" t="str">
        <f t="shared" si="152"/>
        <v>201147</v>
      </c>
      <c r="C329" s="3">
        <v>40862</v>
      </c>
      <c r="D329" s="4">
        <v>0</v>
      </c>
      <c r="E329" s="4">
        <v>5748.22</v>
      </c>
      <c r="F329" s="4">
        <v>1.26</v>
      </c>
      <c r="G329" s="4">
        <v>421.56</v>
      </c>
      <c r="H329" s="4">
        <v>763.8</v>
      </c>
      <c r="I329" s="4">
        <v>654.9</v>
      </c>
      <c r="J329" s="4">
        <v>3799.25</v>
      </c>
      <c r="K329" s="4">
        <v>1940.1</v>
      </c>
      <c r="L329" s="4">
        <v>1867.23</v>
      </c>
      <c r="M329" s="4">
        <v>5985.28</v>
      </c>
      <c r="N329" s="4">
        <v>4870.8599999999997</v>
      </c>
      <c r="O329" s="4">
        <v>0</v>
      </c>
      <c r="P329" s="4">
        <v>0</v>
      </c>
      <c r="Q329" s="4">
        <v>0</v>
      </c>
      <c r="R329" s="4">
        <v>0</v>
      </c>
      <c r="S329" s="4">
        <v>2610.25</v>
      </c>
      <c r="T329" s="4">
        <v>3028.66</v>
      </c>
      <c r="U329" s="4">
        <v>2037.72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5454.89</v>
      </c>
      <c r="AC329" s="4">
        <v>0</v>
      </c>
      <c r="AD329" s="4">
        <v>37.547434000000003</v>
      </c>
      <c r="AE329" s="4"/>
      <c r="AH329" s="3" t="str">
        <f t="shared" si="153"/>
        <v>201111</v>
      </c>
      <c r="AI329" s="3" t="str">
        <f t="shared" si="154"/>
        <v>201147</v>
      </c>
      <c r="AJ329" s="3">
        <f t="shared" si="155"/>
        <v>40862</v>
      </c>
      <c r="AK329" s="22">
        <f t="shared" si="156"/>
        <v>38.208959999999998</v>
      </c>
      <c r="AL329" s="22">
        <f t="shared" si="157"/>
        <v>375.47434000000004</v>
      </c>
      <c r="AQ329" s="11">
        <f t="shared" si="161"/>
        <v>42770</v>
      </c>
      <c r="AR329" s="9" t="str">
        <f t="shared" si="162"/>
        <v>20175</v>
      </c>
      <c r="AS329" s="10">
        <f t="shared" si="158"/>
        <v>8.6573528571428568E-2</v>
      </c>
      <c r="AT329" s="10">
        <f t="shared" si="159"/>
        <v>4.8969887142857146E-2</v>
      </c>
      <c r="AU329" s="12">
        <f t="shared" si="160"/>
        <v>0.13554341571428571</v>
      </c>
      <c r="AV329" s="12"/>
      <c r="AW329" s="12"/>
      <c r="AX329" s="12"/>
    </row>
    <row r="330" spans="1:50" x14ac:dyDescent="0.2">
      <c r="A330" s="3" t="str">
        <f t="shared" si="151"/>
        <v>201111</v>
      </c>
      <c r="B330" s="3" t="str">
        <f t="shared" si="152"/>
        <v>201147</v>
      </c>
      <c r="C330" s="3">
        <v>40863</v>
      </c>
      <c r="D330" s="4">
        <v>0</v>
      </c>
      <c r="E330" s="4">
        <v>5085.59</v>
      </c>
      <c r="F330" s="4">
        <v>1.77</v>
      </c>
      <c r="G330" s="4">
        <v>0</v>
      </c>
      <c r="H330" s="4">
        <v>200.56</v>
      </c>
      <c r="I330" s="4">
        <v>5573.04</v>
      </c>
      <c r="J330" s="4">
        <v>3309.72</v>
      </c>
      <c r="K330" s="4">
        <v>2533.3000000000002</v>
      </c>
      <c r="L330" s="4">
        <v>4411.9399999999996</v>
      </c>
      <c r="M330" s="4">
        <v>2378.34</v>
      </c>
      <c r="N330" s="4">
        <v>13243.53</v>
      </c>
      <c r="O330" s="4">
        <v>0</v>
      </c>
      <c r="P330" s="4">
        <v>0</v>
      </c>
      <c r="Q330" s="4">
        <v>0</v>
      </c>
      <c r="R330" s="4">
        <v>0</v>
      </c>
      <c r="S330" s="4">
        <v>2918.49</v>
      </c>
      <c r="T330" s="4">
        <v>604.9</v>
      </c>
      <c r="U330" s="4">
        <v>2669.9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3317.21</v>
      </c>
      <c r="AC330" s="4">
        <v>0</v>
      </c>
      <c r="AD330" s="4">
        <v>34.636054000000001</v>
      </c>
      <c r="AE330" s="4"/>
      <c r="AH330" s="3" t="str">
        <f t="shared" si="153"/>
        <v>201111</v>
      </c>
      <c r="AI330" s="3" t="str">
        <f t="shared" si="154"/>
        <v>201147</v>
      </c>
      <c r="AJ330" s="3">
        <f t="shared" si="155"/>
        <v>40863</v>
      </c>
      <c r="AK330" s="22">
        <f t="shared" si="156"/>
        <v>50.70899</v>
      </c>
      <c r="AL330" s="22">
        <f t="shared" si="157"/>
        <v>346.36054000000001</v>
      </c>
      <c r="AQ330" s="11">
        <f t="shared" si="161"/>
        <v>42777</v>
      </c>
      <c r="AR330" s="9" t="str">
        <f t="shared" si="162"/>
        <v>20176</v>
      </c>
      <c r="AS330" s="10">
        <f t="shared" si="158"/>
        <v>0.27316437428571427</v>
      </c>
      <c r="AT330" s="10">
        <f t="shared" si="159"/>
        <v>0.33899230285714288</v>
      </c>
      <c r="AU330" s="12">
        <f t="shared" si="160"/>
        <v>0.61215667714285715</v>
      </c>
      <c r="AV330" s="12"/>
      <c r="AW330" s="12"/>
      <c r="AX330" s="12"/>
    </row>
    <row r="331" spans="1:50" x14ac:dyDescent="0.2">
      <c r="A331" s="3" t="str">
        <f t="shared" si="151"/>
        <v>201111</v>
      </c>
      <c r="B331" s="3" t="str">
        <f t="shared" si="152"/>
        <v>201147</v>
      </c>
      <c r="C331" s="3">
        <v>40864</v>
      </c>
      <c r="D331" s="4">
        <v>0</v>
      </c>
      <c r="E331" s="4">
        <v>7209.24</v>
      </c>
      <c r="F331" s="4">
        <v>1.8822000000000001</v>
      </c>
      <c r="G331" s="4">
        <v>0</v>
      </c>
      <c r="H331" s="4">
        <v>1156.06</v>
      </c>
      <c r="I331" s="4">
        <v>0</v>
      </c>
      <c r="J331" s="4">
        <v>5068.16</v>
      </c>
      <c r="K331" s="4">
        <v>582.13</v>
      </c>
      <c r="L331" s="4">
        <v>1482.18</v>
      </c>
      <c r="M331" s="4">
        <v>3670.74</v>
      </c>
      <c r="N331" s="4">
        <v>8497.9699999999993</v>
      </c>
      <c r="O331" s="4">
        <v>0</v>
      </c>
      <c r="P331" s="4">
        <v>0</v>
      </c>
      <c r="Q331" s="4">
        <v>0</v>
      </c>
      <c r="R331" s="4">
        <v>0</v>
      </c>
      <c r="S331" s="4">
        <v>4458.45</v>
      </c>
      <c r="T331" s="4">
        <v>1396.54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4129.76</v>
      </c>
      <c r="AC331" s="4">
        <v>0</v>
      </c>
      <c r="AD331" s="4">
        <v>35.299841000000001</v>
      </c>
      <c r="AE331" s="4"/>
      <c r="AH331" s="3" t="str">
        <f t="shared" si="153"/>
        <v>201111</v>
      </c>
      <c r="AI331" s="3" t="str">
        <f t="shared" si="154"/>
        <v>201147</v>
      </c>
      <c r="AJ331" s="3">
        <f t="shared" si="155"/>
        <v>40864</v>
      </c>
      <c r="AK331" s="22">
        <f t="shared" si="156"/>
        <v>44.437190000000001</v>
      </c>
      <c r="AL331" s="22">
        <f t="shared" si="157"/>
        <v>352.99841000000004</v>
      </c>
      <c r="AQ331" s="11">
        <f t="shared" si="161"/>
        <v>42784</v>
      </c>
      <c r="AR331" s="9" t="str">
        <f t="shared" si="162"/>
        <v>20177</v>
      </c>
      <c r="AS331" s="10">
        <f t="shared" si="158"/>
        <v>0.31403846142857139</v>
      </c>
      <c r="AT331" s="10">
        <f t="shared" si="159"/>
        <v>0.43554207142857143</v>
      </c>
      <c r="AU331" s="12">
        <f t="shared" si="160"/>
        <v>0.74958053285714277</v>
      </c>
      <c r="AV331" s="12"/>
      <c r="AW331" s="12"/>
      <c r="AX331" s="12"/>
    </row>
    <row r="332" spans="1:50" x14ac:dyDescent="0.2">
      <c r="A332" s="3" t="str">
        <f t="shared" ref="A332:A395" si="163">YEAR(C332)&amp;MONTH(C332)</f>
        <v>201111</v>
      </c>
      <c r="B332" s="3" t="str">
        <f t="shared" ref="B332:B395" si="164">YEAR(C332)&amp;WEEKNUM(C332)</f>
        <v>201147</v>
      </c>
      <c r="C332" s="3">
        <v>40865</v>
      </c>
      <c r="D332" s="4">
        <v>0</v>
      </c>
      <c r="E332" s="4">
        <v>8141.04</v>
      </c>
      <c r="F332" s="4">
        <v>1.3663000000000001</v>
      </c>
      <c r="G332" s="4">
        <v>0</v>
      </c>
      <c r="H332" s="4">
        <v>526.55999999999995</v>
      </c>
      <c r="I332" s="4">
        <v>43894.66</v>
      </c>
      <c r="J332" s="4">
        <v>6132.51</v>
      </c>
      <c r="K332" s="4">
        <v>2769.63</v>
      </c>
      <c r="L332" s="4">
        <v>0</v>
      </c>
      <c r="M332" s="4">
        <v>3202.93</v>
      </c>
      <c r="N332" s="4">
        <v>6355.13</v>
      </c>
      <c r="O332" s="4">
        <v>0</v>
      </c>
      <c r="P332" s="4">
        <v>0</v>
      </c>
      <c r="Q332" s="4">
        <v>0</v>
      </c>
      <c r="R332" s="4">
        <v>0</v>
      </c>
      <c r="S332" s="4">
        <v>3633.2</v>
      </c>
      <c r="T332" s="4">
        <v>721.89</v>
      </c>
      <c r="U332" s="4">
        <v>4288.84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3274.34</v>
      </c>
      <c r="AC332" s="4">
        <v>0</v>
      </c>
      <c r="AD332" s="4">
        <v>38.329728000000003</v>
      </c>
      <c r="AE332" s="4"/>
      <c r="AH332" s="3" t="str">
        <f t="shared" ref="AH332:AH395" si="165">YEAR(AJ332)&amp;MONTH(AJ332)</f>
        <v>201111</v>
      </c>
      <c r="AI332" s="3" t="str">
        <f t="shared" ref="AI332:AI395" si="166">YEAR(AJ332)&amp;WEEKNUM(AJ332)</f>
        <v>201147</v>
      </c>
      <c r="AJ332" s="3">
        <f t="shared" ref="AJ332:AJ395" si="167">C332</f>
        <v>40865</v>
      </c>
      <c r="AK332" s="22">
        <f t="shared" ref="AK332:AK395" si="168">SUM(D332,J332,K332,L332,N332,P332,Q332,R332,S332,T332,U332,V332,W332,Y332,Z332,AA332,AB332)/1000+F332*10</f>
        <v>40.838540000000002</v>
      </c>
      <c r="AL332" s="22">
        <f t="shared" ref="AL332:AL395" si="169">AD332*10</f>
        <v>383.29728</v>
      </c>
      <c r="AQ332" s="11">
        <f t="shared" si="161"/>
        <v>42791</v>
      </c>
      <c r="AR332" s="9" t="str">
        <f t="shared" si="162"/>
        <v>20178</v>
      </c>
      <c r="AS332" s="10">
        <f t="shared" ref="AS332:AS395" si="170">AVERAGEIF($AI$11:$AI$5000,$AR$11:$AR$5000,AK$11:AK$5000)/1000</f>
        <v>0.30736199228571426</v>
      </c>
      <c r="AT332" s="10">
        <f t="shared" ref="AT332:AT395" si="171">AVERAGEIF($AI$11:$AI$5000,$AR$11:$AR$5000,AL$11:AL$5000)/1000</f>
        <v>0.50962791857142853</v>
      </c>
      <c r="AU332" s="12">
        <f t="shared" ref="AU332:AU395" si="172">AS332+AT332</f>
        <v>0.81698991085714279</v>
      </c>
      <c r="AV332" s="12"/>
      <c r="AW332" s="12"/>
      <c r="AX332" s="12"/>
    </row>
    <row r="333" spans="1:50" x14ac:dyDescent="0.2">
      <c r="A333" s="3" t="str">
        <f t="shared" si="163"/>
        <v>201111</v>
      </c>
      <c r="B333" s="3" t="str">
        <f t="shared" si="164"/>
        <v>201147</v>
      </c>
      <c r="C333" s="3">
        <v>40866</v>
      </c>
      <c r="D333" s="4">
        <v>0</v>
      </c>
      <c r="E333" s="4">
        <v>5772.95</v>
      </c>
      <c r="F333" s="4">
        <v>1.4645999999999999</v>
      </c>
      <c r="G333" s="4">
        <v>0</v>
      </c>
      <c r="H333" s="4">
        <v>737.39</v>
      </c>
      <c r="I333" s="4">
        <v>23731.5</v>
      </c>
      <c r="J333" s="4">
        <v>2133.21</v>
      </c>
      <c r="K333" s="4">
        <v>0</v>
      </c>
      <c r="L333" s="4">
        <v>0</v>
      </c>
      <c r="M333" s="4">
        <v>9991.3700000000008</v>
      </c>
      <c r="N333" s="4">
        <v>248</v>
      </c>
      <c r="O333" s="4">
        <v>0</v>
      </c>
      <c r="P333" s="4">
        <v>0</v>
      </c>
      <c r="Q333" s="4">
        <v>0</v>
      </c>
      <c r="R333" s="4">
        <v>0</v>
      </c>
      <c r="S333" s="4">
        <v>2397.37</v>
      </c>
      <c r="T333" s="4">
        <v>1677.97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1886.48</v>
      </c>
      <c r="AC333" s="4">
        <v>0</v>
      </c>
      <c r="AD333" s="4">
        <v>25.026824000000001</v>
      </c>
      <c r="AE333" s="4"/>
      <c r="AH333" s="3" t="str">
        <f t="shared" si="165"/>
        <v>201111</v>
      </c>
      <c r="AI333" s="3" t="str">
        <f t="shared" si="166"/>
        <v>201147</v>
      </c>
      <c r="AJ333" s="3">
        <f t="shared" si="167"/>
        <v>40866</v>
      </c>
      <c r="AK333" s="22">
        <f t="shared" si="168"/>
        <v>22.98903</v>
      </c>
      <c r="AL333" s="22">
        <f t="shared" si="169"/>
        <v>250.26824000000002</v>
      </c>
      <c r="AQ333" s="11">
        <f t="shared" ref="AQ333:AQ396" si="173">AQ332+7</f>
        <v>42798</v>
      </c>
      <c r="AR333" s="9" t="str">
        <f t="shared" ref="AR333:AR396" si="174">YEAR(AQ333)&amp;WEEKNUM(AQ333)</f>
        <v>20179</v>
      </c>
      <c r="AS333" s="10">
        <f t="shared" si="170"/>
        <v>0.31536919142857139</v>
      </c>
      <c r="AT333" s="10">
        <f t="shared" si="171"/>
        <v>0.54322079428571435</v>
      </c>
      <c r="AU333" s="12">
        <f t="shared" si="172"/>
        <v>0.8585899857142858</v>
      </c>
      <c r="AV333" s="12"/>
      <c r="AW333" s="12"/>
      <c r="AX333" s="12"/>
    </row>
    <row r="334" spans="1:50" x14ac:dyDescent="0.2">
      <c r="A334" s="3" t="str">
        <f t="shared" si="163"/>
        <v>201111</v>
      </c>
      <c r="B334" s="3" t="str">
        <f t="shared" si="164"/>
        <v>201148</v>
      </c>
      <c r="C334" s="3">
        <v>40867</v>
      </c>
      <c r="D334" s="4">
        <v>0</v>
      </c>
      <c r="E334" s="4">
        <v>5552.34</v>
      </c>
      <c r="F334" s="4">
        <v>0.7379</v>
      </c>
      <c r="G334" s="4">
        <v>103.97</v>
      </c>
      <c r="H334" s="4">
        <v>654.39</v>
      </c>
      <c r="I334" s="4">
        <v>0</v>
      </c>
      <c r="J334" s="4">
        <v>1015.16</v>
      </c>
      <c r="K334" s="4">
        <v>0</v>
      </c>
      <c r="L334" s="4">
        <v>0</v>
      </c>
      <c r="M334" s="4">
        <v>496.84</v>
      </c>
      <c r="N334" s="4">
        <v>761.31</v>
      </c>
      <c r="O334" s="4">
        <v>0</v>
      </c>
      <c r="P334" s="4">
        <v>0</v>
      </c>
      <c r="Q334" s="4">
        <v>0</v>
      </c>
      <c r="R334" s="4">
        <v>0</v>
      </c>
      <c r="S334" s="4">
        <v>1770.73</v>
      </c>
      <c r="T334" s="4">
        <v>75.459999999999994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3944.15</v>
      </c>
      <c r="AC334" s="4">
        <v>0</v>
      </c>
      <c r="AD334" s="4">
        <v>21.413699999999999</v>
      </c>
      <c r="AE334" s="4"/>
      <c r="AH334" s="3" t="str">
        <f t="shared" si="165"/>
        <v>201111</v>
      </c>
      <c r="AI334" s="3" t="str">
        <f t="shared" si="166"/>
        <v>201148</v>
      </c>
      <c r="AJ334" s="3">
        <f t="shared" si="167"/>
        <v>40867</v>
      </c>
      <c r="AK334" s="22">
        <f t="shared" si="168"/>
        <v>14.945809999999998</v>
      </c>
      <c r="AL334" s="22">
        <f t="shared" si="169"/>
        <v>214.137</v>
      </c>
      <c r="AQ334" s="11">
        <f t="shared" si="173"/>
        <v>42805</v>
      </c>
      <c r="AR334" s="9" t="str">
        <f t="shared" si="174"/>
        <v>201710</v>
      </c>
      <c r="AS334" s="10">
        <f t="shared" si="170"/>
        <v>0.2357487957142857</v>
      </c>
      <c r="AT334" s="10">
        <f t="shared" si="171"/>
        <v>0.53134236000000001</v>
      </c>
      <c r="AU334" s="12">
        <f t="shared" si="172"/>
        <v>0.76709115571428566</v>
      </c>
      <c r="AV334" s="12"/>
      <c r="AW334" s="12"/>
      <c r="AX334" s="12"/>
    </row>
    <row r="335" spans="1:50" x14ac:dyDescent="0.2">
      <c r="A335" s="3" t="str">
        <f t="shared" si="163"/>
        <v>201111</v>
      </c>
      <c r="B335" s="3" t="str">
        <f t="shared" si="164"/>
        <v>201148</v>
      </c>
      <c r="C335" s="3">
        <v>40868</v>
      </c>
      <c r="D335" s="4">
        <v>0</v>
      </c>
      <c r="E335" s="4">
        <v>6137.83</v>
      </c>
      <c r="F335" s="4">
        <v>0.69</v>
      </c>
      <c r="G335" s="4">
        <v>0</v>
      </c>
      <c r="H335" s="4">
        <v>946.02</v>
      </c>
      <c r="I335" s="4">
        <v>59768.93</v>
      </c>
      <c r="J335" s="4">
        <v>3466.11</v>
      </c>
      <c r="K335" s="4">
        <v>2484.61</v>
      </c>
      <c r="L335" s="4">
        <v>0</v>
      </c>
      <c r="M335" s="4">
        <v>2656.59</v>
      </c>
      <c r="N335" s="4">
        <v>4439.03</v>
      </c>
      <c r="O335" s="4">
        <v>0</v>
      </c>
      <c r="P335" s="4">
        <v>0</v>
      </c>
      <c r="Q335" s="4">
        <v>0</v>
      </c>
      <c r="R335" s="4">
        <v>0</v>
      </c>
      <c r="S335" s="4">
        <v>4231.3</v>
      </c>
      <c r="T335" s="4">
        <v>202.77</v>
      </c>
      <c r="U335" s="4">
        <v>2862.62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4645.49</v>
      </c>
      <c r="AC335" s="4">
        <v>0</v>
      </c>
      <c r="AD335" s="4">
        <v>30.041546</v>
      </c>
      <c r="AE335" s="4"/>
      <c r="AH335" s="3" t="str">
        <f t="shared" si="165"/>
        <v>201111</v>
      </c>
      <c r="AI335" s="3" t="str">
        <f t="shared" si="166"/>
        <v>201148</v>
      </c>
      <c r="AJ335" s="3">
        <f t="shared" si="167"/>
        <v>40868</v>
      </c>
      <c r="AK335" s="22">
        <f t="shared" si="168"/>
        <v>29.231929999999998</v>
      </c>
      <c r="AL335" s="22">
        <f t="shared" si="169"/>
        <v>300.41546</v>
      </c>
      <c r="AQ335" s="11">
        <f t="shared" si="173"/>
        <v>42812</v>
      </c>
      <c r="AR335" s="9" t="str">
        <f t="shared" si="174"/>
        <v>201711</v>
      </c>
      <c r="AS335" s="10">
        <f t="shared" si="170"/>
        <v>0.25864318857142859</v>
      </c>
      <c r="AT335" s="10">
        <f t="shared" si="171"/>
        <v>0.63306435857142851</v>
      </c>
      <c r="AU335" s="12">
        <f t="shared" si="172"/>
        <v>0.89170754714285705</v>
      </c>
      <c r="AV335" s="12"/>
      <c r="AW335" s="12"/>
      <c r="AX335" s="12"/>
    </row>
    <row r="336" spans="1:50" x14ac:dyDescent="0.2">
      <c r="A336" s="3" t="str">
        <f t="shared" si="163"/>
        <v>201111</v>
      </c>
      <c r="B336" s="3" t="str">
        <f t="shared" si="164"/>
        <v>201148</v>
      </c>
      <c r="C336" s="3">
        <v>40869</v>
      </c>
      <c r="D336" s="4">
        <v>0</v>
      </c>
      <c r="E336" s="4">
        <v>7062.45</v>
      </c>
      <c r="F336" s="4">
        <v>0.19</v>
      </c>
      <c r="G336" s="4">
        <v>394.94</v>
      </c>
      <c r="H336" s="4">
        <v>1206.94</v>
      </c>
      <c r="I336" s="4">
        <v>199592.22</v>
      </c>
      <c r="J336" s="4">
        <v>2616.66</v>
      </c>
      <c r="K336" s="4">
        <v>594.16</v>
      </c>
      <c r="L336" s="4">
        <v>2730.92</v>
      </c>
      <c r="M336" s="4">
        <v>4053.7</v>
      </c>
      <c r="N336" s="4">
        <v>5148.07</v>
      </c>
      <c r="O336" s="4">
        <v>0</v>
      </c>
      <c r="P336" s="4">
        <v>0</v>
      </c>
      <c r="Q336" s="4">
        <v>0</v>
      </c>
      <c r="R336" s="4">
        <v>0</v>
      </c>
      <c r="S336" s="4">
        <v>4834.79</v>
      </c>
      <c r="T336" s="4">
        <v>845.82</v>
      </c>
      <c r="U336" s="4">
        <v>5399.01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4423.95</v>
      </c>
      <c r="AC336" s="4">
        <v>0</v>
      </c>
      <c r="AD336" s="4">
        <v>41.499744999999997</v>
      </c>
      <c r="AE336" s="4"/>
      <c r="AH336" s="3" t="str">
        <f t="shared" si="165"/>
        <v>201111</v>
      </c>
      <c r="AI336" s="3" t="str">
        <f t="shared" si="166"/>
        <v>201148</v>
      </c>
      <c r="AJ336" s="3">
        <f t="shared" si="167"/>
        <v>40869</v>
      </c>
      <c r="AK336" s="22">
        <f t="shared" si="168"/>
        <v>28.493379999999998</v>
      </c>
      <c r="AL336" s="22">
        <f t="shared" si="169"/>
        <v>414.99744999999996</v>
      </c>
      <c r="AQ336" s="11">
        <f t="shared" si="173"/>
        <v>42819</v>
      </c>
      <c r="AR336" s="9" t="str">
        <f t="shared" si="174"/>
        <v>201712</v>
      </c>
      <c r="AS336" s="10">
        <f t="shared" si="170"/>
        <v>0.3473397014285714</v>
      </c>
      <c r="AT336" s="10">
        <f t="shared" si="171"/>
        <v>0.69869393714285721</v>
      </c>
      <c r="AU336" s="12">
        <f t="shared" si="172"/>
        <v>1.0460336385714286</v>
      </c>
      <c r="AV336" s="12"/>
      <c r="AW336" s="12"/>
      <c r="AX336" s="12"/>
    </row>
    <row r="337" spans="1:50" x14ac:dyDescent="0.2">
      <c r="A337" s="3" t="str">
        <f t="shared" si="163"/>
        <v>201111</v>
      </c>
      <c r="B337" s="3" t="str">
        <f t="shared" si="164"/>
        <v>201148</v>
      </c>
      <c r="C337" s="3">
        <v>40870</v>
      </c>
      <c r="D337" s="4">
        <v>0</v>
      </c>
      <c r="E337" s="4">
        <v>4880.3900000000003</v>
      </c>
      <c r="F337" s="4">
        <v>0</v>
      </c>
      <c r="G337" s="4">
        <v>0</v>
      </c>
      <c r="H337" s="4">
        <v>1712.25</v>
      </c>
      <c r="I337" s="4">
        <v>125792.26</v>
      </c>
      <c r="J337" s="4">
        <v>2655.3</v>
      </c>
      <c r="K337" s="4">
        <v>1080.03</v>
      </c>
      <c r="L337" s="4">
        <v>2292.66</v>
      </c>
      <c r="M337" s="4">
        <v>5857.32</v>
      </c>
      <c r="N337" s="4">
        <v>5317.41</v>
      </c>
      <c r="O337" s="4">
        <v>0</v>
      </c>
      <c r="P337" s="4">
        <v>0</v>
      </c>
      <c r="Q337" s="4">
        <v>0</v>
      </c>
      <c r="R337" s="4">
        <v>0</v>
      </c>
      <c r="S337" s="4">
        <v>4428.7</v>
      </c>
      <c r="T337" s="4">
        <v>198.18</v>
      </c>
      <c r="U337" s="4">
        <v>5720.16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3317.99</v>
      </c>
      <c r="AC337" s="4">
        <v>0</v>
      </c>
      <c r="AD337" s="4">
        <v>38.387934000000001</v>
      </c>
      <c r="AE337" s="4"/>
      <c r="AH337" s="3" t="str">
        <f t="shared" si="165"/>
        <v>201111</v>
      </c>
      <c r="AI337" s="3" t="str">
        <f t="shared" si="166"/>
        <v>201148</v>
      </c>
      <c r="AJ337" s="3">
        <f t="shared" si="167"/>
        <v>40870</v>
      </c>
      <c r="AK337" s="22">
        <f t="shared" si="168"/>
        <v>25.010429999999999</v>
      </c>
      <c r="AL337" s="22">
        <f t="shared" si="169"/>
        <v>383.87934000000001</v>
      </c>
      <c r="AQ337" s="11">
        <f t="shared" si="173"/>
        <v>42826</v>
      </c>
      <c r="AR337" s="9" t="str">
        <f t="shared" si="174"/>
        <v>201713</v>
      </c>
      <c r="AS337" s="10">
        <f t="shared" si="170"/>
        <v>0.3349671557142857</v>
      </c>
      <c r="AT337" s="10">
        <f t="shared" si="171"/>
        <v>0.79424046571428575</v>
      </c>
      <c r="AU337" s="12">
        <f t="shared" si="172"/>
        <v>1.1292076214285713</v>
      </c>
      <c r="AV337" s="12"/>
      <c r="AW337" s="12"/>
      <c r="AX337" s="12"/>
    </row>
    <row r="338" spans="1:50" x14ac:dyDescent="0.2">
      <c r="A338" s="3" t="str">
        <f t="shared" si="163"/>
        <v>201111</v>
      </c>
      <c r="B338" s="3" t="str">
        <f t="shared" si="164"/>
        <v>201148</v>
      </c>
      <c r="C338" s="3">
        <v>40871</v>
      </c>
      <c r="D338" s="4">
        <v>0</v>
      </c>
      <c r="E338" s="4">
        <v>4629.5600000000004</v>
      </c>
      <c r="F338" s="4">
        <v>0.26</v>
      </c>
      <c r="G338" s="4">
        <v>136.12</v>
      </c>
      <c r="H338" s="4">
        <v>1291.25</v>
      </c>
      <c r="I338" s="4">
        <v>44730.05</v>
      </c>
      <c r="J338" s="4">
        <v>3427.91</v>
      </c>
      <c r="K338" s="4">
        <v>1631.69</v>
      </c>
      <c r="L338" s="4">
        <v>1346.05</v>
      </c>
      <c r="M338" s="4">
        <v>9385.42</v>
      </c>
      <c r="N338" s="4">
        <v>7547.75</v>
      </c>
      <c r="O338" s="4">
        <v>0</v>
      </c>
      <c r="P338" s="4">
        <v>0</v>
      </c>
      <c r="Q338" s="4">
        <v>0</v>
      </c>
      <c r="R338" s="4">
        <v>0</v>
      </c>
      <c r="S338" s="4">
        <v>5758.57</v>
      </c>
      <c r="T338" s="4">
        <v>461.76</v>
      </c>
      <c r="U338" s="4">
        <v>8602.69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2030.06</v>
      </c>
      <c r="AC338" s="4">
        <v>0</v>
      </c>
      <c r="AD338" s="4">
        <v>39.274715999999998</v>
      </c>
      <c r="AE338" s="4"/>
      <c r="AH338" s="3" t="str">
        <f t="shared" si="165"/>
        <v>201111</v>
      </c>
      <c r="AI338" s="3" t="str">
        <f t="shared" si="166"/>
        <v>201148</v>
      </c>
      <c r="AJ338" s="3">
        <f t="shared" si="167"/>
        <v>40871</v>
      </c>
      <c r="AK338" s="22">
        <f t="shared" si="168"/>
        <v>33.406480000000002</v>
      </c>
      <c r="AL338" s="22">
        <f t="shared" si="169"/>
        <v>392.74716000000001</v>
      </c>
      <c r="AQ338" s="11">
        <f t="shared" si="173"/>
        <v>42833</v>
      </c>
      <c r="AR338" s="9" t="str">
        <f t="shared" si="174"/>
        <v>201714</v>
      </c>
      <c r="AS338" s="10">
        <f t="shared" si="170"/>
        <v>0.22187675285714289</v>
      </c>
      <c r="AT338" s="10">
        <f t="shared" si="171"/>
        <v>0.42714564285714279</v>
      </c>
      <c r="AU338" s="12">
        <f t="shared" si="172"/>
        <v>0.64902239571428566</v>
      </c>
      <c r="AV338" s="12"/>
      <c r="AW338" s="12"/>
      <c r="AX338" s="12"/>
    </row>
    <row r="339" spans="1:50" x14ac:dyDescent="0.2">
      <c r="A339" s="3" t="str">
        <f t="shared" si="163"/>
        <v>201111</v>
      </c>
      <c r="B339" s="3" t="str">
        <f t="shared" si="164"/>
        <v>201148</v>
      </c>
      <c r="C339" s="3">
        <v>40872</v>
      </c>
      <c r="D339" s="4">
        <v>0</v>
      </c>
      <c r="E339" s="4">
        <v>6244.44</v>
      </c>
      <c r="F339" s="4">
        <v>1.49</v>
      </c>
      <c r="G339" s="4">
        <v>994.48</v>
      </c>
      <c r="H339" s="4">
        <v>1564.06</v>
      </c>
      <c r="I339" s="4">
        <v>7115.15</v>
      </c>
      <c r="J339" s="4">
        <v>3288.48</v>
      </c>
      <c r="K339" s="4">
        <v>888.24</v>
      </c>
      <c r="L339" s="4">
        <v>1785.08</v>
      </c>
      <c r="M339" s="4">
        <v>5468.27</v>
      </c>
      <c r="N339" s="4">
        <v>3133.93</v>
      </c>
      <c r="O339" s="4">
        <v>0</v>
      </c>
      <c r="P339" s="4">
        <v>0</v>
      </c>
      <c r="Q339" s="4">
        <v>0</v>
      </c>
      <c r="R339" s="4">
        <v>0</v>
      </c>
      <c r="S339" s="4">
        <v>3076.41</v>
      </c>
      <c r="T339" s="4">
        <v>578.16999999999996</v>
      </c>
      <c r="U339" s="4">
        <v>6356.47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6647.33</v>
      </c>
      <c r="AC339" s="4">
        <v>0</v>
      </c>
      <c r="AD339" s="4">
        <v>41.468713999999999</v>
      </c>
      <c r="AE339" s="4"/>
      <c r="AH339" s="3" t="str">
        <f t="shared" si="165"/>
        <v>201111</v>
      </c>
      <c r="AI339" s="3" t="str">
        <f t="shared" si="166"/>
        <v>201148</v>
      </c>
      <c r="AJ339" s="3">
        <f t="shared" si="167"/>
        <v>40872</v>
      </c>
      <c r="AK339" s="22">
        <f t="shared" si="168"/>
        <v>40.654110000000003</v>
      </c>
      <c r="AL339" s="22">
        <f t="shared" si="169"/>
        <v>414.68714</v>
      </c>
      <c r="AQ339" s="11">
        <f t="shared" si="173"/>
        <v>42840</v>
      </c>
      <c r="AR339" s="9" t="str">
        <f t="shared" si="174"/>
        <v>201715</v>
      </c>
      <c r="AS339" s="10">
        <f t="shared" si="170"/>
        <v>0.29684086428571432</v>
      </c>
      <c r="AT339" s="10">
        <f t="shared" si="171"/>
        <v>0.52976714285714288</v>
      </c>
      <c r="AU339" s="12">
        <f t="shared" si="172"/>
        <v>0.8266080071428572</v>
      </c>
      <c r="AV339" s="12"/>
      <c r="AW339" s="12"/>
      <c r="AX339" s="12"/>
    </row>
    <row r="340" spans="1:50" x14ac:dyDescent="0.2">
      <c r="A340" s="3" t="str">
        <f t="shared" si="163"/>
        <v>201111</v>
      </c>
      <c r="B340" s="3" t="str">
        <f t="shared" si="164"/>
        <v>201148</v>
      </c>
      <c r="C340" s="3">
        <v>40873</v>
      </c>
      <c r="D340" s="4">
        <v>0</v>
      </c>
      <c r="E340" s="4">
        <v>3212.33</v>
      </c>
      <c r="F340" s="4">
        <v>1.83</v>
      </c>
      <c r="G340" s="4">
        <v>0</v>
      </c>
      <c r="H340" s="4">
        <v>775.21</v>
      </c>
      <c r="I340" s="4">
        <v>3023.46</v>
      </c>
      <c r="J340" s="4">
        <v>5583.97</v>
      </c>
      <c r="K340" s="4">
        <v>0</v>
      </c>
      <c r="L340" s="4">
        <v>1353.07</v>
      </c>
      <c r="M340" s="4">
        <v>834.21</v>
      </c>
      <c r="N340" s="4">
        <v>252.42</v>
      </c>
      <c r="O340" s="4">
        <v>0</v>
      </c>
      <c r="P340" s="4">
        <v>0</v>
      </c>
      <c r="Q340" s="4">
        <v>0</v>
      </c>
      <c r="R340" s="4">
        <v>0</v>
      </c>
      <c r="S340" s="4">
        <v>1546.43</v>
      </c>
      <c r="T340" s="4">
        <v>312.68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2716.43</v>
      </c>
      <c r="AC340" s="4">
        <v>0</v>
      </c>
      <c r="AD340" s="4">
        <v>35.049895999999997</v>
      </c>
      <c r="AE340" s="4"/>
      <c r="AH340" s="3" t="str">
        <f t="shared" si="165"/>
        <v>201111</v>
      </c>
      <c r="AI340" s="3" t="str">
        <f t="shared" si="166"/>
        <v>201148</v>
      </c>
      <c r="AJ340" s="3">
        <f t="shared" si="167"/>
        <v>40873</v>
      </c>
      <c r="AK340" s="22">
        <f t="shared" si="168"/>
        <v>30.065000000000001</v>
      </c>
      <c r="AL340" s="22">
        <f t="shared" si="169"/>
        <v>350.49895999999995</v>
      </c>
      <c r="AQ340" s="11">
        <f t="shared" si="173"/>
        <v>42847</v>
      </c>
      <c r="AR340" s="9" t="str">
        <f t="shared" si="174"/>
        <v>201716</v>
      </c>
      <c r="AS340" s="10">
        <f t="shared" si="170"/>
        <v>0.26396779428571432</v>
      </c>
      <c r="AT340" s="10">
        <f t="shared" si="171"/>
        <v>0.50932809857142858</v>
      </c>
      <c r="AU340" s="12">
        <f t="shared" si="172"/>
        <v>0.77329589285714295</v>
      </c>
      <c r="AV340" s="12"/>
      <c r="AW340" s="12"/>
      <c r="AX340" s="12"/>
    </row>
    <row r="341" spans="1:50" x14ac:dyDescent="0.2">
      <c r="A341" s="3" t="str">
        <f t="shared" si="163"/>
        <v>201111</v>
      </c>
      <c r="B341" s="3" t="str">
        <f t="shared" si="164"/>
        <v>201149</v>
      </c>
      <c r="C341" s="3">
        <v>40874</v>
      </c>
      <c r="D341" s="4">
        <v>0</v>
      </c>
      <c r="E341" s="4">
        <v>2586.14</v>
      </c>
      <c r="F341" s="4">
        <v>0.79</v>
      </c>
      <c r="G341" s="4">
        <v>382.44</v>
      </c>
      <c r="H341" s="4">
        <v>268.89999999999998</v>
      </c>
      <c r="I341" s="4">
        <v>0</v>
      </c>
      <c r="J341" s="4">
        <v>2005.06</v>
      </c>
      <c r="K341" s="4">
        <v>0</v>
      </c>
      <c r="L341" s="4">
        <v>2721.1</v>
      </c>
      <c r="M341" s="4">
        <v>711.39</v>
      </c>
      <c r="N341" s="4">
        <v>176.11</v>
      </c>
      <c r="O341" s="4">
        <v>0</v>
      </c>
      <c r="P341" s="4">
        <v>0</v>
      </c>
      <c r="Q341" s="4">
        <v>0</v>
      </c>
      <c r="R341" s="4">
        <v>0</v>
      </c>
      <c r="S341" s="4">
        <v>3300.68</v>
      </c>
      <c r="T341" s="4">
        <v>436.94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2525.0100000000002</v>
      </c>
      <c r="AC341" s="4">
        <v>0</v>
      </c>
      <c r="AD341" s="4">
        <v>28.013939000000001</v>
      </c>
      <c r="AE341" s="4"/>
      <c r="AH341" s="3" t="str">
        <f t="shared" si="165"/>
        <v>201111</v>
      </c>
      <c r="AI341" s="3" t="str">
        <f t="shared" si="166"/>
        <v>201149</v>
      </c>
      <c r="AJ341" s="3">
        <f t="shared" si="167"/>
        <v>40874</v>
      </c>
      <c r="AK341" s="22">
        <f t="shared" si="168"/>
        <v>19.064900000000002</v>
      </c>
      <c r="AL341" s="22">
        <f t="shared" si="169"/>
        <v>280.13938999999999</v>
      </c>
      <c r="AQ341" s="11">
        <f t="shared" si="173"/>
        <v>42854</v>
      </c>
      <c r="AR341" s="9" t="str">
        <f t="shared" si="174"/>
        <v>201717</v>
      </c>
      <c r="AS341" s="10">
        <f t="shared" si="170"/>
        <v>0.24511638285714285</v>
      </c>
      <c r="AT341" s="10">
        <f t="shared" si="171"/>
        <v>0.54746056142857136</v>
      </c>
      <c r="AU341" s="12">
        <f t="shared" si="172"/>
        <v>0.79257694428571424</v>
      </c>
      <c r="AV341" s="12"/>
      <c r="AW341" s="12"/>
      <c r="AX341" s="12"/>
    </row>
    <row r="342" spans="1:50" x14ac:dyDescent="0.2">
      <c r="A342" s="3" t="str">
        <f t="shared" si="163"/>
        <v>201111</v>
      </c>
      <c r="B342" s="3" t="str">
        <f t="shared" si="164"/>
        <v>201149</v>
      </c>
      <c r="C342" s="3">
        <v>40875</v>
      </c>
      <c r="D342" s="4">
        <v>0</v>
      </c>
      <c r="E342" s="4">
        <v>5710.72</v>
      </c>
      <c r="F342" s="4">
        <v>1.07</v>
      </c>
      <c r="G342" s="4">
        <v>509</v>
      </c>
      <c r="H342" s="4">
        <v>782.53</v>
      </c>
      <c r="I342" s="4">
        <v>0</v>
      </c>
      <c r="J342" s="4">
        <v>5136.84</v>
      </c>
      <c r="K342" s="4">
        <v>2011.01</v>
      </c>
      <c r="L342" s="4">
        <v>2807.48</v>
      </c>
      <c r="M342" s="4">
        <v>10260.36</v>
      </c>
      <c r="N342" s="4">
        <v>8576.91</v>
      </c>
      <c r="O342" s="4">
        <v>0</v>
      </c>
      <c r="P342" s="4">
        <v>0</v>
      </c>
      <c r="Q342" s="4">
        <v>0</v>
      </c>
      <c r="R342" s="4">
        <v>0</v>
      </c>
      <c r="S342" s="4">
        <v>4802.1400000000003</v>
      </c>
      <c r="T342" s="4">
        <v>1087.21</v>
      </c>
      <c r="U342" s="4">
        <v>27860.75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3559.81</v>
      </c>
      <c r="AC342" s="4">
        <v>0</v>
      </c>
      <c r="AD342" s="4">
        <v>42.818119000000003</v>
      </c>
      <c r="AE342" s="4"/>
      <c r="AH342" s="3" t="str">
        <f t="shared" si="165"/>
        <v>201111</v>
      </c>
      <c r="AI342" s="3" t="str">
        <f t="shared" si="166"/>
        <v>201149</v>
      </c>
      <c r="AJ342" s="3">
        <f t="shared" si="167"/>
        <v>40875</v>
      </c>
      <c r="AK342" s="22">
        <f t="shared" si="168"/>
        <v>66.542149999999992</v>
      </c>
      <c r="AL342" s="22">
        <f t="shared" si="169"/>
        <v>428.18119000000002</v>
      </c>
      <c r="AQ342" s="11">
        <f t="shared" si="173"/>
        <v>42861</v>
      </c>
      <c r="AR342" s="9" t="str">
        <f t="shared" si="174"/>
        <v>201718</v>
      </c>
      <c r="AS342" s="10">
        <f t="shared" si="170"/>
        <v>0.27494422999999996</v>
      </c>
      <c r="AT342" s="10">
        <f t="shared" si="171"/>
        <v>0.56395546571428568</v>
      </c>
      <c r="AU342" s="12">
        <f t="shared" si="172"/>
        <v>0.83889969571428558</v>
      </c>
      <c r="AV342" s="12"/>
      <c r="AW342" s="12"/>
      <c r="AX342" s="12"/>
    </row>
    <row r="343" spans="1:50" x14ac:dyDescent="0.2">
      <c r="A343" s="3" t="str">
        <f t="shared" si="163"/>
        <v>201111</v>
      </c>
      <c r="B343" s="3" t="str">
        <f t="shared" si="164"/>
        <v>201149</v>
      </c>
      <c r="C343" s="3">
        <v>40876</v>
      </c>
      <c r="D343" s="4">
        <v>0</v>
      </c>
      <c r="E343" s="4">
        <v>5290.3</v>
      </c>
      <c r="F343" s="4">
        <v>1.43</v>
      </c>
      <c r="G343" s="4">
        <v>129.18</v>
      </c>
      <c r="H343" s="4">
        <v>565.14</v>
      </c>
      <c r="I343" s="4">
        <v>0</v>
      </c>
      <c r="J343" s="4">
        <v>10831.91</v>
      </c>
      <c r="K343" s="4">
        <v>805.01</v>
      </c>
      <c r="L343" s="4">
        <v>1400.16</v>
      </c>
      <c r="M343" s="4">
        <v>9043.02</v>
      </c>
      <c r="N343" s="4">
        <v>2105.62</v>
      </c>
      <c r="O343" s="4">
        <v>0</v>
      </c>
      <c r="P343" s="4">
        <v>0</v>
      </c>
      <c r="Q343" s="4">
        <v>0</v>
      </c>
      <c r="R343" s="4">
        <v>0</v>
      </c>
      <c r="S343" s="4">
        <v>3165.4</v>
      </c>
      <c r="T343" s="4">
        <v>1120.8399999999999</v>
      </c>
      <c r="U343" s="4">
        <v>13681.99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5757.55</v>
      </c>
      <c r="AC343" s="4">
        <v>0</v>
      </c>
      <c r="AD343" s="4">
        <v>46.383791000000002</v>
      </c>
      <c r="AE343" s="4"/>
      <c r="AH343" s="3" t="str">
        <f t="shared" si="165"/>
        <v>201111</v>
      </c>
      <c r="AI343" s="3" t="str">
        <f t="shared" si="166"/>
        <v>201149</v>
      </c>
      <c r="AJ343" s="3">
        <f t="shared" si="167"/>
        <v>40876</v>
      </c>
      <c r="AK343" s="22">
        <f t="shared" si="168"/>
        <v>53.168480000000002</v>
      </c>
      <c r="AL343" s="22">
        <f t="shared" si="169"/>
        <v>463.83791000000002</v>
      </c>
      <c r="AQ343" s="11">
        <f t="shared" si="173"/>
        <v>42868</v>
      </c>
      <c r="AR343" s="9" t="str">
        <f t="shared" si="174"/>
        <v>201719</v>
      </c>
      <c r="AS343" s="10">
        <f t="shared" si="170"/>
        <v>0.26432985999999997</v>
      </c>
      <c r="AT343" s="10">
        <f t="shared" si="171"/>
        <v>0.54935492714285727</v>
      </c>
      <c r="AU343" s="12">
        <f t="shared" si="172"/>
        <v>0.81368478714285719</v>
      </c>
      <c r="AV343" s="12"/>
      <c r="AW343" s="12"/>
      <c r="AX343" s="12"/>
    </row>
    <row r="344" spans="1:50" x14ac:dyDescent="0.2">
      <c r="A344" s="3" t="str">
        <f t="shared" si="163"/>
        <v>201111</v>
      </c>
      <c r="B344" s="3" t="str">
        <f t="shared" si="164"/>
        <v>201149</v>
      </c>
      <c r="C344" s="3">
        <v>40877</v>
      </c>
      <c r="D344" s="4">
        <v>0</v>
      </c>
      <c r="E344" s="4">
        <v>7111.75</v>
      </c>
      <c r="F344" s="4">
        <v>2.2000000000000002</v>
      </c>
      <c r="G344" s="4">
        <v>135.72999999999999</v>
      </c>
      <c r="H344" s="4">
        <v>647.94000000000005</v>
      </c>
      <c r="I344" s="4">
        <v>0</v>
      </c>
      <c r="J344" s="4">
        <v>7293.64</v>
      </c>
      <c r="K344" s="4">
        <v>967.12</v>
      </c>
      <c r="L344" s="4">
        <v>3541.15</v>
      </c>
      <c r="M344" s="4">
        <v>4890.3100000000004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6272.58</v>
      </c>
      <c r="T344" s="4">
        <v>1522.74</v>
      </c>
      <c r="U344" s="4">
        <v>18731.150000000001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3544.17</v>
      </c>
      <c r="AC344" s="4">
        <v>0</v>
      </c>
      <c r="AD344" s="4">
        <v>47.388027000000001</v>
      </c>
      <c r="AE344" s="4"/>
      <c r="AH344" s="3" t="str">
        <f t="shared" si="165"/>
        <v>201111</v>
      </c>
      <c r="AI344" s="3" t="str">
        <f t="shared" si="166"/>
        <v>201149</v>
      </c>
      <c r="AJ344" s="3">
        <f t="shared" si="167"/>
        <v>40877</v>
      </c>
      <c r="AK344" s="22">
        <f t="shared" si="168"/>
        <v>63.872550000000004</v>
      </c>
      <c r="AL344" s="22">
        <f t="shared" si="169"/>
        <v>473.88027</v>
      </c>
      <c r="AQ344" s="11">
        <f t="shared" si="173"/>
        <v>42875</v>
      </c>
      <c r="AR344" s="9" t="str">
        <f t="shared" si="174"/>
        <v>201720</v>
      </c>
      <c r="AS344" s="10">
        <f t="shared" si="170"/>
        <v>0.24716689857142859</v>
      </c>
      <c r="AT344" s="10">
        <f t="shared" si="171"/>
        <v>0.44059471285714286</v>
      </c>
      <c r="AU344" s="12">
        <f t="shared" si="172"/>
        <v>0.6877616114285714</v>
      </c>
      <c r="AV344" s="12"/>
      <c r="AW344" s="12"/>
      <c r="AX344" s="12"/>
    </row>
    <row r="345" spans="1:50" x14ac:dyDescent="0.2">
      <c r="A345" s="3" t="str">
        <f t="shared" si="163"/>
        <v>201112</v>
      </c>
      <c r="B345" s="3" t="str">
        <f t="shared" si="164"/>
        <v>201149</v>
      </c>
      <c r="C345" s="3">
        <v>40878</v>
      </c>
      <c r="D345" s="4">
        <v>0</v>
      </c>
      <c r="E345" s="4">
        <v>0</v>
      </c>
      <c r="F345" s="4">
        <v>1.1599999999999999</v>
      </c>
      <c r="G345" s="4">
        <v>698.46</v>
      </c>
      <c r="H345" s="4">
        <v>487.43</v>
      </c>
      <c r="I345" s="4">
        <v>0</v>
      </c>
      <c r="J345" s="4">
        <v>6992.28</v>
      </c>
      <c r="K345" s="4">
        <v>548.04</v>
      </c>
      <c r="L345" s="4">
        <v>1749.78</v>
      </c>
      <c r="M345" s="4">
        <v>8065.66</v>
      </c>
      <c r="N345" s="4">
        <v>3115.64</v>
      </c>
      <c r="O345" s="4">
        <v>0</v>
      </c>
      <c r="P345" s="4">
        <v>0</v>
      </c>
      <c r="Q345" s="4">
        <v>0</v>
      </c>
      <c r="R345" s="4">
        <v>0</v>
      </c>
      <c r="S345" s="4">
        <v>4293.34</v>
      </c>
      <c r="T345" s="4">
        <v>1543.51</v>
      </c>
      <c r="U345" s="4">
        <v>9764.73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2810.47</v>
      </c>
      <c r="AC345" s="4">
        <v>0</v>
      </c>
      <c r="AD345" s="4">
        <v>32.914346999999999</v>
      </c>
      <c r="AE345" s="4"/>
      <c r="AH345" s="3" t="str">
        <f t="shared" si="165"/>
        <v>201112</v>
      </c>
      <c r="AI345" s="3" t="str">
        <f t="shared" si="166"/>
        <v>201149</v>
      </c>
      <c r="AJ345" s="3">
        <f t="shared" si="167"/>
        <v>40878</v>
      </c>
      <c r="AK345" s="22">
        <f t="shared" si="168"/>
        <v>42.417790000000004</v>
      </c>
      <c r="AL345" s="22">
        <f t="shared" si="169"/>
        <v>329.14346999999998</v>
      </c>
      <c r="AQ345" s="11">
        <f t="shared" si="173"/>
        <v>42882</v>
      </c>
      <c r="AR345" s="9" t="str">
        <f t="shared" si="174"/>
        <v>201721</v>
      </c>
      <c r="AS345" s="10">
        <f t="shared" si="170"/>
        <v>0.23138078285714284</v>
      </c>
      <c r="AT345" s="10">
        <f t="shared" si="171"/>
        <v>0.50167077714285724</v>
      </c>
      <c r="AU345" s="12">
        <f t="shared" si="172"/>
        <v>0.73305156000000005</v>
      </c>
      <c r="AV345" s="12"/>
      <c r="AW345" s="12"/>
      <c r="AX345" s="12"/>
    </row>
    <row r="346" spans="1:50" x14ac:dyDescent="0.2">
      <c r="A346" s="3" t="str">
        <f t="shared" si="163"/>
        <v>201112</v>
      </c>
      <c r="B346" s="3" t="str">
        <f t="shared" si="164"/>
        <v>201149</v>
      </c>
      <c r="C346" s="3">
        <v>40879</v>
      </c>
      <c r="D346" s="4">
        <v>0</v>
      </c>
      <c r="E346" s="4">
        <v>2962.66</v>
      </c>
      <c r="F346" s="4">
        <v>0.95</v>
      </c>
      <c r="G346" s="4">
        <v>98.89</v>
      </c>
      <c r="H346" s="4">
        <v>2139.2600000000002</v>
      </c>
      <c r="I346" s="4">
        <v>5772.94</v>
      </c>
      <c r="J346" s="4">
        <v>6240.08</v>
      </c>
      <c r="K346" s="4">
        <v>640.61</v>
      </c>
      <c r="L346" s="4">
        <v>1496.84</v>
      </c>
      <c r="M346" s="4">
        <v>5187.93</v>
      </c>
      <c r="N346" s="4">
        <v>3711.85</v>
      </c>
      <c r="O346" s="4">
        <v>0</v>
      </c>
      <c r="P346" s="4">
        <v>0</v>
      </c>
      <c r="Q346" s="4">
        <v>0</v>
      </c>
      <c r="R346" s="4">
        <v>0</v>
      </c>
      <c r="S346" s="4">
        <v>4137.45</v>
      </c>
      <c r="T346" s="4">
        <v>783.94</v>
      </c>
      <c r="U346" s="4">
        <v>851.45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4437.72</v>
      </c>
      <c r="AC346" s="4">
        <v>0</v>
      </c>
      <c r="AD346" s="4">
        <v>40.611860999999998</v>
      </c>
      <c r="AE346" s="4"/>
      <c r="AH346" s="3" t="str">
        <f t="shared" si="165"/>
        <v>201112</v>
      </c>
      <c r="AI346" s="3" t="str">
        <f t="shared" si="166"/>
        <v>201149</v>
      </c>
      <c r="AJ346" s="3">
        <f t="shared" si="167"/>
        <v>40879</v>
      </c>
      <c r="AK346" s="22">
        <f t="shared" si="168"/>
        <v>31.799939999999999</v>
      </c>
      <c r="AL346" s="22">
        <f t="shared" si="169"/>
        <v>406.11860999999999</v>
      </c>
      <c r="AQ346" s="11">
        <f t="shared" si="173"/>
        <v>42889</v>
      </c>
      <c r="AR346" s="9" t="str">
        <f t="shared" si="174"/>
        <v>201722</v>
      </c>
      <c r="AS346" s="10">
        <f t="shared" si="170"/>
        <v>0.22384380571428572</v>
      </c>
      <c r="AT346" s="10">
        <f t="shared" si="171"/>
        <v>0.42705139714285717</v>
      </c>
      <c r="AU346" s="12">
        <f t="shared" si="172"/>
        <v>0.65089520285714286</v>
      </c>
      <c r="AV346" s="12"/>
      <c r="AW346" s="12"/>
      <c r="AX346" s="12"/>
    </row>
    <row r="347" spans="1:50" x14ac:dyDescent="0.2">
      <c r="A347" s="3" t="str">
        <f t="shared" si="163"/>
        <v>201112</v>
      </c>
      <c r="B347" s="3" t="str">
        <f t="shared" si="164"/>
        <v>201149</v>
      </c>
      <c r="C347" s="3">
        <v>40880</v>
      </c>
      <c r="D347" s="4">
        <v>0</v>
      </c>
      <c r="E347" s="4">
        <v>2566.65</v>
      </c>
      <c r="F347" s="4">
        <v>1.23</v>
      </c>
      <c r="G347" s="4">
        <v>79.59</v>
      </c>
      <c r="H347" s="4">
        <v>526.32000000000005</v>
      </c>
      <c r="I347" s="4">
        <v>0</v>
      </c>
      <c r="J347" s="4">
        <v>2416.67</v>
      </c>
      <c r="K347" s="4">
        <v>0</v>
      </c>
      <c r="L347" s="4">
        <v>1535.8</v>
      </c>
      <c r="M347" s="4">
        <v>2050.34</v>
      </c>
      <c r="N347" s="4">
        <v>1298.76</v>
      </c>
      <c r="O347" s="4">
        <v>0</v>
      </c>
      <c r="P347" s="4">
        <v>0</v>
      </c>
      <c r="Q347" s="4">
        <v>0</v>
      </c>
      <c r="R347" s="4">
        <v>0</v>
      </c>
      <c r="S347" s="4">
        <v>2345.67</v>
      </c>
      <c r="T347" s="4">
        <v>108.27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2104.14</v>
      </c>
      <c r="AC347" s="4">
        <v>0</v>
      </c>
      <c r="AD347" s="4">
        <v>27.158028000000002</v>
      </c>
      <c r="AE347" s="4"/>
      <c r="AH347" s="3" t="str">
        <f t="shared" si="165"/>
        <v>201112</v>
      </c>
      <c r="AI347" s="3" t="str">
        <f t="shared" si="166"/>
        <v>201149</v>
      </c>
      <c r="AJ347" s="3">
        <f t="shared" si="167"/>
        <v>40880</v>
      </c>
      <c r="AK347" s="22">
        <f t="shared" si="168"/>
        <v>22.109310000000001</v>
      </c>
      <c r="AL347" s="22">
        <f t="shared" si="169"/>
        <v>271.58028000000002</v>
      </c>
      <c r="AQ347" s="11">
        <f t="shared" si="173"/>
        <v>42896</v>
      </c>
      <c r="AR347" s="9" t="str">
        <f t="shared" si="174"/>
        <v>201723</v>
      </c>
      <c r="AS347" s="10">
        <f t="shared" si="170"/>
        <v>0.24935596428571427</v>
      </c>
      <c r="AT347" s="10">
        <f t="shared" si="171"/>
        <v>0.50338429428571441</v>
      </c>
      <c r="AU347" s="12">
        <f t="shared" si="172"/>
        <v>0.75274025857142868</v>
      </c>
      <c r="AV347" s="12"/>
      <c r="AW347" s="12"/>
      <c r="AX347" s="12"/>
    </row>
    <row r="348" spans="1:50" x14ac:dyDescent="0.2">
      <c r="A348" s="3" t="str">
        <f t="shared" si="163"/>
        <v>201112</v>
      </c>
      <c r="B348" s="3" t="str">
        <f t="shared" si="164"/>
        <v>201150</v>
      </c>
      <c r="C348" s="3">
        <v>40881</v>
      </c>
      <c r="D348" s="4">
        <v>0</v>
      </c>
      <c r="E348" s="4">
        <v>2529.58</v>
      </c>
      <c r="F348" s="4">
        <v>0.53</v>
      </c>
      <c r="G348" s="4">
        <v>363.4</v>
      </c>
      <c r="H348" s="4">
        <v>133.21</v>
      </c>
      <c r="I348" s="4">
        <v>0</v>
      </c>
      <c r="J348" s="4">
        <v>975.29</v>
      </c>
      <c r="K348" s="4">
        <v>0</v>
      </c>
      <c r="L348" s="4">
        <v>1498.4</v>
      </c>
      <c r="M348" s="4">
        <v>2727.79</v>
      </c>
      <c r="N348" s="4">
        <v>484.19</v>
      </c>
      <c r="O348" s="4">
        <v>0</v>
      </c>
      <c r="P348" s="4">
        <v>0</v>
      </c>
      <c r="Q348" s="4">
        <v>0</v>
      </c>
      <c r="R348" s="4">
        <v>0</v>
      </c>
      <c r="S348" s="4">
        <v>1628.07</v>
      </c>
      <c r="T348" s="4">
        <v>234.96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689.6</v>
      </c>
      <c r="AC348" s="4">
        <v>0</v>
      </c>
      <c r="AD348" s="4">
        <v>25.377223000000001</v>
      </c>
      <c r="AE348" s="4"/>
      <c r="AH348" s="3" t="str">
        <f t="shared" si="165"/>
        <v>201112</v>
      </c>
      <c r="AI348" s="3" t="str">
        <f t="shared" si="166"/>
        <v>201150</v>
      </c>
      <c r="AJ348" s="3">
        <f t="shared" si="167"/>
        <v>40881</v>
      </c>
      <c r="AK348" s="22">
        <f t="shared" si="168"/>
        <v>10.810510000000001</v>
      </c>
      <c r="AL348" s="22">
        <f t="shared" si="169"/>
        <v>253.77223000000001</v>
      </c>
      <c r="AQ348" s="11">
        <f t="shared" si="173"/>
        <v>42903</v>
      </c>
      <c r="AR348" s="9" t="str">
        <f t="shared" si="174"/>
        <v>201724</v>
      </c>
      <c r="AS348" s="10">
        <f t="shared" si="170"/>
        <v>0.22942316571428575</v>
      </c>
      <c r="AT348" s="10">
        <f t="shared" si="171"/>
        <v>0.51871028285714282</v>
      </c>
      <c r="AU348" s="12">
        <f t="shared" si="172"/>
        <v>0.74813344857142861</v>
      </c>
      <c r="AV348" s="12"/>
      <c r="AW348" s="12"/>
      <c r="AX348" s="12"/>
    </row>
    <row r="349" spans="1:50" x14ac:dyDescent="0.2">
      <c r="A349" s="3" t="str">
        <f t="shared" si="163"/>
        <v>201112</v>
      </c>
      <c r="B349" s="3" t="str">
        <f t="shared" si="164"/>
        <v>201150</v>
      </c>
      <c r="C349" s="3">
        <v>40882</v>
      </c>
      <c r="D349" s="4">
        <v>0</v>
      </c>
      <c r="E349" s="4">
        <v>3881.37</v>
      </c>
      <c r="F349" s="4">
        <v>1.36</v>
      </c>
      <c r="G349" s="4">
        <v>471.19</v>
      </c>
      <c r="H349" s="4">
        <v>2506.2399999999998</v>
      </c>
      <c r="I349" s="4">
        <v>1576.35</v>
      </c>
      <c r="J349" s="4">
        <v>1945.33</v>
      </c>
      <c r="K349" s="4">
        <v>798.48</v>
      </c>
      <c r="L349" s="4">
        <v>2049.15</v>
      </c>
      <c r="M349" s="4">
        <v>4700.59</v>
      </c>
      <c r="N349" s="4">
        <v>4769.09</v>
      </c>
      <c r="O349" s="4">
        <v>0</v>
      </c>
      <c r="P349" s="4">
        <v>0</v>
      </c>
      <c r="Q349" s="4">
        <v>0</v>
      </c>
      <c r="R349" s="4">
        <v>0</v>
      </c>
      <c r="S349" s="4">
        <v>1820.29</v>
      </c>
      <c r="T349" s="4">
        <v>640.66999999999996</v>
      </c>
      <c r="U349" s="4">
        <v>5447.71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21531.98</v>
      </c>
      <c r="AC349" s="4">
        <v>0</v>
      </c>
      <c r="AD349" s="4">
        <v>34.991478999999998</v>
      </c>
      <c r="AE349" s="4"/>
      <c r="AH349" s="3" t="str">
        <f t="shared" si="165"/>
        <v>201112</v>
      </c>
      <c r="AI349" s="3" t="str">
        <f t="shared" si="166"/>
        <v>201150</v>
      </c>
      <c r="AJ349" s="3">
        <f t="shared" si="167"/>
        <v>40882</v>
      </c>
      <c r="AK349" s="22">
        <f t="shared" si="168"/>
        <v>52.602699999999999</v>
      </c>
      <c r="AL349" s="22">
        <f t="shared" si="169"/>
        <v>349.91478999999998</v>
      </c>
      <c r="AQ349" s="11">
        <f t="shared" si="173"/>
        <v>42910</v>
      </c>
      <c r="AR349" s="9" t="str">
        <f t="shared" si="174"/>
        <v>201725</v>
      </c>
      <c r="AS349" s="10">
        <f t="shared" si="170"/>
        <v>0.25720611999999998</v>
      </c>
      <c r="AT349" s="10">
        <f t="shared" si="171"/>
        <v>0.53117633285714294</v>
      </c>
      <c r="AU349" s="12">
        <f t="shared" si="172"/>
        <v>0.78838245285714292</v>
      </c>
      <c r="AV349" s="12"/>
      <c r="AW349" s="12"/>
      <c r="AX349" s="12"/>
    </row>
    <row r="350" spans="1:50" x14ac:dyDescent="0.2">
      <c r="A350" s="3" t="str">
        <f t="shared" si="163"/>
        <v>201112</v>
      </c>
      <c r="B350" s="3" t="str">
        <f t="shared" si="164"/>
        <v>201150</v>
      </c>
      <c r="C350" s="3">
        <v>40883</v>
      </c>
      <c r="D350" s="4">
        <v>0</v>
      </c>
      <c r="E350" s="4">
        <v>0</v>
      </c>
      <c r="F350" s="4">
        <v>1.01</v>
      </c>
      <c r="G350" s="4">
        <v>262.58999999999997</v>
      </c>
      <c r="H350" s="4">
        <v>1407.42</v>
      </c>
      <c r="I350" s="4">
        <v>0</v>
      </c>
      <c r="J350" s="4">
        <v>3677.81</v>
      </c>
      <c r="K350" s="4">
        <v>2213.16</v>
      </c>
      <c r="L350" s="4">
        <v>2394.77</v>
      </c>
      <c r="M350" s="4">
        <v>14222.19</v>
      </c>
      <c r="N350" s="4">
        <v>8999.73</v>
      </c>
      <c r="O350" s="4">
        <v>0</v>
      </c>
      <c r="P350" s="4">
        <v>0</v>
      </c>
      <c r="Q350" s="4">
        <v>0</v>
      </c>
      <c r="R350" s="4">
        <v>0</v>
      </c>
      <c r="S350" s="4">
        <v>1974.4</v>
      </c>
      <c r="T350" s="4">
        <v>2701.19</v>
      </c>
      <c r="U350" s="4">
        <v>1529.41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26428.21</v>
      </c>
      <c r="AC350" s="4">
        <v>0</v>
      </c>
      <c r="AD350" s="4">
        <v>38.957147999999997</v>
      </c>
      <c r="AE350" s="4"/>
      <c r="AH350" s="3" t="str">
        <f t="shared" si="165"/>
        <v>201112</v>
      </c>
      <c r="AI350" s="3" t="str">
        <f t="shared" si="166"/>
        <v>201150</v>
      </c>
      <c r="AJ350" s="3">
        <f t="shared" si="167"/>
        <v>40883</v>
      </c>
      <c r="AK350" s="22">
        <f t="shared" si="168"/>
        <v>60.018680000000003</v>
      </c>
      <c r="AL350" s="22">
        <f t="shared" si="169"/>
        <v>389.57147999999995</v>
      </c>
      <c r="AQ350" s="11">
        <f t="shared" si="173"/>
        <v>42917</v>
      </c>
      <c r="AR350" s="9" t="str">
        <f t="shared" si="174"/>
        <v>201726</v>
      </c>
      <c r="AS350" s="10">
        <f t="shared" si="170"/>
        <v>0.2709663875714286</v>
      </c>
      <c r="AT350" s="10">
        <f t="shared" si="171"/>
        <v>0.58878911428571423</v>
      </c>
      <c r="AU350" s="12">
        <f t="shared" si="172"/>
        <v>0.85975550185714278</v>
      </c>
      <c r="AV350" s="12"/>
      <c r="AW350" s="12"/>
      <c r="AX350" s="12"/>
    </row>
    <row r="351" spans="1:50" x14ac:dyDescent="0.2">
      <c r="A351" s="3" t="str">
        <f t="shared" si="163"/>
        <v>201112</v>
      </c>
      <c r="B351" s="3" t="str">
        <f t="shared" si="164"/>
        <v>201150</v>
      </c>
      <c r="C351" s="3">
        <v>40884</v>
      </c>
      <c r="D351" s="4">
        <v>0</v>
      </c>
      <c r="E351" s="4">
        <v>11377.78</v>
      </c>
      <c r="F351" s="4">
        <v>0.75</v>
      </c>
      <c r="G351" s="4">
        <v>326.25</v>
      </c>
      <c r="H351" s="4">
        <v>1162.42</v>
      </c>
      <c r="I351" s="4">
        <v>30539.01</v>
      </c>
      <c r="J351" s="4">
        <v>4271.08</v>
      </c>
      <c r="K351" s="4">
        <v>3796.33</v>
      </c>
      <c r="L351" s="4">
        <v>3201.97</v>
      </c>
      <c r="M351" s="4">
        <v>7720.07</v>
      </c>
      <c r="N351" s="4">
        <v>2756.57</v>
      </c>
      <c r="O351" s="4">
        <v>0</v>
      </c>
      <c r="P351" s="4">
        <v>0</v>
      </c>
      <c r="Q351" s="4">
        <v>0</v>
      </c>
      <c r="R351" s="4">
        <v>0</v>
      </c>
      <c r="S351" s="4">
        <v>1813.12</v>
      </c>
      <c r="T351" s="4">
        <v>834.59</v>
      </c>
      <c r="U351" s="4">
        <v>104.15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6784.03</v>
      </c>
      <c r="AC351" s="4">
        <v>0</v>
      </c>
      <c r="AD351" s="4">
        <v>36.75714</v>
      </c>
      <c r="AE351" s="4"/>
      <c r="AH351" s="3" t="str">
        <f t="shared" si="165"/>
        <v>201112</v>
      </c>
      <c r="AI351" s="3" t="str">
        <f t="shared" si="166"/>
        <v>201150</v>
      </c>
      <c r="AJ351" s="3">
        <f t="shared" si="167"/>
        <v>40884</v>
      </c>
      <c r="AK351" s="22">
        <f t="shared" si="168"/>
        <v>31.06184</v>
      </c>
      <c r="AL351" s="22">
        <f t="shared" si="169"/>
        <v>367.57139999999998</v>
      </c>
      <c r="AQ351" s="11">
        <f t="shared" si="173"/>
        <v>42924</v>
      </c>
      <c r="AR351" s="9" t="str">
        <f t="shared" si="174"/>
        <v>201727</v>
      </c>
      <c r="AS351" s="10">
        <f t="shared" si="170"/>
        <v>0.2248354785714286</v>
      </c>
      <c r="AT351" s="10">
        <f t="shared" si="171"/>
        <v>0.46225366714285715</v>
      </c>
      <c r="AU351" s="12">
        <f t="shared" si="172"/>
        <v>0.68708914571428581</v>
      </c>
      <c r="AV351" s="12"/>
      <c r="AW351" s="12"/>
      <c r="AX351" s="12"/>
    </row>
    <row r="352" spans="1:50" x14ac:dyDescent="0.2">
      <c r="A352" s="3" t="str">
        <f t="shared" si="163"/>
        <v>201112</v>
      </c>
      <c r="B352" s="3" t="str">
        <f t="shared" si="164"/>
        <v>201150</v>
      </c>
      <c r="C352" s="3">
        <v>40885</v>
      </c>
      <c r="D352" s="4">
        <v>0</v>
      </c>
      <c r="E352" s="4">
        <v>11785.34</v>
      </c>
      <c r="F352" s="4">
        <v>1.17</v>
      </c>
      <c r="G352" s="4">
        <v>283.97000000000003</v>
      </c>
      <c r="H352" s="4">
        <v>843.39</v>
      </c>
      <c r="I352" s="4">
        <v>12832.11</v>
      </c>
      <c r="J352" s="4">
        <v>4610.55</v>
      </c>
      <c r="K352" s="4">
        <v>1128.27</v>
      </c>
      <c r="L352" s="4">
        <v>1373.16</v>
      </c>
      <c r="M352" s="4">
        <v>4300.32</v>
      </c>
      <c r="N352" s="4">
        <v>5022.29</v>
      </c>
      <c r="O352" s="4">
        <v>0</v>
      </c>
      <c r="P352" s="4">
        <v>0</v>
      </c>
      <c r="Q352" s="4">
        <v>0</v>
      </c>
      <c r="R352" s="4">
        <v>0</v>
      </c>
      <c r="S352" s="4">
        <v>3683.02</v>
      </c>
      <c r="T352" s="4">
        <v>432.89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6051.99</v>
      </c>
      <c r="AC352" s="4">
        <v>0</v>
      </c>
      <c r="AD352" s="4">
        <v>35.682850000000002</v>
      </c>
      <c r="AE352" s="4"/>
      <c r="AH352" s="3" t="str">
        <f t="shared" si="165"/>
        <v>201112</v>
      </c>
      <c r="AI352" s="3" t="str">
        <f t="shared" si="166"/>
        <v>201150</v>
      </c>
      <c r="AJ352" s="3">
        <f t="shared" si="167"/>
        <v>40885</v>
      </c>
      <c r="AK352" s="22">
        <f t="shared" si="168"/>
        <v>34.002169999999992</v>
      </c>
      <c r="AL352" s="22">
        <f t="shared" si="169"/>
        <v>356.82850000000002</v>
      </c>
      <c r="AQ352" s="11">
        <f t="shared" si="173"/>
        <v>42931</v>
      </c>
      <c r="AR352" s="9" t="str">
        <f t="shared" si="174"/>
        <v>201728</v>
      </c>
      <c r="AS352" s="10">
        <f t="shared" si="170"/>
        <v>0.24566746285714286</v>
      </c>
      <c r="AT352" s="10">
        <f t="shared" si="171"/>
        <v>0.46577426285714285</v>
      </c>
      <c r="AU352" s="12">
        <f t="shared" si="172"/>
        <v>0.71144172571428577</v>
      </c>
      <c r="AV352" s="12"/>
      <c r="AW352" s="12"/>
      <c r="AX352" s="12"/>
    </row>
    <row r="353" spans="1:50" x14ac:dyDescent="0.2">
      <c r="A353" s="3" t="str">
        <f t="shared" si="163"/>
        <v>201112</v>
      </c>
      <c r="B353" s="3" t="str">
        <f t="shared" si="164"/>
        <v>201150</v>
      </c>
      <c r="C353" s="3">
        <v>40886</v>
      </c>
      <c r="D353" s="4">
        <v>0</v>
      </c>
      <c r="E353" s="4">
        <v>5188.01</v>
      </c>
      <c r="F353" s="4">
        <v>0.67</v>
      </c>
      <c r="G353" s="4">
        <v>274.88</v>
      </c>
      <c r="H353" s="4">
        <v>871.43</v>
      </c>
      <c r="I353" s="4">
        <v>0</v>
      </c>
      <c r="J353" s="4">
        <v>2521.02</v>
      </c>
      <c r="K353" s="4">
        <v>2178.0100000000002</v>
      </c>
      <c r="L353" s="4">
        <v>3089.39</v>
      </c>
      <c r="M353" s="4">
        <v>5999</v>
      </c>
      <c r="N353" s="4">
        <v>2094.9899999999998</v>
      </c>
      <c r="O353" s="4">
        <v>0</v>
      </c>
      <c r="P353" s="4">
        <v>0</v>
      </c>
      <c r="Q353" s="4">
        <v>0</v>
      </c>
      <c r="R353" s="4">
        <v>0</v>
      </c>
      <c r="S353" s="4">
        <v>3091.15</v>
      </c>
      <c r="T353" s="4">
        <v>1247.05</v>
      </c>
      <c r="U353" s="4">
        <v>2542.35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9248</v>
      </c>
      <c r="AC353" s="4">
        <v>0</v>
      </c>
      <c r="AD353" s="4">
        <v>36.520074999999999</v>
      </c>
      <c r="AE353" s="4"/>
      <c r="AH353" s="3" t="str">
        <f t="shared" si="165"/>
        <v>201112</v>
      </c>
      <c r="AI353" s="3" t="str">
        <f t="shared" si="166"/>
        <v>201150</v>
      </c>
      <c r="AJ353" s="3">
        <f t="shared" si="167"/>
        <v>40886</v>
      </c>
      <c r="AK353" s="22">
        <f t="shared" si="168"/>
        <v>32.711959999999998</v>
      </c>
      <c r="AL353" s="22">
        <f t="shared" si="169"/>
        <v>365.20074999999997</v>
      </c>
      <c r="AQ353" s="11">
        <f t="shared" si="173"/>
        <v>42938</v>
      </c>
      <c r="AR353" s="9" t="str">
        <f t="shared" si="174"/>
        <v>201729</v>
      </c>
      <c r="AS353" s="10">
        <f t="shared" si="170"/>
        <v>0.2610372371428572</v>
      </c>
      <c r="AT353" s="10">
        <f t="shared" si="171"/>
        <v>0.45091759000000003</v>
      </c>
      <c r="AU353" s="12">
        <f t="shared" si="172"/>
        <v>0.71195482714285729</v>
      </c>
      <c r="AV353" s="12"/>
      <c r="AW353" s="12"/>
      <c r="AX353" s="12"/>
    </row>
    <row r="354" spans="1:50" x14ac:dyDescent="0.2">
      <c r="A354" s="3" t="str">
        <f t="shared" si="163"/>
        <v>201112</v>
      </c>
      <c r="B354" s="3" t="str">
        <f t="shared" si="164"/>
        <v>201150</v>
      </c>
      <c r="C354" s="3">
        <v>40887</v>
      </c>
      <c r="D354" s="4">
        <v>0</v>
      </c>
      <c r="E354" s="4">
        <v>1732.58</v>
      </c>
      <c r="F354" s="4">
        <v>1.2174</v>
      </c>
      <c r="G354" s="4">
        <v>294.88</v>
      </c>
      <c r="H354" s="4">
        <v>649.36</v>
      </c>
      <c r="I354" s="4">
        <v>0</v>
      </c>
      <c r="J354" s="4">
        <v>4069.5</v>
      </c>
      <c r="K354" s="4">
        <v>829.83</v>
      </c>
      <c r="L354" s="4">
        <v>2398.86</v>
      </c>
      <c r="M354" s="4">
        <v>1471.66</v>
      </c>
      <c r="N354" s="4">
        <v>293.73</v>
      </c>
      <c r="O354" s="4">
        <v>0</v>
      </c>
      <c r="P354" s="4">
        <v>0</v>
      </c>
      <c r="Q354" s="4">
        <v>0</v>
      </c>
      <c r="R354" s="4">
        <v>0</v>
      </c>
      <c r="S354" s="4">
        <v>3229.32</v>
      </c>
      <c r="T354" s="4">
        <v>1739.04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6165.16</v>
      </c>
      <c r="AC354" s="4">
        <v>0</v>
      </c>
      <c r="AD354" s="4">
        <v>35.089955000000003</v>
      </c>
      <c r="AE354" s="4"/>
      <c r="AH354" s="3" t="str">
        <f t="shared" si="165"/>
        <v>201112</v>
      </c>
      <c r="AI354" s="3" t="str">
        <f t="shared" si="166"/>
        <v>201150</v>
      </c>
      <c r="AJ354" s="3">
        <f t="shared" si="167"/>
        <v>40887</v>
      </c>
      <c r="AK354" s="22">
        <f t="shared" si="168"/>
        <v>30.899439999999998</v>
      </c>
      <c r="AL354" s="22">
        <f t="shared" si="169"/>
        <v>350.89955000000003</v>
      </c>
      <c r="AQ354" s="11">
        <f t="shared" si="173"/>
        <v>42945</v>
      </c>
      <c r="AR354" s="9" t="str">
        <f t="shared" si="174"/>
        <v>201730</v>
      </c>
      <c r="AS354" s="10">
        <f t="shared" si="170"/>
        <v>0.24042753428571431</v>
      </c>
      <c r="AT354" s="10">
        <f t="shared" si="171"/>
        <v>0.48104545000000004</v>
      </c>
      <c r="AU354" s="12">
        <f t="shared" si="172"/>
        <v>0.72147298428571438</v>
      </c>
      <c r="AV354" s="12"/>
      <c r="AW354" s="12"/>
      <c r="AX354" s="12"/>
    </row>
    <row r="355" spans="1:50" x14ac:dyDescent="0.2">
      <c r="A355" s="3" t="str">
        <f t="shared" si="163"/>
        <v>201112</v>
      </c>
      <c r="B355" s="3" t="str">
        <f t="shared" si="164"/>
        <v>201151</v>
      </c>
      <c r="C355" s="3">
        <v>40888</v>
      </c>
      <c r="D355" s="4">
        <v>0</v>
      </c>
      <c r="E355" s="4">
        <v>654.35</v>
      </c>
      <c r="F355" s="4">
        <v>0.40460000000000002</v>
      </c>
      <c r="G355" s="4">
        <v>788.16</v>
      </c>
      <c r="H355" s="4">
        <v>234.38</v>
      </c>
      <c r="I355" s="4">
        <v>0</v>
      </c>
      <c r="J355" s="4">
        <v>2239.04</v>
      </c>
      <c r="K355" s="4">
        <v>0</v>
      </c>
      <c r="L355" s="4">
        <v>2877.4</v>
      </c>
      <c r="M355" s="4">
        <v>845.33</v>
      </c>
      <c r="N355" s="4">
        <v>141.87</v>
      </c>
      <c r="O355" s="4">
        <v>0</v>
      </c>
      <c r="P355" s="4">
        <v>0</v>
      </c>
      <c r="Q355" s="4">
        <v>0</v>
      </c>
      <c r="R355" s="4">
        <v>0</v>
      </c>
      <c r="S355" s="4">
        <v>2510.21</v>
      </c>
      <c r="T355" s="4">
        <v>727.5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1504.72</v>
      </c>
      <c r="AC355" s="4">
        <v>0</v>
      </c>
      <c r="AD355" s="4">
        <v>26.184189</v>
      </c>
      <c r="AE355" s="4"/>
      <c r="AH355" s="3" t="str">
        <f t="shared" si="165"/>
        <v>201112</v>
      </c>
      <c r="AI355" s="3" t="str">
        <f t="shared" si="166"/>
        <v>201151</v>
      </c>
      <c r="AJ355" s="3">
        <f t="shared" si="167"/>
        <v>40888</v>
      </c>
      <c r="AK355" s="22">
        <f t="shared" si="168"/>
        <v>14.04674</v>
      </c>
      <c r="AL355" s="22">
        <f t="shared" si="169"/>
        <v>261.84188999999998</v>
      </c>
      <c r="AQ355" s="11">
        <f t="shared" si="173"/>
        <v>42952</v>
      </c>
      <c r="AR355" s="9" t="str">
        <f t="shared" si="174"/>
        <v>201731</v>
      </c>
      <c r="AS355" s="10">
        <f t="shared" si="170"/>
        <v>0.25992321714285715</v>
      </c>
      <c r="AT355" s="10">
        <f t="shared" si="171"/>
        <v>0.46496638857142858</v>
      </c>
      <c r="AU355" s="12">
        <f t="shared" si="172"/>
        <v>0.72488960571428573</v>
      </c>
      <c r="AV355" s="12"/>
      <c r="AW355" s="12"/>
      <c r="AX355" s="12"/>
    </row>
    <row r="356" spans="1:50" x14ac:dyDescent="0.2">
      <c r="A356" s="3" t="str">
        <f t="shared" si="163"/>
        <v>201112</v>
      </c>
      <c r="B356" s="3" t="str">
        <f t="shared" si="164"/>
        <v>201151</v>
      </c>
      <c r="C356" s="3">
        <v>40889</v>
      </c>
      <c r="D356" s="4">
        <v>0</v>
      </c>
      <c r="E356" s="4">
        <v>5618.74</v>
      </c>
      <c r="F356" s="4">
        <v>1.0994999999999999</v>
      </c>
      <c r="G356" s="4">
        <v>0</v>
      </c>
      <c r="H356" s="4">
        <v>900</v>
      </c>
      <c r="I356" s="4">
        <v>0</v>
      </c>
      <c r="J356" s="4">
        <v>4824.0200000000004</v>
      </c>
      <c r="K356" s="4">
        <v>5841.9</v>
      </c>
      <c r="L356" s="4">
        <v>1382.14</v>
      </c>
      <c r="M356" s="4">
        <v>8412.9</v>
      </c>
      <c r="N356" s="4">
        <v>5922.02</v>
      </c>
      <c r="O356" s="4">
        <v>0</v>
      </c>
      <c r="P356" s="4">
        <v>0</v>
      </c>
      <c r="Q356" s="4">
        <v>0</v>
      </c>
      <c r="R356" s="4">
        <v>0</v>
      </c>
      <c r="S356" s="4">
        <v>2322</v>
      </c>
      <c r="T356" s="4">
        <v>1094.6199999999999</v>
      </c>
      <c r="U356" s="4">
        <v>2879.73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16548.98</v>
      </c>
      <c r="AC356" s="4">
        <v>0</v>
      </c>
      <c r="AD356" s="4">
        <v>36.001168</v>
      </c>
      <c r="AE356" s="4"/>
      <c r="AH356" s="3" t="str">
        <f t="shared" si="165"/>
        <v>201112</v>
      </c>
      <c r="AI356" s="3" t="str">
        <f t="shared" si="166"/>
        <v>201151</v>
      </c>
      <c r="AJ356" s="3">
        <f t="shared" si="167"/>
        <v>40889</v>
      </c>
      <c r="AK356" s="22">
        <f t="shared" si="168"/>
        <v>51.810409999999997</v>
      </c>
      <c r="AL356" s="22">
        <f t="shared" si="169"/>
        <v>360.01168000000001</v>
      </c>
      <c r="AQ356" s="11">
        <f t="shared" si="173"/>
        <v>42959</v>
      </c>
      <c r="AR356" s="9" t="str">
        <f t="shared" si="174"/>
        <v>201732</v>
      </c>
      <c r="AS356" s="10">
        <f t="shared" si="170"/>
        <v>0.25190937285714282</v>
      </c>
      <c r="AT356" s="10">
        <f t="shared" si="171"/>
        <v>0.49191807428571427</v>
      </c>
      <c r="AU356" s="12">
        <f t="shared" si="172"/>
        <v>0.74382744714285709</v>
      </c>
      <c r="AV356" s="12"/>
      <c r="AW356" s="12"/>
      <c r="AX356" s="12"/>
    </row>
    <row r="357" spans="1:50" x14ac:dyDescent="0.2">
      <c r="A357" s="3" t="str">
        <f t="shared" si="163"/>
        <v>201112</v>
      </c>
      <c r="B357" s="3" t="str">
        <f t="shared" si="164"/>
        <v>201151</v>
      </c>
      <c r="C357" s="3">
        <v>40890</v>
      </c>
      <c r="D357" s="4">
        <v>0</v>
      </c>
      <c r="E357" s="4">
        <v>11087.17</v>
      </c>
      <c r="F357" s="4">
        <v>1.736</v>
      </c>
      <c r="G357" s="4">
        <v>360.54</v>
      </c>
      <c r="H357" s="4">
        <v>782.02</v>
      </c>
      <c r="I357" s="4">
        <v>0</v>
      </c>
      <c r="J357" s="4">
        <v>3424.68</v>
      </c>
      <c r="K357" s="4">
        <v>2505.85</v>
      </c>
      <c r="L357" s="4">
        <v>3063.52</v>
      </c>
      <c r="M357" s="4">
        <v>10289.09</v>
      </c>
      <c r="N357" s="4">
        <v>9984.31</v>
      </c>
      <c r="O357" s="4">
        <v>0</v>
      </c>
      <c r="P357" s="4">
        <v>0</v>
      </c>
      <c r="Q357" s="4">
        <v>0</v>
      </c>
      <c r="R357" s="4">
        <v>0</v>
      </c>
      <c r="S357" s="4">
        <v>2367</v>
      </c>
      <c r="T357" s="4">
        <v>541.01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19196.48</v>
      </c>
      <c r="AC357" s="4">
        <v>0</v>
      </c>
      <c r="AD357" s="4">
        <v>57.027343000000002</v>
      </c>
      <c r="AE357" s="4"/>
      <c r="AH357" s="3" t="str">
        <f t="shared" si="165"/>
        <v>201112</v>
      </c>
      <c r="AI357" s="3" t="str">
        <f t="shared" si="166"/>
        <v>201151</v>
      </c>
      <c r="AJ357" s="3">
        <f t="shared" si="167"/>
        <v>40890</v>
      </c>
      <c r="AK357" s="22">
        <f t="shared" si="168"/>
        <v>58.44285</v>
      </c>
      <c r="AL357" s="22">
        <f t="shared" si="169"/>
        <v>570.27342999999996</v>
      </c>
      <c r="AQ357" s="11">
        <f t="shared" si="173"/>
        <v>42966</v>
      </c>
      <c r="AR357" s="9" t="str">
        <f t="shared" si="174"/>
        <v>201733</v>
      </c>
      <c r="AS357" s="10">
        <f t="shared" si="170"/>
        <v>0.20893944428571426</v>
      </c>
      <c r="AT357" s="10">
        <f t="shared" si="171"/>
        <v>0.47121495714285722</v>
      </c>
      <c r="AU357" s="12">
        <f t="shared" si="172"/>
        <v>0.68015440142857142</v>
      </c>
      <c r="AV357" s="12"/>
      <c r="AW357" s="12"/>
      <c r="AX357" s="12"/>
    </row>
    <row r="358" spans="1:50" x14ac:dyDescent="0.2">
      <c r="A358" s="3" t="str">
        <f t="shared" si="163"/>
        <v>201112</v>
      </c>
      <c r="B358" s="3" t="str">
        <f t="shared" si="164"/>
        <v>201151</v>
      </c>
      <c r="C358" s="3">
        <v>40891</v>
      </c>
      <c r="D358" s="4">
        <v>0</v>
      </c>
      <c r="E358" s="4">
        <v>7942.49</v>
      </c>
      <c r="F358" s="4">
        <v>1.5781000000000001</v>
      </c>
      <c r="G358" s="4">
        <v>458.19</v>
      </c>
      <c r="H358" s="4">
        <v>2065.13</v>
      </c>
      <c r="I358" s="4">
        <v>0</v>
      </c>
      <c r="J358" s="4">
        <v>2749.57</v>
      </c>
      <c r="K358" s="4">
        <v>4519.05</v>
      </c>
      <c r="L358" s="4">
        <v>1679.84</v>
      </c>
      <c r="M358" s="4">
        <v>3729.31</v>
      </c>
      <c r="N358" s="4">
        <v>2309.9</v>
      </c>
      <c r="O358" s="4">
        <v>0</v>
      </c>
      <c r="P358" s="4">
        <v>0</v>
      </c>
      <c r="Q358" s="4">
        <v>0</v>
      </c>
      <c r="R358" s="4">
        <v>0</v>
      </c>
      <c r="S358" s="4">
        <v>4954.7700000000004</v>
      </c>
      <c r="T358" s="4">
        <v>129.87</v>
      </c>
      <c r="U358" s="4">
        <v>618.75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5543.7</v>
      </c>
      <c r="AC358" s="4">
        <v>0</v>
      </c>
      <c r="AD358" s="4">
        <v>37.842061999999999</v>
      </c>
      <c r="AE358" s="4"/>
      <c r="AH358" s="3" t="str">
        <f t="shared" si="165"/>
        <v>201112</v>
      </c>
      <c r="AI358" s="3" t="str">
        <f t="shared" si="166"/>
        <v>201151</v>
      </c>
      <c r="AJ358" s="3">
        <f t="shared" si="167"/>
        <v>40891</v>
      </c>
      <c r="AK358" s="22">
        <f t="shared" si="168"/>
        <v>38.286450000000002</v>
      </c>
      <c r="AL358" s="22">
        <f t="shared" si="169"/>
        <v>378.42061999999999</v>
      </c>
      <c r="AQ358" s="11">
        <f t="shared" si="173"/>
        <v>42973</v>
      </c>
      <c r="AR358" s="9" t="str">
        <f t="shared" si="174"/>
        <v>201734</v>
      </c>
      <c r="AS358" s="10">
        <f t="shared" si="170"/>
        <v>0.21769464571428573</v>
      </c>
      <c r="AT358" s="10">
        <f t="shared" si="171"/>
        <v>0.44440957714285712</v>
      </c>
      <c r="AU358" s="12">
        <f t="shared" si="172"/>
        <v>0.66210422285714288</v>
      </c>
      <c r="AV358" s="12"/>
      <c r="AW358" s="12"/>
      <c r="AX358" s="12"/>
    </row>
    <row r="359" spans="1:50" x14ac:dyDescent="0.2">
      <c r="A359" s="3" t="str">
        <f t="shared" si="163"/>
        <v>201112</v>
      </c>
      <c r="B359" s="3" t="str">
        <f t="shared" si="164"/>
        <v>201151</v>
      </c>
      <c r="C359" s="3">
        <v>40892</v>
      </c>
      <c r="D359" s="4">
        <v>0</v>
      </c>
      <c r="E359" s="4">
        <v>4064.87</v>
      </c>
      <c r="F359" s="4">
        <v>1.516</v>
      </c>
      <c r="G359" s="4">
        <v>270.67</v>
      </c>
      <c r="H359" s="4">
        <v>320.2</v>
      </c>
      <c r="I359" s="4">
        <v>0</v>
      </c>
      <c r="J359" s="4">
        <v>4391.97</v>
      </c>
      <c r="K359" s="4">
        <v>2279.17</v>
      </c>
      <c r="L359" s="4">
        <v>3222.06</v>
      </c>
      <c r="M359" s="4">
        <v>7330.8</v>
      </c>
      <c r="N359" s="4">
        <v>6295.64</v>
      </c>
      <c r="O359" s="4">
        <v>0</v>
      </c>
      <c r="P359" s="4">
        <v>0</v>
      </c>
      <c r="Q359" s="4">
        <v>0</v>
      </c>
      <c r="R359" s="4">
        <v>0</v>
      </c>
      <c r="S359" s="4">
        <v>3975</v>
      </c>
      <c r="T359" s="4">
        <v>1319.57</v>
      </c>
      <c r="U359" s="4">
        <v>2456.8200000000002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4623.3</v>
      </c>
      <c r="AC359" s="4">
        <v>0</v>
      </c>
      <c r="AD359" s="4">
        <v>40.821767999999999</v>
      </c>
      <c r="AE359" s="4"/>
      <c r="AH359" s="3" t="str">
        <f t="shared" si="165"/>
        <v>201112</v>
      </c>
      <c r="AI359" s="3" t="str">
        <f t="shared" si="166"/>
        <v>201151</v>
      </c>
      <c r="AJ359" s="3">
        <f t="shared" si="167"/>
        <v>40892</v>
      </c>
      <c r="AK359" s="22">
        <f t="shared" si="168"/>
        <v>43.723529999999997</v>
      </c>
      <c r="AL359" s="22">
        <f t="shared" si="169"/>
        <v>408.21767999999997</v>
      </c>
      <c r="AQ359" s="11">
        <f t="shared" si="173"/>
        <v>42980</v>
      </c>
      <c r="AR359" s="9" t="str">
        <f t="shared" si="174"/>
        <v>201735</v>
      </c>
      <c r="AS359" s="10">
        <f t="shared" si="170"/>
        <v>0.27559049857142853</v>
      </c>
      <c r="AT359" s="10">
        <f t="shared" si="171"/>
        <v>0.51173182714285714</v>
      </c>
      <c r="AU359" s="12">
        <f t="shared" si="172"/>
        <v>0.78732232571428562</v>
      </c>
      <c r="AV359" s="12"/>
      <c r="AW359" s="12"/>
      <c r="AX359" s="12"/>
    </row>
    <row r="360" spans="1:50" x14ac:dyDescent="0.2">
      <c r="A360" s="3" t="str">
        <f t="shared" si="163"/>
        <v>201112</v>
      </c>
      <c r="B360" s="3" t="str">
        <f t="shared" si="164"/>
        <v>201151</v>
      </c>
      <c r="C360" s="3">
        <v>40893</v>
      </c>
      <c r="D360" s="4">
        <v>0</v>
      </c>
      <c r="E360" s="4">
        <v>6402.13</v>
      </c>
      <c r="F360" s="4">
        <v>1.67</v>
      </c>
      <c r="G360" s="4">
        <v>480.62</v>
      </c>
      <c r="H360" s="4">
        <v>380.04</v>
      </c>
      <c r="I360" s="4">
        <v>0</v>
      </c>
      <c r="J360" s="4">
        <v>2689.34</v>
      </c>
      <c r="K360" s="4">
        <v>6500.94</v>
      </c>
      <c r="L360" s="4">
        <v>2546.85</v>
      </c>
      <c r="M360" s="4">
        <v>6386.63</v>
      </c>
      <c r="N360" s="4">
        <v>2879.46</v>
      </c>
      <c r="O360" s="4">
        <v>0</v>
      </c>
      <c r="P360" s="4">
        <v>0</v>
      </c>
      <c r="Q360" s="4">
        <v>0</v>
      </c>
      <c r="R360" s="4">
        <v>0</v>
      </c>
      <c r="S360" s="4">
        <v>3881.49</v>
      </c>
      <c r="T360" s="4">
        <v>436.82</v>
      </c>
      <c r="U360" s="4">
        <v>1805.45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6818.9</v>
      </c>
      <c r="AC360" s="4">
        <v>0</v>
      </c>
      <c r="AD360" s="4">
        <v>39.195185000000002</v>
      </c>
      <c r="AE360" s="4"/>
      <c r="AH360" s="3" t="str">
        <f t="shared" si="165"/>
        <v>201112</v>
      </c>
      <c r="AI360" s="3" t="str">
        <f t="shared" si="166"/>
        <v>201151</v>
      </c>
      <c r="AJ360" s="3">
        <f t="shared" si="167"/>
        <v>40893</v>
      </c>
      <c r="AK360" s="22">
        <f t="shared" si="168"/>
        <v>44.259249999999994</v>
      </c>
      <c r="AL360" s="22">
        <f t="shared" si="169"/>
        <v>391.95185000000004</v>
      </c>
      <c r="AQ360" s="11">
        <f t="shared" si="173"/>
        <v>42987</v>
      </c>
      <c r="AR360" s="9" t="str">
        <f t="shared" si="174"/>
        <v>201736</v>
      </c>
      <c r="AS360" s="10">
        <f t="shared" si="170"/>
        <v>0.20375966714285712</v>
      </c>
      <c r="AT360" s="10">
        <f t="shared" si="171"/>
        <v>0.45235006428571428</v>
      </c>
      <c r="AU360" s="12">
        <f t="shared" si="172"/>
        <v>0.65610973142857143</v>
      </c>
      <c r="AV360" s="12"/>
      <c r="AW360" s="12"/>
      <c r="AX360" s="12"/>
    </row>
    <row r="361" spans="1:50" x14ac:dyDescent="0.2">
      <c r="A361" s="3" t="str">
        <f t="shared" si="163"/>
        <v>201112</v>
      </c>
      <c r="B361" s="3" t="str">
        <f t="shared" si="164"/>
        <v>201151</v>
      </c>
      <c r="C361" s="3">
        <v>40894</v>
      </c>
      <c r="D361" s="4">
        <v>0</v>
      </c>
      <c r="E361" s="4">
        <v>2630.74</v>
      </c>
      <c r="F361" s="4">
        <v>1.58</v>
      </c>
      <c r="G361" s="4">
        <v>507.16</v>
      </c>
      <c r="H361" s="4">
        <v>988.99</v>
      </c>
      <c r="I361" s="4">
        <v>0</v>
      </c>
      <c r="J361" s="4">
        <v>1711.25</v>
      </c>
      <c r="K361" s="4">
        <v>0</v>
      </c>
      <c r="L361" s="4">
        <v>2233.84</v>
      </c>
      <c r="M361" s="4">
        <v>992.1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1127.32</v>
      </c>
      <c r="T361" s="4">
        <v>490.28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4810.07</v>
      </c>
      <c r="AC361" s="4">
        <v>0</v>
      </c>
      <c r="AD361" s="4">
        <v>29.954599999999999</v>
      </c>
      <c r="AE361" s="4"/>
      <c r="AH361" s="3" t="str">
        <f t="shared" si="165"/>
        <v>201112</v>
      </c>
      <c r="AI361" s="3" t="str">
        <f t="shared" si="166"/>
        <v>201151</v>
      </c>
      <c r="AJ361" s="3">
        <f t="shared" si="167"/>
        <v>40894</v>
      </c>
      <c r="AK361" s="22">
        <f t="shared" si="168"/>
        <v>26.172759999999997</v>
      </c>
      <c r="AL361" s="22">
        <f t="shared" si="169"/>
        <v>299.54599999999999</v>
      </c>
      <c r="AQ361" s="11">
        <f t="shared" si="173"/>
        <v>42994</v>
      </c>
      <c r="AR361" s="9" t="str">
        <f t="shared" si="174"/>
        <v>201737</v>
      </c>
      <c r="AS361" s="10">
        <f t="shared" si="170"/>
        <v>0.22946784142857141</v>
      </c>
      <c r="AT361" s="10">
        <f t="shared" si="171"/>
        <v>0.44917038428571426</v>
      </c>
      <c r="AU361" s="12">
        <f t="shared" si="172"/>
        <v>0.67863822571428567</v>
      </c>
      <c r="AV361" s="12"/>
      <c r="AW361" s="12"/>
      <c r="AX361" s="12"/>
    </row>
    <row r="362" spans="1:50" x14ac:dyDescent="0.2">
      <c r="A362" s="3" t="str">
        <f t="shared" si="163"/>
        <v>201112</v>
      </c>
      <c r="B362" s="3" t="str">
        <f t="shared" si="164"/>
        <v>201152</v>
      </c>
      <c r="C362" s="3">
        <v>40895</v>
      </c>
      <c r="D362" s="4">
        <v>0</v>
      </c>
      <c r="E362" s="4">
        <v>2047.59</v>
      </c>
      <c r="F362" s="4">
        <v>0.78</v>
      </c>
      <c r="G362" s="4">
        <v>0</v>
      </c>
      <c r="H362" s="4">
        <v>147.30000000000001</v>
      </c>
      <c r="I362" s="4">
        <v>0</v>
      </c>
      <c r="J362" s="4">
        <v>1725.55</v>
      </c>
      <c r="K362" s="4">
        <v>1500.38</v>
      </c>
      <c r="L362" s="4">
        <v>902.41</v>
      </c>
      <c r="M362" s="4">
        <v>1702.67</v>
      </c>
      <c r="N362" s="4">
        <v>103.06</v>
      </c>
      <c r="O362" s="4">
        <v>0</v>
      </c>
      <c r="P362" s="4">
        <v>0</v>
      </c>
      <c r="Q362" s="4">
        <v>0</v>
      </c>
      <c r="R362" s="4">
        <v>0</v>
      </c>
      <c r="S362" s="4">
        <v>765.67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3196.01</v>
      </c>
      <c r="AC362" s="4">
        <v>0</v>
      </c>
      <c r="AD362" s="4">
        <v>23.468329000000001</v>
      </c>
      <c r="AE362" s="4"/>
      <c r="AH362" s="3" t="str">
        <f t="shared" si="165"/>
        <v>201112</v>
      </c>
      <c r="AI362" s="3" t="str">
        <f t="shared" si="166"/>
        <v>201152</v>
      </c>
      <c r="AJ362" s="3">
        <f t="shared" si="167"/>
        <v>40895</v>
      </c>
      <c r="AK362" s="22">
        <f t="shared" si="168"/>
        <v>15.993080000000003</v>
      </c>
      <c r="AL362" s="22">
        <f t="shared" si="169"/>
        <v>234.68329</v>
      </c>
      <c r="AQ362" s="11">
        <f t="shared" si="173"/>
        <v>43001</v>
      </c>
      <c r="AR362" s="9" t="str">
        <f t="shared" si="174"/>
        <v>201738</v>
      </c>
      <c r="AS362" s="10">
        <f t="shared" si="170"/>
        <v>0.21083295571428567</v>
      </c>
      <c r="AT362" s="10">
        <f t="shared" si="171"/>
        <v>0.48292219428571437</v>
      </c>
      <c r="AU362" s="12">
        <f t="shared" si="172"/>
        <v>0.6937551500000001</v>
      </c>
      <c r="AV362" s="12"/>
      <c r="AW362" s="12"/>
      <c r="AX362" s="12"/>
    </row>
    <row r="363" spans="1:50" x14ac:dyDescent="0.2">
      <c r="A363" s="3" t="str">
        <f t="shared" si="163"/>
        <v>201112</v>
      </c>
      <c r="B363" s="3" t="str">
        <f t="shared" si="164"/>
        <v>201152</v>
      </c>
      <c r="C363" s="3">
        <v>40896</v>
      </c>
      <c r="D363" s="4">
        <v>0</v>
      </c>
      <c r="E363" s="4">
        <v>3957.91</v>
      </c>
      <c r="F363" s="4">
        <v>1.3617999999999999</v>
      </c>
      <c r="G363" s="4">
        <v>262.8</v>
      </c>
      <c r="H363" s="4">
        <v>663.09</v>
      </c>
      <c r="I363" s="4">
        <v>0</v>
      </c>
      <c r="J363" s="4">
        <v>4049.98</v>
      </c>
      <c r="K363" s="4">
        <v>2428.3000000000002</v>
      </c>
      <c r="L363" s="4">
        <v>2643.11</v>
      </c>
      <c r="M363" s="4">
        <v>7106.62</v>
      </c>
      <c r="N363" s="4">
        <v>6151.62</v>
      </c>
      <c r="O363" s="4">
        <v>0</v>
      </c>
      <c r="P363" s="4">
        <v>0</v>
      </c>
      <c r="Q363" s="4">
        <v>0</v>
      </c>
      <c r="R363" s="4">
        <v>0</v>
      </c>
      <c r="S363" s="4">
        <v>2167.9899999999998</v>
      </c>
      <c r="T363" s="4">
        <v>1226.1500000000001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9078.27</v>
      </c>
      <c r="AC363" s="4">
        <v>0</v>
      </c>
      <c r="AD363" s="4">
        <v>36.072665000000001</v>
      </c>
      <c r="AE363" s="4"/>
      <c r="AH363" s="3" t="str">
        <f t="shared" si="165"/>
        <v>201112</v>
      </c>
      <c r="AI363" s="3" t="str">
        <f t="shared" si="166"/>
        <v>201152</v>
      </c>
      <c r="AJ363" s="3">
        <f t="shared" si="167"/>
        <v>40896</v>
      </c>
      <c r="AK363" s="22">
        <f t="shared" si="168"/>
        <v>41.363420000000005</v>
      </c>
      <c r="AL363" s="22">
        <f t="shared" si="169"/>
        <v>360.72665000000001</v>
      </c>
      <c r="AQ363" s="11">
        <f t="shared" si="173"/>
        <v>43008</v>
      </c>
      <c r="AR363" s="9" t="str">
        <f t="shared" si="174"/>
        <v>201739</v>
      </c>
      <c r="AS363" s="10">
        <f t="shared" si="170"/>
        <v>0.31997810428571433</v>
      </c>
      <c r="AT363" s="10">
        <f t="shared" si="171"/>
        <v>0.62356171428571439</v>
      </c>
      <c r="AU363" s="12">
        <f t="shared" si="172"/>
        <v>0.94353981857142877</v>
      </c>
      <c r="AV363" s="12"/>
      <c r="AW363" s="12"/>
      <c r="AX363" s="12"/>
    </row>
    <row r="364" spans="1:50" x14ac:dyDescent="0.2">
      <c r="A364" s="3" t="str">
        <f t="shared" si="163"/>
        <v>201112</v>
      </c>
      <c r="B364" s="3" t="str">
        <f t="shared" si="164"/>
        <v>201152</v>
      </c>
      <c r="C364" s="3">
        <v>40897</v>
      </c>
      <c r="D364" s="4">
        <v>0</v>
      </c>
      <c r="E364" s="4">
        <v>8500.5</v>
      </c>
      <c r="F364" s="4">
        <v>0.75</v>
      </c>
      <c r="G364" s="4">
        <v>40.46</v>
      </c>
      <c r="H364" s="4">
        <v>616.1</v>
      </c>
      <c r="I364" s="4">
        <v>0</v>
      </c>
      <c r="J364" s="4">
        <v>4246.6400000000003</v>
      </c>
      <c r="K364" s="4">
        <v>1986.87</v>
      </c>
      <c r="L364" s="4">
        <v>1906.44</v>
      </c>
      <c r="M364" s="4">
        <v>4626.1099999999997</v>
      </c>
      <c r="N364" s="4">
        <v>5991.78</v>
      </c>
      <c r="O364" s="4">
        <v>0</v>
      </c>
      <c r="P364" s="4">
        <v>0</v>
      </c>
      <c r="Q364" s="4">
        <v>0</v>
      </c>
      <c r="R364" s="4">
        <v>0</v>
      </c>
      <c r="S364" s="4">
        <v>4184.8999999999996</v>
      </c>
      <c r="T364" s="4">
        <v>3178.08</v>
      </c>
      <c r="U364" s="4">
        <v>2167.0700000000002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8492.25</v>
      </c>
      <c r="AC364" s="4">
        <v>0</v>
      </c>
      <c r="AD364" s="4">
        <v>40.545411999999999</v>
      </c>
      <c r="AE364" s="4"/>
      <c r="AH364" s="3" t="str">
        <f t="shared" si="165"/>
        <v>201112</v>
      </c>
      <c r="AI364" s="3" t="str">
        <f t="shared" si="166"/>
        <v>201152</v>
      </c>
      <c r="AJ364" s="3">
        <f t="shared" si="167"/>
        <v>40897</v>
      </c>
      <c r="AK364" s="22">
        <f t="shared" si="168"/>
        <v>39.654029999999999</v>
      </c>
      <c r="AL364" s="22">
        <f t="shared" si="169"/>
        <v>405.45411999999999</v>
      </c>
      <c r="AQ364" s="11">
        <f t="shared" si="173"/>
        <v>43015</v>
      </c>
      <c r="AR364" s="9" t="str">
        <f t="shared" si="174"/>
        <v>201740</v>
      </c>
      <c r="AS364" s="10">
        <f t="shared" si="170"/>
        <v>9.4122351428571421E-2</v>
      </c>
      <c r="AT364" s="10">
        <f t="shared" si="171"/>
        <v>0.20582423</v>
      </c>
      <c r="AU364" s="12">
        <f t="shared" si="172"/>
        <v>0.29994658142857145</v>
      </c>
      <c r="AV364" s="12"/>
      <c r="AW364" s="12"/>
      <c r="AX364" s="12"/>
    </row>
    <row r="365" spans="1:50" x14ac:dyDescent="0.2">
      <c r="A365" s="3" t="str">
        <f t="shared" si="163"/>
        <v>201112</v>
      </c>
      <c r="B365" s="3" t="str">
        <f t="shared" si="164"/>
        <v>201152</v>
      </c>
      <c r="C365" s="3">
        <v>40898</v>
      </c>
      <c r="D365" s="4">
        <v>0</v>
      </c>
      <c r="E365" s="4">
        <v>4843.63</v>
      </c>
      <c r="F365" s="4">
        <v>1.3331999999999999</v>
      </c>
      <c r="G365" s="4">
        <v>172.95</v>
      </c>
      <c r="H365" s="4">
        <v>1164.31</v>
      </c>
      <c r="I365" s="4">
        <v>0</v>
      </c>
      <c r="J365" s="4">
        <v>2471</v>
      </c>
      <c r="K365" s="4">
        <v>3532.12</v>
      </c>
      <c r="L365" s="4">
        <v>488.15</v>
      </c>
      <c r="M365" s="4">
        <v>3396.55</v>
      </c>
      <c r="N365" s="4">
        <v>6161.98</v>
      </c>
      <c r="O365" s="4">
        <v>0</v>
      </c>
      <c r="P365" s="4">
        <v>0</v>
      </c>
      <c r="Q365" s="4">
        <v>0</v>
      </c>
      <c r="R365" s="4">
        <v>0</v>
      </c>
      <c r="S365" s="4">
        <v>5871.19</v>
      </c>
      <c r="T365" s="4">
        <v>665.66</v>
      </c>
      <c r="U365" s="4">
        <v>2077.19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8820.25</v>
      </c>
      <c r="AC365" s="4">
        <v>0</v>
      </c>
      <c r="AD365" s="4">
        <v>46.903443000000003</v>
      </c>
      <c r="AE365" s="4"/>
      <c r="AH365" s="3" t="str">
        <f t="shared" si="165"/>
        <v>201112</v>
      </c>
      <c r="AI365" s="3" t="str">
        <f t="shared" si="166"/>
        <v>201152</v>
      </c>
      <c r="AJ365" s="3">
        <f t="shared" si="167"/>
        <v>40898</v>
      </c>
      <c r="AK365" s="22">
        <f t="shared" si="168"/>
        <v>43.419539999999998</v>
      </c>
      <c r="AL365" s="22">
        <f t="shared" si="169"/>
        <v>469.03443000000004</v>
      </c>
      <c r="AQ365" s="11">
        <f t="shared" si="173"/>
        <v>43022</v>
      </c>
      <c r="AR365" s="9" t="str">
        <f t="shared" si="174"/>
        <v>201741</v>
      </c>
      <c r="AS365" s="10">
        <f t="shared" si="170"/>
        <v>0.27623417714285714</v>
      </c>
      <c r="AT365" s="10">
        <f t="shared" si="171"/>
        <v>0.52566994</v>
      </c>
      <c r="AU365" s="12">
        <f t="shared" si="172"/>
        <v>0.80190411714285714</v>
      </c>
      <c r="AV365" s="12"/>
      <c r="AW365" s="12"/>
      <c r="AX365" s="12"/>
    </row>
    <row r="366" spans="1:50" x14ac:dyDescent="0.2">
      <c r="A366" s="3" t="str">
        <f t="shared" si="163"/>
        <v>201112</v>
      </c>
      <c r="B366" s="3" t="str">
        <f t="shared" si="164"/>
        <v>201152</v>
      </c>
      <c r="C366" s="3">
        <v>40899</v>
      </c>
      <c r="D366" s="4">
        <v>0</v>
      </c>
      <c r="E366" s="4">
        <v>12555.73</v>
      </c>
      <c r="F366" s="4">
        <v>1.3915</v>
      </c>
      <c r="G366" s="4">
        <v>132.38</v>
      </c>
      <c r="H366" s="4">
        <v>223.75</v>
      </c>
      <c r="I366" s="4">
        <v>55761.06</v>
      </c>
      <c r="J366" s="4">
        <v>1336.79</v>
      </c>
      <c r="K366" s="4">
        <v>4352.33</v>
      </c>
      <c r="L366" s="4">
        <v>1333.74</v>
      </c>
      <c r="M366" s="4">
        <v>1458.38</v>
      </c>
      <c r="N366" s="4">
        <v>6957.49</v>
      </c>
      <c r="O366" s="4">
        <v>0</v>
      </c>
      <c r="P366" s="4">
        <v>0</v>
      </c>
      <c r="Q366" s="4">
        <v>0</v>
      </c>
      <c r="R366" s="4">
        <v>0</v>
      </c>
      <c r="S366" s="4">
        <v>2702.2</v>
      </c>
      <c r="T366" s="4">
        <v>679.21</v>
      </c>
      <c r="U366" s="4">
        <v>2488.08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3593.87</v>
      </c>
      <c r="AC366" s="4">
        <v>0</v>
      </c>
      <c r="AD366" s="4">
        <v>46.180194</v>
      </c>
      <c r="AE366" s="4"/>
      <c r="AH366" s="3" t="str">
        <f t="shared" si="165"/>
        <v>201112</v>
      </c>
      <c r="AI366" s="3" t="str">
        <f t="shared" si="166"/>
        <v>201152</v>
      </c>
      <c r="AJ366" s="3">
        <f t="shared" si="167"/>
        <v>40899</v>
      </c>
      <c r="AK366" s="22">
        <f t="shared" si="168"/>
        <v>37.358709999999995</v>
      </c>
      <c r="AL366" s="22">
        <f t="shared" si="169"/>
        <v>461.80194</v>
      </c>
      <c r="AQ366" s="11">
        <f t="shared" si="173"/>
        <v>43029</v>
      </c>
      <c r="AR366" s="9" t="str">
        <f t="shared" si="174"/>
        <v>201742</v>
      </c>
      <c r="AS366" s="10">
        <f t="shared" si="170"/>
        <v>0.28283715714285718</v>
      </c>
      <c r="AT366" s="10">
        <f t="shared" si="171"/>
        <v>0.52867119285714281</v>
      </c>
      <c r="AU366" s="12">
        <f t="shared" si="172"/>
        <v>0.81150834999999999</v>
      </c>
      <c r="AV366" s="12"/>
      <c r="AW366" s="12"/>
      <c r="AX366" s="12"/>
    </row>
    <row r="367" spans="1:50" x14ac:dyDescent="0.2">
      <c r="A367" s="3" t="str">
        <f t="shared" si="163"/>
        <v>201112</v>
      </c>
      <c r="B367" s="3" t="str">
        <f t="shared" si="164"/>
        <v>201152</v>
      </c>
      <c r="C367" s="3">
        <v>40900</v>
      </c>
      <c r="D367" s="4">
        <v>0</v>
      </c>
      <c r="E367" s="4">
        <v>5437.54</v>
      </c>
      <c r="F367" s="4">
        <v>1.8851</v>
      </c>
      <c r="G367" s="4">
        <v>92.51</v>
      </c>
      <c r="H367" s="4">
        <v>960.93</v>
      </c>
      <c r="I367" s="4">
        <v>0</v>
      </c>
      <c r="J367" s="4">
        <v>2700.47</v>
      </c>
      <c r="K367" s="4">
        <v>565.95000000000005</v>
      </c>
      <c r="L367" s="4">
        <v>215.96</v>
      </c>
      <c r="M367" s="4">
        <v>4084.79</v>
      </c>
      <c r="N367" s="4">
        <v>10546.33</v>
      </c>
      <c r="O367" s="4">
        <v>0</v>
      </c>
      <c r="P367" s="4">
        <v>0</v>
      </c>
      <c r="Q367" s="4">
        <v>0</v>
      </c>
      <c r="R367" s="4">
        <v>0</v>
      </c>
      <c r="S367" s="4">
        <v>2971.6</v>
      </c>
      <c r="T367" s="4">
        <v>1452.94</v>
      </c>
      <c r="U367" s="4">
        <v>1731.25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15827.39</v>
      </c>
      <c r="AC367" s="4">
        <v>0</v>
      </c>
      <c r="AD367" s="4">
        <v>42.723923999999997</v>
      </c>
      <c r="AE367" s="4"/>
      <c r="AH367" s="3" t="str">
        <f t="shared" si="165"/>
        <v>201112</v>
      </c>
      <c r="AI367" s="3" t="str">
        <f t="shared" si="166"/>
        <v>201152</v>
      </c>
      <c r="AJ367" s="3">
        <f t="shared" si="167"/>
        <v>40900</v>
      </c>
      <c r="AK367" s="22">
        <f t="shared" si="168"/>
        <v>54.86289</v>
      </c>
      <c r="AL367" s="22">
        <f t="shared" si="169"/>
        <v>427.23924</v>
      </c>
      <c r="AQ367" s="11">
        <f t="shared" si="173"/>
        <v>43036</v>
      </c>
      <c r="AR367" s="9" t="str">
        <f t="shared" si="174"/>
        <v>201743</v>
      </c>
      <c r="AS367" s="10">
        <f t="shared" si="170"/>
        <v>0.31073819285714277</v>
      </c>
      <c r="AT367" s="10">
        <f t="shared" si="171"/>
        <v>0.55047028714285717</v>
      </c>
      <c r="AU367" s="12">
        <f t="shared" si="172"/>
        <v>0.86120847999999994</v>
      </c>
      <c r="AV367" s="12"/>
      <c r="AW367" s="12"/>
      <c r="AX367" s="12"/>
    </row>
    <row r="368" spans="1:50" x14ac:dyDescent="0.2">
      <c r="A368" s="3" t="str">
        <f t="shared" si="163"/>
        <v>201112</v>
      </c>
      <c r="B368" s="3" t="str">
        <f t="shared" si="164"/>
        <v>201152</v>
      </c>
      <c r="C368" s="3">
        <v>40901</v>
      </c>
      <c r="D368" s="4">
        <v>0</v>
      </c>
      <c r="E368" s="4">
        <v>1863.63</v>
      </c>
      <c r="F368" s="4">
        <v>1.3269</v>
      </c>
      <c r="G368" s="4">
        <v>142.38</v>
      </c>
      <c r="H368" s="4">
        <v>1247.6500000000001</v>
      </c>
      <c r="I368" s="4">
        <v>0</v>
      </c>
      <c r="J368" s="4">
        <v>905.92</v>
      </c>
      <c r="K368" s="4">
        <v>0</v>
      </c>
      <c r="L368" s="4">
        <v>1091.78</v>
      </c>
      <c r="M368" s="4">
        <v>2857.51</v>
      </c>
      <c r="N368" s="4">
        <v>67.430000000000007</v>
      </c>
      <c r="O368" s="4">
        <v>0</v>
      </c>
      <c r="P368" s="4">
        <v>0</v>
      </c>
      <c r="Q368" s="4">
        <v>0</v>
      </c>
      <c r="R368" s="4">
        <v>0</v>
      </c>
      <c r="S368" s="4">
        <v>2253.48</v>
      </c>
      <c r="T368" s="4">
        <v>390.29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1534.42</v>
      </c>
      <c r="AC368" s="4">
        <v>0</v>
      </c>
      <c r="AD368" s="4">
        <v>33.821590999999998</v>
      </c>
      <c r="AE368" s="4"/>
      <c r="AH368" s="3" t="str">
        <f t="shared" si="165"/>
        <v>201112</v>
      </c>
      <c r="AI368" s="3" t="str">
        <f t="shared" si="166"/>
        <v>201152</v>
      </c>
      <c r="AJ368" s="3">
        <f t="shared" si="167"/>
        <v>40901</v>
      </c>
      <c r="AK368" s="22">
        <f t="shared" si="168"/>
        <v>19.512319999999999</v>
      </c>
      <c r="AL368" s="22">
        <f t="shared" si="169"/>
        <v>338.21591000000001</v>
      </c>
      <c r="AQ368" s="11">
        <f t="shared" si="173"/>
        <v>43043</v>
      </c>
      <c r="AR368" s="9" t="str">
        <f t="shared" si="174"/>
        <v>201744</v>
      </c>
      <c r="AS368" s="10">
        <f t="shared" si="170"/>
        <v>0.27883566714285712</v>
      </c>
      <c r="AT368" s="10">
        <f t="shared" si="171"/>
        <v>0.53220021142857132</v>
      </c>
      <c r="AU368" s="12">
        <f t="shared" si="172"/>
        <v>0.81103587857142845</v>
      </c>
      <c r="AV368" s="12"/>
      <c r="AW368" s="12"/>
      <c r="AX368" s="12"/>
    </row>
    <row r="369" spans="1:50" x14ac:dyDescent="0.2">
      <c r="A369" s="3" t="str">
        <f t="shared" si="163"/>
        <v>201112</v>
      </c>
      <c r="B369" s="3" t="str">
        <f t="shared" si="164"/>
        <v>201153</v>
      </c>
      <c r="C369" s="3">
        <v>40902</v>
      </c>
      <c r="D369" s="4">
        <v>0</v>
      </c>
      <c r="E369" s="4">
        <v>1555.74</v>
      </c>
      <c r="F369" s="4">
        <v>0.54</v>
      </c>
      <c r="G369" s="4">
        <v>78.44</v>
      </c>
      <c r="H369" s="4">
        <v>367.1</v>
      </c>
      <c r="I369" s="4">
        <v>0</v>
      </c>
      <c r="J369" s="4">
        <v>673.45</v>
      </c>
      <c r="K369" s="4">
        <v>157.83000000000001</v>
      </c>
      <c r="L369" s="4">
        <v>0</v>
      </c>
      <c r="M369" s="4">
        <v>6952.57</v>
      </c>
      <c r="N369" s="4">
        <v>180.78</v>
      </c>
      <c r="O369" s="4">
        <v>0</v>
      </c>
      <c r="P369" s="4">
        <v>0</v>
      </c>
      <c r="Q369" s="4">
        <v>0</v>
      </c>
      <c r="R369" s="4">
        <v>0</v>
      </c>
      <c r="S369" s="4">
        <v>1277.3</v>
      </c>
      <c r="T369" s="4">
        <v>405.88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1754.38</v>
      </c>
      <c r="AC369" s="4">
        <v>0</v>
      </c>
      <c r="AD369" s="4">
        <v>28.537165999999999</v>
      </c>
      <c r="AE369" s="4"/>
      <c r="AH369" s="3" t="str">
        <f t="shared" si="165"/>
        <v>201112</v>
      </c>
      <c r="AI369" s="3" t="str">
        <f t="shared" si="166"/>
        <v>201153</v>
      </c>
      <c r="AJ369" s="3">
        <f t="shared" si="167"/>
        <v>40902</v>
      </c>
      <c r="AK369" s="22">
        <f t="shared" si="168"/>
        <v>9.8496200000000016</v>
      </c>
      <c r="AL369" s="22">
        <f t="shared" si="169"/>
        <v>285.37166000000002</v>
      </c>
      <c r="AQ369" s="11">
        <f t="shared" si="173"/>
        <v>43050</v>
      </c>
      <c r="AR369" s="9" t="str">
        <f t="shared" si="174"/>
        <v>201745</v>
      </c>
      <c r="AS369" s="10">
        <f t="shared" si="170"/>
        <v>0.2822830842857143</v>
      </c>
      <c r="AT369" s="10">
        <f t="shared" si="171"/>
        <v>0.50334537571428573</v>
      </c>
      <c r="AU369" s="12">
        <f t="shared" si="172"/>
        <v>0.78562846000000008</v>
      </c>
      <c r="AV369" s="12"/>
      <c r="AW369" s="12"/>
      <c r="AX369" s="12"/>
    </row>
    <row r="370" spans="1:50" x14ac:dyDescent="0.2">
      <c r="A370" s="3" t="str">
        <f t="shared" si="163"/>
        <v>201112</v>
      </c>
      <c r="B370" s="3" t="str">
        <f t="shared" si="164"/>
        <v>201153</v>
      </c>
      <c r="C370" s="3">
        <v>40903</v>
      </c>
      <c r="D370" s="4">
        <v>0</v>
      </c>
      <c r="E370" s="4">
        <v>6176.33</v>
      </c>
      <c r="F370" s="4">
        <v>0.89</v>
      </c>
      <c r="G370" s="4">
        <v>0</v>
      </c>
      <c r="H370" s="4">
        <v>326.95</v>
      </c>
      <c r="I370" s="4">
        <v>0</v>
      </c>
      <c r="J370" s="4">
        <v>3358.43</v>
      </c>
      <c r="K370" s="4">
        <v>4959.43</v>
      </c>
      <c r="L370" s="4">
        <v>1579.91</v>
      </c>
      <c r="M370" s="4">
        <v>3344.37</v>
      </c>
      <c r="N370" s="4">
        <v>5326.39</v>
      </c>
      <c r="O370" s="4">
        <v>0</v>
      </c>
      <c r="P370" s="4">
        <v>0</v>
      </c>
      <c r="Q370" s="4">
        <v>0</v>
      </c>
      <c r="R370" s="4">
        <v>0</v>
      </c>
      <c r="S370" s="4">
        <v>1911.55</v>
      </c>
      <c r="T370" s="4">
        <v>2972.73</v>
      </c>
      <c r="U370" s="4">
        <v>3310.02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8100.69</v>
      </c>
      <c r="AC370" s="4">
        <v>0</v>
      </c>
      <c r="AD370" s="4">
        <v>42.918208999999997</v>
      </c>
      <c r="AE370" s="4"/>
      <c r="AH370" s="3" t="str">
        <f t="shared" si="165"/>
        <v>201112</v>
      </c>
      <c r="AI370" s="3" t="str">
        <f t="shared" si="166"/>
        <v>201153</v>
      </c>
      <c r="AJ370" s="3">
        <f t="shared" si="167"/>
        <v>40903</v>
      </c>
      <c r="AK370" s="22">
        <f t="shared" si="168"/>
        <v>40.419149999999995</v>
      </c>
      <c r="AL370" s="22">
        <f t="shared" si="169"/>
        <v>429.18208999999996</v>
      </c>
      <c r="AQ370" s="11">
        <f t="shared" si="173"/>
        <v>43057</v>
      </c>
      <c r="AR370" s="9" t="str">
        <f t="shared" si="174"/>
        <v>201746</v>
      </c>
      <c r="AS370" s="10">
        <f t="shared" si="170"/>
        <v>0.23575694714285714</v>
      </c>
      <c r="AT370" s="10">
        <f t="shared" si="171"/>
        <v>0.44636668428571419</v>
      </c>
      <c r="AU370" s="12">
        <f t="shared" si="172"/>
        <v>0.68212363142857135</v>
      </c>
      <c r="AV370" s="12"/>
      <c r="AW370" s="12"/>
      <c r="AX370" s="12"/>
    </row>
    <row r="371" spans="1:50" x14ac:dyDescent="0.2">
      <c r="A371" s="3" t="str">
        <f t="shared" si="163"/>
        <v>201112</v>
      </c>
      <c r="B371" s="3" t="str">
        <f t="shared" si="164"/>
        <v>201153</v>
      </c>
      <c r="C371" s="3">
        <v>40904</v>
      </c>
      <c r="D371" s="4">
        <v>0</v>
      </c>
      <c r="E371" s="4">
        <v>10694.63</v>
      </c>
      <c r="F371" s="4">
        <v>0.98</v>
      </c>
      <c r="G371" s="4">
        <v>0</v>
      </c>
      <c r="H371" s="4">
        <v>1285</v>
      </c>
      <c r="I371" s="4">
        <v>0</v>
      </c>
      <c r="J371" s="4">
        <v>2218.9299999999998</v>
      </c>
      <c r="K371" s="4">
        <v>2094.86</v>
      </c>
      <c r="L371" s="4">
        <v>1299.69</v>
      </c>
      <c r="M371" s="4">
        <v>5005.63</v>
      </c>
      <c r="N371" s="4">
        <v>9087.17</v>
      </c>
      <c r="O371" s="4">
        <v>0</v>
      </c>
      <c r="P371" s="4">
        <v>0</v>
      </c>
      <c r="Q371" s="4">
        <v>0</v>
      </c>
      <c r="R371" s="4">
        <v>0</v>
      </c>
      <c r="S371" s="4">
        <v>2837.37</v>
      </c>
      <c r="T371" s="4">
        <v>1061.06</v>
      </c>
      <c r="U371" s="4">
        <v>2004.5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7206.22</v>
      </c>
      <c r="AC371" s="4">
        <v>0</v>
      </c>
      <c r="AD371" s="4">
        <v>47.497822999999997</v>
      </c>
      <c r="AE371" s="4"/>
      <c r="AH371" s="3" t="str">
        <f t="shared" si="165"/>
        <v>201112</v>
      </c>
      <c r="AI371" s="3" t="str">
        <f t="shared" si="166"/>
        <v>201153</v>
      </c>
      <c r="AJ371" s="3">
        <f t="shared" si="167"/>
        <v>40904</v>
      </c>
      <c r="AK371" s="22">
        <f t="shared" si="168"/>
        <v>37.609800000000007</v>
      </c>
      <c r="AL371" s="22">
        <f t="shared" si="169"/>
        <v>474.97822999999994</v>
      </c>
      <c r="AQ371" s="11">
        <f t="shared" si="173"/>
        <v>43064</v>
      </c>
      <c r="AR371" s="9" t="str">
        <f t="shared" si="174"/>
        <v>201747</v>
      </c>
      <c r="AS371" s="10">
        <f t="shared" si="170"/>
        <v>0.23994422000000004</v>
      </c>
      <c r="AT371" s="10">
        <f t="shared" si="171"/>
        <v>0.48459161428571423</v>
      </c>
      <c r="AU371" s="12">
        <f t="shared" si="172"/>
        <v>0.72453583428571422</v>
      </c>
      <c r="AV371" s="12"/>
      <c r="AW371" s="12"/>
      <c r="AX371" s="12"/>
    </row>
    <row r="372" spans="1:50" x14ac:dyDescent="0.2">
      <c r="A372" s="3" t="str">
        <f t="shared" si="163"/>
        <v>201112</v>
      </c>
      <c r="B372" s="3" t="str">
        <f t="shared" si="164"/>
        <v>201153</v>
      </c>
      <c r="C372" s="3">
        <v>40905</v>
      </c>
      <c r="D372" s="4">
        <v>0</v>
      </c>
      <c r="E372" s="4">
        <v>6591.34</v>
      </c>
      <c r="F372" s="4">
        <v>1.58</v>
      </c>
      <c r="G372" s="4">
        <v>455.07</v>
      </c>
      <c r="H372" s="4">
        <v>1166.56</v>
      </c>
      <c r="I372" s="4">
        <v>0</v>
      </c>
      <c r="J372" s="4">
        <v>1368.32</v>
      </c>
      <c r="K372" s="4">
        <v>2388.29</v>
      </c>
      <c r="L372" s="4">
        <v>3189.19</v>
      </c>
      <c r="M372" s="4">
        <v>5554.38</v>
      </c>
      <c r="N372" s="4">
        <v>12127.29</v>
      </c>
      <c r="O372" s="4">
        <v>0</v>
      </c>
      <c r="P372" s="4">
        <v>0</v>
      </c>
      <c r="Q372" s="4">
        <v>0</v>
      </c>
      <c r="R372" s="4">
        <v>0</v>
      </c>
      <c r="S372" s="4">
        <v>4078.14</v>
      </c>
      <c r="T372" s="4">
        <v>2097.37</v>
      </c>
      <c r="U372" s="4">
        <v>3002.47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4503.51</v>
      </c>
      <c r="AC372" s="4">
        <v>0</v>
      </c>
      <c r="AD372" s="4">
        <v>51.647475</v>
      </c>
      <c r="AE372" s="4"/>
      <c r="AH372" s="3" t="str">
        <f t="shared" si="165"/>
        <v>201112</v>
      </c>
      <c r="AI372" s="3" t="str">
        <f t="shared" si="166"/>
        <v>201153</v>
      </c>
      <c r="AJ372" s="3">
        <f t="shared" si="167"/>
        <v>40905</v>
      </c>
      <c r="AK372" s="22">
        <f t="shared" si="168"/>
        <v>48.554580000000001</v>
      </c>
      <c r="AL372" s="22">
        <f t="shared" si="169"/>
        <v>516.47474999999997</v>
      </c>
      <c r="AQ372" s="11">
        <f t="shared" si="173"/>
        <v>43071</v>
      </c>
      <c r="AR372" s="9" t="str">
        <f t="shared" si="174"/>
        <v>201748</v>
      </c>
      <c r="AS372" s="10">
        <f t="shared" si="170"/>
        <v>0.26517771857142858</v>
      </c>
      <c r="AT372" s="10">
        <f t="shared" si="171"/>
        <v>0.53962297571428575</v>
      </c>
      <c r="AU372" s="12">
        <f t="shared" si="172"/>
        <v>0.80480069428571432</v>
      </c>
      <c r="AV372" s="12"/>
      <c r="AW372" s="12"/>
      <c r="AX372" s="12"/>
    </row>
    <row r="373" spans="1:50" x14ac:dyDescent="0.2">
      <c r="A373" s="3" t="str">
        <f t="shared" si="163"/>
        <v>201112</v>
      </c>
      <c r="B373" s="3" t="str">
        <f t="shared" si="164"/>
        <v>201153</v>
      </c>
      <c r="C373" s="3">
        <v>40906</v>
      </c>
      <c r="D373" s="4">
        <v>0</v>
      </c>
      <c r="E373" s="4">
        <v>3740.62</v>
      </c>
      <c r="F373" s="4">
        <v>1.03</v>
      </c>
      <c r="G373" s="4">
        <v>0</v>
      </c>
      <c r="H373" s="4">
        <v>1547.72</v>
      </c>
      <c r="I373" s="4">
        <v>0</v>
      </c>
      <c r="J373" s="4">
        <v>685.39</v>
      </c>
      <c r="K373" s="4">
        <v>1687.95</v>
      </c>
      <c r="L373" s="4">
        <v>1835.71</v>
      </c>
      <c r="M373" s="4">
        <v>8855.18</v>
      </c>
      <c r="N373" s="4">
        <v>5428.35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30873.360000000001</v>
      </c>
      <c r="U373" s="4">
        <v>5721.36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7814.18</v>
      </c>
      <c r="AC373" s="4">
        <v>0</v>
      </c>
      <c r="AD373" s="4">
        <v>53.813510999999998</v>
      </c>
      <c r="AE373" s="4"/>
      <c r="AH373" s="3" t="str">
        <f t="shared" si="165"/>
        <v>201112</v>
      </c>
      <c r="AI373" s="3" t="str">
        <f t="shared" si="166"/>
        <v>201153</v>
      </c>
      <c r="AJ373" s="3">
        <f t="shared" si="167"/>
        <v>40906</v>
      </c>
      <c r="AK373" s="22">
        <f t="shared" si="168"/>
        <v>64.346299999999999</v>
      </c>
      <c r="AL373" s="22">
        <f t="shared" si="169"/>
        <v>538.13510999999994</v>
      </c>
      <c r="AQ373" s="11">
        <f t="shared" si="173"/>
        <v>43078</v>
      </c>
      <c r="AR373" s="9" t="str">
        <f t="shared" si="174"/>
        <v>201749</v>
      </c>
      <c r="AS373" s="10">
        <f t="shared" si="170"/>
        <v>0.22520045571428571</v>
      </c>
      <c r="AT373" s="10">
        <f t="shared" si="171"/>
        <v>0.59754299285714285</v>
      </c>
      <c r="AU373" s="12">
        <f t="shared" si="172"/>
        <v>0.82274344857142856</v>
      </c>
      <c r="AV373" s="12"/>
      <c r="AW373" s="12"/>
      <c r="AX373" s="12"/>
    </row>
    <row r="374" spans="1:50" x14ac:dyDescent="0.2">
      <c r="A374" s="3" t="str">
        <f t="shared" si="163"/>
        <v>201112</v>
      </c>
      <c r="B374" s="3" t="str">
        <f t="shared" si="164"/>
        <v>201153</v>
      </c>
      <c r="C374" s="3">
        <v>40907</v>
      </c>
      <c r="D374" s="4">
        <v>0</v>
      </c>
      <c r="E374" s="4">
        <v>4004.55</v>
      </c>
      <c r="F374" s="4">
        <v>1.25</v>
      </c>
      <c r="G374" s="4">
        <v>99.98</v>
      </c>
      <c r="H374" s="4">
        <v>1680.91</v>
      </c>
      <c r="I374" s="4">
        <v>0</v>
      </c>
      <c r="J374" s="4">
        <v>1687.53</v>
      </c>
      <c r="K374" s="4">
        <v>2252.56</v>
      </c>
      <c r="L374" s="4">
        <v>2796.56</v>
      </c>
      <c r="M374" s="4">
        <v>3059.27</v>
      </c>
      <c r="N374" s="4">
        <v>9567</v>
      </c>
      <c r="O374" s="4">
        <v>0</v>
      </c>
      <c r="P374" s="4">
        <v>0</v>
      </c>
      <c r="Q374" s="4">
        <v>0</v>
      </c>
      <c r="R374" s="4">
        <v>0</v>
      </c>
      <c r="S374" s="4">
        <v>12679.7</v>
      </c>
      <c r="T374" s="4">
        <v>2839.34</v>
      </c>
      <c r="U374" s="4">
        <v>1733.17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6514</v>
      </c>
      <c r="AC374" s="4">
        <v>0</v>
      </c>
      <c r="AD374" s="4">
        <v>51.024608999999998</v>
      </c>
      <c r="AE374" s="4"/>
      <c r="AH374" s="3" t="str">
        <f t="shared" si="165"/>
        <v>201112</v>
      </c>
      <c r="AI374" s="3" t="str">
        <f t="shared" si="166"/>
        <v>201153</v>
      </c>
      <c r="AJ374" s="3">
        <f t="shared" si="167"/>
        <v>40907</v>
      </c>
      <c r="AK374" s="22">
        <f t="shared" si="168"/>
        <v>52.569859999999998</v>
      </c>
      <c r="AL374" s="22">
        <f t="shared" si="169"/>
        <v>510.24608999999998</v>
      </c>
      <c r="AQ374" s="11">
        <f t="shared" si="173"/>
        <v>43085</v>
      </c>
      <c r="AR374" s="9" t="str">
        <f t="shared" si="174"/>
        <v>201750</v>
      </c>
      <c r="AS374" s="10">
        <f t="shared" si="170"/>
        <v>0.28438680285714285</v>
      </c>
      <c r="AT374" s="10">
        <f t="shared" si="171"/>
        <v>0.55429150000000005</v>
      </c>
      <c r="AU374" s="12">
        <f t="shared" si="172"/>
        <v>0.83867830285714295</v>
      </c>
      <c r="AV374" s="12"/>
      <c r="AW374" s="12"/>
      <c r="AX374" s="12"/>
    </row>
    <row r="375" spans="1:50" x14ac:dyDescent="0.2">
      <c r="A375" s="3" t="str">
        <f t="shared" si="163"/>
        <v>201112</v>
      </c>
      <c r="B375" s="3" t="str">
        <f t="shared" si="164"/>
        <v>201153</v>
      </c>
      <c r="C375" s="3">
        <v>40908</v>
      </c>
      <c r="D375" s="4">
        <v>0</v>
      </c>
      <c r="E375" s="4">
        <v>2513.4499999999998</v>
      </c>
      <c r="F375" s="4">
        <v>1.23</v>
      </c>
      <c r="G375" s="4">
        <v>198.98</v>
      </c>
      <c r="H375" s="4">
        <v>851.45</v>
      </c>
      <c r="I375" s="4">
        <v>0</v>
      </c>
      <c r="J375" s="4">
        <v>3273.72</v>
      </c>
      <c r="K375" s="4">
        <v>1915.34</v>
      </c>
      <c r="L375" s="4">
        <v>3440.37</v>
      </c>
      <c r="M375" s="4">
        <v>2789.11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3101.93</v>
      </c>
      <c r="T375" s="4">
        <v>3917.38</v>
      </c>
      <c r="U375" s="4">
        <v>966.25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19275.55</v>
      </c>
      <c r="AC375" s="4">
        <v>0</v>
      </c>
      <c r="AD375" s="4">
        <v>46.517561000000001</v>
      </c>
      <c r="AE375" s="4"/>
      <c r="AH375" s="3" t="str">
        <f t="shared" si="165"/>
        <v>201112</v>
      </c>
      <c r="AI375" s="3" t="str">
        <f t="shared" si="166"/>
        <v>201153</v>
      </c>
      <c r="AJ375" s="3">
        <f t="shared" si="167"/>
        <v>40908</v>
      </c>
      <c r="AK375" s="22">
        <f t="shared" si="168"/>
        <v>48.190539999999999</v>
      </c>
      <c r="AL375" s="22">
        <f t="shared" si="169"/>
        <v>465.17561000000001</v>
      </c>
      <c r="AQ375" s="11">
        <f t="shared" si="173"/>
        <v>43092</v>
      </c>
      <c r="AR375" s="9" t="str">
        <f t="shared" si="174"/>
        <v>201751</v>
      </c>
      <c r="AS375" s="10">
        <f t="shared" si="170"/>
        <v>0.26570215714285711</v>
      </c>
      <c r="AT375" s="10">
        <f t="shared" si="171"/>
        <v>0.57400310285714284</v>
      </c>
      <c r="AU375" s="12">
        <f t="shared" si="172"/>
        <v>0.8397052599999999</v>
      </c>
      <c r="AV375" s="12"/>
      <c r="AW375" s="12"/>
      <c r="AX375" s="12"/>
    </row>
    <row r="376" spans="1:50" x14ac:dyDescent="0.2">
      <c r="A376" s="3" t="str">
        <f t="shared" si="163"/>
        <v>20121</v>
      </c>
      <c r="B376" s="3" t="str">
        <f t="shared" si="164"/>
        <v>20121</v>
      </c>
      <c r="C376" s="3">
        <v>40909</v>
      </c>
      <c r="D376" s="4">
        <v>0</v>
      </c>
      <c r="E376" s="4">
        <v>0</v>
      </c>
      <c r="F376" s="4">
        <v>0.25090000000000001</v>
      </c>
      <c r="G376" s="4">
        <v>413.96</v>
      </c>
      <c r="H376" s="4">
        <v>427.37</v>
      </c>
      <c r="I376" s="4">
        <v>0</v>
      </c>
      <c r="J376" s="4">
        <v>0</v>
      </c>
      <c r="K376" s="4">
        <v>0</v>
      </c>
      <c r="L376" s="4">
        <v>572.6</v>
      </c>
      <c r="M376" s="4">
        <v>647.75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295.89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752.78</v>
      </c>
      <c r="AC376" s="4">
        <v>0</v>
      </c>
      <c r="AD376" s="4">
        <v>14.907723000000001</v>
      </c>
      <c r="AE376" s="4"/>
      <c r="AH376" s="3" t="str">
        <f t="shared" si="165"/>
        <v>20121</v>
      </c>
      <c r="AI376" s="3" t="str">
        <f t="shared" si="166"/>
        <v>20121</v>
      </c>
      <c r="AJ376" s="3">
        <f t="shared" si="167"/>
        <v>40909</v>
      </c>
      <c r="AK376" s="22">
        <f t="shared" si="168"/>
        <v>4.1302700000000003</v>
      </c>
      <c r="AL376" s="22">
        <f t="shared" si="169"/>
        <v>149.07723000000001</v>
      </c>
      <c r="AQ376" s="11">
        <f t="shared" si="173"/>
        <v>43099</v>
      </c>
      <c r="AR376" s="9" t="str">
        <f t="shared" si="174"/>
        <v>201752</v>
      </c>
      <c r="AS376" s="10">
        <f t="shared" si="170"/>
        <v>0.36436255571428561</v>
      </c>
      <c r="AT376" s="10">
        <f t="shared" si="171"/>
        <v>0.62848115571428576</v>
      </c>
      <c r="AU376" s="12">
        <f t="shared" si="172"/>
        <v>0.99284371142857131</v>
      </c>
      <c r="AV376" s="12"/>
      <c r="AW376" s="12"/>
      <c r="AX376" s="12"/>
    </row>
    <row r="377" spans="1:50" x14ac:dyDescent="0.2">
      <c r="A377" s="3" t="str">
        <f t="shared" si="163"/>
        <v>20121</v>
      </c>
      <c r="B377" s="3" t="str">
        <f t="shared" si="164"/>
        <v>20121</v>
      </c>
      <c r="C377" s="3">
        <v>40910</v>
      </c>
      <c r="D377" s="4">
        <v>0</v>
      </c>
      <c r="E377" s="4">
        <v>0</v>
      </c>
      <c r="F377" s="4">
        <v>0.19589999999999999</v>
      </c>
      <c r="G377" s="4">
        <v>84.16</v>
      </c>
      <c r="H377" s="4">
        <v>695.07</v>
      </c>
      <c r="I377" s="4">
        <v>0</v>
      </c>
      <c r="J377" s="4">
        <v>290.37</v>
      </c>
      <c r="K377" s="4">
        <v>0</v>
      </c>
      <c r="L377" s="4">
        <v>499.11</v>
      </c>
      <c r="M377" s="4">
        <v>485.66</v>
      </c>
      <c r="N377" s="4">
        <v>195.92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121.78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2908.11</v>
      </c>
      <c r="AC377" s="4">
        <v>0</v>
      </c>
      <c r="AD377" s="4">
        <v>14.340394</v>
      </c>
      <c r="AE377" s="4"/>
      <c r="AH377" s="3" t="str">
        <f t="shared" si="165"/>
        <v>20121</v>
      </c>
      <c r="AI377" s="3" t="str">
        <f t="shared" si="166"/>
        <v>20121</v>
      </c>
      <c r="AJ377" s="3">
        <f t="shared" si="167"/>
        <v>40910</v>
      </c>
      <c r="AK377" s="22">
        <f t="shared" si="168"/>
        <v>5.9742899999999999</v>
      </c>
      <c r="AL377" s="22">
        <f t="shared" si="169"/>
        <v>143.40394000000001</v>
      </c>
      <c r="AQ377" s="11">
        <f t="shared" si="173"/>
        <v>43106</v>
      </c>
      <c r="AR377" s="9" t="str">
        <f t="shared" si="174"/>
        <v>20181</v>
      </c>
      <c r="AS377" s="10">
        <f t="shared" si="170"/>
        <v>0.19645522166666668</v>
      </c>
      <c r="AT377" s="10">
        <f t="shared" si="171"/>
        <v>0.44345444333333328</v>
      </c>
      <c r="AU377" s="12">
        <f t="shared" si="172"/>
        <v>0.63990966500000002</v>
      </c>
      <c r="AV377" s="12"/>
      <c r="AW377" s="12"/>
      <c r="AX377" s="12"/>
    </row>
    <row r="378" spans="1:50" x14ac:dyDescent="0.2">
      <c r="A378" s="3" t="str">
        <f t="shared" si="163"/>
        <v>20121</v>
      </c>
      <c r="B378" s="3" t="str">
        <f t="shared" si="164"/>
        <v>20121</v>
      </c>
      <c r="C378" s="3">
        <v>40911</v>
      </c>
      <c r="D378" s="4">
        <v>0</v>
      </c>
      <c r="E378" s="4">
        <v>87.47</v>
      </c>
      <c r="F378" s="4">
        <v>0.31769999999999998</v>
      </c>
      <c r="G378" s="4">
        <v>100.09</v>
      </c>
      <c r="H378" s="4">
        <v>379.96</v>
      </c>
      <c r="I378" s="4">
        <v>0</v>
      </c>
      <c r="J378" s="4">
        <v>166.75</v>
      </c>
      <c r="K378" s="4">
        <v>1221.55</v>
      </c>
      <c r="L378" s="4">
        <v>546.82000000000005</v>
      </c>
      <c r="M378" s="4">
        <v>1645.27</v>
      </c>
      <c r="N378" s="4">
        <v>932.7</v>
      </c>
      <c r="O378" s="4">
        <v>0</v>
      </c>
      <c r="P378" s="4">
        <v>5753.13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6865.29</v>
      </c>
      <c r="AC378" s="4">
        <v>0</v>
      </c>
      <c r="AD378" s="4">
        <v>15.206981000000001</v>
      </c>
      <c r="AE378" s="4"/>
      <c r="AH378" s="3" t="str">
        <f t="shared" si="165"/>
        <v>20121</v>
      </c>
      <c r="AI378" s="3" t="str">
        <f t="shared" si="166"/>
        <v>20121</v>
      </c>
      <c r="AJ378" s="3">
        <f t="shared" si="167"/>
        <v>40911</v>
      </c>
      <c r="AK378" s="22">
        <f t="shared" si="168"/>
        <v>18.663240000000002</v>
      </c>
      <c r="AL378" s="22">
        <f t="shared" si="169"/>
        <v>152.06981000000002</v>
      </c>
      <c r="AQ378" s="11">
        <f t="shared" si="173"/>
        <v>43113</v>
      </c>
      <c r="AR378" s="9" t="str">
        <f t="shared" si="174"/>
        <v>20182</v>
      </c>
      <c r="AS378" s="10">
        <f t="shared" si="170"/>
        <v>0.23018995571428574</v>
      </c>
      <c r="AT378" s="10">
        <f t="shared" si="171"/>
        <v>0.50948489000000008</v>
      </c>
      <c r="AU378" s="12">
        <f t="shared" si="172"/>
        <v>0.73967484571428588</v>
      </c>
      <c r="AV378" s="12"/>
      <c r="AW378" s="12"/>
      <c r="AX378" s="12"/>
    </row>
    <row r="379" spans="1:50" x14ac:dyDescent="0.2">
      <c r="A379" s="3" t="str">
        <f t="shared" si="163"/>
        <v>20121</v>
      </c>
      <c r="B379" s="3" t="str">
        <f t="shared" si="164"/>
        <v>20121</v>
      </c>
      <c r="C379" s="3">
        <v>40912</v>
      </c>
      <c r="D379" s="4">
        <v>0</v>
      </c>
      <c r="E379" s="4">
        <v>0</v>
      </c>
      <c r="F379" s="4">
        <v>0.7258</v>
      </c>
      <c r="G379" s="4">
        <v>92.17</v>
      </c>
      <c r="H379" s="4">
        <v>1223.93</v>
      </c>
      <c r="I379" s="4">
        <v>0</v>
      </c>
      <c r="J379" s="4">
        <v>5881.71</v>
      </c>
      <c r="K379" s="4">
        <v>4434.5200000000004</v>
      </c>
      <c r="L379" s="4">
        <v>2487.52</v>
      </c>
      <c r="M379" s="4">
        <v>4347.92</v>
      </c>
      <c r="N379" s="4">
        <v>0</v>
      </c>
      <c r="O379" s="4">
        <v>0</v>
      </c>
      <c r="P379" s="4">
        <v>21919.34</v>
      </c>
      <c r="Q379" s="4">
        <v>0</v>
      </c>
      <c r="R379" s="4">
        <v>0</v>
      </c>
      <c r="S379" s="4">
        <v>0</v>
      </c>
      <c r="T379" s="4">
        <v>2994</v>
      </c>
      <c r="U379" s="4">
        <v>3037.35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4804.82</v>
      </c>
      <c r="AC379" s="4">
        <v>0</v>
      </c>
      <c r="AD379" s="4">
        <v>26.765508000000001</v>
      </c>
      <c r="AE379" s="4"/>
      <c r="AH379" s="3" t="str">
        <f t="shared" si="165"/>
        <v>20121</v>
      </c>
      <c r="AI379" s="3" t="str">
        <f t="shared" si="166"/>
        <v>20121</v>
      </c>
      <c r="AJ379" s="3">
        <f t="shared" si="167"/>
        <v>40912</v>
      </c>
      <c r="AK379" s="22">
        <f t="shared" si="168"/>
        <v>52.817259999999997</v>
      </c>
      <c r="AL379" s="22">
        <f t="shared" si="169"/>
        <v>267.65508</v>
      </c>
      <c r="AQ379" s="11">
        <f t="shared" si="173"/>
        <v>43120</v>
      </c>
      <c r="AR379" s="9" t="str">
        <f t="shared" si="174"/>
        <v>20183</v>
      </c>
      <c r="AS379" s="10">
        <f t="shared" si="170"/>
        <v>0.20909788714285713</v>
      </c>
      <c r="AT379" s="10">
        <f t="shared" si="171"/>
        <v>0.44082878142857146</v>
      </c>
      <c r="AU379" s="12">
        <f t="shared" si="172"/>
        <v>0.64992666857142856</v>
      </c>
      <c r="AV379" s="12"/>
      <c r="AW379" s="12"/>
      <c r="AX379" s="12"/>
    </row>
    <row r="380" spans="1:50" x14ac:dyDescent="0.2">
      <c r="A380" s="3" t="str">
        <f t="shared" si="163"/>
        <v>20121</v>
      </c>
      <c r="B380" s="3" t="str">
        <f t="shared" si="164"/>
        <v>20121</v>
      </c>
      <c r="C380" s="3">
        <v>40913</v>
      </c>
      <c r="D380" s="4">
        <v>0</v>
      </c>
      <c r="E380" s="4">
        <v>2780.79</v>
      </c>
      <c r="F380" s="4">
        <v>1.0738000000000001</v>
      </c>
      <c r="G380" s="4">
        <v>192.89</v>
      </c>
      <c r="H380" s="4">
        <v>849.5</v>
      </c>
      <c r="I380" s="4">
        <v>0</v>
      </c>
      <c r="J380" s="4">
        <v>2018.94</v>
      </c>
      <c r="K380" s="4">
        <v>3229.41</v>
      </c>
      <c r="L380" s="4">
        <v>1472.53</v>
      </c>
      <c r="M380" s="4">
        <v>6898.09</v>
      </c>
      <c r="N380" s="4">
        <v>3871.74</v>
      </c>
      <c r="O380" s="4">
        <v>0</v>
      </c>
      <c r="P380" s="4">
        <v>19655.09</v>
      </c>
      <c r="Q380" s="4">
        <v>0</v>
      </c>
      <c r="R380" s="4">
        <v>0</v>
      </c>
      <c r="S380" s="4">
        <v>0</v>
      </c>
      <c r="T380" s="4">
        <v>898.66</v>
      </c>
      <c r="U380" s="4">
        <v>3231.96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3146.61</v>
      </c>
      <c r="AC380" s="4">
        <v>0</v>
      </c>
      <c r="AD380" s="4">
        <v>33.707751000000002</v>
      </c>
      <c r="AE380" s="4"/>
      <c r="AH380" s="3" t="str">
        <f t="shared" si="165"/>
        <v>20121</v>
      </c>
      <c r="AI380" s="3" t="str">
        <f t="shared" si="166"/>
        <v>20121</v>
      </c>
      <c r="AJ380" s="3">
        <f t="shared" si="167"/>
        <v>40913</v>
      </c>
      <c r="AK380" s="22">
        <f t="shared" si="168"/>
        <v>48.26294</v>
      </c>
      <c r="AL380" s="22">
        <f t="shared" si="169"/>
        <v>337.07751000000002</v>
      </c>
      <c r="AQ380" s="11">
        <f t="shared" si="173"/>
        <v>43127</v>
      </c>
      <c r="AR380" s="9" t="str">
        <f t="shared" si="174"/>
        <v>20184</v>
      </c>
      <c r="AS380" s="10">
        <f t="shared" si="170"/>
        <v>0.25680808285714291</v>
      </c>
      <c r="AT380" s="10">
        <f t="shared" si="171"/>
        <v>0.4870682685714286</v>
      </c>
      <c r="AU380" s="12">
        <f t="shared" si="172"/>
        <v>0.74387635142857156</v>
      </c>
      <c r="AV380" s="12"/>
      <c r="AW380" s="12"/>
      <c r="AX380" s="12"/>
    </row>
    <row r="381" spans="1:50" x14ac:dyDescent="0.2">
      <c r="A381" s="3" t="str">
        <f t="shared" si="163"/>
        <v>20121</v>
      </c>
      <c r="B381" s="3" t="str">
        <f t="shared" si="164"/>
        <v>20121</v>
      </c>
      <c r="C381" s="3">
        <v>40914</v>
      </c>
      <c r="D381" s="4">
        <v>0</v>
      </c>
      <c r="E381" s="4">
        <v>4833.55</v>
      </c>
      <c r="F381" s="4">
        <v>1.4249000000000001</v>
      </c>
      <c r="G381" s="4">
        <v>397.23</v>
      </c>
      <c r="H381" s="4">
        <v>1667.17</v>
      </c>
      <c r="I381" s="4">
        <v>0</v>
      </c>
      <c r="J381" s="4">
        <v>783.41</v>
      </c>
      <c r="K381" s="4">
        <v>3493.12</v>
      </c>
      <c r="L381" s="4">
        <v>845.98</v>
      </c>
      <c r="M381" s="4">
        <v>6297.75</v>
      </c>
      <c r="N381" s="4">
        <v>3416.24</v>
      </c>
      <c r="O381" s="4">
        <v>0</v>
      </c>
      <c r="P381" s="4">
        <v>13756.56</v>
      </c>
      <c r="Q381" s="4">
        <v>0</v>
      </c>
      <c r="R381" s="4">
        <v>0</v>
      </c>
      <c r="S381" s="4">
        <v>0</v>
      </c>
      <c r="T381" s="4">
        <v>1207.25</v>
      </c>
      <c r="U381" s="4">
        <v>3675.77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13310.57</v>
      </c>
      <c r="AC381" s="4">
        <v>0</v>
      </c>
      <c r="AD381" s="4">
        <v>33.772284999999997</v>
      </c>
      <c r="AE381" s="4"/>
      <c r="AH381" s="3" t="str">
        <f t="shared" si="165"/>
        <v>20121</v>
      </c>
      <c r="AI381" s="3" t="str">
        <f t="shared" si="166"/>
        <v>20121</v>
      </c>
      <c r="AJ381" s="3">
        <f t="shared" si="167"/>
        <v>40914</v>
      </c>
      <c r="AK381" s="22">
        <f t="shared" si="168"/>
        <v>54.737899999999996</v>
      </c>
      <c r="AL381" s="22">
        <f t="shared" si="169"/>
        <v>337.72284999999999</v>
      </c>
      <c r="AQ381" s="11">
        <f t="shared" si="173"/>
        <v>43134</v>
      </c>
      <c r="AR381" s="9" t="str">
        <f t="shared" si="174"/>
        <v>20185</v>
      </c>
      <c r="AS381" s="10">
        <f t="shared" si="170"/>
        <v>0.23845303571428569</v>
      </c>
      <c r="AT381" s="10">
        <f t="shared" si="171"/>
        <v>0.44174411857142859</v>
      </c>
      <c r="AU381" s="12">
        <f t="shared" si="172"/>
        <v>0.68019715428571426</v>
      </c>
      <c r="AV381" s="12"/>
      <c r="AW381" s="12"/>
      <c r="AX381" s="12"/>
    </row>
    <row r="382" spans="1:50" x14ac:dyDescent="0.2">
      <c r="A382" s="3" t="str">
        <f t="shared" si="163"/>
        <v>20121</v>
      </c>
      <c r="B382" s="3" t="str">
        <f t="shared" si="164"/>
        <v>20121</v>
      </c>
      <c r="C382" s="3">
        <v>40915</v>
      </c>
      <c r="D382" s="4">
        <v>0</v>
      </c>
      <c r="E382" s="4">
        <v>2360.9899999999998</v>
      </c>
      <c r="F382" s="4">
        <v>1.0069999999999999</v>
      </c>
      <c r="G382" s="4">
        <v>395.72</v>
      </c>
      <c r="H382" s="4">
        <v>592.28</v>
      </c>
      <c r="I382" s="4">
        <v>0</v>
      </c>
      <c r="J382" s="4">
        <v>63.44</v>
      </c>
      <c r="K382" s="4">
        <v>0</v>
      </c>
      <c r="L382" s="4">
        <v>1632.84</v>
      </c>
      <c r="M382" s="4">
        <v>661.66</v>
      </c>
      <c r="N382" s="4">
        <v>709.33</v>
      </c>
      <c r="O382" s="4">
        <v>0</v>
      </c>
      <c r="P382" s="4">
        <v>10665.39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1291</v>
      </c>
      <c r="AC382" s="4">
        <v>0</v>
      </c>
      <c r="AD382" s="4">
        <v>25.069044000000002</v>
      </c>
      <c r="AE382" s="4"/>
      <c r="AH382" s="3" t="str">
        <f t="shared" si="165"/>
        <v>20121</v>
      </c>
      <c r="AI382" s="3" t="str">
        <f t="shared" si="166"/>
        <v>20121</v>
      </c>
      <c r="AJ382" s="3">
        <f t="shared" si="167"/>
        <v>40915</v>
      </c>
      <c r="AK382" s="22">
        <f t="shared" si="168"/>
        <v>24.431999999999999</v>
      </c>
      <c r="AL382" s="22">
        <f t="shared" si="169"/>
        <v>250.69044000000002</v>
      </c>
      <c r="AQ382" s="11">
        <f t="shared" si="173"/>
        <v>43141</v>
      </c>
      <c r="AR382" s="9" t="str">
        <f t="shared" si="174"/>
        <v>20186</v>
      </c>
      <c r="AS382" s="10">
        <f t="shared" si="170"/>
        <v>0.25474758999999997</v>
      </c>
      <c r="AT382" s="10">
        <f t="shared" si="171"/>
        <v>0.39296386857142857</v>
      </c>
      <c r="AU382" s="12">
        <f t="shared" si="172"/>
        <v>0.64771145857142853</v>
      </c>
      <c r="AV382" s="12"/>
      <c r="AW382" s="12"/>
      <c r="AX382" s="12"/>
    </row>
    <row r="383" spans="1:50" x14ac:dyDescent="0.2">
      <c r="A383" s="3" t="str">
        <f t="shared" si="163"/>
        <v>20121</v>
      </c>
      <c r="B383" s="3" t="str">
        <f t="shared" si="164"/>
        <v>20122</v>
      </c>
      <c r="C383" s="3">
        <v>40916</v>
      </c>
      <c r="D383" s="4">
        <v>0</v>
      </c>
      <c r="E383" s="4">
        <v>2360.9899999999998</v>
      </c>
      <c r="F383" s="4">
        <v>0.3589</v>
      </c>
      <c r="G383" s="4">
        <v>55.96</v>
      </c>
      <c r="H383" s="4">
        <v>119.69</v>
      </c>
      <c r="I383" s="4">
        <v>0</v>
      </c>
      <c r="J383" s="4">
        <v>281.24</v>
      </c>
      <c r="K383" s="4">
        <v>0</v>
      </c>
      <c r="L383" s="4">
        <v>1440.76</v>
      </c>
      <c r="M383" s="4">
        <v>1286.8599999999999</v>
      </c>
      <c r="N383" s="4">
        <v>559.27</v>
      </c>
      <c r="O383" s="4">
        <v>0</v>
      </c>
      <c r="P383" s="4">
        <v>6242.92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1344.59</v>
      </c>
      <c r="AC383" s="4">
        <v>0</v>
      </c>
      <c r="AD383" s="4">
        <v>23.659557</v>
      </c>
      <c r="AE383" s="4"/>
      <c r="AH383" s="3" t="str">
        <f t="shared" si="165"/>
        <v>20121</v>
      </c>
      <c r="AI383" s="3" t="str">
        <f t="shared" si="166"/>
        <v>20122</v>
      </c>
      <c r="AJ383" s="3">
        <f t="shared" si="167"/>
        <v>40916</v>
      </c>
      <c r="AK383" s="22">
        <f t="shared" si="168"/>
        <v>13.457780000000001</v>
      </c>
      <c r="AL383" s="22">
        <f t="shared" si="169"/>
        <v>236.59557000000001</v>
      </c>
      <c r="AQ383" s="11">
        <f t="shared" si="173"/>
        <v>43148</v>
      </c>
      <c r="AR383" s="9" t="str">
        <f t="shared" si="174"/>
        <v>20187</v>
      </c>
      <c r="AS383" s="10">
        <f t="shared" si="170"/>
        <v>0.13947638285714284</v>
      </c>
      <c r="AT383" s="10">
        <f t="shared" si="171"/>
        <v>0.1557660885714286</v>
      </c>
      <c r="AU383" s="12">
        <f t="shared" si="172"/>
        <v>0.29524247142857141</v>
      </c>
      <c r="AV383" s="12"/>
      <c r="AW383" s="12"/>
      <c r="AX383" s="12"/>
    </row>
    <row r="384" spans="1:50" x14ac:dyDescent="0.2">
      <c r="A384" s="3" t="str">
        <f t="shared" si="163"/>
        <v>20121</v>
      </c>
      <c r="B384" s="3" t="str">
        <f t="shared" si="164"/>
        <v>20122</v>
      </c>
      <c r="C384" s="3">
        <v>40917</v>
      </c>
      <c r="D384" s="4">
        <v>0</v>
      </c>
      <c r="E384" s="4">
        <v>9428</v>
      </c>
      <c r="F384" s="4">
        <v>1.7763</v>
      </c>
      <c r="G384" s="4">
        <v>294.64999999999998</v>
      </c>
      <c r="H384" s="4">
        <v>1907.75</v>
      </c>
      <c r="I384" s="4">
        <v>0</v>
      </c>
      <c r="J384" s="4">
        <v>2675.71</v>
      </c>
      <c r="K384" s="4">
        <v>7400.77</v>
      </c>
      <c r="L384" s="4">
        <v>1735.34</v>
      </c>
      <c r="M384" s="4">
        <v>2461.52</v>
      </c>
      <c r="N384" s="4">
        <v>6562.4</v>
      </c>
      <c r="O384" s="4">
        <v>0</v>
      </c>
      <c r="P384" s="4">
        <v>11770.76</v>
      </c>
      <c r="Q384" s="4">
        <v>0</v>
      </c>
      <c r="R384" s="4">
        <v>0</v>
      </c>
      <c r="S384" s="4">
        <v>0</v>
      </c>
      <c r="T384" s="4">
        <v>2478.25</v>
      </c>
      <c r="U384" s="4">
        <v>4374.1499999999996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6464.27</v>
      </c>
      <c r="AC384" s="4">
        <v>0</v>
      </c>
      <c r="AD384" s="4">
        <v>32.968573999999997</v>
      </c>
      <c r="AE384" s="4"/>
      <c r="AH384" s="3" t="str">
        <f t="shared" si="165"/>
        <v>20121</v>
      </c>
      <c r="AI384" s="3" t="str">
        <f t="shared" si="166"/>
        <v>20122</v>
      </c>
      <c r="AJ384" s="3">
        <f t="shared" si="167"/>
        <v>40917</v>
      </c>
      <c r="AK384" s="22">
        <f t="shared" si="168"/>
        <v>61.224650000000004</v>
      </c>
      <c r="AL384" s="22">
        <f t="shared" si="169"/>
        <v>329.68573999999995</v>
      </c>
      <c r="AQ384" s="11">
        <f t="shared" si="173"/>
        <v>43155</v>
      </c>
      <c r="AR384" s="9" t="str">
        <f t="shared" si="174"/>
        <v>20188</v>
      </c>
      <c r="AS384" s="10">
        <f t="shared" si="170"/>
        <v>0.10909905714285716</v>
      </c>
      <c r="AT384" s="10">
        <f t="shared" si="171"/>
        <v>9.7359501428571429E-2</v>
      </c>
      <c r="AU384" s="12">
        <f t="shared" si="172"/>
        <v>0.20645855857142859</v>
      </c>
      <c r="AV384" s="12"/>
      <c r="AW384" s="12"/>
      <c r="AX384" s="12"/>
    </row>
    <row r="385" spans="1:50" x14ac:dyDescent="0.2">
      <c r="A385" s="3" t="str">
        <f t="shared" si="163"/>
        <v>20121</v>
      </c>
      <c r="B385" s="3" t="str">
        <f t="shared" si="164"/>
        <v>20122</v>
      </c>
      <c r="C385" s="3">
        <v>40918</v>
      </c>
      <c r="D385" s="4">
        <v>0</v>
      </c>
      <c r="E385" s="4">
        <v>5412.14</v>
      </c>
      <c r="F385" s="4">
        <v>0.89910000000000001</v>
      </c>
      <c r="G385" s="4">
        <v>870.09</v>
      </c>
      <c r="H385" s="4">
        <v>1077.3399999999999</v>
      </c>
      <c r="I385" s="4">
        <v>0</v>
      </c>
      <c r="J385" s="4">
        <v>3197.83</v>
      </c>
      <c r="K385" s="4">
        <v>5863.76</v>
      </c>
      <c r="L385" s="4">
        <v>1038.8499999999999</v>
      </c>
      <c r="M385" s="4">
        <v>2405.16</v>
      </c>
      <c r="N385" s="4">
        <v>6793.87</v>
      </c>
      <c r="O385" s="4">
        <v>0</v>
      </c>
      <c r="P385" s="4">
        <v>21114.1</v>
      </c>
      <c r="Q385" s="4">
        <v>0</v>
      </c>
      <c r="R385" s="4">
        <v>0</v>
      </c>
      <c r="S385" s="4">
        <v>0</v>
      </c>
      <c r="T385" s="4">
        <v>2050.52</v>
      </c>
      <c r="U385" s="4">
        <v>1183.19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6437.55</v>
      </c>
      <c r="AC385" s="4">
        <v>0</v>
      </c>
      <c r="AD385" s="4">
        <v>28.491401</v>
      </c>
      <c r="AE385" s="4"/>
      <c r="AH385" s="3" t="str">
        <f t="shared" si="165"/>
        <v>20121</v>
      </c>
      <c r="AI385" s="3" t="str">
        <f t="shared" si="166"/>
        <v>20122</v>
      </c>
      <c r="AJ385" s="3">
        <f t="shared" si="167"/>
        <v>40918</v>
      </c>
      <c r="AK385" s="22">
        <f t="shared" si="168"/>
        <v>56.670670000000008</v>
      </c>
      <c r="AL385" s="22">
        <f t="shared" si="169"/>
        <v>284.91401000000002</v>
      </c>
      <c r="AQ385" s="11">
        <f t="shared" si="173"/>
        <v>43162</v>
      </c>
      <c r="AR385" s="9" t="str">
        <f t="shared" si="174"/>
        <v>20189</v>
      </c>
      <c r="AS385" s="10">
        <f t="shared" si="170"/>
        <v>0.2574619042857143</v>
      </c>
      <c r="AT385" s="10">
        <f t="shared" si="171"/>
        <v>0.33693024714285713</v>
      </c>
      <c r="AU385" s="12">
        <f t="shared" si="172"/>
        <v>0.59439215142857149</v>
      </c>
      <c r="AV385" s="12"/>
      <c r="AW385" s="12"/>
      <c r="AX385" s="12"/>
    </row>
    <row r="386" spans="1:50" x14ac:dyDescent="0.2">
      <c r="A386" s="3" t="str">
        <f t="shared" si="163"/>
        <v>20121</v>
      </c>
      <c r="B386" s="3" t="str">
        <f t="shared" si="164"/>
        <v>20122</v>
      </c>
      <c r="C386" s="3">
        <v>40919</v>
      </c>
      <c r="D386" s="4">
        <v>0</v>
      </c>
      <c r="E386" s="4">
        <v>8605.94</v>
      </c>
      <c r="F386" s="4">
        <v>0.82440000000000002</v>
      </c>
      <c r="G386" s="4">
        <v>532.13</v>
      </c>
      <c r="H386" s="4">
        <v>765.96</v>
      </c>
      <c r="I386" s="4">
        <v>7107.85</v>
      </c>
      <c r="J386" s="4">
        <v>1736.41</v>
      </c>
      <c r="K386" s="4">
        <v>3603.13</v>
      </c>
      <c r="L386" s="4">
        <v>2911.95</v>
      </c>
      <c r="M386" s="4">
        <v>2294.94</v>
      </c>
      <c r="N386" s="4">
        <v>0</v>
      </c>
      <c r="O386" s="4">
        <v>0</v>
      </c>
      <c r="P386" s="4">
        <v>15977.22</v>
      </c>
      <c r="Q386" s="4">
        <v>0</v>
      </c>
      <c r="R386" s="4">
        <v>0</v>
      </c>
      <c r="S386" s="4">
        <v>0</v>
      </c>
      <c r="T386" s="4">
        <v>1750.63</v>
      </c>
      <c r="U386" s="4">
        <v>1198.54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2931.44</v>
      </c>
      <c r="AC386" s="4">
        <v>0</v>
      </c>
      <c r="AD386" s="4">
        <v>39.916003000000003</v>
      </c>
      <c r="AE386" s="4"/>
      <c r="AH386" s="3" t="str">
        <f t="shared" si="165"/>
        <v>20121</v>
      </c>
      <c r="AI386" s="3" t="str">
        <f t="shared" si="166"/>
        <v>20122</v>
      </c>
      <c r="AJ386" s="3">
        <f t="shared" si="167"/>
        <v>40919</v>
      </c>
      <c r="AK386" s="22">
        <f t="shared" si="168"/>
        <v>38.353319999999997</v>
      </c>
      <c r="AL386" s="22">
        <f t="shared" si="169"/>
        <v>399.16003000000001</v>
      </c>
      <c r="AQ386" s="11">
        <f t="shared" si="173"/>
        <v>43169</v>
      </c>
      <c r="AR386" s="9" t="str">
        <f t="shared" si="174"/>
        <v>201810</v>
      </c>
      <c r="AS386" s="10">
        <f t="shared" si="170"/>
        <v>0.23690923142857145</v>
      </c>
      <c r="AT386" s="10">
        <f t="shared" si="171"/>
        <v>0.3626384271428571</v>
      </c>
      <c r="AU386" s="12">
        <f t="shared" si="172"/>
        <v>0.59954765857142855</v>
      </c>
      <c r="AV386" s="12"/>
      <c r="AW386" s="12"/>
      <c r="AX386" s="12"/>
    </row>
    <row r="387" spans="1:50" x14ac:dyDescent="0.2">
      <c r="A387" s="3" t="str">
        <f t="shared" si="163"/>
        <v>20121</v>
      </c>
      <c r="B387" s="3" t="str">
        <f t="shared" si="164"/>
        <v>20122</v>
      </c>
      <c r="C387" s="3">
        <v>40920</v>
      </c>
      <c r="D387" s="4">
        <v>0</v>
      </c>
      <c r="E387" s="4">
        <v>3857.74</v>
      </c>
      <c r="F387" s="4">
        <v>0.93700000000000006</v>
      </c>
      <c r="G387" s="4">
        <v>327.99</v>
      </c>
      <c r="H387" s="4">
        <v>2775.89</v>
      </c>
      <c r="I387" s="4">
        <v>4664.41</v>
      </c>
      <c r="J387" s="4">
        <v>4025.94</v>
      </c>
      <c r="K387" s="4">
        <v>2318.5700000000002</v>
      </c>
      <c r="L387" s="4">
        <v>3787.01</v>
      </c>
      <c r="M387" s="4">
        <v>3795.57</v>
      </c>
      <c r="N387" s="4">
        <v>9048.57</v>
      </c>
      <c r="O387" s="4">
        <v>0</v>
      </c>
      <c r="P387" s="4">
        <v>10724.36</v>
      </c>
      <c r="Q387" s="4">
        <v>0</v>
      </c>
      <c r="R387" s="4">
        <v>0</v>
      </c>
      <c r="S387" s="4">
        <v>0</v>
      </c>
      <c r="T387" s="4">
        <v>3205.69</v>
      </c>
      <c r="U387" s="4">
        <v>1332.46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6206.4</v>
      </c>
      <c r="AC387" s="4">
        <v>0</v>
      </c>
      <c r="AD387" s="4">
        <v>29.54935</v>
      </c>
      <c r="AE387" s="4"/>
      <c r="AH387" s="3" t="str">
        <f t="shared" si="165"/>
        <v>20121</v>
      </c>
      <c r="AI387" s="3" t="str">
        <f t="shared" si="166"/>
        <v>20122</v>
      </c>
      <c r="AJ387" s="3">
        <f t="shared" si="167"/>
        <v>40920</v>
      </c>
      <c r="AK387" s="22">
        <f t="shared" si="168"/>
        <v>50.019000000000005</v>
      </c>
      <c r="AL387" s="22">
        <f t="shared" si="169"/>
        <v>295.49349999999998</v>
      </c>
      <c r="AQ387" s="11">
        <f t="shared" si="173"/>
        <v>43176</v>
      </c>
      <c r="AR387" s="9" t="str">
        <f t="shared" si="174"/>
        <v>201811</v>
      </c>
      <c r="AS387" s="10">
        <f t="shared" si="170"/>
        <v>0.24006652000000003</v>
      </c>
      <c r="AT387" s="10">
        <f t="shared" si="171"/>
        <v>0.38714263428571427</v>
      </c>
      <c r="AU387" s="12">
        <f t="shared" si="172"/>
        <v>0.62720915428571433</v>
      </c>
      <c r="AV387" s="12"/>
      <c r="AW387" s="12"/>
      <c r="AX387" s="12"/>
    </row>
    <row r="388" spans="1:50" x14ac:dyDescent="0.2">
      <c r="A388" s="3" t="str">
        <f t="shared" si="163"/>
        <v>20121</v>
      </c>
      <c r="B388" s="3" t="str">
        <f t="shared" si="164"/>
        <v>20122</v>
      </c>
      <c r="C388" s="3">
        <v>40921</v>
      </c>
      <c r="D388" s="4">
        <v>0</v>
      </c>
      <c r="E388" s="4">
        <v>0</v>
      </c>
      <c r="F388" s="4">
        <v>1.3934</v>
      </c>
      <c r="G388" s="4">
        <v>94.89</v>
      </c>
      <c r="H388" s="4">
        <v>3473.53</v>
      </c>
      <c r="I388" s="4">
        <v>4112.13</v>
      </c>
      <c r="J388" s="4">
        <v>2739.79</v>
      </c>
      <c r="K388" s="4">
        <v>1134.93</v>
      </c>
      <c r="L388" s="4">
        <v>2653.7</v>
      </c>
      <c r="M388" s="4">
        <v>4284.1499999999996</v>
      </c>
      <c r="N388" s="4">
        <v>14445.6</v>
      </c>
      <c r="O388" s="4">
        <v>0</v>
      </c>
      <c r="P388" s="4">
        <v>7989.25</v>
      </c>
      <c r="Q388" s="4">
        <v>0</v>
      </c>
      <c r="R388" s="4">
        <v>0</v>
      </c>
      <c r="S388" s="4">
        <v>0</v>
      </c>
      <c r="T388" s="4">
        <v>3828.75</v>
      </c>
      <c r="U388" s="4">
        <v>626.49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4492.16</v>
      </c>
      <c r="AC388" s="4">
        <v>0</v>
      </c>
      <c r="AD388" s="4">
        <v>32.404274999999998</v>
      </c>
      <c r="AE388" s="4"/>
      <c r="AH388" s="3" t="str">
        <f t="shared" si="165"/>
        <v>20121</v>
      </c>
      <c r="AI388" s="3" t="str">
        <f t="shared" si="166"/>
        <v>20122</v>
      </c>
      <c r="AJ388" s="3">
        <f t="shared" si="167"/>
        <v>40921</v>
      </c>
      <c r="AK388" s="22">
        <f t="shared" si="168"/>
        <v>51.844669999999994</v>
      </c>
      <c r="AL388" s="22">
        <f t="shared" si="169"/>
        <v>324.04274999999996</v>
      </c>
      <c r="AQ388" s="11">
        <f t="shared" si="173"/>
        <v>43183</v>
      </c>
      <c r="AR388" s="9" t="str">
        <f t="shared" si="174"/>
        <v>201812</v>
      </c>
      <c r="AS388" s="10">
        <f t="shared" si="170"/>
        <v>0.22060412999999998</v>
      </c>
      <c r="AT388" s="10">
        <f t="shared" si="171"/>
        <v>0.40491622714285719</v>
      </c>
      <c r="AU388" s="12">
        <f t="shared" si="172"/>
        <v>0.62552035714285714</v>
      </c>
      <c r="AV388" s="12"/>
      <c r="AW388" s="12"/>
      <c r="AX388" s="12"/>
    </row>
    <row r="389" spans="1:50" x14ac:dyDescent="0.2">
      <c r="A389" s="3" t="str">
        <f t="shared" si="163"/>
        <v>20121</v>
      </c>
      <c r="B389" s="3" t="str">
        <f t="shared" si="164"/>
        <v>20122</v>
      </c>
      <c r="C389" s="3">
        <v>40922</v>
      </c>
      <c r="D389" s="4">
        <v>0</v>
      </c>
      <c r="E389" s="4">
        <v>1185.8699999999999</v>
      </c>
      <c r="F389" s="4">
        <v>0.66549999999999998</v>
      </c>
      <c r="G389" s="4">
        <v>214.87</v>
      </c>
      <c r="H389" s="4">
        <v>1044.25</v>
      </c>
      <c r="I389" s="4">
        <v>3359.2</v>
      </c>
      <c r="J389" s="4">
        <v>1316.52</v>
      </c>
      <c r="K389" s="4">
        <v>0</v>
      </c>
      <c r="L389" s="4">
        <v>1927.47</v>
      </c>
      <c r="M389" s="4">
        <v>458.89</v>
      </c>
      <c r="N389" s="4">
        <v>516.02</v>
      </c>
      <c r="O389" s="4">
        <v>0</v>
      </c>
      <c r="P389" s="4">
        <v>6856.29</v>
      </c>
      <c r="Q389" s="4">
        <v>0</v>
      </c>
      <c r="R389" s="4">
        <v>0</v>
      </c>
      <c r="S389" s="4">
        <v>0</v>
      </c>
      <c r="T389" s="4">
        <v>2513.67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3378</v>
      </c>
      <c r="AC389" s="4">
        <v>0</v>
      </c>
      <c r="AD389" s="4">
        <v>26.27234</v>
      </c>
      <c r="AE389" s="4"/>
      <c r="AH389" s="3" t="str">
        <f t="shared" si="165"/>
        <v>20121</v>
      </c>
      <c r="AI389" s="3" t="str">
        <f t="shared" si="166"/>
        <v>20122</v>
      </c>
      <c r="AJ389" s="3">
        <f t="shared" si="167"/>
        <v>40922</v>
      </c>
      <c r="AK389" s="22">
        <f t="shared" si="168"/>
        <v>23.162970000000001</v>
      </c>
      <c r="AL389" s="22">
        <f t="shared" si="169"/>
        <v>262.72339999999997</v>
      </c>
      <c r="AQ389" s="11">
        <f t="shared" si="173"/>
        <v>43190</v>
      </c>
      <c r="AR389" s="9" t="str">
        <f t="shared" si="174"/>
        <v>201813</v>
      </c>
      <c r="AS389" s="10">
        <f t="shared" si="170"/>
        <v>0.28022053142857145</v>
      </c>
      <c r="AT389" s="10">
        <f t="shared" si="171"/>
        <v>0.51525346571428576</v>
      </c>
      <c r="AU389" s="12">
        <f t="shared" si="172"/>
        <v>0.79547399714285727</v>
      </c>
      <c r="AV389" s="12"/>
      <c r="AW389" s="12"/>
      <c r="AX389" s="12"/>
    </row>
    <row r="390" spans="1:50" x14ac:dyDescent="0.2">
      <c r="A390" s="3" t="str">
        <f t="shared" si="163"/>
        <v>20121</v>
      </c>
      <c r="B390" s="3" t="str">
        <f t="shared" si="164"/>
        <v>20123</v>
      </c>
      <c r="C390" s="3">
        <v>40923</v>
      </c>
      <c r="D390" s="4">
        <v>0</v>
      </c>
      <c r="E390" s="4">
        <v>903.46</v>
      </c>
      <c r="F390" s="4">
        <v>0.41160000000000002</v>
      </c>
      <c r="G390" s="4">
        <v>92.91</v>
      </c>
      <c r="H390" s="4">
        <v>277.98</v>
      </c>
      <c r="I390" s="4">
        <v>3584.95</v>
      </c>
      <c r="J390" s="4">
        <v>1633.26</v>
      </c>
      <c r="K390" s="4">
        <v>0</v>
      </c>
      <c r="L390" s="4">
        <v>1707.24</v>
      </c>
      <c r="M390" s="4">
        <v>846.29</v>
      </c>
      <c r="N390" s="4">
        <v>746.03</v>
      </c>
      <c r="O390" s="4">
        <v>0</v>
      </c>
      <c r="P390" s="4">
        <v>6276.27</v>
      </c>
      <c r="Q390" s="4">
        <v>0</v>
      </c>
      <c r="R390" s="4">
        <v>0</v>
      </c>
      <c r="S390" s="4">
        <v>0</v>
      </c>
      <c r="T390" s="4">
        <v>1090.6500000000001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2601.6</v>
      </c>
      <c r="AC390" s="4">
        <v>0</v>
      </c>
      <c r="AD390" s="4">
        <v>22.995882000000002</v>
      </c>
      <c r="AE390" s="4"/>
      <c r="AH390" s="3" t="str">
        <f t="shared" si="165"/>
        <v>20121</v>
      </c>
      <c r="AI390" s="3" t="str">
        <f t="shared" si="166"/>
        <v>20123</v>
      </c>
      <c r="AJ390" s="3">
        <f t="shared" si="167"/>
        <v>40923</v>
      </c>
      <c r="AK390" s="22">
        <f t="shared" si="168"/>
        <v>18.171050000000001</v>
      </c>
      <c r="AL390" s="22">
        <f t="shared" si="169"/>
        <v>229.95882</v>
      </c>
      <c r="AQ390" s="11">
        <f t="shared" si="173"/>
        <v>43197</v>
      </c>
      <c r="AR390" s="9" t="str">
        <f t="shared" si="174"/>
        <v>201814</v>
      </c>
      <c r="AS390" s="10">
        <f t="shared" si="170"/>
        <v>0.17869772428571429</v>
      </c>
      <c r="AT390" s="10">
        <f t="shared" si="171"/>
        <v>0.33135953857142852</v>
      </c>
      <c r="AU390" s="12">
        <f t="shared" si="172"/>
        <v>0.51005726285714281</v>
      </c>
      <c r="AV390" s="12"/>
      <c r="AW390" s="12"/>
      <c r="AX390" s="12"/>
    </row>
    <row r="391" spans="1:50" x14ac:dyDescent="0.2">
      <c r="A391" s="3" t="str">
        <f t="shared" si="163"/>
        <v>20121</v>
      </c>
      <c r="B391" s="3" t="str">
        <f t="shared" si="164"/>
        <v>20123</v>
      </c>
      <c r="C391" s="3">
        <v>40924</v>
      </c>
      <c r="D391" s="4">
        <v>0</v>
      </c>
      <c r="E391" s="4">
        <v>4233.54</v>
      </c>
      <c r="F391" s="4">
        <v>0.51339999999999997</v>
      </c>
      <c r="G391" s="4">
        <v>231.98</v>
      </c>
      <c r="H391" s="4">
        <v>4011.06</v>
      </c>
      <c r="I391" s="4">
        <v>5669.17</v>
      </c>
      <c r="J391" s="4">
        <v>4041</v>
      </c>
      <c r="K391" s="4">
        <v>3984.49</v>
      </c>
      <c r="L391" s="4">
        <v>2863.74</v>
      </c>
      <c r="M391" s="4">
        <v>373.8</v>
      </c>
      <c r="N391" s="4">
        <v>7336.96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1182.6099999999999</v>
      </c>
      <c r="U391" s="4">
        <v>1680.5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2624.71</v>
      </c>
      <c r="AC391" s="4">
        <v>0</v>
      </c>
      <c r="AD391" s="4">
        <v>26.734055999999999</v>
      </c>
      <c r="AE391" s="4"/>
      <c r="AH391" s="3" t="str">
        <f t="shared" si="165"/>
        <v>20121</v>
      </c>
      <c r="AI391" s="3" t="str">
        <f t="shared" si="166"/>
        <v>20123</v>
      </c>
      <c r="AJ391" s="3">
        <f t="shared" si="167"/>
        <v>40924</v>
      </c>
      <c r="AK391" s="22">
        <f t="shared" si="168"/>
        <v>28.848009999999999</v>
      </c>
      <c r="AL391" s="22">
        <f t="shared" si="169"/>
        <v>267.34055999999998</v>
      </c>
      <c r="AQ391" s="11">
        <f t="shared" si="173"/>
        <v>43204</v>
      </c>
      <c r="AR391" s="9" t="str">
        <f t="shared" si="174"/>
        <v>201815</v>
      </c>
      <c r="AS391" s="10">
        <f t="shared" si="170"/>
        <v>0.25957566285714284</v>
      </c>
      <c r="AT391" s="10">
        <f t="shared" si="171"/>
        <v>0.46371009999999996</v>
      </c>
      <c r="AU391" s="12">
        <f t="shared" si="172"/>
        <v>0.72328576285714274</v>
      </c>
      <c r="AV391" s="12"/>
      <c r="AW391" s="12"/>
      <c r="AX391" s="12"/>
    </row>
    <row r="392" spans="1:50" x14ac:dyDescent="0.2">
      <c r="A392" s="3" t="str">
        <f t="shared" si="163"/>
        <v>20121</v>
      </c>
      <c r="B392" s="3" t="str">
        <f t="shared" si="164"/>
        <v>20123</v>
      </c>
      <c r="C392" s="3">
        <v>40925</v>
      </c>
      <c r="D392" s="4">
        <v>0</v>
      </c>
      <c r="E392" s="4">
        <v>0</v>
      </c>
      <c r="F392" s="4">
        <v>0.8105</v>
      </c>
      <c r="G392" s="4">
        <v>1332.37</v>
      </c>
      <c r="H392" s="4">
        <v>2542.42</v>
      </c>
      <c r="I392" s="4">
        <v>6076.07</v>
      </c>
      <c r="J392" s="4">
        <v>12534.3</v>
      </c>
      <c r="K392" s="4">
        <v>4229.53</v>
      </c>
      <c r="L392" s="4">
        <v>1880.85</v>
      </c>
      <c r="M392" s="4">
        <v>346.9</v>
      </c>
      <c r="N392" s="4">
        <v>8612.01</v>
      </c>
      <c r="O392" s="4">
        <v>0</v>
      </c>
      <c r="P392" s="4">
        <v>17579.64</v>
      </c>
      <c r="Q392" s="4">
        <v>0</v>
      </c>
      <c r="R392" s="4">
        <v>0</v>
      </c>
      <c r="S392" s="4">
        <v>0</v>
      </c>
      <c r="T392" s="4">
        <v>1633.29</v>
      </c>
      <c r="U392" s="4">
        <v>4209.07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2231.5100000000002</v>
      </c>
      <c r="AC392" s="4">
        <v>0</v>
      </c>
      <c r="AD392" s="4">
        <v>30.427506000000001</v>
      </c>
      <c r="AE392" s="4"/>
      <c r="AH392" s="3" t="str">
        <f t="shared" si="165"/>
        <v>20121</v>
      </c>
      <c r="AI392" s="3" t="str">
        <f t="shared" si="166"/>
        <v>20123</v>
      </c>
      <c r="AJ392" s="3">
        <f t="shared" si="167"/>
        <v>40925</v>
      </c>
      <c r="AK392" s="22">
        <f t="shared" si="168"/>
        <v>61.015199999999993</v>
      </c>
      <c r="AL392" s="22">
        <f t="shared" si="169"/>
        <v>304.27506</v>
      </c>
      <c r="AQ392" s="11">
        <f t="shared" si="173"/>
        <v>43211</v>
      </c>
      <c r="AR392" s="9" t="str">
        <f t="shared" si="174"/>
        <v>201816</v>
      </c>
      <c r="AS392" s="10">
        <f t="shared" si="170"/>
        <v>0.22199771857142861</v>
      </c>
      <c r="AT392" s="10">
        <f t="shared" si="171"/>
        <v>0.43359636714285715</v>
      </c>
      <c r="AU392" s="12">
        <f t="shared" si="172"/>
        <v>0.65559408571428579</v>
      </c>
      <c r="AV392" s="12"/>
      <c r="AW392" s="12"/>
      <c r="AX392" s="12"/>
    </row>
    <row r="393" spans="1:50" x14ac:dyDescent="0.2">
      <c r="A393" s="3" t="str">
        <f t="shared" si="163"/>
        <v>20121</v>
      </c>
      <c r="B393" s="3" t="str">
        <f t="shared" si="164"/>
        <v>20123</v>
      </c>
      <c r="C393" s="3">
        <v>40926</v>
      </c>
      <c r="D393" s="4">
        <v>0</v>
      </c>
      <c r="E393" s="4">
        <v>1155.23</v>
      </c>
      <c r="F393" s="4">
        <v>0.80579999999999996</v>
      </c>
      <c r="G393" s="4">
        <v>319.92</v>
      </c>
      <c r="H393" s="4">
        <v>3501.15</v>
      </c>
      <c r="I393" s="4">
        <v>1193.27</v>
      </c>
      <c r="J393" s="4">
        <v>1803.98</v>
      </c>
      <c r="K393" s="4">
        <v>3857.45</v>
      </c>
      <c r="L393" s="4">
        <v>3356.08</v>
      </c>
      <c r="M393" s="4">
        <v>796.02</v>
      </c>
      <c r="N393" s="4">
        <v>12638.53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2227.52</v>
      </c>
      <c r="U393" s="4">
        <v>394.27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2007.43</v>
      </c>
      <c r="AC393" s="4">
        <v>0</v>
      </c>
      <c r="AD393" s="4">
        <v>23.370100000000001</v>
      </c>
      <c r="AE393" s="4"/>
      <c r="AH393" s="3" t="str">
        <f t="shared" si="165"/>
        <v>20121</v>
      </c>
      <c r="AI393" s="3" t="str">
        <f t="shared" si="166"/>
        <v>20123</v>
      </c>
      <c r="AJ393" s="3">
        <f t="shared" si="167"/>
        <v>40926</v>
      </c>
      <c r="AK393" s="22">
        <f t="shared" si="168"/>
        <v>34.343260000000001</v>
      </c>
      <c r="AL393" s="22">
        <f t="shared" si="169"/>
        <v>233.70100000000002</v>
      </c>
      <c r="AQ393" s="11">
        <f t="shared" si="173"/>
        <v>43218</v>
      </c>
      <c r="AR393" s="9" t="str">
        <f t="shared" si="174"/>
        <v>201817</v>
      </c>
      <c r="AS393" s="10">
        <f t="shared" si="170"/>
        <v>0.2546472785714286</v>
      </c>
      <c r="AT393" s="10">
        <f t="shared" si="171"/>
        <v>0.50470189142857136</v>
      </c>
      <c r="AU393" s="12">
        <f t="shared" si="172"/>
        <v>0.75934916999999991</v>
      </c>
      <c r="AV393" s="12"/>
      <c r="AW393" s="12"/>
      <c r="AX393" s="12"/>
    </row>
    <row r="394" spans="1:50" x14ac:dyDescent="0.2">
      <c r="A394" s="3" t="str">
        <f t="shared" si="163"/>
        <v>20121</v>
      </c>
      <c r="B394" s="3" t="str">
        <f t="shared" si="164"/>
        <v>20123</v>
      </c>
      <c r="C394" s="3">
        <v>40927</v>
      </c>
      <c r="D394" s="4">
        <v>0</v>
      </c>
      <c r="E394" s="4">
        <v>834.16</v>
      </c>
      <c r="F394" s="4">
        <v>0.98460000000000003</v>
      </c>
      <c r="G394" s="4">
        <v>181.05</v>
      </c>
      <c r="H394" s="4">
        <v>2011</v>
      </c>
      <c r="I394" s="4">
        <v>3502.41</v>
      </c>
      <c r="J394" s="4">
        <v>2638.97</v>
      </c>
      <c r="K394" s="4">
        <v>2709.83</v>
      </c>
      <c r="L394" s="4">
        <v>1419.16</v>
      </c>
      <c r="M394" s="4">
        <v>729.98</v>
      </c>
      <c r="N394" s="4">
        <v>13261.09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1303.5999999999999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1967.59</v>
      </c>
      <c r="AC394" s="4">
        <v>0</v>
      </c>
      <c r="AD394" s="4">
        <v>22.558139000000001</v>
      </c>
      <c r="AE394" s="4"/>
      <c r="AH394" s="3" t="str">
        <f t="shared" si="165"/>
        <v>20121</v>
      </c>
      <c r="AI394" s="3" t="str">
        <f t="shared" si="166"/>
        <v>20123</v>
      </c>
      <c r="AJ394" s="3">
        <f t="shared" si="167"/>
        <v>40927</v>
      </c>
      <c r="AK394" s="22">
        <f t="shared" si="168"/>
        <v>33.146239999999999</v>
      </c>
      <c r="AL394" s="22">
        <f t="shared" si="169"/>
        <v>225.58139</v>
      </c>
      <c r="AQ394" s="11">
        <f t="shared" si="173"/>
        <v>43225</v>
      </c>
      <c r="AR394" s="9" t="str">
        <f t="shared" si="174"/>
        <v>201818</v>
      </c>
      <c r="AS394" s="10">
        <f t="shared" si="170"/>
        <v>0.21553198714285712</v>
      </c>
      <c r="AT394" s="10">
        <f t="shared" si="171"/>
        <v>0.38942101571428572</v>
      </c>
      <c r="AU394" s="12">
        <f t="shared" si="172"/>
        <v>0.60495300285714282</v>
      </c>
      <c r="AV394" s="12"/>
      <c r="AW394" s="12"/>
      <c r="AX394" s="12"/>
    </row>
    <row r="395" spans="1:50" x14ac:dyDescent="0.2">
      <c r="A395" s="3" t="str">
        <f t="shared" si="163"/>
        <v>20121</v>
      </c>
      <c r="B395" s="3" t="str">
        <f t="shared" si="164"/>
        <v>20123</v>
      </c>
      <c r="C395" s="3">
        <v>40928</v>
      </c>
      <c r="D395" s="4">
        <v>0</v>
      </c>
      <c r="E395" s="4">
        <v>0</v>
      </c>
      <c r="F395" s="4">
        <v>0.41210000000000002</v>
      </c>
      <c r="G395" s="4">
        <v>0</v>
      </c>
      <c r="H395" s="4">
        <v>1857.36</v>
      </c>
      <c r="I395" s="4">
        <v>766.84</v>
      </c>
      <c r="J395" s="4">
        <v>3868.13</v>
      </c>
      <c r="K395" s="4">
        <v>185.88</v>
      </c>
      <c r="L395" s="4">
        <v>1938.33</v>
      </c>
      <c r="M395" s="4">
        <v>157.47</v>
      </c>
      <c r="N395" s="4">
        <v>3164.86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2554.7399999999998</v>
      </c>
      <c r="U395" s="4">
        <v>1876.93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1669.51</v>
      </c>
      <c r="AC395" s="4">
        <v>0</v>
      </c>
      <c r="AD395" s="4">
        <v>15.613690999999999</v>
      </c>
      <c r="AE395" s="4"/>
      <c r="AH395" s="3" t="str">
        <f t="shared" si="165"/>
        <v>20121</v>
      </c>
      <c r="AI395" s="3" t="str">
        <f t="shared" si="166"/>
        <v>20123</v>
      </c>
      <c r="AJ395" s="3">
        <f t="shared" si="167"/>
        <v>40928</v>
      </c>
      <c r="AK395" s="22">
        <f t="shared" si="168"/>
        <v>19.379380000000001</v>
      </c>
      <c r="AL395" s="22">
        <f t="shared" si="169"/>
        <v>156.13691</v>
      </c>
      <c r="AQ395" s="11">
        <f t="shared" si="173"/>
        <v>43232</v>
      </c>
      <c r="AR395" s="9" t="str">
        <f t="shared" si="174"/>
        <v>201819</v>
      </c>
      <c r="AS395" s="10">
        <f t="shared" si="170"/>
        <v>0.26796393285714282</v>
      </c>
      <c r="AT395" s="10">
        <f t="shared" si="171"/>
        <v>0.43086395</v>
      </c>
      <c r="AU395" s="12">
        <f t="shared" si="172"/>
        <v>0.69882788285714281</v>
      </c>
      <c r="AV395" s="12"/>
      <c r="AW395" s="12"/>
      <c r="AX395" s="12"/>
    </row>
    <row r="396" spans="1:50" x14ac:dyDescent="0.2">
      <c r="A396" s="3" t="str">
        <f t="shared" ref="A396:A459" si="175">YEAR(C396)&amp;MONTH(C396)</f>
        <v>20121</v>
      </c>
      <c r="B396" s="3" t="str">
        <f t="shared" ref="B396:B459" si="176">YEAR(C396)&amp;WEEKNUM(C396)</f>
        <v>20123</v>
      </c>
      <c r="C396" s="3">
        <v>40929</v>
      </c>
      <c r="D396" s="4">
        <v>0</v>
      </c>
      <c r="E396" s="4">
        <v>0</v>
      </c>
      <c r="F396" s="4">
        <v>5.04E-2</v>
      </c>
      <c r="G396" s="4">
        <v>0</v>
      </c>
      <c r="H396" s="4">
        <v>0</v>
      </c>
      <c r="I396" s="4">
        <v>167.61</v>
      </c>
      <c r="J396" s="4">
        <v>506.36</v>
      </c>
      <c r="K396" s="4">
        <v>0</v>
      </c>
      <c r="L396" s="4">
        <v>129.08000000000001</v>
      </c>
      <c r="M396" s="4">
        <v>0</v>
      </c>
      <c r="N396" s="4">
        <v>21.05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40.520000000000003</v>
      </c>
      <c r="U396" s="4">
        <v>1429.81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226.16</v>
      </c>
      <c r="AC396" s="4">
        <v>0</v>
      </c>
      <c r="AD396" s="4">
        <v>3.4421080000000002</v>
      </c>
      <c r="AE396" s="4"/>
      <c r="AH396" s="3" t="str">
        <f t="shared" ref="AH396:AH459" si="177">YEAR(AJ396)&amp;MONTH(AJ396)</f>
        <v>20121</v>
      </c>
      <c r="AI396" s="3" t="str">
        <f t="shared" ref="AI396:AI459" si="178">YEAR(AJ396)&amp;WEEKNUM(AJ396)</f>
        <v>20123</v>
      </c>
      <c r="AJ396" s="3">
        <f t="shared" ref="AJ396:AJ459" si="179">C396</f>
        <v>40929</v>
      </c>
      <c r="AK396" s="22">
        <f t="shared" ref="AK396:AK459" si="180">SUM(D396,J396,K396,L396,N396,P396,Q396,R396,S396,T396,U396,V396,W396,Y396,Z396,AA396,AB396)/1000+F396*10</f>
        <v>2.8569799999999996</v>
      </c>
      <c r="AL396" s="22">
        <f t="shared" ref="AL396:AL459" si="181">AD396*10</f>
        <v>34.421080000000003</v>
      </c>
      <c r="AQ396" s="11">
        <f t="shared" si="173"/>
        <v>43239</v>
      </c>
      <c r="AR396" s="9" t="str">
        <f t="shared" si="174"/>
        <v>201820</v>
      </c>
      <c r="AS396" s="10">
        <f t="shared" ref="AS396:AS440" si="182">AVERAGEIF($AI$11:$AI$5000,$AR$11:$AR$5000,AK$11:AK$5000)/1000</f>
        <v>0.27716661000000004</v>
      </c>
      <c r="AT396" s="10">
        <f t="shared" ref="AT396:AT440" si="183">AVERAGEIF($AI$11:$AI$5000,$AR$11:$AR$5000,AL$11:AL$5000)/1000</f>
        <v>0.40190958857142856</v>
      </c>
      <c r="AU396" s="12">
        <f t="shared" ref="AU396:AU440" si="184">AS396+AT396</f>
        <v>0.67907619857142865</v>
      </c>
      <c r="AV396" s="12"/>
      <c r="AW396" s="12"/>
      <c r="AX396" s="12"/>
    </row>
    <row r="397" spans="1:50" x14ac:dyDescent="0.2">
      <c r="A397" s="3" t="str">
        <f t="shared" si="175"/>
        <v>20121</v>
      </c>
      <c r="B397" s="3" t="str">
        <f t="shared" si="176"/>
        <v>20124</v>
      </c>
      <c r="C397" s="3">
        <v>40930</v>
      </c>
      <c r="D397" s="4">
        <v>0</v>
      </c>
      <c r="E397" s="4">
        <v>0</v>
      </c>
      <c r="F397" s="4">
        <v>0</v>
      </c>
      <c r="G397" s="4">
        <v>0</v>
      </c>
      <c r="H397" s="4">
        <v>181.58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5.9989000000000001E-2</v>
      </c>
      <c r="AE397" s="4"/>
      <c r="AH397" s="3" t="str">
        <f t="shared" si="177"/>
        <v>20121</v>
      </c>
      <c r="AI397" s="3" t="str">
        <f t="shared" si="178"/>
        <v>20124</v>
      </c>
      <c r="AJ397" s="3">
        <f t="shared" si="179"/>
        <v>40930</v>
      </c>
      <c r="AK397" s="22">
        <f t="shared" si="180"/>
        <v>0</v>
      </c>
      <c r="AL397" s="22">
        <f t="shared" si="181"/>
        <v>0.59989000000000003</v>
      </c>
      <c r="AQ397" s="11">
        <f t="shared" ref="AQ397:AQ460" si="185">AQ396+7</f>
        <v>43246</v>
      </c>
      <c r="AR397" s="9" t="str">
        <f t="shared" ref="AR397:AR440" si="186">YEAR(AQ397)&amp;WEEKNUM(AQ397)</f>
        <v>201821</v>
      </c>
      <c r="AS397" s="10">
        <f t="shared" si="182"/>
        <v>0.25629837714285714</v>
      </c>
      <c r="AT397" s="10">
        <f t="shared" si="183"/>
        <v>0.40667879142857144</v>
      </c>
      <c r="AU397" s="12">
        <f t="shared" si="184"/>
        <v>0.66297716857142852</v>
      </c>
      <c r="AV397" s="12"/>
      <c r="AW397" s="12"/>
      <c r="AX397" s="12"/>
    </row>
    <row r="398" spans="1:50" x14ac:dyDescent="0.2">
      <c r="A398" s="3" t="str">
        <f t="shared" si="175"/>
        <v>20121</v>
      </c>
      <c r="B398" s="3" t="str">
        <f t="shared" si="176"/>
        <v>20124</v>
      </c>
      <c r="C398" s="3">
        <v>40931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1.1735000000000001E-2</v>
      </c>
      <c r="AE398" s="4"/>
      <c r="AH398" s="3" t="str">
        <f t="shared" si="177"/>
        <v>20121</v>
      </c>
      <c r="AI398" s="3" t="str">
        <f t="shared" si="178"/>
        <v>20124</v>
      </c>
      <c r="AJ398" s="3">
        <f t="shared" si="179"/>
        <v>40931</v>
      </c>
      <c r="AK398" s="22">
        <f t="shared" si="180"/>
        <v>0</v>
      </c>
      <c r="AL398" s="22">
        <f t="shared" si="181"/>
        <v>0.11735000000000001</v>
      </c>
      <c r="AQ398" s="11">
        <f t="shared" si="185"/>
        <v>43253</v>
      </c>
      <c r="AR398" s="9" t="str">
        <f t="shared" si="186"/>
        <v>201822</v>
      </c>
      <c r="AS398" s="10">
        <f t="shared" si="182"/>
        <v>0.29600085142857135</v>
      </c>
      <c r="AT398" s="10">
        <f t="shared" si="183"/>
        <v>0.5287186157142858</v>
      </c>
      <c r="AU398" s="12">
        <f t="shared" si="184"/>
        <v>0.82471946714285715</v>
      </c>
      <c r="AV398" s="12"/>
      <c r="AW398" s="12"/>
      <c r="AX398" s="12"/>
    </row>
    <row r="399" spans="1:50" x14ac:dyDescent="0.2">
      <c r="A399" s="3" t="str">
        <f t="shared" si="175"/>
        <v>20121</v>
      </c>
      <c r="B399" s="3" t="str">
        <f t="shared" si="176"/>
        <v>20124</v>
      </c>
      <c r="C399" s="3">
        <v>40932</v>
      </c>
      <c r="D399" s="4">
        <v>0</v>
      </c>
      <c r="E399" s="4">
        <v>0</v>
      </c>
      <c r="F399" s="4">
        <v>1.5800000000000002E-2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6.0299999999999999E-2</v>
      </c>
      <c r="AE399" s="4"/>
      <c r="AH399" s="3" t="str">
        <f t="shared" si="177"/>
        <v>20121</v>
      </c>
      <c r="AI399" s="3" t="str">
        <f t="shared" si="178"/>
        <v>20124</v>
      </c>
      <c r="AJ399" s="3">
        <f t="shared" si="179"/>
        <v>40932</v>
      </c>
      <c r="AK399" s="22">
        <f t="shared" si="180"/>
        <v>0.15800000000000003</v>
      </c>
      <c r="AL399" s="22">
        <f t="shared" si="181"/>
        <v>0.60299999999999998</v>
      </c>
      <c r="AQ399" s="11">
        <f t="shared" si="185"/>
        <v>43260</v>
      </c>
      <c r="AR399" s="9" t="str">
        <f t="shared" si="186"/>
        <v>201823</v>
      </c>
      <c r="AS399" s="10">
        <f t="shared" si="182"/>
        <v>0.24700178857142854</v>
      </c>
      <c r="AT399" s="10">
        <f t="shared" si="183"/>
        <v>0.48134431428571423</v>
      </c>
      <c r="AU399" s="12">
        <f t="shared" si="184"/>
        <v>0.72834610285714274</v>
      </c>
      <c r="AV399" s="12"/>
      <c r="AW399" s="12"/>
      <c r="AX399" s="12"/>
    </row>
    <row r="400" spans="1:50" x14ac:dyDescent="0.2">
      <c r="A400" s="3" t="str">
        <f t="shared" si="175"/>
        <v>20121</v>
      </c>
      <c r="B400" s="3" t="str">
        <f t="shared" si="176"/>
        <v>20124</v>
      </c>
      <c r="C400" s="3">
        <v>40933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3411</v>
      </c>
      <c r="AC400" s="4">
        <v>0</v>
      </c>
      <c r="AD400" s="4">
        <v>0.32292100000000001</v>
      </c>
      <c r="AE400" s="4"/>
      <c r="AH400" s="3" t="str">
        <f t="shared" si="177"/>
        <v>20121</v>
      </c>
      <c r="AI400" s="3" t="str">
        <f t="shared" si="178"/>
        <v>20124</v>
      </c>
      <c r="AJ400" s="3">
        <f t="shared" si="179"/>
        <v>40933</v>
      </c>
      <c r="AK400" s="22">
        <f t="shared" si="180"/>
        <v>3.411</v>
      </c>
      <c r="AL400" s="22">
        <f t="shared" si="181"/>
        <v>3.2292100000000001</v>
      </c>
      <c r="AQ400" s="11">
        <f t="shared" si="185"/>
        <v>43267</v>
      </c>
      <c r="AR400" s="9" t="str">
        <f t="shared" si="186"/>
        <v>201824</v>
      </c>
      <c r="AS400" s="10">
        <f t="shared" si="182"/>
        <v>0.24298560714285716</v>
      </c>
      <c r="AT400" s="10">
        <f t="shared" si="183"/>
        <v>0.50825105571428575</v>
      </c>
      <c r="AU400" s="12">
        <f t="shared" si="184"/>
        <v>0.75123666285714297</v>
      </c>
      <c r="AV400" s="12"/>
      <c r="AW400" s="12"/>
      <c r="AX400" s="12"/>
    </row>
    <row r="401" spans="1:50" x14ac:dyDescent="0.2">
      <c r="A401" s="3" t="str">
        <f t="shared" si="175"/>
        <v>20121</v>
      </c>
      <c r="B401" s="3" t="str">
        <f t="shared" si="176"/>
        <v>20124</v>
      </c>
      <c r="C401" s="3">
        <v>40934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262.95999999999998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230</v>
      </c>
      <c r="AC401" s="4">
        <v>0</v>
      </c>
      <c r="AD401" s="4">
        <v>0.37390299999999999</v>
      </c>
      <c r="AE401" s="4"/>
      <c r="AH401" s="3" t="str">
        <f t="shared" si="177"/>
        <v>20121</v>
      </c>
      <c r="AI401" s="3" t="str">
        <f t="shared" si="178"/>
        <v>20124</v>
      </c>
      <c r="AJ401" s="3">
        <f t="shared" si="179"/>
        <v>40934</v>
      </c>
      <c r="AK401" s="22">
        <f t="shared" si="180"/>
        <v>0.49295999999999995</v>
      </c>
      <c r="AL401" s="22">
        <f t="shared" si="181"/>
        <v>3.7390299999999996</v>
      </c>
      <c r="AQ401" s="11">
        <f t="shared" si="185"/>
        <v>43274</v>
      </c>
      <c r="AR401" s="9" t="str">
        <f t="shared" si="186"/>
        <v>201825</v>
      </c>
      <c r="AS401" s="10">
        <f t="shared" si="182"/>
        <v>0.19971133857142859</v>
      </c>
      <c r="AT401" s="10">
        <f t="shared" si="183"/>
        <v>0.41252822</v>
      </c>
      <c r="AU401" s="12">
        <f t="shared" si="184"/>
        <v>0.61223955857142864</v>
      </c>
      <c r="AV401" s="12"/>
      <c r="AW401" s="12"/>
      <c r="AX401" s="12"/>
    </row>
    <row r="402" spans="1:50" x14ac:dyDescent="0.2">
      <c r="A402" s="3" t="str">
        <f t="shared" si="175"/>
        <v>20121</v>
      </c>
      <c r="B402" s="3" t="str">
        <f t="shared" si="176"/>
        <v>20124</v>
      </c>
      <c r="C402" s="3">
        <v>40935</v>
      </c>
      <c r="D402" s="4">
        <v>0</v>
      </c>
      <c r="E402" s="4">
        <v>126.42</v>
      </c>
      <c r="F402" s="4">
        <v>1.2999999999999999E-2</v>
      </c>
      <c r="G402" s="4">
        <v>0</v>
      </c>
      <c r="H402" s="4">
        <v>0</v>
      </c>
      <c r="I402" s="4">
        <v>0</v>
      </c>
      <c r="J402" s="4">
        <v>95.32</v>
      </c>
      <c r="K402" s="4">
        <v>0</v>
      </c>
      <c r="L402" s="4">
        <v>97.85</v>
      </c>
      <c r="M402" s="4">
        <v>144.26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93</v>
      </c>
      <c r="AC402" s="4">
        <v>0</v>
      </c>
      <c r="AD402" s="4">
        <v>0.69668699999999995</v>
      </c>
      <c r="AE402" s="4"/>
      <c r="AH402" s="3" t="str">
        <f t="shared" si="177"/>
        <v>20121</v>
      </c>
      <c r="AI402" s="3" t="str">
        <f t="shared" si="178"/>
        <v>20124</v>
      </c>
      <c r="AJ402" s="3">
        <f t="shared" si="179"/>
        <v>40935</v>
      </c>
      <c r="AK402" s="22">
        <f t="shared" si="180"/>
        <v>0.41616999999999998</v>
      </c>
      <c r="AL402" s="22">
        <f t="shared" si="181"/>
        <v>6.9668699999999992</v>
      </c>
      <c r="AQ402" s="11">
        <f t="shared" si="185"/>
        <v>43281</v>
      </c>
      <c r="AR402" s="9" t="str">
        <f t="shared" si="186"/>
        <v>201826</v>
      </c>
      <c r="AS402" s="10">
        <f t="shared" si="182"/>
        <v>0.28599100142857148</v>
      </c>
      <c r="AT402" s="10">
        <f t="shared" si="183"/>
        <v>0.63086140000000002</v>
      </c>
      <c r="AU402" s="12">
        <f t="shared" si="184"/>
        <v>0.9168524014285715</v>
      </c>
      <c r="AV402" s="12"/>
      <c r="AW402" s="12"/>
      <c r="AX402" s="12"/>
    </row>
    <row r="403" spans="1:50" x14ac:dyDescent="0.2">
      <c r="A403" s="3" t="str">
        <f t="shared" si="175"/>
        <v>20121</v>
      </c>
      <c r="B403" s="3" t="str">
        <f t="shared" si="176"/>
        <v>20124</v>
      </c>
      <c r="C403" s="3">
        <v>40936</v>
      </c>
      <c r="D403" s="4">
        <v>0</v>
      </c>
      <c r="E403" s="4">
        <v>0</v>
      </c>
      <c r="F403" s="4">
        <v>5.2699999999999997E-2</v>
      </c>
      <c r="G403" s="4">
        <v>0</v>
      </c>
      <c r="H403" s="4">
        <v>0</v>
      </c>
      <c r="I403" s="4">
        <v>0</v>
      </c>
      <c r="J403" s="4">
        <v>164.09</v>
      </c>
      <c r="K403" s="4">
        <v>0</v>
      </c>
      <c r="L403" s="4">
        <v>147.01</v>
      </c>
      <c r="M403" s="4">
        <v>137.01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303</v>
      </c>
      <c r="AC403" s="4">
        <v>0</v>
      </c>
      <c r="AD403" s="4">
        <v>1.2038260000000001</v>
      </c>
      <c r="AE403" s="4"/>
      <c r="AH403" s="3" t="str">
        <f t="shared" si="177"/>
        <v>20121</v>
      </c>
      <c r="AI403" s="3" t="str">
        <f t="shared" si="178"/>
        <v>20124</v>
      </c>
      <c r="AJ403" s="3">
        <f t="shared" si="179"/>
        <v>40936</v>
      </c>
      <c r="AK403" s="22">
        <f t="shared" si="180"/>
        <v>1.1410999999999998</v>
      </c>
      <c r="AL403" s="22">
        <f t="shared" si="181"/>
        <v>12.038260000000001</v>
      </c>
      <c r="AQ403" s="11">
        <f t="shared" si="185"/>
        <v>43288</v>
      </c>
      <c r="AR403" s="9" t="str">
        <f t="shared" si="186"/>
        <v>201827</v>
      </c>
      <c r="AS403" s="10">
        <f t="shared" si="182"/>
        <v>0.2840471485714286</v>
      </c>
      <c r="AT403" s="10">
        <f t="shared" si="183"/>
        <v>0.49408605857142857</v>
      </c>
      <c r="AU403" s="12">
        <f t="shared" si="184"/>
        <v>0.77813320714285716</v>
      </c>
      <c r="AV403" s="12"/>
      <c r="AW403" s="12"/>
      <c r="AX403" s="12"/>
    </row>
    <row r="404" spans="1:50" x14ac:dyDescent="0.2">
      <c r="A404" s="3" t="str">
        <f t="shared" si="175"/>
        <v>20121</v>
      </c>
      <c r="B404" s="3" t="str">
        <f t="shared" si="176"/>
        <v>20125</v>
      </c>
      <c r="C404" s="3">
        <v>40937</v>
      </c>
      <c r="D404" s="4">
        <v>0</v>
      </c>
      <c r="E404" s="4">
        <v>437.79</v>
      </c>
      <c r="F404" s="4">
        <v>6.6799999999999998E-2</v>
      </c>
      <c r="G404" s="4">
        <v>0</v>
      </c>
      <c r="H404" s="4">
        <v>659.92</v>
      </c>
      <c r="I404" s="4">
        <v>451.67</v>
      </c>
      <c r="J404" s="4">
        <v>720.03</v>
      </c>
      <c r="K404" s="4">
        <v>0</v>
      </c>
      <c r="L404" s="4">
        <v>223.81</v>
      </c>
      <c r="M404" s="4">
        <v>156.53</v>
      </c>
      <c r="N404" s="4">
        <v>34904.800000000003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594</v>
      </c>
      <c r="AC404" s="4">
        <v>0</v>
      </c>
      <c r="AD404" s="4">
        <v>4.7552620000000001</v>
      </c>
      <c r="AE404" s="4"/>
      <c r="AH404" s="3" t="str">
        <f t="shared" si="177"/>
        <v>20121</v>
      </c>
      <c r="AI404" s="3" t="str">
        <f t="shared" si="178"/>
        <v>20125</v>
      </c>
      <c r="AJ404" s="3">
        <f t="shared" si="179"/>
        <v>40937</v>
      </c>
      <c r="AK404" s="22">
        <f t="shared" si="180"/>
        <v>37.110639999999997</v>
      </c>
      <c r="AL404" s="22">
        <f t="shared" si="181"/>
        <v>47.552620000000005</v>
      </c>
      <c r="AQ404" s="11">
        <f t="shared" si="185"/>
        <v>43295</v>
      </c>
      <c r="AR404" s="9" t="str">
        <f t="shared" si="186"/>
        <v>201828</v>
      </c>
      <c r="AS404" s="10">
        <f t="shared" si="182"/>
        <v>0.27984750857142859</v>
      </c>
      <c r="AT404" s="10">
        <f t="shared" si="183"/>
        <v>0.45883749571428567</v>
      </c>
      <c r="AU404" s="12">
        <f t="shared" si="184"/>
        <v>0.73868500428571426</v>
      </c>
      <c r="AV404" s="12"/>
      <c r="AW404" s="12"/>
      <c r="AX404" s="12"/>
    </row>
    <row r="405" spans="1:50" x14ac:dyDescent="0.2">
      <c r="A405" s="3" t="str">
        <f t="shared" si="175"/>
        <v>20121</v>
      </c>
      <c r="B405" s="3" t="str">
        <f t="shared" si="176"/>
        <v>20125</v>
      </c>
      <c r="C405" s="3">
        <v>40938</v>
      </c>
      <c r="D405" s="4">
        <v>0</v>
      </c>
      <c r="E405" s="4">
        <v>645.48</v>
      </c>
      <c r="F405" s="4">
        <v>0.28770000000000001</v>
      </c>
      <c r="G405" s="4">
        <v>85.97</v>
      </c>
      <c r="H405" s="4">
        <v>1159.55</v>
      </c>
      <c r="I405" s="4">
        <v>2162.31</v>
      </c>
      <c r="J405" s="4">
        <v>1338.75</v>
      </c>
      <c r="K405" s="4">
        <v>0</v>
      </c>
      <c r="L405" s="4">
        <v>1004.41</v>
      </c>
      <c r="M405" s="4">
        <v>1105.94</v>
      </c>
      <c r="N405" s="4">
        <v>11309.38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374</v>
      </c>
      <c r="U405" s="4">
        <v>5840.41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8533</v>
      </c>
      <c r="AC405" s="4">
        <v>0</v>
      </c>
      <c r="AD405" s="4">
        <v>9.5143780000000007</v>
      </c>
      <c r="AE405" s="4"/>
      <c r="AH405" s="3" t="str">
        <f t="shared" si="177"/>
        <v>20121</v>
      </c>
      <c r="AI405" s="3" t="str">
        <f t="shared" si="178"/>
        <v>20125</v>
      </c>
      <c r="AJ405" s="3">
        <f t="shared" si="179"/>
        <v>40938</v>
      </c>
      <c r="AK405" s="22">
        <f t="shared" si="180"/>
        <v>31.276949999999996</v>
      </c>
      <c r="AL405" s="22">
        <f t="shared" si="181"/>
        <v>95.143780000000007</v>
      </c>
      <c r="AQ405" s="11">
        <f t="shared" si="185"/>
        <v>43302</v>
      </c>
      <c r="AR405" s="9" t="str">
        <f t="shared" si="186"/>
        <v>201829</v>
      </c>
      <c r="AS405" s="10">
        <f t="shared" si="182"/>
        <v>0.27061730714285714</v>
      </c>
      <c r="AT405" s="10">
        <f t="shared" si="183"/>
        <v>0.49805312714285721</v>
      </c>
      <c r="AU405" s="12">
        <f t="shared" si="184"/>
        <v>0.76867043428571435</v>
      </c>
      <c r="AV405" s="12"/>
      <c r="AW405" s="12"/>
      <c r="AX405" s="12"/>
    </row>
    <row r="406" spans="1:50" x14ac:dyDescent="0.2">
      <c r="A406" s="3" t="str">
        <f t="shared" si="175"/>
        <v>20121</v>
      </c>
      <c r="B406" s="3" t="str">
        <f t="shared" si="176"/>
        <v>20125</v>
      </c>
      <c r="C406" s="3">
        <v>40939</v>
      </c>
      <c r="D406" s="4">
        <v>0</v>
      </c>
      <c r="E406" s="4">
        <v>646.80999999999995</v>
      </c>
      <c r="F406" s="4">
        <v>0.53549999999999998</v>
      </c>
      <c r="G406" s="4">
        <v>0</v>
      </c>
      <c r="H406" s="4">
        <v>1830.71</v>
      </c>
      <c r="I406" s="4">
        <v>3335.46</v>
      </c>
      <c r="J406" s="4">
        <v>1985.36</v>
      </c>
      <c r="K406" s="4">
        <v>32.729999999999997</v>
      </c>
      <c r="L406" s="4">
        <v>1250.52</v>
      </c>
      <c r="M406" s="4">
        <v>269.49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436.04</v>
      </c>
      <c r="U406" s="4">
        <v>1017.37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474.33</v>
      </c>
      <c r="AC406" s="4">
        <v>0</v>
      </c>
      <c r="AD406" s="4">
        <v>12.821616000000001</v>
      </c>
      <c r="AE406" s="4"/>
      <c r="AH406" s="3" t="str">
        <f t="shared" si="177"/>
        <v>20121</v>
      </c>
      <c r="AI406" s="3" t="str">
        <f t="shared" si="178"/>
        <v>20125</v>
      </c>
      <c r="AJ406" s="3">
        <f t="shared" si="179"/>
        <v>40939</v>
      </c>
      <c r="AK406" s="22">
        <f t="shared" si="180"/>
        <v>10.551349999999999</v>
      </c>
      <c r="AL406" s="22">
        <f t="shared" si="181"/>
        <v>128.21616</v>
      </c>
      <c r="AQ406" s="11">
        <f t="shared" si="185"/>
        <v>43309</v>
      </c>
      <c r="AR406" s="9" t="str">
        <f t="shared" si="186"/>
        <v>201830</v>
      </c>
      <c r="AS406" s="10">
        <f t="shared" si="182"/>
        <v>0.27871416857142856</v>
      </c>
      <c r="AT406" s="10">
        <f t="shared" si="183"/>
        <v>0.56824472999999998</v>
      </c>
      <c r="AU406" s="12">
        <f t="shared" si="184"/>
        <v>0.84695889857142848</v>
      </c>
      <c r="AV406" s="12"/>
      <c r="AW406" s="12"/>
      <c r="AX406" s="12"/>
    </row>
    <row r="407" spans="1:50" x14ac:dyDescent="0.2">
      <c r="A407" s="3" t="str">
        <f t="shared" si="175"/>
        <v>20122</v>
      </c>
      <c r="B407" s="3" t="str">
        <f t="shared" si="176"/>
        <v>20125</v>
      </c>
      <c r="C407" s="3">
        <v>40940</v>
      </c>
      <c r="D407" s="4">
        <v>0</v>
      </c>
      <c r="E407" s="4">
        <v>1873.67</v>
      </c>
      <c r="F407" s="4">
        <v>0.53879999999999995</v>
      </c>
      <c r="G407" s="4">
        <v>0</v>
      </c>
      <c r="H407" s="4">
        <v>1616.62</v>
      </c>
      <c r="I407" s="4">
        <v>2003.2</v>
      </c>
      <c r="J407" s="4">
        <v>2135.11</v>
      </c>
      <c r="K407" s="4">
        <v>506.05</v>
      </c>
      <c r="L407" s="4">
        <v>1156.69</v>
      </c>
      <c r="M407" s="4">
        <v>2757.84</v>
      </c>
      <c r="N407" s="4">
        <v>1819.03</v>
      </c>
      <c r="O407" s="4">
        <v>0</v>
      </c>
      <c r="P407" s="4">
        <v>8153.8</v>
      </c>
      <c r="Q407" s="4">
        <v>0</v>
      </c>
      <c r="R407" s="4">
        <v>0</v>
      </c>
      <c r="S407" s="4">
        <v>0</v>
      </c>
      <c r="T407" s="4">
        <v>1288.23</v>
      </c>
      <c r="U407" s="4">
        <v>1973.1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665.64</v>
      </c>
      <c r="AC407" s="4">
        <v>0</v>
      </c>
      <c r="AD407" s="4">
        <v>15.484342</v>
      </c>
      <c r="AE407" s="4"/>
      <c r="AH407" s="3" t="str">
        <f t="shared" si="177"/>
        <v>20122</v>
      </c>
      <c r="AI407" s="3" t="str">
        <f t="shared" si="178"/>
        <v>20125</v>
      </c>
      <c r="AJ407" s="3">
        <f t="shared" si="179"/>
        <v>40940</v>
      </c>
      <c r="AK407" s="22">
        <f t="shared" si="180"/>
        <v>23.085650000000001</v>
      </c>
      <c r="AL407" s="22">
        <f t="shared" si="181"/>
        <v>154.84342000000001</v>
      </c>
      <c r="AQ407" s="11">
        <f t="shared" si="185"/>
        <v>43316</v>
      </c>
      <c r="AR407" s="9" t="str">
        <f t="shared" si="186"/>
        <v>201831</v>
      </c>
      <c r="AS407" s="10">
        <f t="shared" si="182"/>
        <v>0.31299464142857147</v>
      </c>
      <c r="AT407" s="10">
        <f t="shared" si="183"/>
        <v>0.54540362285714283</v>
      </c>
      <c r="AU407" s="12">
        <f t="shared" si="184"/>
        <v>0.85839826428571431</v>
      </c>
      <c r="AV407" s="12"/>
      <c r="AW407" s="12"/>
      <c r="AX407" s="12"/>
    </row>
    <row r="408" spans="1:50" x14ac:dyDescent="0.2">
      <c r="A408" s="3" t="str">
        <f t="shared" si="175"/>
        <v>20122</v>
      </c>
      <c r="B408" s="3" t="str">
        <f t="shared" si="176"/>
        <v>20125</v>
      </c>
      <c r="C408" s="3">
        <v>40941</v>
      </c>
      <c r="D408" s="4">
        <v>0</v>
      </c>
      <c r="E408" s="4">
        <v>1584.87</v>
      </c>
      <c r="F408" s="4">
        <v>0.72940000000000005</v>
      </c>
      <c r="G408" s="4">
        <v>802.09</v>
      </c>
      <c r="H408" s="4">
        <v>3697.14</v>
      </c>
      <c r="I408" s="4">
        <v>3548.55</v>
      </c>
      <c r="J408" s="4">
        <v>3939.49</v>
      </c>
      <c r="K408" s="4">
        <v>141.02000000000001</v>
      </c>
      <c r="L408" s="4">
        <v>1451.17</v>
      </c>
      <c r="M408" s="4">
        <v>1345.32</v>
      </c>
      <c r="N408" s="4">
        <v>11578.8</v>
      </c>
      <c r="O408" s="4">
        <v>0</v>
      </c>
      <c r="P408" s="4">
        <v>13433.89</v>
      </c>
      <c r="Q408" s="4">
        <v>0</v>
      </c>
      <c r="R408" s="4">
        <v>0</v>
      </c>
      <c r="S408" s="4">
        <v>0</v>
      </c>
      <c r="T408" s="4">
        <v>658.45</v>
      </c>
      <c r="U408" s="4">
        <v>1698.3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1318.04</v>
      </c>
      <c r="AC408" s="4">
        <v>0</v>
      </c>
      <c r="AD408" s="4">
        <v>17.685625000000002</v>
      </c>
      <c r="AE408" s="4"/>
      <c r="AH408" s="3" t="str">
        <f t="shared" si="177"/>
        <v>20122</v>
      </c>
      <c r="AI408" s="3" t="str">
        <f t="shared" si="178"/>
        <v>20125</v>
      </c>
      <c r="AJ408" s="3">
        <f t="shared" si="179"/>
        <v>40941</v>
      </c>
      <c r="AK408" s="22">
        <f t="shared" si="180"/>
        <v>41.513159999999999</v>
      </c>
      <c r="AL408" s="22">
        <f t="shared" si="181"/>
        <v>176.85625000000002</v>
      </c>
      <c r="AQ408" s="11">
        <f t="shared" si="185"/>
        <v>43323</v>
      </c>
      <c r="AR408" s="9" t="str">
        <f t="shared" si="186"/>
        <v>201832</v>
      </c>
      <c r="AS408" s="10">
        <f t="shared" si="182"/>
        <v>0.24290517157142857</v>
      </c>
      <c r="AT408" s="10">
        <f t="shared" si="183"/>
        <v>0.49380200000000002</v>
      </c>
      <c r="AU408" s="12">
        <f t="shared" si="184"/>
        <v>0.73670717157142862</v>
      </c>
      <c r="AV408" s="12"/>
      <c r="AW408" s="12"/>
      <c r="AX408" s="12"/>
    </row>
    <row r="409" spans="1:50" x14ac:dyDescent="0.2">
      <c r="A409" s="3" t="str">
        <f t="shared" si="175"/>
        <v>20122</v>
      </c>
      <c r="B409" s="3" t="str">
        <f t="shared" si="176"/>
        <v>20125</v>
      </c>
      <c r="C409" s="3">
        <v>40942</v>
      </c>
      <c r="D409" s="4">
        <v>0</v>
      </c>
      <c r="E409" s="4">
        <v>875.59</v>
      </c>
      <c r="F409" s="4">
        <v>0.92849999999999999</v>
      </c>
      <c r="G409" s="4">
        <v>91.76</v>
      </c>
      <c r="H409" s="4">
        <v>3226.58</v>
      </c>
      <c r="I409" s="4">
        <v>3937.61</v>
      </c>
      <c r="J409" s="4">
        <v>1600.55</v>
      </c>
      <c r="K409" s="4">
        <v>1010.43</v>
      </c>
      <c r="L409" s="4">
        <v>835.46</v>
      </c>
      <c r="M409" s="4">
        <v>1866.61</v>
      </c>
      <c r="N409" s="4">
        <v>1626.7</v>
      </c>
      <c r="O409" s="4">
        <v>0</v>
      </c>
      <c r="P409" s="4">
        <v>8366.49</v>
      </c>
      <c r="Q409" s="4">
        <v>0</v>
      </c>
      <c r="R409" s="4">
        <v>0</v>
      </c>
      <c r="S409" s="4">
        <v>0</v>
      </c>
      <c r="T409" s="4">
        <v>142</v>
      </c>
      <c r="U409" s="4">
        <v>1359.36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2775.65</v>
      </c>
      <c r="AC409" s="4">
        <v>0</v>
      </c>
      <c r="AD409" s="4">
        <v>21.473770999999999</v>
      </c>
      <c r="AE409" s="4"/>
      <c r="AH409" s="3" t="str">
        <f t="shared" si="177"/>
        <v>20122</v>
      </c>
      <c r="AI409" s="3" t="str">
        <f t="shared" si="178"/>
        <v>20125</v>
      </c>
      <c r="AJ409" s="3">
        <f t="shared" si="179"/>
        <v>40942</v>
      </c>
      <c r="AK409" s="22">
        <f t="shared" si="180"/>
        <v>27.001640000000002</v>
      </c>
      <c r="AL409" s="22">
        <f t="shared" si="181"/>
        <v>214.73770999999999</v>
      </c>
      <c r="AQ409" s="11">
        <f t="shared" si="185"/>
        <v>43330</v>
      </c>
      <c r="AR409" s="9" t="str">
        <f t="shared" si="186"/>
        <v>201833</v>
      </c>
      <c r="AS409" s="10">
        <f t="shared" si="182"/>
        <v>0.26110819142857145</v>
      </c>
      <c r="AT409" s="10">
        <f t="shared" si="183"/>
        <v>0.50731556285714285</v>
      </c>
      <c r="AU409" s="12">
        <f t="shared" si="184"/>
        <v>0.7684237542857143</v>
      </c>
      <c r="AV409" s="12"/>
      <c r="AW409" s="12"/>
      <c r="AX409" s="12"/>
    </row>
    <row r="410" spans="1:50" x14ac:dyDescent="0.2">
      <c r="A410" s="3" t="str">
        <f t="shared" si="175"/>
        <v>20122</v>
      </c>
      <c r="B410" s="3" t="str">
        <f t="shared" si="176"/>
        <v>20125</v>
      </c>
      <c r="C410" s="3">
        <v>40943</v>
      </c>
      <c r="D410" s="4">
        <v>0</v>
      </c>
      <c r="E410" s="4">
        <v>1166.3</v>
      </c>
      <c r="F410" s="4">
        <v>0.76680000000000004</v>
      </c>
      <c r="G410" s="4">
        <v>93.76</v>
      </c>
      <c r="H410" s="4">
        <v>4050.05</v>
      </c>
      <c r="I410" s="4">
        <v>2199.25</v>
      </c>
      <c r="J410" s="4">
        <v>2298.44</v>
      </c>
      <c r="K410" s="4">
        <v>0</v>
      </c>
      <c r="L410" s="4">
        <v>1308.4100000000001</v>
      </c>
      <c r="M410" s="4">
        <v>1861.03</v>
      </c>
      <c r="N410" s="4">
        <v>58</v>
      </c>
      <c r="O410" s="4">
        <v>0</v>
      </c>
      <c r="P410" s="4">
        <v>4246.3500000000004</v>
      </c>
      <c r="Q410" s="4">
        <v>0</v>
      </c>
      <c r="R410" s="4">
        <v>0</v>
      </c>
      <c r="S410" s="4">
        <v>0</v>
      </c>
      <c r="T410" s="4">
        <v>179.75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4594.47</v>
      </c>
      <c r="AC410" s="4">
        <v>0</v>
      </c>
      <c r="AD410" s="4">
        <v>14.834472</v>
      </c>
      <c r="AE410" s="4"/>
      <c r="AH410" s="3" t="str">
        <f t="shared" si="177"/>
        <v>20122</v>
      </c>
      <c r="AI410" s="3" t="str">
        <f t="shared" si="178"/>
        <v>20125</v>
      </c>
      <c r="AJ410" s="3">
        <f t="shared" si="179"/>
        <v>40943</v>
      </c>
      <c r="AK410" s="22">
        <f t="shared" si="180"/>
        <v>20.353420000000003</v>
      </c>
      <c r="AL410" s="22">
        <f t="shared" si="181"/>
        <v>148.34472</v>
      </c>
      <c r="AQ410" s="11">
        <f t="shared" si="185"/>
        <v>43337</v>
      </c>
      <c r="AR410" s="9" t="str">
        <f t="shared" si="186"/>
        <v>201834</v>
      </c>
      <c r="AS410" s="10">
        <f t="shared" si="182"/>
        <v>0.26892605999999997</v>
      </c>
      <c r="AT410" s="10">
        <f t="shared" si="183"/>
        <v>0.47213867142857147</v>
      </c>
      <c r="AU410" s="12">
        <f t="shared" si="184"/>
        <v>0.74106473142857143</v>
      </c>
      <c r="AV410" s="12"/>
      <c r="AW410" s="12"/>
      <c r="AX410" s="12"/>
    </row>
    <row r="411" spans="1:50" x14ac:dyDescent="0.2">
      <c r="A411" s="3" t="str">
        <f t="shared" si="175"/>
        <v>20122</v>
      </c>
      <c r="B411" s="3" t="str">
        <f t="shared" si="176"/>
        <v>20126</v>
      </c>
      <c r="C411" s="3">
        <v>40944</v>
      </c>
      <c r="D411" s="4">
        <v>0</v>
      </c>
      <c r="E411" s="4">
        <v>383.32</v>
      </c>
      <c r="F411" s="4">
        <v>0.50470000000000004</v>
      </c>
      <c r="G411" s="4">
        <v>110.15</v>
      </c>
      <c r="H411" s="4">
        <v>1058.8699999999999</v>
      </c>
      <c r="I411" s="4">
        <v>1156.6300000000001</v>
      </c>
      <c r="J411" s="4">
        <v>143.86000000000001</v>
      </c>
      <c r="K411" s="4">
        <v>0</v>
      </c>
      <c r="L411" s="4">
        <v>603.63</v>
      </c>
      <c r="M411" s="4">
        <v>156.31</v>
      </c>
      <c r="N411" s="4">
        <v>58.71</v>
      </c>
      <c r="O411" s="4">
        <v>0</v>
      </c>
      <c r="P411" s="4">
        <v>11067.77</v>
      </c>
      <c r="Q411" s="4">
        <v>0</v>
      </c>
      <c r="R411" s="4">
        <v>0</v>
      </c>
      <c r="S411" s="4">
        <v>0</v>
      </c>
      <c r="T411" s="4">
        <v>287.17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1826.95</v>
      </c>
      <c r="AC411" s="4">
        <v>0</v>
      </c>
      <c r="AD411" s="4">
        <v>15.390993</v>
      </c>
      <c r="AE411" s="4"/>
      <c r="AH411" s="3" t="str">
        <f t="shared" si="177"/>
        <v>20122</v>
      </c>
      <c r="AI411" s="3" t="str">
        <f t="shared" si="178"/>
        <v>20126</v>
      </c>
      <c r="AJ411" s="3">
        <f t="shared" si="179"/>
        <v>40944</v>
      </c>
      <c r="AK411" s="22">
        <f t="shared" si="180"/>
        <v>19.035090000000004</v>
      </c>
      <c r="AL411" s="22">
        <f t="shared" si="181"/>
        <v>153.90993</v>
      </c>
      <c r="AQ411" s="11">
        <f t="shared" si="185"/>
        <v>43344</v>
      </c>
      <c r="AR411" s="9" t="str">
        <f t="shared" si="186"/>
        <v>201835</v>
      </c>
      <c r="AS411" s="10">
        <f t="shared" si="182"/>
        <v>0.28714170857142857</v>
      </c>
      <c r="AT411" s="10">
        <f t="shared" si="183"/>
        <v>0.55824743428571422</v>
      </c>
      <c r="AU411" s="12">
        <f t="shared" si="184"/>
        <v>0.84538914285714273</v>
      </c>
      <c r="AV411" s="12"/>
      <c r="AW411" s="12"/>
      <c r="AX411" s="12"/>
    </row>
    <row r="412" spans="1:50" x14ac:dyDescent="0.2">
      <c r="A412" s="3" t="str">
        <f t="shared" si="175"/>
        <v>20122</v>
      </c>
      <c r="B412" s="3" t="str">
        <f t="shared" si="176"/>
        <v>20126</v>
      </c>
      <c r="C412" s="3">
        <v>40945</v>
      </c>
      <c r="D412" s="4">
        <v>0</v>
      </c>
      <c r="E412" s="4">
        <v>593.33000000000004</v>
      </c>
      <c r="F412" s="4">
        <v>1.2278</v>
      </c>
      <c r="G412" s="4">
        <v>79.930000000000007</v>
      </c>
      <c r="H412" s="4">
        <v>998.69</v>
      </c>
      <c r="I412" s="4">
        <v>1288.27</v>
      </c>
      <c r="J412" s="4">
        <v>1252.6400000000001</v>
      </c>
      <c r="K412" s="4">
        <v>88.52</v>
      </c>
      <c r="L412" s="4">
        <v>1065.99</v>
      </c>
      <c r="M412" s="4">
        <v>5244.55</v>
      </c>
      <c r="N412" s="4">
        <v>7409.79</v>
      </c>
      <c r="O412" s="4">
        <v>0</v>
      </c>
      <c r="P412" s="4">
        <v>28706.69</v>
      </c>
      <c r="Q412" s="4">
        <v>0</v>
      </c>
      <c r="R412" s="4">
        <v>0</v>
      </c>
      <c r="S412" s="4">
        <v>0</v>
      </c>
      <c r="T412" s="4">
        <v>638.73</v>
      </c>
      <c r="U412" s="4">
        <v>4800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7159.61</v>
      </c>
      <c r="AC412" s="4">
        <v>0</v>
      </c>
      <c r="AD412" s="4">
        <v>19.598469000000001</v>
      </c>
      <c r="AE412" s="4"/>
      <c r="AH412" s="3" t="str">
        <f t="shared" si="177"/>
        <v>20122</v>
      </c>
      <c r="AI412" s="3" t="str">
        <f t="shared" si="178"/>
        <v>20126</v>
      </c>
      <c r="AJ412" s="3">
        <f t="shared" si="179"/>
        <v>40945</v>
      </c>
      <c r="AK412" s="22">
        <f t="shared" si="180"/>
        <v>63.399970000000003</v>
      </c>
      <c r="AL412" s="22">
        <f t="shared" si="181"/>
        <v>195.98469</v>
      </c>
      <c r="AQ412" s="11">
        <f t="shared" si="185"/>
        <v>43351</v>
      </c>
      <c r="AR412" s="9" t="str">
        <f t="shared" si="186"/>
        <v>201836</v>
      </c>
      <c r="AS412" s="10">
        <f t="shared" si="182"/>
        <v>0.25821042</v>
      </c>
      <c r="AT412" s="10">
        <f t="shared" si="183"/>
        <v>0.48336548000000001</v>
      </c>
      <c r="AU412" s="12">
        <f t="shared" si="184"/>
        <v>0.74157589999999995</v>
      </c>
      <c r="AV412" s="12"/>
      <c r="AW412" s="12"/>
      <c r="AX412" s="12"/>
    </row>
    <row r="413" spans="1:50" x14ac:dyDescent="0.2">
      <c r="A413" s="3" t="str">
        <f t="shared" si="175"/>
        <v>20122</v>
      </c>
      <c r="B413" s="3" t="str">
        <f t="shared" si="176"/>
        <v>20126</v>
      </c>
      <c r="C413" s="3">
        <v>40946</v>
      </c>
      <c r="D413" s="4">
        <v>0</v>
      </c>
      <c r="E413" s="4">
        <v>1583.81</v>
      </c>
      <c r="F413" s="4">
        <v>1.3097000000000001</v>
      </c>
      <c r="G413" s="4">
        <v>0</v>
      </c>
      <c r="H413" s="4">
        <v>2950.21</v>
      </c>
      <c r="I413" s="4">
        <v>3333.21</v>
      </c>
      <c r="J413" s="4">
        <v>2993.6</v>
      </c>
      <c r="K413" s="4">
        <v>579.41</v>
      </c>
      <c r="L413" s="4">
        <v>4479.96</v>
      </c>
      <c r="M413" s="4">
        <v>2998.14</v>
      </c>
      <c r="N413" s="4">
        <v>13956.16</v>
      </c>
      <c r="O413" s="4">
        <v>0</v>
      </c>
      <c r="P413" s="4">
        <v>21460.44</v>
      </c>
      <c r="Q413" s="4">
        <v>0</v>
      </c>
      <c r="R413" s="4">
        <v>0</v>
      </c>
      <c r="S413" s="4">
        <v>0</v>
      </c>
      <c r="T413" s="4">
        <v>1832.44</v>
      </c>
      <c r="U413" s="4">
        <v>3908.3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6653.15</v>
      </c>
      <c r="AC413" s="4">
        <v>0</v>
      </c>
      <c r="AD413" s="4">
        <v>26.953206000000002</v>
      </c>
      <c r="AE413" s="4"/>
      <c r="AH413" s="3" t="str">
        <f t="shared" si="177"/>
        <v>20122</v>
      </c>
      <c r="AI413" s="3" t="str">
        <f t="shared" si="178"/>
        <v>20126</v>
      </c>
      <c r="AJ413" s="3">
        <f t="shared" si="179"/>
        <v>40946</v>
      </c>
      <c r="AK413" s="22">
        <f t="shared" si="180"/>
        <v>68.960459999999998</v>
      </c>
      <c r="AL413" s="22">
        <f t="shared" si="181"/>
        <v>269.53206</v>
      </c>
      <c r="AQ413" s="11">
        <f t="shared" si="185"/>
        <v>43358</v>
      </c>
      <c r="AR413" s="9" t="str">
        <f t="shared" si="186"/>
        <v>201837</v>
      </c>
      <c r="AS413" s="10">
        <f t="shared" si="182"/>
        <v>0.22863922571428574</v>
      </c>
      <c r="AT413" s="10">
        <f t="shared" si="183"/>
        <v>0.5014556385714285</v>
      </c>
      <c r="AU413" s="12">
        <f t="shared" si="184"/>
        <v>0.73009486428571424</v>
      </c>
      <c r="AV413" s="12"/>
      <c r="AW413" s="12"/>
      <c r="AX413" s="12"/>
    </row>
    <row r="414" spans="1:50" x14ac:dyDescent="0.2">
      <c r="A414" s="3" t="str">
        <f t="shared" si="175"/>
        <v>20122</v>
      </c>
      <c r="B414" s="3" t="str">
        <f t="shared" si="176"/>
        <v>20126</v>
      </c>
      <c r="C414" s="3">
        <v>40947</v>
      </c>
      <c r="D414" s="4">
        <v>0</v>
      </c>
      <c r="E414" s="4">
        <v>2042.09</v>
      </c>
      <c r="F414" s="4">
        <v>1.4006000000000001</v>
      </c>
      <c r="G414" s="4">
        <v>95.92</v>
      </c>
      <c r="H414" s="4">
        <v>3814.18</v>
      </c>
      <c r="I414" s="4">
        <v>5962.94</v>
      </c>
      <c r="J414" s="4">
        <v>3178.07</v>
      </c>
      <c r="K414" s="4">
        <v>3640.68</v>
      </c>
      <c r="L414" s="4">
        <v>5499.17</v>
      </c>
      <c r="M414" s="4">
        <v>1137.58</v>
      </c>
      <c r="N414" s="4">
        <v>8689.6200000000008</v>
      </c>
      <c r="O414" s="4">
        <v>0</v>
      </c>
      <c r="P414" s="4">
        <v>29563.49</v>
      </c>
      <c r="Q414" s="4">
        <v>0</v>
      </c>
      <c r="R414" s="4">
        <v>0</v>
      </c>
      <c r="S414" s="4">
        <v>0</v>
      </c>
      <c r="T414" s="4">
        <v>1159.81</v>
      </c>
      <c r="U414" s="4">
        <v>2630.97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5533.75</v>
      </c>
      <c r="AC414" s="4">
        <v>0</v>
      </c>
      <c r="AD414" s="4">
        <v>30.428016</v>
      </c>
      <c r="AE414" s="4"/>
      <c r="AH414" s="3" t="str">
        <f t="shared" si="177"/>
        <v>20122</v>
      </c>
      <c r="AI414" s="3" t="str">
        <f t="shared" si="178"/>
        <v>20126</v>
      </c>
      <c r="AJ414" s="3">
        <f t="shared" si="179"/>
        <v>40947</v>
      </c>
      <c r="AK414" s="22">
        <f t="shared" si="180"/>
        <v>73.901559999999989</v>
      </c>
      <c r="AL414" s="22">
        <f t="shared" si="181"/>
        <v>304.28016000000002</v>
      </c>
      <c r="AQ414" s="11">
        <f t="shared" si="185"/>
        <v>43365</v>
      </c>
      <c r="AR414" s="9" t="str">
        <f t="shared" si="186"/>
        <v>201838</v>
      </c>
      <c r="AS414" s="10">
        <f t="shared" si="182"/>
        <v>0.25405023857142855</v>
      </c>
      <c r="AT414" s="10">
        <f t="shared" si="183"/>
        <v>0.50888646999999998</v>
      </c>
      <c r="AU414" s="12">
        <f t="shared" si="184"/>
        <v>0.76293670857142848</v>
      </c>
      <c r="AV414" s="12"/>
      <c r="AW414" s="12"/>
      <c r="AX414" s="12"/>
    </row>
    <row r="415" spans="1:50" x14ac:dyDescent="0.2">
      <c r="A415" s="3" t="str">
        <f t="shared" si="175"/>
        <v>20122</v>
      </c>
      <c r="B415" s="3" t="str">
        <f t="shared" si="176"/>
        <v>20126</v>
      </c>
      <c r="C415" s="3">
        <v>40948</v>
      </c>
      <c r="D415" s="4">
        <v>0</v>
      </c>
      <c r="E415" s="4">
        <v>0</v>
      </c>
      <c r="F415" s="4">
        <v>1.4515</v>
      </c>
      <c r="G415" s="4">
        <v>534.69000000000005</v>
      </c>
      <c r="H415" s="4">
        <v>3599.14</v>
      </c>
      <c r="I415" s="4">
        <v>6846.08</v>
      </c>
      <c r="J415" s="4">
        <v>3582.15</v>
      </c>
      <c r="K415" s="4">
        <v>614.27</v>
      </c>
      <c r="L415" s="4">
        <v>5764.95</v>
      </c>
      <c r="M415" s="4">
        <v>2828.81</v>
      </c>
      <c r="N415" s="4">
        <v>6324.1</v>
      </c>
      <c r="O415" s="4">
        <v>0</v>
      </c>
      <c r="P415" s="4">
        <v>27149.65</v>
      </c>
      <c r="Q415" s="4">
        <v>0</v>
      </c>
      <c r="R415" s="4">
        <v>0</v>
      </c>
      <c r="S415" s="4">
        <v>0</v>
      </c>
      <c r="T415" s="4">
        <v>598.36</v>
      </c>
      <c r="U415" s="4">
        <v>3357.96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5524.82</v>
      </c>
      <c r="AC415" s="4">
        <v>0</v>
      </c>
      <c r="AD415" s="4">
        <v>26.647107999999999</v>
      </c>
      <c r="AE415" s="4"/>
      <c r="AH415" s="3" t="str">
        <f t="shared" si="177"/>
        <v>20122</v>
      </c>
      <c r="AI415" s="3" t="str">
        <f t="shared" si="178"/>
        <v>20126</v>
      </c>
      <c r="AJ415" s="3">
        <f t="shared" si="179"/>
        <v>40948</v>
      </c>
      <c r="AK415" s="22">
        <f t="shared" si="180"/>
        <v>67.431260000000009</v>
      </c>
      <c r="AL415" s="22">
        <f t="shared" si="181"/>
        <v>266.47107999999997</v>
      </c>
      <c r="AQ415" s="11">
        <f t="shared" si="185"/>
        <v>43372</v>
      </c>
      <c r="AR415" s="9" t="str">
        <f t="shared" si="186"/>
        <v>201839</v>
      </c>
      <c r="AS415" s="10">
        <f t="shared" si="182"/>
        <v>0.28187107428571428</v>
      </c>
      <c r="AT415" s="10">
        <f t="shared" si="183"/>
        <v>0.45276580857142851</v>
      </c>
      <c r="AU415" s="12">
        <f t="shared" si="184"/>
        <v>0.73463688285714279</v>
      </c>
      <c r="AV415" s="12"/>
      <c r="AW415" s="12"/>
      <c r="AX415" s="12"/>
    </row>
    <row r="416" spans="1:50" x14ac:dyDescent="0.2">
      <c r="A416" s="3" t="str">
        <f t="shared" si="175"/>
        <v>20122</v>
      </c>
      <c r="B416" s="3" t="str">
        <f t="shared" si="176"/>
        <v>20126</v>
      </c>
      <c r="C416" s="3">
        <v>40949</v>
      </c>
      <c r="D416" s="4">
        <v>0</v>
      </c>
      <c r="E416" s="4">
        <v>2922.16</v>
      </c>
      <c r="F416" s="4">
        <v>1.4523999999999999</v>
      </c>
      <c r="G416" s="4">
        <v>807.47</v>
      </c>
      <c r="H416" s="4">
        <v>3745.34</v>
      </c>
      <c r="I416" s="4">
        <v>5262.26</v>
      </c>
      <c r="J416" s="4">
        <v>1932.75</v>
      </c>
      <c r="K416" s="4">
        <v>439.25</v>
      </c>
      <c r="L416" s="4">
        <v>6838.83</v>
      </c>
      <c r="M416" s="4">
        <v>1825.19</v>
      </c>
      <c r="N416" s="4">
        <v>10198.4</v>
      </c>
      <c r="O416" s="4">
        <v>0</v>
      </c>
      <c r="P416" s="4">
        <v>16517.830000000002</v>
      </c>
      <c r="Q416" s="4">
        <v>0</v>
      </c>
      <c r="R416" s="4">
        <v>0</v>
      </c>
      <c r="S416" s="4">
        <v>0</v>
      </c>
      <c r="T416" s="4">
        <v>374.21</v>
      </c>
      <c r="U416" s="4">
        <v>1979.47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4295.37</v>
      </c>
      <c r="AC416" s="4">
        <v>0</v>
      </c>
      <c r="AD416" s="4">
        <v>28.263400000000001</v>
      </c>
      <c r="AE416" s="4"/>
      <c r="AH416" s="3" t="str">
        <f t="shared" si="177"/>
        <v>20122</v>
      </c>
      <c r="AI416" s="3" t="str">
        <f t="shared" si="178"/>
        <v>20126</v>
      </c>
      <c r="AJ416" s="3">
        <f t="shared" si="179"/>
        <v>40949</v>
      </c>
      <c r="AK416" s="22">
        <f t="shared" si="180"/>
        <v>57.100110000000001</v>
      </c>
      <c r="AL416" s="22">
        <f t="shared" si="181"/>
        <v>282.63400000000001</v>
      </c>
      <c r="AQ416" s="11">
        <f t="shared" si="185"/>
        <v>43379</v>
      </c>
      <c r="AR416" s="9" t="str">
        <f t="shared" si="186"/>
        <v>201840</v>
      </c>
      <c r="AS416" s="10">
        <f t="shared" si="182"/>
        <v>0.13293748571428574</v>
      </c>
      <c r="AT416" s="10">
        <f t="shared" si="183"/>
        <v>0.27549045999999999</v>
      </c>
      <c r="AU416" s="12">
        <f t="shared" si="184"/>
        <v>0.40842794571428576</v>
      </c>
      <c r="AV416" s="12"/>
      <c r="AW416" s="12"/>
      <c r="AX416" s="12"/>
    </row>
    <row r="417" spans="1:50" x14ac:dyDescent="0.2">
      <c r="A417" s="3" t="str">
        <f t="shared" si="175"/>
        <v>20122</v>
      </c>
      <c r="B417" s="3" t="str">
        <f t="shared" si="176"/>
        <v>20126</v>
      </c>
      <c r="C417" s="3">
        <v>40950</v>
      </c>
      <c r="D417" s="4">
        <v>0</v>
      </c>
      <c r="E417" s="4">
        <v>1216.6099999999999</v>
      </c>
      <c r="F417" s="4">
        <v>1.7341</v>
      </c>
      <c r="G417" s="4">
        <v>591.49</v>
      </c>
      <c r="H417" s="4">
        <v>2481.66</v>
      </c>
      <c r="I417" s="4">
        <v>8202.7900000000009</v>
      </c>
      <c r="J417" s="4">
        <v>589.57000000000005</v>
      </c>
      <c r="K417" s="4">
        <v>0</v>
      </c>
      <c r="L417" s="4">
        <v>7254.4</v>
      </c>
      <c r="M417" s="4">
        <v>877.97</v>
      </c>
      <c r="N417" s="4">
        <v>364.41</v>
      </c>
      <c r="O417" s="4">
        <v>4896</v>
      </c>
      <c r="P417" s="4">
        <v>7901.75</v>
      </c>
      <c r="Q417" s="4">
        <v>0</v>
      </c>
      <c r="R417" s="4">
        <v>0</v>
      </c>
      <c r="S417" s="4">
        <v>0</v>
      </c>
      <c r="T417" s="4">
        <v>1441.69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2711.45</v>
      </c>
      <c r="AC417" s="4">
        <v>0</v>
      </c>
      <c r="AD417" s="4">
        <v>24.419855999999999</v>
      </c>
      <c r="AE417" s="4"/>
      <c r="AH417" s="3" t="str">
        <f t="shared" si="177"/>
        <v>20122</v>
      </c>
      <c r="AI417" s="3" t="str">
        <f t="shared" si="178"/>
        <v>20126</v>
      </c>
      <c r="AJ417" s="3">
        <f t="shared" si="179"/>
        <v>40950</v>
      </c>
      <c r="AK417" s="22">
        <f t="shared" si="180"/>
        <v>37.60427</v>
      </c>
      <c r="AL417" s="22">
        <f t="shared" si="181"/>
        <v>244.19855999999999</v>
      </c>
      <c r="AQ417" s="11">
        <f t="shared" si="185"/>
        <v>43386</v>
      </c>
      <c r="AR417" s="9" t="str">
        <f t="shared" si="186"/>
        <v>201841</v>
      </c>
      <c r="AS417" s="10">
        <f t="shared" si="182"/>
        <v>0.29160054285714282</v>
      </c>
      <c r="AT417" s="10">
        <f t="shared" si="183"/>
        <v>0.49995045571428576</v>
      </c>
      <c r="AU417" s="12">
        <f t="shared" si="184"/>
        <v>0.79155099857142863</v>
      </c>
      <c r="AV417" s="12"/>
      <c r="AW417" s="12"/>
      <c r="AX417" s="12"/>
    </row>
    <row r="418" spans="1:50" x14ac:dyDescent="0.2">
      <c r="A418" s="3" t="str">
        <f t="shared" si="175"/>
        <v>20122</v>
      </c>
      <c r="B418" s="3" t="str">
        <f t="shared" si="176"/>
        <v>20127</v>
      </c>
      <c r="C418" s="3">
        <v>40951</v>
      </c>
      <c r="D418" s="4">
        <v>0</v>
      </c>
      <c r="E418" s="4">
        <v>982.38</v>
      </c>
      <c r="F418" s="4">
        <v>0.87080000000000002</v>
      </c>
      <c r="G418" s="4">
        <v>0</v>
      </c>
      <c r="H418" s="4">
        <v>484.43</v>
      </c>
      <c r="I418" s="4">
        <v>6030.07</v>
      </c>
      <c r="J418" s="4">
        <v>2384.7600000000002</v>
      </c>
      <c r="K418" s="4">
        <v>125.07</v>
      </c>
      <c r="L418" s="4">
        <v>8724.07</v>
      </c>
      <c r="M418" s="4">
        <v>829.35</v>
      </c>
      <c r="N418" s="4">
        <v>914.02</v>
      </c>
      <c r="O418" s="4">
        <v>0</v>
      </c>
      <c r="P418" s="4">
        <v>4979.0600000000004</v>
      </c>
      <c r="Q418" s="4">
        <v>0</v>
      </c>
      <c r="R418" s="4">
        <v>0</v>
      </c>
      <c r="S418" s="4">
        <v>0</v>
      </c>
      <c r="T418" s="4">
        <v>317.66000000000003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922.94</v>
      </c>
      <c r="AC418" s="4">
        <v>0</v>
      </c>
      <c r="AD418" s="4">
        <v>17.666498000000001</v>
      </c>
      <c r="AE418" s="4"/>
      <c r="AH418" s="3" t="str">
        <f t="shared" si="177"/>
        <v>20122</v>
      </c>
      <c r="AI418" s="3" t="str">
        <f t="shared" si="178"/>
        <v>20127</v>
      </c>
      <c r="AJ418" s="3">
        <f t="shared" si="179"/>
        <v>40951</v>
      </c>
      <c r="AK418" s="22">
        <f t="shared" si="180"/>
        <v>27.075579999999995</v>
      </c>
      <c r="AL418" s="22">
        <f t="shared" si="181"/>
        <v>176.66498000000001</v>
      </c>
      <c r="AQ418" s="11">
        <f t="shared" si="185"/>
        <v>43393</v>
      </c>
      <c r="AR418" s="9" t="str">
        <f t="shared" si="186"/>
        <v>201842</v>
      </c>
      <c r="AS418" s="10">
        <f t="shared" si="182"/>
        <v>0.27169971714285718</v>
      </c>
      <c r="AT418" s="10">
        <f t="shared" si="183"/>
        <v>0.48554492428571422</v>
      </c>
      <c r="AU418" s="12">
        <f t="shared" si="184"/>
        <v>0.7572446414285714</v>
      </c>
      <c r="AV418" s="12"/>
      <c r="AW418" s="12"/>
      <c r="AX418" s="12"/>
    </row>
    <row r="419" spans="1:50" x14ac:dyDescent="0.2">
      <c r="A419" s="3" t="str">
        <f t="shared" si="175"/>
        <v>20122</v>
      </c>
      <c r="B419" s="3" t="str">
        <f t="shared" si="176"/>
        <v>20127</v>
      </c>
      <c r="C419" s="3">
        <v>40952</v>
      </c>
      <c r="D419" s="4">
        <v>0</v>
      </c>
      <c r="E419" s="4">
        <v>1723.73</v>
      </c>
      <c r="F419" s="4">
        <v>1.4618</v>
      </c>
      <c r="G419" s="4">
        <v>330.01</v>
      </c>
      <c r="H419" s="4">
        <v>1436.23</v>
      </c>
      <c r="I419" s="4">
        <v>6765.37</v>
      </c>
      <c r="J419" s="4">
        <v>2760.32</v>
      </c>
      <c r="K419" s="4">
        <v>7686.01</v>
      </c>
      <c r="L419" s="4">
        <v>12064.4</v>
      </c>
      <c r="M419" s="4">
        <v>1467.82</v>
      </c>
      <c r="N419" s="4">
        <v>13521.18</v>
      </c>
      <c r="O419" s="4">
        <v>1029</v>
      </c>
      <c r="P419" s="4">
        <v>19344.62</v>
      </c>
      <c r="Q419" s="4">
        <v>0</v>
      </c>
      <c r="R419" s="4">
        <v>0</v>
      </c>
      <c r="S419" s="4">
        <v>0</v>
      </c>
      <c r="T419" s="4">
        <v>1494.23</v>
      </c>
      <c r="U419" s="4">
        <v>5325.37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8691.52</v>
      </c>
      <c r="AC419" s="4">
        <v>0</v>
      </c>
      <c r="AD419" s="4">
        <v>30.076187000000001</v>
      </c>
      <c r="AE419" s="4"/>
      <c r="AH419" s="3" t="str">
        <f t="shared" si="177"/>
        <v>20122</v>
      </c>
      <c r="AI419" s="3" t="str">
        <f t="shared" si="178"/>
        <v>20127</v>
      </c>
      <c r="AJ419" s="3">
        <f t="shared" si="179"/>
        <v>40952</v>
      </c>
      <c r="AK419" s="22">
        <f t="shared" si="180"/>
        <v>85.505650000000003</v>
      </c>
      <c r="AL419" s="22">
        <f t="shared" si="181"/>
        <v>300.76186999999999</v>
      </c>
      <c r="AQ419" s="11">
        <f t="shared" si="185"/>
        <v>43400</v>
      </c>
      <c r="AR419" s="9" t="str">
        <f t="shared" si="186"/>
        <v>201843</v>
      </c>
      <c r="AS419" s="10">
        <f t="shared" si="182"/>
        <v>0.28495255428571425</v>
      </c>
      <c r="AT419" s="10">
        <f t="shared" si="183"/>
        <v>0.49918663714285716</v>
      </c>
      <c r="AU419" s="12">
        <f t="shared" si="184"/>
        <v>0.78413919142857136</v>
      </c>
      <c r="AV419" s="12"/>
      <c r="AW419" s="12"/>
      <c r="AX419" s="12"/>
    </row>
    <row r="420" spans="1:50" x14ac:dyDescent="0.2">
      <c r="A420" s="3" t="str">
        <f t="shared" si="175"/>
        <v>20122</v>
      </c>
      <c r="B420" s="3" t="str">
        <f t="shared" si="176"/>
        <v>20127</v>
      </c>
      <c r="C420" s="3">
        <v>40953</v>
      </c>
      <c r="D420" s="4">
        <v>0</v>
      </c>
      <c r="E420" s="4">
        <v>1425.67</v>
      </c>
      <c r="F420" s="4">
        <v>1.6604000000000001</v>
      </c>
      <c r="G420" s="4">
        <v>279.37</v>
      </c>
      <c r="H420" s="4">
        <v>1384.65</v>
      </c>
      <c r="I420" s="4">
        <v>6057.29</v>
      </c>
      <c r="J420" s="4">
        <v>1802.17</v>
      </c>
      <c r="K420" s="4">
        <v>1004.3</v>
      </c>
      <c r="L420" s="4">
        <v>11189.18</v>
      </c>
      <c r="M420" s="4">
        <v>4759.1899999999996</v>
      </c>
      <c r="N420" s="4">
        <v>16228.7</v>
      </c>
      <c r="O420" s="4">
        <v>1086</v>
      </c>
      <c r="P420" s="4">
        <v>14969.51</v>
      </c>
      <c r="Q420" s="4">
        <v>0</v>
      </c>
      <c r="R420" s="4">
        <v>0</v>
      </c>
      <c r="S420" s="4">
        <v>0</v>
      </c>
      <c r="T420" s="4">
        <v>2119.5300000000002</v>
      </c>
      <c r="U420" s="4">
        <v>1682.46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10602.47</v>
      </c>
      <c r="AC420" s="4">
        <v>0</v>
      </c>
      <c r="AD420" s="4">
        <v>31.867272</v>
      </c>
      <c r="AE420" s="4"/>
      <c r="AH420" s="3" t="str">
        <f t="shared" si="177"/>
        <v>20122</v>
      </c>
      <c r="AI420" s="3" t="str">
        <f t="shared" si="178"/>
        <v>20127</v>
      </c>
      <c r="AJ420" s="3">
        <f t="shared" si="179"/>
        <v>40953</v>
      </c>
      <c r="AK420" s="22">
        <f t="shared" si="180"/>
        <v>76.20232</v>
      </c>
      <c r="AL420" s="22">
        <f t="shared" si="181"/>
        <v>318.67272000000003</v>
      </c>
      <c r="AQ420" s="11">
        <f t="shared" si="185"/>
        <v>43407</v>
      </c>
      <c r="AR420" s="9" t="str">
        <f t="shared" si="186"/>
        <v>201844</v>
      </c>
      <c r="AS420" s="10">
        <f t="shared" si="182"/>
        <v>0.24574912857142858</v>
      </c>
      <c r="AT420" s="10">
        <f t="shared" si="183"/>
        <v>0.59018817857142858</v>
      </c>
      <c r="AU420" s="12">
        <f t="shared" si="184"/>
        <v>0.83593730714285719</v>
      </c>
      <c r="AV420" s="12"/>
      <c r="AW420" s="12"/>
      <c r="AX420" s="12"/>
    </row>
    <row r="421" spans="1:50" x14ac:dyDescent="0.2">
      <c r="A421" s="3" t="str">
        <f t="shared" si="175"/>
        <v>20122</v>
      </c>
      <c r="B421" s="3" t="str">
        <f t="shared" si="176"/>
        <v>20127</v>
      </c>
      <c r="C421" s="3">
        <v>40954</v>
      </c>
      <c r="D421" s="4">
        <v>0</v>
      </c>
      <c r="E421" s="4">
        <v>1695.68</v>
      </c>
      <c r="F421" s="4">
        <v>2.3298000000000001</v>
      </c>
      <c r="G421" s="4">
        <v>339.04</v>
      </c>
      <c r="H421" s="4">
        <v>2764.69</v>
      </c>
      <c r="I421" s="4">
        <v>7047.73</v>
      </c>
      <c r="J421" s="4">
        <v>2588.3000000000002</v>
      </c>
      <c r="K421" s="4">
        <v>867.36</v>
      </c>
      <c r="L421" s="4">
        <v>10475.76</v>
      </c>
      <c r="M421" s="4">
        <v>4163.1099999999997</v>
      </c>
      <c r="N421" s="4">
        <v>5949.98</v>
      </c>
      <c r="O421" s="4">
        <v>733</v>
      </c>
      <c r="P421" s="4">
        <v>16993.150000000001</v>
      </c>
      <c r="Q421" s="4">
        <v>0</v>
      </c>
      <c r="R421" s="4">
        <v>0</v>
      </c>
      <c r="S421" s="4">
        <v>0</v>
      </c>
      <c r="T421" s="4">
        <v>961.42</v>
      </c>
      <c r="U421" s="4">
        <v>1964.97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7662.35</v>
      </c>
      <c r="AC421" s="4">
        <v>0</v>
      </c>
      <c r="AD421" s="4">
        <v>32.332411</v>
      </c>
      <c r="AE421" s="4"/>
      <c r="AH421" s="3" t="str">
        <f t="shared" si="177"/>
        <v>20122</v>
      </c>
      <c r="AI421" s="3" t="str">
        <f t="shared" si="178"/>
        <v>20127</v>
      </c>
      <c r="AJ421" s="3">
        <f t="shared" si="179"/>
        <v>40954</v>
      </c>
      <c r="AK421" s="22">
        <f t="shared" si="180"/>
        <v>70.761290000000002</v>
      </c>
      <c r="AL421" s="22">
        <f t="shared" si="181"/>
        <v>323.32411000000002</v>
      </c>
      <c r="AQ421" s="11">
        <f t="shared" si="185"/>
        <v>43414</v>
      </c>
      <c r="AR421" s="9" t="str">
        <f t="shared" si="186"/>
        <v>201845</v>
      </c>
      <c r="AS421" s="10">
        <f t="shared" si="182"/>
        <v>0.27723247142857144</v>
      </c>
      <c r="AT421" s="10">
        <f t="shared" si="183"/>
        <v>0.49846581000000001</v>
      </c>
      <c r="AU421" s="12">
        <f t="shared" si="184"/>
        <v>0.77569828142857145</v>
      </c>
      <c r="AV421" s="12"/>
      <c r="AW421" s="12"/>
      <c r="AX421" s="12"/>
    </row>
    <row r="422" spans="1:50" x14ac:dyDescent="0.2">
      <c r="A422" s="3" t="str">
        <f t="shared" si="175"/>
        <v>20122</v>
      </c>
      <c r="B422" s="3" t="str">
        <f t="shared" si="176"/>
        <v>20127</v>
      </c>
      <c r="C422" s="3">
        <v>40955</v>
      </c>
      <c r="D422" s="4">
        <v>0</v>
      </c>
      <c r="E422" s="4">
        <v>0</v>
      </c>
      <c r="F422" s="4">
        <v>1.4295</v>
      </c>
      <c r="G422" s="4">
        <v>310.60000000000002</v>
      </c>
      <c r="H422" s="4">
        <v>1951.84</v>
      </c>
      <c r="I422" s="4">
        <v>5624.14</v>
      </c>
      <c r="J422" s="4">
        <v>1198.29</v>
      </c>
      <c r="K422" s="4">
        <v>1674.91</v>
      </c>
      <c r="L422" s="4">
        <v>16123.03</v>
      </c>
      <c r="M422" s="4">
        <v>4073.22</v>
      </c>
      <c r="N422" s="4">
        <v>8730.25</v>
      </c>
      <c r="O422" s="4">
        <v>1544</v>
      </c>
      <c r="P422" s="4">
        <v>17051.96</v>
      </c>
      <c r="Q422" s="4">
        <v>0</v>
      </c>
      <c r="R422" s="4">
        <v>0</v>
      </c>
      <c r="S422" s="4">
        <v>0</v>
      </c>
      <c r="T422" s="4">
        <v>1406.36</v>
      </c>
      <c r="U422" s="4">
        <v>1304.8800000000001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4618.67</v>
      </c>
      <c r="AC422" s="4">
        <v>0</v>
      </c>
      <c r="AD422" s="4">
        <v>32.410998999999997</v>
      </c>
      <c r="AE422" s="4"/>
      <c r="AH422" s="3" t="str">
        <f t="shared" si="177"/>
        <v>20122</v>
      </c>
      <c r="AI422" s="3" t="str">
        <f t="shared" si="178"/>
        <v>20127</v>
      </c>
      <c r="AJ422" s="3">
        <f t="shared" si="179"/>
        <v>40955</v>
      </c>
      <c r="AK422" s="22">
        <f t="shared" si="180"/>
        <v>66.403350000000003</v>
      </c>
      <c r="AL422" s="22">
        <f t="shared" si="181"/>
        <v>324.10998999999998</v>
      </c>
      <c r="AQ422" s="11">
        <f t="shared" si="185"/>
        <v>43421</v>
      </c>
      <c r="AR422" s="9" t="str">
        <f t="shared" si="186"/>
        <v>201846</v>
      </c>
      <c r="AS422" s="10">
        <f t="shared" si="182"/>
        <v>0.2811920642857143</v>
      </c>
      <c r="AT422" s="10">
        <f t="shared" si="183"/>
        <v>0.53785394857142865</v>
      </c>
      <c r="AU422" s="12">
        <f t="shared" si="184"/>
        <v>0.81904601285714296</v>
      </c>
      <c r="AV422" s="12"/>
      <c r="AW422" s="12"/>
      <c r="AX422" s="12"/>
    </row>
    <row r="423" spans="1:50" x14ac:dyDescent="0.2">
      <c r="A423" s="3" t="str">
        <f t="shared" si="175"/>
        <v>20122</v>
      </c>
      <c r="B423" s="3" t="str">
        <f t="shared" si="176"/>
        <v>20127</v>
      </c>
      <c r="C423" s="3">
        <v>40956</v>
      </c>
      <c r="D423" s="4">
        <v>0</v>
      </c>
      <c r="E423" s="4">
        <v>1994.21</v>
      </c>
      <c r="F423" s="4">
        <v>1.6754</v>
      </c>
      <c r="G423" s="4">
        <v>0</v>
      </c>
      <c r="H423" s="4">
        <v>1399.37</v>
      </c>
      <c r="I423" s="4">
        <v>7675.31</v>
      </c>
      <c r="J423" s="4">
        <v>896.44</v>
      </c>
      <c r="K423" s="4">
        <v>347.02</v>
      </c>
      <c r="L423" s="4">
        <v>22752.91</v>
      </c>
      <c r="M423" s="4">
        <v>5744.73</v>
      </c>
      <c r="N423" s="4">
        <v>16479.77</v>
      </c>
      <c r="O423" s="4">
        <v>0</v>
      </c>
      <c r="P423" s="4">
        <v>21577.25</v>
      </c>
      <c r="Q423" s="4">
        <v>0</v>
      </c>
      <c r="R423" s="4">
        <v>0</v>
      </c>
      <c r="S423" s="4">
        <v>0</v>
      </c>
      <c r="T423" s="4">
        <v>649.30999999999995</v>
      </c>
      <c r="U423" s="4">
        <v>717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3098.52</v>
      </c>
      <c r="AC423" s="4">
        <v>0</v>
      </c>
      <c r="AD423" s="4">
        <v>30.404581</v>
      </c>
      <c r="AE423" s="4"/>
      <c r="AH423" s="3" t="str">
        <f t="shared" si="177"/>
        <v>20122</v>
      </c>
      <c r="AI423" s="3" t="str">
        <f t="shared" si="178"/>
        <v>20127</v>
      </c>
      <c r="AJ423" s="3">
        <f t="shared" si="179"/>
        <v>40956</v>
      </c>
      <c r="AK423" s="22">
        <f t="shared" si="180"/>
        <v>83.272220000000004</v>
      </c>
      <c r="AL423" s="22">
        <f t="shared" si="181"/>
        <v>304.04581000000002</v>
      </c>
      <c r="AQ423" s="11">
        <f t="shared" si="185"/>
        <v>43428</v>
      </c>
      <c r="AR423" s="9" t="str">
        <f t="shared" si="186"/>
        <v>201847</v>
      </c>
      <c r="AS423" s="10">
        <f t="shared" si="182"/>
        <v>0.27457387571428571</v>
      </c>
      <c r="AT423" s="10">
        <f t="shared" si="183"/>
        <v>0.56094242714285714</v>
      </c>
      <c r="AU423" s="12">
        <f t="shared" si="184"/>
        <v>0.83551630285714285</v>
      </c>
      <c r="AV423" s="12"/>
      <c r="AW423" s="12"/>
      <c r="AX423" s="12"/>
    </row>
    <row r="424" spans="1:50" x14ac:dyDescent="0.2">
      <c r="A424" s="3" t="str">
        <f t="shared" si="175"/>
        <v>20122</v>
      </c>
      <c r="B424" s="3" t="str">
        <f t="shared" si="176"/>
        <v>20127</v>
      </c>
      <c r="C424" s="3">
        <v>40957</v>
      </c>
      <c r="D424" s="4">
        <v>0</v>
      </c>
      <c r="E424" s="4">
        <v>1022.35</v>
      </c>
      <c r="F424" s="4">
        <v>1.9703999999999999</v>
      </c>
      <c r="G424" s="4">
        <v>420.83</v>
      </c>
      <c r="H424" s="4">
        <v>1553.35</v>
      </c>
      <c r="I424" s="4">
        <v>9627.69</v>
      </c>
      <c r="J424" s="4">
        <v>731.79</v>
      </c>
      <c r="K424" s="4">
        <v>0</v>
      </c>
      <c r="L424" s="4">
        <v>24054.2</v>
      </c>
      <c r="M424" s="4">
        <v>2452.81</v>
      </c>
      <c r="N424" s="4">
        <v>472.5</v>
      </c>
      <c r="O424" s="4">
        <v>0</v>
      </c>
      <c r="P424" s="4">
        <v>16491.990000000002</v>
      </c>
      <c r="Q424" s="4">
        <v>0</v>
      </c>
      <c r="R424" s="4">
        <v>0</v>
      </c>
      <c r="S424" s="4">
        <v>0</v>
      </c>
      <c r="T424" s="4">
        <v>805.98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3887.43</v>
      </c>
      <c r="AC424" s="4">
        <v>0</v>
      </c>
      <c r="AD424" s="4">
        <v>30.544598000000001</v>
      </c>
      <c r="AE424" s="4"/>
      <c r="AH424" s="3" t="str">
        <f t="shared" si="177"/>
        <v>20122</v>
      </c>
      <c r="AI424" s="3" t="str">
        <f t="shared" si="178"/>
        <v>20127</v>
      </c>
      <c r="AJ424" s="3">
        <f t="shared" si="179"/>
        <v>40957</v>
      </c>
      <c r="AK424" s="22">
        <f t="shared" si="180"/>
        <v>66.147890000000004</v>
      </c>
      <c r="AL424" s="22">
        <f t="shared" si="181"/>
        <v>305.44598000000002</v>
      </c>
      <c r="AQ424" s="11">
        <f t="shared" si="185"/>
        <v>43435</v>
      </c>
      <c r="AR424" s="9" t="str">
        <f t="shared" si="186"/>
        <v>201848</v>
      </c>
      <c r="AS424" s="10">
        <f t="shared" si="182"/>
        <v>0.29032367142857141</v>
      </c>
      <c r="AT424" s="10">
        <f t="shared" si="183"/>
        <v>0.58988831142857145</v>
      </c>
      <c r="AU424" s="12">
        <f t="shared" si="184"/>
        <v>0.88021198285714286</v>
      </c>
      <c r="AV424" s="12"/>
      <c r="AW424" s="12"/>
      <c r="AX424" s="12"/>
    </row>
    <row r="425" spans="1:50" x14ac:dyDescent="0.2">
      <c r="A425" s="3" t="str">
        <f t="shared" si="175"/>
        <v>20122</v>
      </c>
      <c r="B425" s="3" t="str">
        <f t="shared" si="176"/>
        <v>20128</v>
      </c>
      <c r="C425" s="3">
        <v>40958</v>
      </c>
      <c r="D425" s="4">
        <v>0</v>
      </c>
      <c r="E425" s="4">
        <v>479.7</v>
      </c>
      <c r="F425" s="4">
        <v>0.83289999999999997</v>
      </c>
      <c r="G425" s="4">
        <v>277.64</v>
      </c>
      <c r="H425" s="4">
        <v>452.42</v>
      </c>
      <c r="I425" s="4">
        <v>6276.76</v>
      </c>
      <c r="J425" s="4">
        <v>1252.69</v>
      </c>
      <c r="K425" s="4">
        <v>0</v>
      </c>
      <c r="L425" s="4">
        <v>23192.73</v>
      </c>
      <c r="M425" s="4">
        <v>872.62</v>
      </c>
      <c r="N425" s="4">
        <v>1905.01</v>
      </c>
      <c r="O425" s="4">
        <v>6927</v>
      </c>
      <c r="P425" s="4">
        <v>10620.6</v>
      </c>
      <c r="Q425" s="4">
        <v>0</v>
      </c>
      <c r="R425" s="4">
        <v>0</v>
      </c>
      <c r="S425" s="4">
        <v>0</v>
      </c>
      <c r="T425" s="4">
        <v>104.74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1375.73</v>
      </c>
      <c r="AC425" s="4">
        <v>0</v>
      </c>
      <c r="AD425" s="4">
        <v>22.721218</v>
      </c>
      <c r="AE425" s="4"/>
      <c r="AH425" s="3" t="str">
        <f t="shared" si="177"/>
        <v>20122</v>
      </c>
      <c r="AI425" s="3" t="str">
        <f t="shared" si="178"/>
        <v>20128</v>
      </c>
      <c r="AJ425" s="3">
        <f t="shared" si="179"/>
        <v>40958</v>
      </c>
      <c r="AK425" s="22">
        <f t="shared" si="180"/>
        <v>46.780500000000004</v>
      </c>
      <c r="AL425" s="22">
        <f t="shared" si="181"/>
        <v>227.21217999999999</v>
      </c>
      <c r="AQ425" s="11">
        <f t="shared" si="185"/>
        <v>43442</v>
      </c>
      <c r="AR425" s="9" t="str">
        <f t="shared" si="186"/>
        <v>201849</v>
      </c>
      <c r="AS425" s="10">
        <f t="shared" si="182"/>
        <v>0.23418005571428574</v>
      </c>
      <c r="AT425" s="10">
        <f t="shared" si="183"/>
        <v>0.59344938428571437</v>
      </c>
      <c r="AU425" s="12">
        <f t="shared" si="184"/>
        <v>0.82762944000000016</v>
      </c>
      <c r="AV425" s="12"/>
      <c r="AW425" s="12"/>
      <c r="AX425" s="12"/>
    </row>
    <row r="426" spans="1:50" x14ac:dyDescent="0.2">
      <c r="A426" s="3" t="str">
        <f t="shared" si="175"/>
        <v>20122</v>
      </c>
      <c r="B426" s="3" t="str">
        <f t="shared" si="176"/>
        <v>20128</v>
      </c>
      <c r="C426" s="3">
        <v>40959</v>
      </c>
      <c r="D426" s="4">
        <v>0</v>
      </c>
      <c r="E426" s="4">
        <v>0</v>
      </c>
      <c r="F426" s="4">
        <v>1.7942</v>
      </c>
      <c r="G426" s="4">
        <v>426.74</v>
      </c>
      <c r="H426" s="4">
        <v>5515.87</v>
      </c>
      <c r="I426" s="4">
        <v>4167.49</v>
      </c>
      <c r="J426" s="4">
        <v>4575.17</v>
      </c>
      <c r="K426" s="4">
        <v>1962.74</v>
      </c>
      <c r="L426" s="4">
        <v>25275.02</v>
      </c>
      <c r="M426" s="4">
        <v>3664.78</v>
      </c>
      <c r="N426" s="4">
        <v>19355.04</v>
      </c>
      <c r="O426" s="4">
        <v>1385</v>
      </c>
      <c r="P426" s="4">
        <v>0</v>
      </c>
      <c r="Q426" s="4">
        <v>0</v>
      </c>
      <c r="R426" s="4">
        <v>0</v>
      </c>
      <c r="S426" s="4">
        <v>0</v>
      </c>
      <c r="T426" s="4">
        <v>923.75</v>
      </c>
      <c r="U426" s="4">
        <v>4066.91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9508.16</v>
      </c>
      <c r="AC426" s="4">
        <v>0</v>
      </c>
      <c r="AD426" s="4">
        <v>34.916825000000003</v>
      </c>
      <c r="AE426" s="4"/>
      <c r="AH426" s="3" t="str">
        <f t="shared" si="177"/>
        <v>20122</v>
      </c>
      <c r="AI426" s="3" t="str">
        <f t="shared" si="178"/>
        <v>20128</v>
      </c>
      <c r="AJ426" s="3">
        <f t="shared" si="179"/>
        <v>40959</v>
      </c>
      <c r="AK426" s="22">
        <f t="shared" si="180"/>
        <v>83.608789999999999</v>
      </c>
      <c r="AL426" s="22">
        <f t="shared" si="181"/>
        <v>349.16825000000006</v>
      </c>
      <c r="AQ426" s="11">
        <f t="shared" si="185"/>
        <v>43449</v>
      </c>
      <c r="AR426" s="9" t="str">
        <f t="shared" si="186"/>
        <v>201850</v>
      </c>
      <c r="AS426" s="10">
        <f t="shared" si="182"/>
        <v>0.23968004857142858</v>
      </c>
      <c r="AT426" s="10">
        <f t="shared" si="183"/>
        <v>0.52575801000000011</v>
      </c>
      <c r="AU426" s="12">
        <f t="shared" si="184"/>
        <v>0.76543805857142866</v>
      </c>
      <c r="AV426" s="12"/>
      <c r="AW426" s="12"/>
      <c r="AX426" s="12"/>
    </row>
    <row r="427" spans="1:50" x14ac:dyDescent="0.2">
      <c r="A427" s="3" t="str">
        <f t="shared" si="175"/>
        <v>20122</v>
      </c>
      <c r="B427" s="3" t="str">
        <f t="shared" si="176"/>
        <v>20128</v>
      </c>
      <c r="C427" s="3">
        <v>40960</v>
      </c>
      <c r="D427" s="4">
        <v>0</v>
      </c>
      <c r="E427" s="4">
        <v>0</v>
      </c>
      <c r="F427" s="4">
        <v>1.8583000000000001</v>
      </c>
      <c r="G427" s="4">
        <v>517.13</v>
      </c>
      <c r="H427" s="4">
        <v>3193.9</v>
      </c>
      <c r="I427" s="4">
        <v>6415.83</v>
      </c>
      <c r="J427" s="4">
        <v>3741.77</v>
      </c>
      <c r="K427" s="4">
        <v>4502.74</v>
      </c>
      <c r="L427" s="4">
        <v>26055.07</v>
      </c>
      <c r="M427" s="4">
        <v>2844.48</v>
      </c>
      <c r="N427" s="4">
        <v>10382.69</v>
      </c>
      <c r="O427" s="4">
        <v>854</v>
      </c>
      <c r="P427" s="4">
        <v>0</v>
      </c>
      <c r="Q427" s="4">
        <v>0</v>
      </c>
      <c r="R427" s="4">
        <v>0</v>
      </c>
      <c r="S427" s="4">
        <v>0</v>
      </c>
      <c r="T427" s="4">
        <v>477.79</v>
      </c>
      <c r="U427" s="4">
        <v>2013.36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11615</v>
      </c>
      <c r="AC427" s="4">
        <v>0</v>
      </c>
      <c r="AD427" s="4">
        <v>34.164664999999999</v>
      </c>
      <c r="AE427" s="4"/>
      <c r="AH427" s="3" t="str">
        <f t="shared" si="177"/>
        <v>20122</v>
      </c>
      <c r="AI427" s="3" t="str">
        <f t="shared" si="178"/>
        <v>20128</v>
      </c>
      <c r="AJ427" s="3">
        <f t="shared" si="179"/>
        <v>40960</v>
      </c>
      <c r="AK427" s="22">
        <f t="shared" si="180"/>
        <v>77.371420000000001</v>
      </c>
      <c r="AL427" s="22">
        <f t="shared" si="181"/>
        <v>341.64665000000002</v>
      </c>
      <c r="AQ427" s="11">
        <f t="shared" si="185"/>
        <v>43456</v>
      </c>
      <c r="AR427" s="9" t="str">
        <f t="shared" si="186"/>
        <v>201851</v>
      </c>
      <c r="AS427" s="10">
        <f t="shared" si="182"/>
        <v>0.27927088285714285</v>
      </c>
      <c r="AT427" s="10">
        <f t="shared" si="183"/>
        <v>0.61211168714285702</v>
      </c>
      <c r="AU427" s="12">
        <f t="shared" si="184"/>
        <v>0.89138256999999987</v>
      </c>
      <c r="AV427" s="12"/>
      <c r="AW427" s="12"/>
      <c r="AX427" s="12"/>
    </row>
    <row r="428" spans="1:50" x14ac:dyDescent="0.2">
      <c r="A428" s="3" t="str">
        <f t="shared" si="175"/>
        <v>20122</v>
      </c>
      <c r="B428" s="3" t="str">
        <f t="shared" si="176"/>
        <v>20128</v>
      </c>
      <c r="C428" s="3">
        <v>40961</v>
      </c>
      <c r="D428" s="4">
        <v>0</v>
      </c>
      <c r="E428" s="4">
        <v>0</v>
      </c>
      <c r="F428" s="4">
        <v>1.9349000000000001</v>
      </c>
      <c r="G428" s="4">
        <v>649.01</v>
      </c>
      <c r="H428" s="4">
        <v>3248.15</v>
      </c>
      <c r="I428" s="4">
        <v>3627.89</v>
      </c>
      <c r="J428" s="4">
        <v>2312.44</v>
      </c>
      <c r="K428" s="4">
        <v>1573.99</v>
      </c>
      <c r="L428" s="4">
        <v>27855.97</v>
      </c>
      <c r="M428" s="4">
        <v>2901.31</v>
      </c>
      <c r="N428" s="4">
        <v>20696.78</v>
      </c>
      <c r="O428" s="4">
        <v>694</v>
      </c>
      <c r="P428" s="4">
        <v>29576.080000000002</v>
      </c>
      <c r="Q428" s="4">
        <v>0</v>
      </c>
      <c r="R428" s="4">
        <v>0</v>
      </c>
      <c r="S428" s="4">
        <v>0</v>
      </c>
      <c r="T428" s="4">
        <v>405.85</v>
      </c>
      <c r="U428" s="4">
        <v>479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9817</v>
      </c>
      <c r="AC428" s="4">
        <v>0</v>
      </c>
      <c r="AD428" s="4">
        <v>35.726584000000003</v>
      </c>
      <c r="AE428" s="4"/>
      <c r="AH428" s="3" t="str">
        <f t="shared" si="177"/>
        <v>20122</v>
      </c>
      <c r="AI428" s="3" t="str">
        <f t="shared" si="178"/>
        <v>20128</v>
      </c>
      <c r="AJ428" s="3">
        <f t="shared" si="179"/>
        <v>40961</v>
      </c>
      <c r="AK428" s="22">
        <f t="shared" si="180"/>
        <v>112.06611000000002</v>
      </c>
      <c r="AL428" s="22">
        <f t="shared" si="181"/>
        <v>357.26584000000003</v>
      </c>
      <c r="AQ428" s="11">
        <f t="shared" si="185"/>
        <v>43463</v>
      </c>
      <c r="AR428" s="9" t="str">
        <f t="shared" si="186"/>
        <v>201852</v>
      </c>
      <c r="AS428" s="10">
        <f t="shared" si="182"/>
        <v>0.4125207042857143</v>
      </c>
      <c r="AT428" s="10">
        <f t="shared" si="183"/>
        <v>0.77398346571428578</v>
      </c>
      <c r="AU428" s="12">
        <f t="shared" si="184"/>
        <v>1.1865041700000001</v>
      </c>
      <c r="AV428" s="12"/>
      <c r="AW428" s="12"/>
      <c r="AX428" s="12"/>
    </row>
    <row r="429" spans="1:50" x14ac:dyDescent="0.2">
      <c r="A429" s="3" t="str">
        <f t="shared" si="175"/>
        <v>20122</v>
      </c>
      <c r="B429" s="3" t="str">
        <f t="shared" si="176"/>
        <v>20128</v>
      </c>
      <c r="C429" s="3">
        <v>40962</v>
      </c>
      <c r="D429" s="4">
        <v>0</v>
      </c>
      <c r="E429" s="4">
        <v>0</v>
      </c>
      <c r="F429" s="4">
        <v>2.4028999999999998</v>
      </c>
      <c r="G429" s="4">
        <v>1113.49</v>
      </c>
      <c r="H429" s="4">
        <v>3104.34</v>
      </c>
      <c r="I429" s="4">
        <v>4743.37</v>
      </c>
      <c r="J429" s="4">
        <v>1330.58</v>
      </c>
      <c r="K429" s="4">
        <v>1820.02</v>
      </c>
      <c r="L429" s="4">
        <v>29299.16</v>
      </c>
      <c r="M429" s="4">
        <v>3296.89</v>
      </c>
      <c r="N429" s="4">
        <v>9385.2199999999993</v>
      </c>
      <c r="O429" s="4">
        <v>1584</v>
      </c>
      <c r="P429" s="4">
        <v>29530.81</v>
      </c>
      <c r="Q429" s="4">
        <v>0</v>
      </c>
      <c r="R429" s="4">
        <v>0</v>
      </c>
      <c r="S429" s="4">
        <v>0</v>
      </c>
      <c r="T429" s="4">
        <v>1037.5999999999999</v>
      </c>
      <c r="U429" s="4">
        <v>4748.51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8917</v>
      </c>
      <c r="AC429" s="4">
        <v>0</v>
      </c>
      <c r="AD429" s="4">
        <v>40.156863000000001</v>
      </c>
      <c r="AE429" s="4"/>
      <c r="AH429" s="3" t="str">
        <f t="shared" si="177"/>
        <v>20122</v>
      </c>
      <c r="AI429" s="3" t="str">
        <f t="shared" si="178"/>
        <v>20128</v>
      </c>
      <c r="AJ429" s="3">
        <f t="shared" si="179"/>
        <v>40962</v>
      </c>
      <c r="AK429" s="22">
        <f t="shared" si="180"/>
        <v>110.0979</v>
      </c>
      <c r="AL429" s="22">
        <f t="shared" si="181"/>
        <v>401.56862999999998</v>
      </c>
      <c r="AQ429" s="11">
        <f t="shared" si="185"/>
        <v>43470</v>
      </c>
      <c r="AR429" s="9" t="str">
        <f t="shared" si="186"/>
        <v>20191</v>
      </c>
      <c r="AS429" s="10">
        <f t="shared" si="182"/>
        <v>0.21633476000000001</v>
      </c>
      <c r="AT429" s="10">
        <f t="shared" si="183"/>
        <v>0.37594035399999998</v>
      </c>
      <c r="AU429" s="12">
        <f t="shared" si="184"/>
        <v>0.59227511399999999</v>
      </c>
      <c r="AV429" s="12"/>
      <c r="AW429" s="12"/>
      <c r="AX429" s="12"/>
    </row>
    <row r="430" spans="1:50" x14ac:dyDescent="0.2">
      <c r="A430" s="3" t="str">
        <f t="shared" si="175"/>
        <v>20122</v>
      </c>
      <c r="B430" s="3" t="str">
        <f t="shared" si="176"/>
        <v>20128</v>
      </c>
      <c r="C430" s="3">
        <v>40963</v>
      </c>
      <c r="D430" s="4">
        <v>0</v>
      </c>
      <c r="E430" s="4">
        <v>2111.1</v>
      </c>
      <c r="F430" s="4">
        <v>3.2753000000000001</v>
      </c>
      <c r="G430" s="4">
        <v>201.66</v>
      </c>
      <c r="H430" s="4">
        <v>1545</v>
      </c>
      <c r="I430" s="4">
        <v>3382.66</v>
      </c>
      <c r="J430" s="4">
        <v>1117.95</v>
      </c>
      <c r="K430" s="4">
        <v>1994.08</v>
      </c>
      <c r="L430" s="4">
        <v>30532.880000000001</v>
      </c>
      <c r="M430" s="4">
        <v>2195.9699999999998</v>
      </c>
      <c r="N430" s="4">
        <v>6408.25</v>
      </c>
      <c r="O430" s="4">
        <v>0</v>
      </c>
      <c r="P430" s="4">
        <v>18130.169999999998</v>
      </c>
      <c r="Q430" s="4">
        <v>0</v>
      </c>
      <c r="R430" s="4">
        <v>0</v>
      </c>
      <c r="S430" s="4">
        <v>0</v>
      </c>
      <c r="T430" s="4">
        <v>1034.81</v>
      </c>
      <c r="U430" s="4">
        <v>5576.47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6287.81</v>
      </c>
      <c r="AC430" s="4">
        <v>0</v>
      </c>
      <c r="AD430" s="4">
        <v>41.529604999999997</v>
      </c>
      <c r="AE430" s="4"/>
      <c r="AH430" s="3" t="str">
        <f t="shared" si="177"/>
        <v>20122</v>
      </c>
      <c r="AI430" s="3" t="str">
        <f t="shared" si="178"/>
        <v>20128</v>
      </c>
      <c r="AJ430" s="3">
        <f t="shared" si="179"/>
        <v>40963</v>
      </c>
      <c r="AK430" s="22">
        <f t="shared" si="180"/>
        <v>103.83542</v>
      </c>
      <c r="AL430" s="22">
        <f t="shared" si="181"/>
        <v>415.29604999999998</v>
      </c>
      <c r="AQ430" s="11">
        <f t="shared" si="185"/>
        <v>43477</v>
      </c>
      <c r="AR430" s="9" t="str">
        <f t="shared" si="186"/>
        <v>20192</v>
      </c>
      <c r="AS430" s="10">
        <f t="shared" si="182"/>
        <v>0.25363882999999993</v>
      </c>
      <c r="AT430" s="10">
        <f t="shared" si="183"/>
        <v>0.42478837714285711</v>
      </c>
      <c r="AU430" s="12">
        <f t="shared" si="184"/>
        <v>0.67842720714285698</v>
      </c>
      <c r="AV430" s="12"/>
      <c r="AW430" s="12"/>
      <c r="AX430" s="12"/>
    </row>
    <row r="431" spans="1:50" x14ac:dyDescent="0.2">
      <c r="A431" s="3" t="str">
        <f t="shared" si="175"/>
        <v>20122</v>
      </c>
      <c r="B431" s="3" t="str">
        <f t="shared" si="176"/>
        <v>20128</v>
      </c>
      <c r="C431" s="3">
        <v>40964</v>
      </c>
      <c r="D431" s="4">
        <v>0</v>
      </c>
      <c r="E431" s="4">
        <v>1949.79</v>
      </c>
      <c r="F431" s="4">
        <v>3.6753</v>
      </c>
      <c r="G431" s="4">
        <v>0</v>
      </c>
      <c r="H431" s="4">
        <v>1968.99</v>
      </c>
      <c r="I431" s="4">
        <v>4260.8599999999997</v>
      </c>
      <c r="J431" s="4">
        <v>421.1</v>
      </c>
      <c r="K431" s="4">
        <v>179.86</v>
      </c>
      <c r="L431" s="4">
        <v>30497.3</v>
      </c>
      <c r="M431" s="4">
        <v>1519.73</v>
      </c>
      <c r="N431" s="4">
        <v>560.1</v>
      </c>
      <c r="O431" s="4">
        <v>0</v>
      </c>
      <c r="P431" s="4">
        <v>18677.52</v>
      </c>
      <c r="Q431" s="4">
        <v>0</v>
      </c>
      <c r="R431" s="4">
        <v>0</v>
      </c>
      <c r="S431" s="4">
        <v>0</v>
      </c>
      <c r="T431" s="4">
        <v>1449.55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4439.79</v>
      </c>
      <c r="AC431" s="4">
        <v>0</v>
      </c>
      <c r="AD431" s="4">
        <v>36.489561999999999</v>
      </c>
      <c r="AE431" s="4"/>
      <c r="AH431" s="3" t="str">
        <f t="shared" si="177"/>
        <v>20122</v>
      </c>
      <c r="AI431" s="3" t="str">
        <f t="shared" si="178"/>
        <v>20128</v>
      </c>
      <c r="AJ431" s="3">
        <f t="shared" si="179"/>
        <v>40964</v>
      </c>
      <c r="AK431" s="22">
        <f t="shared" si="180"/>
        <v>92.978219999999993</v>
      </c>
      <c r="AL431" s="22">
        <f t="shared" si="181"/>
        <v>364.89562000000001</v>
      </c>
      <c r="AQ431" s="11">
        <f t="shared" si="185"/>
        <v>43484</v>
      </c>
      <c r="AR431" s="9" t="str">
        <f t="shared" si="186"/>
        <v>20193</v>
      </c>
      <c r="AS431" s="10">
        <f t="shared" si="182"/>
        <v>0.26976753428571432</v>
      </c>
      <c r="AT431" s="10">
        <f t="shared" si="183"/>
        <v>0.41764294714285721</v>
      </c>
      <c r="AU431" s="12">
        <f t="shared" si="184"/>
        <v>0.68741048142857153</v>
      </c>
      <c r="AV431" s="12"/>
      <c r="AW431" s="12"/>
      <c r="AX431" s="12"/>
    </row>
    <row r="432" spans="1:50" x14ac:dyDescent="0.2">
      <c r="A432" s="3" t="str">
        <f t="shared" si="175"/>
        <v>20122</v>
      </c>
      <c r="B432" s="3" t="str">
        <f t="shared" si="176"/>
        <v>20129</v>
      </c>
      <c r="C432" s="3">
        <v>40965</v>
      </c>
      <c r="D432" s="4">
        <v>0</v>
      </c>
      <c r="E432" s="4">
        <v>869.71</v>
      </c>
      <c r="F432" s="4">
        <v>2.1434000000000002</v>
      </c>
      <c r="G432" s="4">
        <v>167.88</v>
      </c>
      <c r="H432" s="4">
        <v>614.47</v>
      </c>
      <c r="I432" s="4">
        <v>3183.16</v>
      </c>
      <c r="J432" s="4">
        <v>0</v>
      </c>
      <c r="K432" s="4">
        <v>0</v>
      </c>
      <c r="L432" s="4">
        <v>1938.78</v>
      </c>
      <c r="M432" s="4">
        <v>1144.7</v>
      </c>
      <c r="N432" s="4">
        <v>73.98</v>
      </c>
      <c r="O432" s="4">
        <v>8725</v>
      </c>
      <c r="P432" s="4">
        <v>12601.77</v>
      </c>
      <c r="Q432" s="4">
        <v>0</v>
      </c>
      <c r="R432" s="4">
        <v>0</v>
      </c>
      <c r="S432" s="4">
        <v>0</v>
      </c>
      <c r="T432" s="4">
        <v>1091.05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3541</v>
      </c>
      <c r="AC432" s="4">
        <v>0</v>
      </c>
      <c r="AD432" s="4">
        <v>34.185654999999997</v>
      </c>
      <c r="AE432" s="4"/>
      <c r="AH432" s="3" t="str">
        <f t="shared" si="177"/>
        <v>20122</v>
      </c>
      <c r="AI432" s="3" t="str">
        <f t="shared" si="178"/>
        <v>20129</v>
      </c>
      <c r="AJ432" s="3">
        <f t="shared" si="179"/>
        <v>40965</v>
      </c>
      <c r="AK432" s="22">
        <f t="shared" si="180"/>
        <v>40.680580000000006</v>
      </c>
      <c r="AL432" s="22">
        <f t="shared" si="181"/>
        <v>341.85654999999997</v>
      </c>
      <c r="AQ432" s="11">
        <f t="shared" si="185"/>
        <v>43491</v>
      </c>
      <c r="AR432" s="9" t="str">
        <f t="shared" si="186"/>
        <v>20194</v>
      </c>
      <c r="AS432" s="10">
        <f t="shared" si="182"/>
        <v>0.23315201428571422</v>
      </c>
      <c r="AT432" s="10">
        <f t="shared" si="183"/>
        <v>0.43418404571428576</v>
      </c>
      <c r="AU432" s="12">
        <f t="shared" si="184"/>
        <v>0.66733606000000001</v>
      </c>
      <c r="AV432" s="12"/>
      <c r="AW432" s="12"/>
      <c r="AX432" s="12"/>
    </row>
    <row r="433" spans="1:50" x14ac:dyDescent="0.2">
      <c r="A433" s="3" t="str">
        <f t="shared" si="175"/>
        <v>20122</v>
      </c>
      <c r="B433" s="3" t="str">
        <f t="shared" si="176"/>
        <v>20129</v>
      </c>
      <c r="C433" s="3">
        <v>40966</v>
      </c>
      <c r="D433" s="4">
        <v>0</v>
      </c>
      <c r="E433" s="4">
        <v>2280.2600000000002</v>
      </c>
      <c r="F433" s="4">
        <v>3.1886000000000001</v>
      </c>
      <c r="G433" s="4">
        <v>448.55</v>
      </c>
      <c r="H433" s="4">
        <v>2127.9499999999998</v>
      </c>
      <c r="I433" s="4">
        <v>4853.76</v>
      </c>
      <c r="J433" s="4">
        <v>2986.51</v>
      </c>
      <c r="K433" s="4">
        <v>2414.6</v>
      </c>
      <c r="L433" s="4">
        <v>1607.2</v>
      </c>
      <c r="M433" s="4">
        <v>4551.5</v>
      </c>
      <c r="N433" s="4">
        <v>20784.72</v>
      </c>
      <c r="O433" s="4">
        <v>2419</v>
      </c>
      <c r="P433" s="4">
        <v>24165.96</v>
      </c>
      <c r="Q433" s="4">
        <v>0</v>
      </c>
      <c r="R433" s="4">
        <v>0</v>
      </c>
      <c r="S433" s="4">
        <v>0</v>
      </c>
      <c r="T433" s="4">
        <v>2092.46</v>
      </c>
      <c r="U433" s="4">
        <v>8734.11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16378</v>
      </c>
      <c r="AC433" s="4">
        <v>0</v>
      </c>
      <c r="AD433" s="4">
        <v>49.336812000000002</v>
      </c>
      <c r="AE433" s="4"/>
      <c r="AH433" s="3" t="str">
        <f t="shared" si="177"/>
        <v>20122</v>
      </c>
      <c r="AI433" s="3" t="str">
        <f t="shared" si="178"/>
        <v>20129</v>
      </c>
      <c r="AJ433" s="3">
        <f t="shared" si="179"/>
        <v>40966</v>
      </c>
      <c r="AK433" s="22">
        <f t="shared" si="180"/>
        <v>111.04956000000001</v>
      </c>
      <c r="AL433" s="22">
        <f t="shared" si="181"/>
        <v>493.36812000000003</v>
      </c>
      <c r="AQ433" s="11">
        <f t="shared" si="185"/>
        <v>43498</v>
      </c>
      <c r="AR433" s="9" t="str">
        <f t="shared" si="186"/>
        <v>20195</v>
      </c>
      <c r="AS433" s="10">
        <f t="shared" si="182"/>
        <v>0.24149710000000002</v>
      </c>
      <c r="AT433" s="10">
        <f t="shared" si="183"/>
        <v>0.35952765571428569</v>
      </c>
      <c r="AU433" s="12">
        <f t="shared" si="184"/>
        <v>0.60102475571428571</v>
      </c>
      <c r="AV433" s="12"/>
      <c r="AW433" s="12"/>
      <c r="AX433" s="12"/>
    </row>
    <row r="434" spans="1:50" x14ac:dyDescent="0.2">
      <c r="A434" s="3" t="str">
        <f t="shared" si="175"/>
        <v>20122</v>
      </c>
      <c r="B434" s="3" t="str">
        <f t="shared" si="176"/>
        <v>20129</v>
      </c>
      <c r="C434" s="3">
        <v>40967</v>
      </c>
      <c r="D434" s="4">
        <v>0</v>
      </c>
      <c r="E434" s="4">
        <v>3259.45</v>
      </c>
      <c r="F434" s="4">
        <v>3.0308000000000002</v>
      </c>
      <c r="G434" s="4">
        <v>181.06</v>
      </c>
      <c r="H434" s="4">
        <v>1501.09</v>
      </c>
      <c r="I434" s="4">
        <v>6989.08</v>
      </c>
      <c r="J434" s="4">
        <v>2796.9</v>
      </c>
      <c r="K434" s="4">
        <v>787.43</v>
      </c>
      <c r="L434" s="4">
        <v>2657.98</v>
      </c>
      <c r="M434" s="4">
        <v>3596.13</v>
      </c>
      <c r="N434" s="4">
        <v>6365.03</v>
      </c>
      <c r="O434" s="4">
        <v>1696</v>
      </c>
      <c r="P434" s="4">
        <v>26556.17</v>
      </c>
      <c r="Q434" s="4">
        <v>0</v>
      </c>
      <c r="R434" s="4">
        <v>0</v>
      </c>
      <c r="S434" s="4">
        <v>0</v>
      </c>
      <c r="T434" s="4">
        <v>2573.16</v>
      </c>
      <c r="U434" s="4">
        <v>4711.4799999999996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8982</v>
      </c>
      <c r="AC434" s="4">
        <v>0</v>
      </c>
      <c r="AD434" s="4">
        <v>46.107964000000003</v>
      </c>
      <c r="AE434" s="4"/>
      <c r="AH434" s="3" t="str">
        <f t="shared" si="177"/>
        <v>20122</v>
      </c>
      <c r="AI434" s="3" t="str">
        <f t="shared" si="178"/>
        <v>20129</v>
      </c>
      <c r="AJ434" s="3">
        <f t="shared" si="179"/>
        <v>40967</v>
      </c>
      <c r="AK434" s="22">
        <f t="shared" si="180"/>
        <v>85.73814999999999</v>
      </c>
      <c r="AL434" s="22">
        <f t="shared" si="181"/>
        <v>461.07964000000004</v>
      </c>
      <c r="AQ434" s="11">
        <f t="shared" si="185"/>
        <v>43505</v>
      </c>
      <c r="AR434" s="9" t="str">
        <f t="shared" si="186"/>
        <v>20196</v>
      </c>
      <c r="AS434" s="10">
        <f t="shared" si="182"/>
        <v>2.7257070000000001E-2</v>
      </c>
      <c r="AT434" s="10">
        <f t="shared" si="183"/>
        <v>5.002124285714285E-2</v>
      </c>
      <c r="AU434" s="12">
        <f t="shared" si="184"/>
        <v>7.7278312857142845E-2</v>
      </c>
      <c r="AV434" s="12"/>
      <c r="AW434" s="12"/>
      <c r="AX434" s="12"/>
    </row>
    <row r="435" spans="1:50" x14ac:dyDescent="0.2">
      <c r="A435" s="3" t="str">
        <f t="shared" si="175"/>
        <v>20122</v>
      </c>
      <c r="B435" s="3" t="str">
        <f t="shared" si="176"/>
        <v>20129</v>
      </c>
      <c r="C435" s="3">
        <v>40968</v>
      </c>
      <c r="D435" s="4">
        <v>0</v>
      </c>
      <c r="E435" s="4">
        <v>0</v>
      </c>
      <c r="F435" s="4">
        <v>3.5775999999999999</v>
      </c>
      <c r="G435" s="4">
        <v>179.45</v>
      </c>
      <c r="H435" s="4">
        <v>2472.19</v>
      </c>
      <c r="I435" s="4">
        <v>9687.93</v>
      </c>
      <c r="J435" s="4">
        <v>1641.21</v>
      </c>
      <c r="K435" s="4">
        <v>771.9</v>
      </c>
      <c r="L435" s="4">
        <v>5219.67</v>
      </c>
      <c r="M435" s="4">
        <v>2499.2600000000002</v>
      </c>
      <c r="N435" s="4">
        <v>0</v>
      </c>
      <c r="O435" s="4">
        <v>0</v>
      </c>
      <c r="P435" s="4">
        <v>23636.05</v>
      </c>
      <c r="Q435" s="4">
        <v>0</v>
      </c>
      <c r="R435" s="4">
        <v>0</v>
      </c>
      <c r="S435" s="4">
        <v>0</v>
      </c>
      <c r="T435" s="4">
        <v>3209.91</v>
      </c>
      <c r="U435" s="4">
        <v>3217.46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9780</v>
      </c>
      <c r="AC435" s="4">
        <v>0</v>
      </c>
      <c r="AD435" s="4">
        <v>48.365893999999997</v>
      </c>
      <c r="AE435" s="4"/>
      <c r="AH435" s="3" t="str">
        <f t="shared" si="177"/>
        <v>20122</v>
      </c>
      <c r="AI435" s="3" t="str">
        <f t="shared" si="178"/>
        <v>20129</v>
      </c>
      <c r="AJ435" s="3">
        <f t="shared" si="179"/>
        <v>40968</v>
      </c>
      <c r="AK435" s="22">
        <f t="shared" si="180"/>
        <v>83.252200000000002</v>
      </c>
      <c r="AL435" s="22">
        <f t="shared" si="181"/>
        <v>483.65893999999997</v>
      </c>
      <c r="AQ435" s="11">
        <f t="shared" si="185"/>
        <v>43512</v>
      </c>
      <c r="AR435" s="9" t="str">
        <f t="shared" si="186"/>
        <v>20197</v>
      </c>
      <c r="AS435" s="10">
        <f t="shared" si="182"/>
        <v>0.19553715285714285</v>
      </c>
      <c r="AT435" s="10">
        <f t="shared" si="183"/>
        <v>0.24897960428571428</v>
      </c>
      <c r="AU435" s="12">
        <f t="shared" si="184"/>
        <v>0.4445167571428571</v>
      </c>
      <c r="AV435" s="12"/>
      <c r="AW435" s="12"/>
      <c r="AX435" s="12"/>
    </row>
    <row r="436" spans="1:50" x14ac:dyDescent="0.2">
      <c r="A436" s="3" t="str">
        <f t="shared" si="175"/>
        <v>20123</v>
      </c>
      <c r="B436" s="3" t="str">
        <f t="shared" si="176"/>
        <v>20129</v>
      </c>
      <c r="C436" s="3">
        <v>40969</v>
      </c>
      <c r="D436" s="4">
        <v>0</v>
      </c>
      <c r="E436" s="4">
        <v>2723.47</v>
      </c>
      <c r="F436" s="4">
        <v>2.7360000000000002</v>
      </c>
      <c r="G436" s="4">
        <v>93.76</v>
      </c>
      <c r="H436" s="4">
        <v>1388.29</v>
      </c>
      <c r="I436" s="4">
        <v>6937.02</v>
      </c>
      <c r="J436" s="4">
        <v>1407.76</v>
      </c>
      <c r="K436" s="4">
        <v>1511.91</v>
      </c>
      <c r="L436" s="4">
        <v>4557.43</v>
      </c>
      <c r="M436" s="4">
        <v>5166.8999999999996</v>
      </c>
      <c r="N436" s="4">
        <v>11816.29</v>
      </c>
      <c r="O436" s="4">
        <v>991</v>
      </c>
      <c r="P436" s="4">
        <v>22274.37</v>
      </c>
      <c r="Q436" s="4">
        <v>0</v>
      </c>
      <c r="R436" s="4">
        <v>0</v>
      </c>
      <c r="S436" s="4">
        <v>0</v>
      </c>
      <c r="T436" s="4">
        <v>2328.9899999999998</v>
      </c>
      <c r="U436" s="4">
        <v>2898.42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2249</v>
      </c>
      <c r="AC436" s="4">
        <v>0</v>
      </c>
      <c r="AD436" s="4">
        <v>36.267384999999997</v>
      </c>
      <c r="AE436" s="4"/>
      <c r="AH436" s="3" t="str">
        <f t="shared" si="177"/>
        <v>20123</v>
      </c>
      <c r="AI436" s="3" t="str">
        <f t="shared" si="178"/>
        <v>20129</v>
      </c>
      <c r="AJ436" s="3">
        <f t="shared" si="179"/>
        <v>40969</v>
      </c>
      <c r="AK436" s="22">
        <f t="shared" si="180"/>
        <v>76.404169999999993</v>
      </c>
      <c r="AL436" s="22">
        <f t="shared" si="181"/>
        <v>362.67384999999996</v>
      </c>
      <c r="AQ436" s="11">
        <f t="shared" si="185"/>
        <v>43519</v>
      </c>
      <c r="AR436" s="9" t="str">
        <f t="shared" si="186"/>
        <v>20198</v>
      </c>
      <c r="AS436" s="10">
        <f t="shared" si="182"/>
        <v>0.27339350285714287</v>
      </c>
      <c r="AT436" s="10">
        <f t="shared" si="183"/>
        <v>0.4173450728571429</v>
      </c>
      <c r="AU436" s="12">
        <f t="shared" si="184"/>
        <v>0.69073857571428576</v>
      </c>
      <c r="AV436" s="12"/>
      <c r="AW436" s="12"/>
      <c r="AX436" s="12"/>
    </row>
    <row r="437" spans="1:50" x14ac:dyDescent="0.2">
      <c r="A437" s="3" t="str">
        <f t="shared" si="175"/>
        <v>20123</v>
      </c>
      <c r="B437" s="3" t="str">
        <f t="shared" si="176"/>
        <v>20129</v>
      </c>
      <c r="C437" s="3">
        <v>40970</v>
      </c>
      <c r="D437" s="4">
        <v>0</v>
      </c>
      <c r="E437" s="4">
        <v>1910.29</v>
      </c>
      <c r="F437" s="4">
        <v>3.1254</v>
      </c>
      <c r="G437" s="4">
        <v>227.62</v>
      </c>
      <c r="H437" s="4">
        <v>1220.31</v>
      </c>
      <c r="I437" s="4">
        <v>6891.31</v>
      </c>
      <c r="J437" s="4">
        <v>1769.09</v>
      </c>
      <c r="K437" s="4">
        <v>1616.45</v>
      </c>
      <c r="L437" s="4">
        <v>7002.81</v>
      </c>
      <c r="M437" s="4">
        <v>2937.69</v>
      </c>
      <c r="N437" s="4">
        <v>8993.01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584.24</v>
      </c>
      <c r="U437" s="4">
        <v>1747.34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6861</v>
      </c>
      <c r="AC437" s="4">
        <v>0</v>
      </c>
      <c r="AD437" s="4">
        <v>40.877958999999997</v>
      </c>
      <c r="AE437" s="4"/>
      <c r="AH437" s="3" t="str">
        <f t="shared" si="177"/>
        <v>20123</v>
      </c>
      <c r="AI437" s="3" t="str">
        <f t="shared" si="178"/>
        <v>20129</v>
      </c>
      <c r="AJ437" s="3">
        <f t="shared" si="179"/>
        <v>40970</v>
      </c>
      <c r="AK437" s="22">
        <f t="shared" si="180"/>
        <v>59.827939999999998</v>
      </c>
      <c r="AL437" s="22">
        <f t="shared" si="181"/>
        <v>408.77958999999998</v>
      </c>
      <c r="AQ437" s="11">
        <f t="shared" si="185"/>
        <v>43526</v>
      </c>
      <c r="AR437" s="9" t="str">
        <f t="shared" si="186"/>
        <v>20199</v>
      </c>
      <c r="AS437" s="10">
        <f t="shared" si="182"/>
        <v>0.31899197285714281</v>
      </c>
      <c r="AT437" s="10">
        <f t="shared" si="183"/>
        <v>0.4547471685714285</v>
      </c>
      <c r="AU437" s="12">
        <f t="shared" si="184"/>
        <v>0.77373914142857125</v>
      </c>
      <c r="AV437" s="12"/>
      <c r="AW437" s="12"/>
      <c r="AX437" s="12"/>
    </row>
    <row r="438" spans="1:50" x14ac:dyDescent="0.2">
      <c r="A438" s="3" t="str">
        <f t="shared" si="175"/>
        <v>20123</v>
      </c>
      <c r="B438" s="3" t="str">
        <f t="shared" si="176"/>
        <v>20129</v>
      </c>
      <c r="C438" s="3">
        <v>40971</v>
      </c>
      <c r="D438" s="4">
        <v>0</v>
      </c>
      <c r="E438" s="4">
        <v>1817.92</v>
      </c>
      <c r="F438" s="4">
        <v>3.0586000000000002</v>
      </c>
      <c r="G438" s="4">
        <v>263.22000000000003</v>
      </c>
      <c r="H438" s="4">
        <v>1110.72</v>
      </c>
      <c r="I438" s="4">
        <v>4888.7</v>
      </c>
      <c r="J438" s="4">
        <v>1738.45</v>
      </c>
      <c r="K438" s="4">
        <v>1259.77</v>
      </c>
      <c r="L438" s="4">
        <v>4441.18</v>
      </c>
      <c r="M438" s="4">
        <v>2347.48</v>
      </c>
      <c r="N438" s="4">
        <v>555.54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1164.1300000000001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1603.5</v>
      </c>
      <c r="AC438" s="4">
        <v>0</v>
      </c>
      <c r="AD438" s="4">
        <v>38.889481000000004</v>
      </c>
      <c r="AE438" s="4"/>
      <c r="AH438" s="3" t="str">
        <f t="shared" si="177"/>
        <v>20123</v>
      </c>
      <c r="AI438" s="3" t="str">
        <f t="shared" si="178"/>
        <v>20129</v>
      </c>
      <c r="AJ438" s="3">
        <f t="shared" si="179"/>
        <v>40971</v>
      </c>
      <c r="AK438" s="22">
        <f t="shared" si="180"/>
        <v>41.348570000000002</v>
      </c>
      <c r="AL438" s="22">
        <f t="shared" si="181"/>
        <v>388.89481000000001</v>
      </c>
      <c r="AQ438" s="11">
        <f t="shared" si="185"/>
        <v>43533</v>
      </c>
      <c r="AR438" s="9" t="str">
        <f t="shared" si="186"/>
        <v>201910</v>
      </c>
      <c r="AS438" s="10">
        <f t="shared" si="182"/>
        <v>0.2852336085714286</v>
      </c>
      <c r="AT438" s="10">
        <f t="shared" si="183"/>
        <v>0.43207769714285715</v>
      </c>
      <c r="AU438" s="12">
        <f t="shared" si="184"/>
        <v>0.7173113057142857</v>
      </c>
      <c r="AV438" s="12"/>
      <c r="AW438" s="12"/>
      <c r="AX438" s="12"/>
    </row>
    <row r="439" spans="1:50" x14ac:dyDescent="0.2">
      <c r="A439" s="3" t="str">
        <f t="shared" si="175"/>
        <v>20123</v>
      </c>
      <c r="B439" s="3" t="str">
        <f t="shared" si="176"/>
        <v>201210</v>
      </c>
      <c r="C439" s="3">
        <v>40972</v>
      </c>
      <c r="D439" s="4">
        <v>0</v>
      </c>
      <c r="E439" s="4">
        <v>648.21</v>
      </c>
      <c r="F439" s="4">
        <v>1.5901000000000001</v>
      </c>
      <c r="G439" s="4">
        <v>394.11</v>
      </c>
      <c r="H439" s="4">
        <v>359.01</v>
      </c>
      <c r="I439" s="4">
        <v>1291</v>
      </c>
      <c r="J439" s="4">
        <v>542.46</v>
      </c>
      <c r="K439" s="4">
        <v>0</v>
      </c>
      <c r="L439" s="4">
        <v>1813.78</v>
      </c>
      <c r="M439" s="4">
        <v>1565.71</v>
      </c>
      <c r="N439" s="4">
        <v>158.85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422.42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2025</v>
      </c>
      <c r="AC439" s="4">
        <v>0</v>
      </c>
      <c r="AD439" s="4">
        <v>26.419574999999998</v>
      </c>
      <c r="AE439" s="4"/>
      <c r="AH439" s="3" t="str">
        <f t="shared" si="177"/>
        <v>20123</v>
      </c>
      <c r="AI439" s="3" t="str">
        <f t="shared" si="178"/>
        <v>201210</v>
      </c>
      <c r="AJ439" s="3">
        <f t="shared" si="179"/>
        <v>40972</v>
      </c>
      <c r="AK439" s="22">
        <f t="shared" si="180"/>
        <v>20.863509999999998</v>
      </c>
      <c r="AL439" s="22">
        <f t="shared" si="181"/>
        <v>264.19574999999998</v>
      </c>
      <c r="AQ439" s="11">
        <f t="shared" si="185"/>
        <v>43540</v>
      </c>
      <c r="AR439" s="9" t="str">
        <f t="shared" si="186"/>
        <v>201911</v>
      </c>
      <c r="AS439" s="10">
        <f t="shared" si="182"/>
        <v>0.30680217857142855</v>
      </c>
      <c r="AT439" s="10">
        <f t="shared" si="183"/>
        <v>0.46165938428571435</v>
      </c>
      <c r="AU439" s="12">
        <f t="shared" si="184"/>
        <v>0.76846156285714295</v>
      </c>
      <c r="AV439" s="12"/>
      <c r="AW439" s="12"/>
      <c r="AX439" s="12"/>
    </row>
    <row r="440" spans="1:50" x14ac:dyDescent="0.2">
      <c r="A440" s="3" t="str">
        <f t="shared" si="175"/>
        <v>20123</v>
      </c>
      <c r="B440" s="3" t="str">
        <f t="shared" si="176"/>
        <v>201210</v>
      </c>
      <c r="C440" s="3">
        <v>40973</v>
      </c>
      <c r="D440" s="4">
        <v>0</v>
      </c>
      <c r="E440" s="4">
        <v>1956.39</v>
      </c>
      <c r="F440" s="4">
        <v>2.2321</v>
      </c>
      <c r="G440" s="4">
        <v>378.92</v>
      </c>
      <c r="H440" s="4">
        <v>1157.92</v>
      </c>
      <c r="I440" s="4">
        <v>6749.05</v>
      </c>
      <c r="J440" s="4">
        <v>1213.1199999999999</v>
      </c>
      <c r="K440" s="4">
        <v>2019.63</v>
      </c>
      <c r="L440" s="4">
        <v>3721.5</v>
      </c>
      <c r="M440" s="4">
        <v>2908.34</v>
      </c>
      <c r="N440" s="4">
        <v>9390.61</v>
      </c>
      <c r="O440" s="4">
        <v>848</v>
      </c>
      <c r="P440" s="4">
        <v>0</v>
      </c>
      <c r="Q440" s="4">
        <v>0</v>
      </c>
      <c r="R440" s="4">
        <v>0</v>
      </c>
      <c r="S440" s="4">
        <v>0</v>
      </c>
      <c r="T440" s="4">
        <v>959.54</v>
      </c>
      <c r="U440" s="4">
        <v>4119.5200000000004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9376</v>
      </c>
      <c r="AC440" s="4">
        <v>0</v>
      </c>
      <c r="AD440" s="4">
        <v>40.780949</v>
      </c>
      <c r="AE440" s="4"/>
      <c r="AH440" s="3" t="str">
        <f t="shared" si="177"/>
        <v>20123</v>
      </c>
      <c r="AI440" s="3" t="str">
        <f t="shared" si="178"/>
        <v>201210</v>
      </c>
      <c r="AJ440" s="3">
        <f t="shared" si="179"/>
        <v>40973</v>
      </c>
      <c r="AK440" s="22">
        <f t="shared" si="180"/>
        <v>53.120919999999998</v>
      </c>
      <c r="AL440" s="22">
        <f t="shared" si="181"/>
        <v>407.80948999999998</v>
      </c>
      <c r="AQ440" s="11">
        <f t="shared" si="185"/>
        <v>43547</v>
      </c>
      <c r="AR440" s="9" t="str">
        <f t="shared" si="186"/>
        <v>201912</v>
      </c>
      <c r="AS440" s="10">
        <f t="shared" si="182"/>
        <v>0.32425890285714287</v>
      </c>
      <c r="AT440" s="10">
        <f t="shared" si="183"/>
        <v>0.5404971428571429</v>
      </c>
      <c r="AU440" s="12">
        <f t="shared" si="184"/>
        <v>0.86475604571428577</v>
      </c>
      <c r="AV440" s="12"/>
      <c r="AW440" s="12"/>
      <c r="AX440" s="12"/>
    </row>
    <row r="441" spans="1:50" x14ac:dyDescent="0.2">
      <c r="A441" s="3" t="str">
        <f t="shared" si="175"/>
        <v>20123</v>
      </c>
      <c r="B441" s="3" t="str">
        <f t="shared" si="176"/>
        <v>201210</v>
      </c>
      <c r="C441" s="3">
        <v>40974</v>
      </c>
      <c r="D441" s="4">
        <v>0</v>
      </c>
      <c r="E441" s="4">
        <v>0</v>
      </c>
      <c r="F441" s="4">
        <v>3.0331000000000001</v>
      </c>
      <c r="G441" s="4">
        <v>98.89</v>
      </c>
      <c r="H441" s="4">
        <v>1601.65</v>
      </c>
      <c r="I441" s="4">
        <v>9905.33</v>
      </c>
      <c r="J441" s="4">
        <v>3452.31</v>
      </c>
      <c r="K441" s="4">
        <v>1994.64</v>
      </c>
      <c r="L441" s="4">
        <v>2776.99</v>
      </c>
      <c r="M441" s="4">
        <v>6177.17</v>
      </c>
      <c r="N441" s="4">
        <v>6499.37</v>
      </c>
      <c r="O441" s="4">
        <v>1128</v>
      </c>
      <c r="P441" s="4">
        <v>0</v>
      </c>
      <c r="Q441" s="4">
        <v>0</v>
      </c>
      <c r="R441" s="4">
        <v>0</v>
      </c>
      <c r="S441" s="4">
        <v>0</v>
      </c>
      <c r="T441" s="4">
        <v>1073.51</v>
      </c>
      <c r="U441" s="4">
        <v>1999.3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7209</v>
      </c>
      <c r="AC441" s="4">
        <v>0</v>
      </c>
      <c r="AD441" s="4">
        <v>42.087609999999998</v>
      </c>
      <c r="AE441" s="4"/>
      <c r="AH441" s="3" t="str">
        <f t="shared" si="177"/>
        <v>20123</v>
      </c>
      <c r="AI441" s="3" t="str">
        <f t="shared" si="178"/>
        <v>201210</v>
      </c>
      <c r="AJ441" s="3">
        <f t="shared" si="179"/>
        <v>40974</v>
      </c>
      <c r="AK441" s="22">
        <f t="shared" si="180"/>
        <v>55.336120000000001</v>
      </c>
      <c r="AL441" s="22">
        <f t="shared" si="181"/>
        <v>420.87609999999995</v>
      </c>
      <c r="AQ441" s="11">
        <f t="shared" si="185"/>
        <v>43554</v>
      </c>
      <c r="AR441" s="9" t="str">
        <f t="shared" ref="AR441:AR442" si="187">YEAR(AQ441)&amp;WEEKNUM(AQ441)</f>
        <v>201913</v>
      </c>
      <c r="AS441" s="10">
        <f t="shared" ref="AS441:AS442" si="188">AVERAGEIF($AI$11:$AI$5000,$AR$11:$AR$5000,AK$11:AK$5000)/1000</f>
        <v>0.36852987285714289</v>
      </c>
      <c r="AT441" s="10">
        <f t="shared" ref="AT441:AT442" si="189">AVERAGEIF($AI$11:$AI$5000,$AR$11:$AR$5000,AL$11:AL$5000)/1000</f>
        <v>0.59235895714285713</v>
      </c>
      <c r="AU441" s="12">
        <f t="shared" ref="AU441:AU442" si="190">AS441+AT441</f>
        <v>0.96088883000000003</v>
      </c>
    </row>
    <row r="442" spans="1:50" x14ac:dyDescent="0.2">
      <c r="A442" s="3" t="str">
        <f t="shared" si="175"/>
        <v>20123</v>
      </c>
      <c r="B442" s="3" t="str">
        <f t="shared" si="176"/>
        <v>201210</v>
      </c>
      <c r="C442" s="3">
        <v>40975</v>
      </c>
      <c r="D442" s="4">
        <v>0</v>
      </c>
      <c r="E442" s="4">
        <v>4260.59</v>
      </c>
      <c r="F442" s="4">
        <v>2.5476000000000001</v>
      </c>
      <c r="G442" s="4">
        <v>481.81</v>
      </c>
      <c r="H442" s="4">
        <v>2027.01</v>
      </c>
      <c r="I442" s="4">
        <v>3628.45</v>
      </c>
      <c r="J442" s="4">
        <v>562.34</v>
      </c>
      <c r="K442" s="4">
        <v>935.68</v>
      </c>
      <c r="L442" s="4">
        <v>3229.05</v>
      </c>
      <c r="M442" s="4">
        <v>7616.39</v>
      </c>
      <c r="N442" s="4">
        <v>14835.64</v>
      </c>
      <c r="O442" s="4">
        <v>1142</v>
      </c>
      <c r="P442" s="4">
        <v>0</v>
      </c>
      <c r="Q442" s="4">
        <v>0</v>
      </c>
      <c r="R442" s="4">
        <v>0</v>
      </c>
      <c r="S442" s="4">
        <v>0</v>
      </c>
      <c r="T442" s="4">
        <v>1574.93</v>
      </c>
      <c r="U442" s="4">
        <v>1666.22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5862</v>
      </c>
      <c r="AC442" s="4">
        <v>0</v>
      </c>
      <c r="AD442" s="4">
        <v>41.258813000000004</v>
      </c>
      <c r="AE442" s="4"/>
      <c r="AH442" s="3" t="str">
        <f t="shared" si="177"/>
        <v>20123</v>
      </c>
      <c r="AI442" s="3" t="str">
        <f t="shared" si="178"/>
        <v>201210</v>
      </c>
      <c r="AJ442" s="3">
        <f t="shared" si="179"/>
        <v>40975</v>
      </c>
      <c r="AK442" s="22">
        <f t="shared" si="180"/>
        <v>54.141860000000001</v>
      </c>
      <c r="AL442" s="22">
        <f t="shared" si="181"/>
        <v>412.58813000000004</v>
      </c>
      <c r="AQ442" s="11">
        <f t="shared" si="185"/>
        <v>43561</v>
      </c>
      <c r="AR442" s="9" t="str">
        <f t="shared" si="187"/>
        <v>201914</v>
      </c>
      <c r="AS442" s="10">
        <f t="shared" si="188"/>
        <v>0.27599574285714285</v>
      </c>
      <c r="AT442" s="10">
        <f t="shared" si="189"/>
        <v>0.42172318000000003</v>
      </c>
      <c r="AU442" s="12">
        <f t="shared" si="190"/>
        <v>0.69771892285714288</v>
      </c>
    </row>
    <row r="443" spans="1:50" x14ac:dyDescent="0.2">
      <c r="A443" s="3" t="str">
        <f t="shared" si="175"/>
        <v>20123</v>
      </c>
      <c r="B443" s="3" t="str">
        <f t="shared" si="176"/>
        <v>201210</v>
      </c>
      <c r="C443" s="3">
        <v>40976</v>
      </c>
      <c r="D443" s="4">
        <v>0</v>
      </c>
      <c r="E443" s="4">
        <v>0</v>
      </c>
      <c r="F443" s="4">
        <v>2.9203999999999999</v>
      </c>
      <c r="G443" s="4">
        <v>505.25</v>
      </c>
      <c r="H443" s="4">
        <v>1411.61</v>
      </c>
      <c r="I443" s="4">
        <v>4158</v>
      </c>
      <c r="J443" s="4">
        <v>1899.55</v>
      </c>
      <c r="K443" s="4">
        <v>788.21</v>
      </c>
      <c r="L443" s="4">
        <v>1547.51</v>
      </c>
      <c r="M443" s="4">
        <v>6688.35</v>
      </c>
      <c r="N443" s="4">
        <v>3329.56</v>
      </c>
      <c r="O443" s="4">
        <v>601</v>
      </c>
      <c r="P443" s="4">
        <v>0</v>
      </c>
      <c r="Q443" s="4">
        <v>0</v>
      </c>
      <c r="R443" s="4">
        <v>0</v>
      </c>
      <c r="S443" s="4">
        <v>0</v>
      </c>
      <c r="T443" s="4">
        <v>448.33</v>
      </c>
      <c r="U443" s="4">
        <v>2539.5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5662</v>
      </c>
      <c r="AC443" s="4">
        <v>0</v>
      </c>
      <c r="AD443" s="4">
        <v>35.618496</v>
      </c>
      <c r="AE443" s="4"/>
      <c r="AH443" s="3" t="str">
        <f t="shared" si="177"/>
        <v>20123</v>
      </c>
      <c r="AI443" s="3" t="str">
        <f t="shared" si="178"/>
        <v>201210</v>
      </c>
      <c r="AJ443" s="3">
        <f t="shared" si="179"/>
        <v>40976</v>
      </c>
      <c r="AK443" s="22">
        <f t="shared" si="180"/>
        <v>45.418660000000003</v>
      </c>
      <c r="AL443" s="22">
        <f t="shared" si="181"/>
        <v>356.18495999999999</v>
      </c>
      <c r="AQ443" s="11">
        <f t="shared" si="185"/>
        <v>43568</v>
      </c>
      <c r="AR443" s="9" t="str">
        <f t="shared" ref="AR443:AR444" si="191">YEAR(AQ443)&amp;WEEKNUM(AQ443)</f>
        <v>201915</v>
      </c>
      <c r="AS443" s="10">
        <f t="shared" ref="AS443:AS444" si="192">AVERAGEIF($AI$11:$AI$5000,$AR$11:$AR$5000,AK$11:AK$5000)/1000</f>
        <v>0.32962209285714289</v>
      </c>
      <c r="AT443" s="10">
        <f t="shared" ref="AT443:AT444" si="193">AVERAGEIF($AI$11:$AI$5000,$AR$11:$AR$5000,AL$11:AL$5000)/1000</f>
        <v>0.4939796042857143</v>
      </c>
      <c r="AU443" s="12">
        <f t="shared" ref="AU443:AU444" si="194">AS443+AT443</f>
        <v>0.82360169714285725</v>
      </c>
    </row>
    <row r="444" spans="1:50" x14ac:dyDescent="0.2">
      <c r="A444" s="3" t="str">
        <f t="shared" si="175"/>
        <v>20123</v>
      </c>
      <c r="B444" s="3" t="str">
        <f t="shared" si="176"/>
        <v>201210</v>
      </c>
      <c r="C444" s="3">
        <v>40977</v>
      </c>
      <c r="D444" s="4">
        <v>0</v>
      </c>
      <c r="E444" s="4">
        <v>6389.81</v>
      </c>
      <c r="F444" s="4">
        <v>3.1842999999999999</v>
      </c>
      <c r="G444" s="4">
        <v>818.74</v>
      </c>
      <c r="H444" s="4">
        <v>1721.44</v>
      </c>
      <c r="I444" s="4">
        <v>8176.44</v>
      </c>
      <c r="J444" s="4">
        <v>9162.5</v>
      </c>
      <c r="K444" s="4">
        <v>611.52</v>
      </c>
      <c r="L444" s="4">
        <v>4339.96</v>
      </c>
      <c r="M444" s="4">
        <v>8005.28</v>
      </c>
      <c r="N444" s="4">
        <v>4903.04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1195.51</v>
      </c>
      <c r="U444" s="4">
        <v>2038.36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4831</v>
      </c>
      <c r="AC444" s="4">
        <v>0</v>
      </c>
      <c r="AD444" s="4">
        <v>45.148031000000003</v>
      </c>
      <c r="AE444" s="4"/>
      <c r="AH444" s="3" t="str">
        <f t="shared" si="177"/>
        <v>20123</v>
      </c>
      <c r="AI444" s="3" t="str">
        <f t="shared" si="178"/>
        <v>201210</v>
      </c>
      <c r="AJ444" s="3">
        <f t="shared" si="179"/>
        <v>40977</v>
      </c>
      <c r="AK444" s="22">
        <f t="shared" si="180"/>
        <v>58.924889999999998</v>
      </c>
      <c r="AL444" s="22">
        <f t="shared" si="181"/>
        <v>451.48031000000003</v>
      </c>
      <c r="AQ444" s="11">
        <f t="shared" si="185"/>
        <v>43575</v>
      </c>
      <c r="AR444" s="9" t="str">
        <f t="shared" si="191"/>
        <v>201916</v>
      </c>
      <c r="AS444" s="10">
        <f t="shared" si="192"/>
        <v>0.32918368142857146</v>
      </c>
      <c r="AT444" s="10">
        <f t="shared" si="193"/>
        <v>0.53814932000000015</v>
      </c>
      <c r="AU444" s="12">
        <f t="shared" si="194"/>
        <v>0.86733300142857161</v>
      </c>
    </row>
    <row r="445" spans="1:50" x14ac:dyDescent="0.2">
      <c r="A445" s="3" t="str">
        <f t="shared" si="175"/>
        <v>20123</v>
      </c>
      <c r="B445" s="3" t="str">
        <f t="shared" si="176"/>
        <v>201210</v>
      </c>
      <c r="C445" s="3">
        <v>40978</v>
      </c>
      <c r="D445" s="4">
        <v>0</v>
      </c>
      <c r="E445" s="4">
        <v>2038.13</v>
      </c>
      <c r="F445" s="4">
        <v>2.4733999999999998</v>
      </c>
      <c r="G445" s="4">
        <v>538.57000000000005</v>
      </c>
      <c r="H445" s="4">
        <v>2284.35</v>
      </c>
      <c r="I445" s="4">
        <v>12500.23</v>
      </c>
      <c r="J445" s="4">
        <v>432.84</v>
      </c>
      <c r="K445" s="4">
        <v>271.83</v>
      </c>
      <c r="L445" s="4">
        <v>3997</v>
      </c>
      <c r="M445" s="4">
        <v>1840.96</v>
      </c>
      <c r="N445" s="4">
        <v>1512.93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1097.3599999999999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3346.27</v>
      </c>
      <c r="AC445" s="4">
        <v>0</v>
      </c>
      <c r="AD445" s="4">
        <v>40.190967999999998</v>
      </c>
      <c r="AE445" s="4"/>
      <c r="AH445" s="3" t="str">
        <f t="shared" si="177"/>
        <v>20123</v>
      </c>
      <c r="AI445" s="3" t="str">
        <f t="shared" si="178"/>
        <v>201210</v>
      </c>
      <c r="AJ445" s="3">
        <f t="shared" si="179"/>
        <v>40978</v>
      </c>
      <c r="AK445" s="22">
        <f t="shared" si="180"/>
        <v>35.392229999999998</v>
      </c>
      <c r="AL445" s="22">
        <f t="shared" si="181"/>
        <v>401.90967999999998</v>
      </c>
      <c r="AQ445" s="11">
        <f t="shared" si="185"/>
        <v>43582</v>
      </c>
      <c r="AR445" s="9" t="str">
        <f t="shared" ref="AR445:AR446" si="195">YEAR(AQ445)&amp;WEEKNUM(AQ445)</f>
        <v>201917</v>
      </c>
      <c r="AS445" s="10">
        <f t="shared" ref="AS445:AS446" si="196">AVERAGEIF($AI$11:$AI$5000,$AR$11:$AR$5000,AK$11:AK$5000)/1000</f>
        <v>0.38376690285714282</v>
      </c>
      <c r="AT445" s="10">
        <f t="shared" ref="AT445:AT446" si="197">AVERAGEIF($AI$11:$AI$5000,$AR$11:$AR$5000,AL$11:AL$5000)/1000</f>
        <v>0.54605623428571437</v>
      </c>
      <c r="AU445" s="12">
        <f t="shared" ref="AU445:AU446" si="198">AS445+AT445</f>
        <v>0.92982313714285714</v>
      </c>
    </row>
    <row r="446" spans="1:50" x14ac:dyDescent="0.2">
      <c r="A446" s="3" t="str">
        <f t="shared" si="175"/>
        <v>20123</v>
      </c>
      <c r="B446" s="3" t="str">
        <f t="shared" si="176"/>
        <v>201211</v>
      </c>
      <c r="C446" s="3">
        <v>40979</v>
      </c>
      <c r="D446" s="4">
        <v>0</v>
      </c>
      <c r="E446" s="4">
        <v>1775.78</v>
      </c>
      <c r="F446" s="4">
        <v>1.4801</v>
      </c>
      <c r="G446" s="4">
        <v>259.64999999999998</v>
      </c>
      <c r="H446" s="4">
        <v>652.66999999999996</v>
      </c>
      <c r="I446" s="4">
        <v>1699.35</v>
      </c>
      <c r="J446" s="4">
        <v>252.86</v>
      </c>
      <c r="K446" s="4">
        <v>0</v>
      </c>
      <c r="L446" s="4">
        <v>3038.64</v>
      </c>
      <c r="M446" s="4">
        <v>847.42</v>
      </c>
      <c r="N446" s="4">
        <v>901.62</v>
      </c>
      <c r="O446" s="4">
        <v>6268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1259</v>
      </c>
      <c r="AC446" s="4">
        <v>0</v>
      </c>
      <c r="AD446" s="4">
        <v>32.073711000000003</v>
      </c>
      <c r="AE446" s="4"/>
      <c r="AH446" s="3" t="str">
        <f t="shared" si="177"/>
        <v>20123</v>
      </c>
      <c r="AI446" s="3" t="str">
        <f t="shared" si="178"/>
        <v>201211</v>
      </c>
      <c r="AJ446" s="3">
        <f t="shared" si="179"/>
        <v>40979</v>
      </c>
      <c r="AK446" s="22">
        <f t="shared" si="180"/>
        <v>20.253119999999999</v>
      </c>
      <c r="AL446" s="22">
        <f t="shared" si="181"/>
        <v>320.73711000000003</v>
      </c>
      <c r="AQ446" s="11">
        <f t="shared" si="185"/>
        <v>43589</v>
      </c>
      <c r="AR446" s="9" t="str">
        <f t="shared" si="195"/>
        <v>201918</v>
      </c>
      <c r="AS446" s="10">
        <f t="shared" si="196"/>
        <v>0.26666001371428572</v>
      </c>
      <c r="AT446" s="10">
        <f t="shared" si="197"/>
        <v>0.38323434428571423</v>
      </c>
      <c r="AU446" s="12">
        <f t="shared" si="198"/>
        <v>0.64989435799999995</v>
      </c>
    </row>
    <row r="447" spans="1:50" x14ac:dyDescent="0.2">
      <c r="A447" s="3" t="str">
        <f t="shared" si="175"/>
        <v>20123</v>
      </c>
      <c r="B447" s="3" t="str">
        <f t="shared" si="176"/>
        <v>201211</v>
      </c>
      <c r="C447" s="3">
        <v>40980</v>
      </c>
      <c r="D447" s="4">
        <v>0</v>
      </c>
      <c r="E447" s="4">
        <v>0</v>
      </c>
      <c r="F447" s="4">
        <v>2.0367000000000002</v>
      </c>
      <c r="G447" s="4">
        <v>568.45000000000005</v>
      </c>
      <c r="H447" s="4">
        <v>2899.67</v>
      </c>
      <c r="I447" s="4">
        <v>6805.1</v>
      </c>
      <c r="J447" s="4">
        <v>10285.299999999999</v>
      </c>
      <c r="K447" s="4">
        <v>1666</v>
      </c>
      <c r="L447" s="4">
        <v>3775.01</v>
      </c>
      <c r="M447" s="4">
        <v>2616.77</v>
      </c>
      <c r="N447" s="4">
        <v>14277.18</v>
      </c>
      <c r="O447" s="4">
        <v>1118</v>
      </c>
      <c r="P447" s="4">
        <v>0</v>
      </c>
      <c r="Q447" s="4">
        <v>0</v>
      </c>
      <c r="R447" s="4">
        <v>0</v>
      </c>
      <c r="S447" s="4">
        <v>0</v>
      </c>
      <c r="T447" s="4">
        <v>1964.5</v>
      </c>
      <c r="U447" s="4">
        <v>3326.14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7429</v>
      </c>
      <c r="AC447" s="4">
        <v>0</v>
      </c>
      <c r="AD447" s="4">
        <v>42.053516000000002</v>
      </c>
      <c r="AE447" s="4"/>
      <c r="AH447" s="3" t="str">
        <f t="shared" si="177"/>
        <v>20123</v>
      </c>
      <c r="AI447" s="3" t="str">
        <f t="shared" si="178"/>
        <v>201211</v>
      </c>
      <c r="AJ447" s="3">
        <f t="shared" si="179"/>
        <v>40980</v>
      </c>
      <c r="AK447" s="22">
        <f t="shared" si="180"/>
        <v>63.090130000000002</v>
      </c>
      <c r="AL447" s="22">
        <f t="shared" si="181"/>
        <v>420.53516000000002</v>
      </c>
      <c r="AQ447" s="11">
        <f t="shared" si="185"/>
        <v>43596</v>
      </c>
      <c r="AR447" s="9" t="str">
        <f t="shared" ref="AR447:AR450" si="199">YEAR(AQ447)&amp;WEEKNUM(AQ447)</f>
        <v>201919</v>
      </c>
      <c r="AS447" s="10">
        <f t="shared" ref="AS447:AS450" si="200">AVERAGEIF($AI$11:$AI$5000,$AR$11:$AR$5000,AK$11:AK$5000)/1000</f>
        <v>0.38679055571428572</v>
      </c>
      <c r="AT447" s="10">
        <f t="shared" ref="AT447:AT450" si="201">AVERAGEIF($AI$11:$AI$5000,$AR$11:$AR$5000,AL$11:AL$5000)/1000</f>
        <v>0.56427839285714287</v>
      </c>
      <c r="AU447" s="12">
        <f t="shared" ref="AU447:AU450" si="202">AS447+AT447</f>
        <v>0.95106894857142854</v>
      </c>
    </row>
    <row r="448" spans="1:50" x14ac:dyDescent="0.2">
      <c r="A448" s="3" t="str">
        <f t="shared" si="175"/>
        <v>20123</v>
      </c>
      <c r="B448" s="3" t="str">
        <f t="shared" si="176"/>
        <v>201211</v>
      </c>
      <c r="C448" s="3">
        <v>40981</v>
      </c>
      <c r="D448" s="4">
        <v>0</v>
      </c>
      <c r="E448" s="4">
        <v>2864.08</v>
      </c>
      <c r="F448" s="4">
        <v>2.2130000000000001</v>
      </c>
      <c r="G448" s="4">
        <v>237.27</v>
      </c>
      <c r="H448" s="4">
        <v>2151.12</v>
      </c>
      <c r="I448" s="4">
        <v>12644.95</v>
      </c>
      <c r="J448" s="4">
        <v>6759.41</v>
      </c>
      <c r="K448" s="4">
        <v>5141.09</v>
      </c>
      <c r="L448" s="4">
        <v>4020.68</v>
      </c>
      <c r="M448" s="4">
        <v>1373.12</v>
      </c>
      <c r="N448" s="4">
        <v>15785.78</v>
      </c>
      <c r="O448" s="4">
        <v>1125</v>
      </c>
      <c r="P448" s="4">
        <v>22357.95</v>
      </c>
      <c r="Q448" s="4">
        <v>0</v>
      </c>
      <c r="R448" s="4">
        <v>0</v>
      </c>
      <c r="S448" s="4">
        <v>0</v>
      </c>
      <c r="T448" s="4">
        <v>3774.28</v>
      </c>
      <c r="U448" s="4">
        <v>1704.4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4574</v>
      </c>
      <c r="AC448" s="4">
        <v>0</v>
      </c>
      <c r="AD448" s="4">
        <v>44.519050999999997</v>
      </c>
      <c r="AE448" s="4"/>
      <c r="AH448" s="3" t="str">
        <f t="shared" si="177"/>
        <v>20123</v>
      </c>
      <c r="AI448" s="3" t="str">
        <f t="shared" si="178"/>
        <v>201211</v>
      </c>
      <c r="AJ448" s="3">
        <f t="shared" si="179"/>
        <v>40981</v>
      </c>
      <c r="AK448" s="22">
        <f t="shared" si="180"/>
        <v>86.247590000000002</v>
      </c>
      <c r="AL448" s="22">
        <f t="shared" si="181"/>
        <v>445.19050999999996</v>
      </c>
      <c r="AQ448" s="11">
        <f t="shared" si="185"/>
        <v>43603</v>
      </c>
      <c r="AR448" s="9" t="str">
        <f t="shared" si="199"/>
        <v>201920</v>
      </c>
      <c r="AS448" s="10">
        <f t="shared" si="200"/>
        <v>0.32485264999999997</v>
      </c>
      <c r="AT448" s="10">
        <f t="shared" si="201"/>
        <v>0.59553497571428571</v>
      </c>
      <c r="AU448" s="12">
        <f t="shared" si="202"/>
        <v>0.92038762571428567</v>
      </c>
    </row>
    <row r="449" spans="1:47" x14ac:dyDescent="0.2">
      <c r="A449" s="3" t="str">
        <f t="shared" si="175"/>
        <v>20123</v>
      </c>
      <c r="B449" s="3" t="str">
        <f t="shared" si="176"/>
        <v>201211</v>
      </c>
      <c r="C449" s="3">
        <v>40982</v>
      </c>
      <c r="D449" s="4">
        <v>0</v>
      </c>
      <c r="E449" s="4">
        <v>0</v>
      </c>
      <c r="F449" s="4">
        <v>1.8388</v>
      </c>
      <c r="G449" s="4">
        <v>100.21</v>
      </c>
      <c r="H449" s="4">
        <v>2391.41</v>
      </c>
      <c r="I449" s="4">
        <v>5775.87</v>
      </c>
      <c r="J449" s="4">
        <v>3241.39</v>
      </c>
      <c r="K449" s="4">
        <v>2102.33</v>
      </c>
      <c r="L449" s="4">
        <v>1446.78</v>
      </c>
      <c r="M449" s="4">
        <v>1991.29</v>
      </c>
      <c r="N449" s="4">
        <v>4281.8500000000004</v>
      </c>
      <c r="O449" s="4">
        <v>742</v>
      </c>
      <c r="P449" s="4">
        <v>14850.38</v>
      </c>
      <c r="Q449" s="4">
        <v>0</v>
      </c>
      <c r="R449" s="4">
        <v>0</v>
      </c>
      <c r="S449" s="4">
        <v>0</v>
      </c>
      <c r="T449" s="4">
        <v>1541.21</v>
      </c>
      <c r="U449" s="4">
        <v>261.35000000000002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7572</v>
      </c>
      <c r="AC449" s="4">
        <v>0</v>
      </c>
      <c r="AD449" s="4">
        <v>44.162258000000001</v>
      </c>
      <c r="AE449" s="4"/>
      <c r="AH449" s="3" t="str">
        <f t="shared" si="177"/>
        <v>20123</v>
      </c>
      <c r="AI449" s="3" t="str">
        <f t="shared" si="178"/>
        <v>201211</v>
      </c>
      <c r="AJ449" s="3">
        <f t="shared" si="179"/>
        <v>40982</v>
      </c>
      <c r="AK449" s="22">
        <f t="shared" si="180"/>
        <v>53.685289999999995</v>
      </c>
      <c r="AL449" s="22">
        <f t="shared" si="181"/>
        <v>441.62258000000003</v>
      </c>
      <c r="AQ449" s="11">
        <f t="shared" si="185"/>
        <v>43610</v>
      </c>
      <c r="AR449" s="9" t="str">
        <f t="shared" si="199"/>
        <v>201921</v>
      </c>
      <c r="AS449" s="10">
        <f t="shared" si="200"/>
        <v>0.34195302</v>
      </c>
      <c r="AT449" s="10">
        <f t="shared" si="201"/>
        <v>0.49706098428571427</v>
      </c>
      <c r="AU449" s="12">
        <f t="shared" si="202"/>
        <v>0.83901400428571427</v>
      </c>
    </row>
    <row r="450" spans="1:47" x14ac:dyDescent="0.2">
      <c r="A450" s="3" t="str">
        <f t="shared" si="175"/>
        <v>20123</v>
      </c>
      <c r="B450" s="3" t="str">
        <f t="shared" si="176"/>
        <v>201211</v>
      </c>
      <c r="C450" s="3">
        <v>40983</v>
      </c>
      <c r="D450" s="4">
        <v>0</v>
      </c>
      <c r="E450" s="4">
        <v>3656.74</v>
      </c>
      <c r="F450" s="4">
        <v>2.3986999999999998</v>
      </c>
      <c r="G450" s="4">
        <v>0</v>
      </c>
      <c r="H450" s="4">
        <v>2017.03</v>
      </c>
      <c r="I450" s="4">
        <v>5855.7</v>
      </c>
      <c r="J450" s="4">
        <v>6230.51</v>
      </c>
      <c r="K450" s="4">
        <v>5576.23</v>
      </c>
      <c r="L450" s="4">
        <v>2793.51</v>
      </c>
      <c r="M450" s="4">
        <v>1798.16</v>
      </c>
      <c r="N450" s="4">
        <v>10913.99</v>
      </c>
      <c r="O450" s="4">
        <v>1284</v>
      </c>
      <c r="P450" s="4">
        <v>21765.79</v>
      </c>
      <c r="Q450" s="4">
        <v>0</v>
      </c>
      <c r="R450" s="4">
        <v>0</v>
      </c>
      <c r="S450" s="4">
        <v>0</v>
      </c>
      <c r="T450" s="4">
        <v>8332.19</v>
      </c>
      <c r="U450" s="4">
        <v>2225.36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12850</v>
      </c>
      <c r="AC450" s="4">
        <v>0</v>
      </c>
      <c r="AD450" s="4">
        <v>52.056438999999997</v>
      </c>
      <c r="AE450" s="4"/>
      <c r="AH450" s="3" t="str">
        <f t="shared" si="177"/>
        <v>20123</v>
      </c>
      <c r="AI450" s="3" t="str">
        <f t="shared" si="178"/>
        <v>201211</v>
      </c>
      <c r="AJ450" s="3">
        <f t="shared" si="179"/>
        <v>40983</v>
      </c>
      <c r="AK450" s="22">
        <f t="shared" si="180"/>
        <v>94.674579999999992</v>
      </c>
      <c r="AL450" s="22">
        <f t="shared" si="181"/>
        <v>520.56439</v>
      </c>
      <c r="AQ450" s="11">
        <f t="shared" si="185"/>
        <v>43617</v>
      </c>
      <c r="AR450" s="9" t="str">
        <f t="shared" si="199"/>
        <v>201922</v>
      </c>
      <c r="AS450" s="10">
        <f t="shared" si="200"/>
        <v>0.39928780999999997</v>
      </c>
      <c r="AT450" s="10">
        <f t="shared" si="201"/>
        <v>0.50935737428571426</v>
      </c>
      <c r="AU450" s="12">
        <f t="shared" si="202"/>
        <v>0.90864518428571417</v>
      </c>
    </row>
    <row r="451" spans="1:47" x14ac:dyDescent="0.2">
      <c r="A451" s="3" t="str">
        <f t="shared" si="175"/>
        <v>20123</v>
      </c>
      <c r="B451" s="3" t="str">
        <f t="shared" si="176"/>
        <v>201211</v>
      </c>
      <c r="C451" s="3">
        <v>40984</v>
      </c>
      <c r="D451" s="4">
        <v>0</v>
      </c>
      <c r="E451" s="4">
        <v>0</v>
      </c>
      <c r="F451" s="4">
        <v>2.4641000000000002</v>
      </c>
      <c r="G451" s="4">
        <v>599.02</v>
      </c>
      <c r="H451" s="4">
        <v>2088.2600000000002</v>
      </c>
      <c r="I451" s="4">
        <v>4047.13</v>
      </c>
      <c r="J451" s="4">
        <v>5204.16</v>
      </c>
      <c r="K451" s="4">
        <v>2300.14</v>
      </c>
      <c r="L451" s="4">
        <v>2311.6799999999998</v>
      </c>
      <c r="M451" s="4">
        <v>2942.34</v>
      </c>
      <c r="N451" s="4">
        <v>3988.73</v>
      </c>
      <c r="O451" s="4">
        <v>0</v>
      </c>
      <c r="P451" s="4">
        <v>23394.06</v>
      </c>
      <c r="Q451" s="4">
        <v>0</v>
      </c>
      <c r="R451" s="4">
        <v>0</v>
      </c>
      <c r="S451" s="4">
        <v>0</v>
      </c>
      <c r="T451" s="4">
        <v>910.51</v>
      </c>
      <c r="U451" s="4">
        <v>1180.6500000000001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6153</v>
      </c>
      <c r="AC451" s="4">
        <v>0</v>
      </c>
      <c r="AD451" s="4">
        <v>48.924641999999999</v>
      </c>
      <c r="AE451" s="4"/>
      <c r="AH451" s="3" t="str">
        <f t="shared" si="177"/>
        <v>20123</v>
      </c>
      <c r="AI451" s="3" t="str">
        <f t="shared" si="178"/>
        <v>201211</v>
      </c>
      <c r="AJ451" s="3">
        <f t="shared" si="179"/>
        <v>40984</v>
      </c>
      <c r="AK451" s="22">
        <f t="shared" si="180"/>
        <v>70.083930000000009</v>
      </c>
      <c r="AL451" s="22">
        <f t="shared" si="181"/>
        <v>489.24642</v>
      </c>
      <c r="AQ451" s="11">
        <f t="shared" si="185"/>
        <v>43624</v>
      </c>
      <c r="AR451" s="9" t="str">
        <f t="shared" ref="AR451:AR514" si="203">YEAR(AQ451)&amp;WEEKNUM(AQ451)</f>
        <v>201923</v>
      </c>
      <c r="AS451" s="10">
        <f t="shared" ref="AS451:AS514" si="204">AVERAGEIF($AI$11:$AI$5000,$AR$11:$AR$5000,AK$11:AK$5000)/1000</f>
        <v>0.29900123142857143</v>
      </c>
      <c r="AT451" s="10">
        <f t="shared" ref="AT451:AT514" si="205">AVERAGEIF($AI$11:$AI$5000,$AR$11:$AR$5000,AL$11:AL$5000)/1000</f>
        <v>0.4613207142857142</v>
      </c>
      <c r="AU451" s="12">
        <f t="shared" ref="AU451:AU514" si="206">AS451+AT451</f>
        <v>0.76032194571428557</v>
      </c>
    </row>
    <row r="452" spans="1:47" x14ac:dyDescent="0.2">
      <c r="A452" s="3" t="str">
        <f t="shared" si="175"/>
        <v>20123</v>
      </c>
      <c r="B452" s="3" t="str">
        <f t="shared" si="176"/>
        <v>201211</v>
      </c>
      <c r="C452" s="3">
        <v>40985</v>
      </c>
      <c r="D452" s="4">
        <v>0</v>
      </c>
      <c r="E452" s="4">
        <v>1817.93</v>
      </c>
      <c r="F452" s="4">
        <v>1.8632</v>
      </c>
      <c r="G452" s="4">
        <v>0</v>
      </c>
      <c r="H452" s="4">
        <v>2735.95</v>
      </c>
      <c r="I452" s="4">
        <v>2418.63</v>
      </c>
      <c r="J452" s="4">
        <v>691.77</v>
      </c>
      <c r="K452" s="4">
        <v>0</v>
      </c>
      <c r="L452" s="4">
        <v>2267.41</v>
      </c>
      <c r="M452" s="4">
        <v>3280.01</v>
      </c>
      <c r="N452" s="4">
        <v>979.53</v>
      </c>
      <c r="O452" s="4">
        <v>0</v>
      </c>
      <c r="P452" s="4">
        <v>11381.7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2324.7399999999998</v>
      </c>
      <c r="AC452" s="4">
        <v>0</v>
      </c>
      <c r="AD452" s="4">
        <v>44.418576999999999</v>
      </c>
      <c r="AE452" s="4"/>
      <c r="AH452" s="3" t="str">
        <f t="shared" si="177"/>
        <v>20123</v>
      </c>
      <c r="AI452" s="3" t="str">
        <f t="shared" si="178"/>
        <v>201211</v>
      </c>
      <c r="AJ452" s="3">
        <f t="shared" si="179"/>
        <v>40985</v>
      </c>
      <c r="AK452" s="22">
        <f t="shared" si="180"/>
        <v>36.277149999999999</v>
      </c>
      <c r="AL452" s="22">
        <f t="shared" si="181"/>
        <v>444.18576999999999</v>
      </c>
      <c r="AQ452" s="11">
        <f t="shared" si="185"/>
        <v>43631</v>
      </c>
      <c r="AR452" s="9" t="str">
        <f t="shared" si="203"/>
        <v>201924</v>
      </c>
      <c r="AS452" s="10">
        <f t="shared" si="204"/>
        <v>0.34151852142857142</v>
      </c>
      <c r="AT452" s="10">
        <f t="shared" si="205"/>
        <v>0.55424434714285709</v>
      </c>
      <c r="AU452" s="12">
        <f t="shared" si="206"/>
        <v>0.89576286857142851</v>
      </c>
    </row>
    <row r="453" spans="1:47" x14ac:dyDescent="0.2">
      <c r="A453" s="3" t="str">
        <f t="shared" si="175"/>
        <v>20123</v>
      </c>
      <c r="B453" s="3" t="str">
        <f t="shared" si="176"/>
        <v>201212</v>
      </c>
      <c r="C453" s="3">
        <v>40986</v>
      </c>
      <c r="D453" s="4">
        <v>0</v>
      </c>
      <c r="E453" s="4">
        <v>1529.85</v>
      </c>
      <c r="F453" s="4">
        <v>1.2077</v>
      </c>
      <c r="G453" s="4">
        <v>0</v>
      </c>
      <c r="H453" s="4">
        <v>680.11</v>
      </c>
      <c r="I453" s="4">
        <v>3060.25</v>
      </c>
      <c r="J453" s="4">
        <v>353.88</v>
      </c>
      <c r="K453" s="4">
        <v>1080.24</v>
      </c>
      <c r="L453" s="4">
        <v>2834.5</v>
      </c>
      <c r="M453" s="4">
        <v>2073.3000000000002</v>
      </c>
      <c r="N453" s="4">
        <v>1472.39</v>
      </c>
      <c r="O453" s="4">
        <v>762</v>
      </c>
      <c r="P453" s="4">
        <v>10460.34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3067</v>
      </c>
      <c r="AC453" s="4">
        <v>0</v>
      </c>
      <c r="AD453" s="4">
        <v>34.628858000000001</v>
      </c>
      <c r="AE453" s="4"/>
      <c r="AH453" s="3" t="str">
        <f t="shared" si="177"/>
        <v>20123</v>
      </c>
      <c r="AI453" s="3" t="str">
        <f t="shared" si="178"/>
        <v>201212</v>
      </c>
      <c r="AJ453" s="3">
        <f t="shared" si="179"/>
        <v>40986</v>
      </c>
      <c r="AK453" s="22">
        <f t="shared" si="180"/>
        <v>31.345349999999996</v>
      </c>
      <c r="AL453" s="22">
        <f t="shared" si="181"/>
        <v>346.28858000000002</v>
      </c>
      <c r="AQ453" s="11">
        <f t="shared" si="185"/>
        <v>43638</v>
      </c>
      <c r="AR453" s="9" t="str">
        <f t="shared" si="203"/>
        <v>201925</v>
      </c>
      <c r="AS453" s="10">
        <f t="shared" si="204"/>
        <v>0.3600081714285715</v>
      </c>
      <c r="AT453" s="10">
        <f t="shared" si="205"/>
        <v>0.56123125000000007</v>
      </c>
      <c r="AU453" s="12">
        <f t="shared" si="206"/>
        <v>0.92123942142857151</v>
      </c>
    </row>
    <row r="454" spans="1:47" x14ac:dyDescent="0.2">
      <c r="A454" s="3" t="str">
        <f t="shared" si="175"/>
        <v>20123</v>
      </c>
      <c r="B454" s="3" t="str">
        <f t="shared" si="176"/>
        <v>201212</v>
      </c>
      <c r="C454" s="3">
        <v>40987</v>
      </c>
      <c r="D454" s="4">
        <v>0</v>
      </c>
      <c r="E454" s="4">
        <v>3118.47</v>
      </c>
      <c r="F454" s="4">
        <v>1.9508000000000001</v>
      </c>
      <c r="G454" s="4">
        <v>638.16999999999996</v>
      </c>
      <c r="H454" s="4">
        <v>2508.19</v>
      </c>
      <c r="I454" s="4">
        <v>6817.34</v>
      </c>
      <c r="J454" s="4">
        <v>2451.52</v>
      </c>
      <c r="K454" s="4">
        <v>2753.43</v>
      </c>
      <c r="L454" s="4">
        <v>2287.35</v>
      </c>
      <c r="M454" s="4">
        <v>4324.72</v>
      </c>
      <c r="N454" s="4">
        <v>9004.9599999999991</v>
      </c>
      <c r="O454" s="4">
        <v>2705</v>
      </c>
      <c r="P454" s="4">
        <v>18766.82</v>
      </c>
      <c r="Q454" s="4">
        <v>0</v>
      </c>
      <c r="R454" s="4">
        <v>0</v>
      </c>
      <c r="S454" s="4">
        <v>0</v>
      </c>
      <c r="T454" s="4">
        <v>2148.75</v>
      </c>
      <c r="U454" s="4">
        <v>4391.03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11342</v>
      </c>
      <c r="AC454" s="4">
        <v>0</v>
      </c>
      <c r="AD454" s="4">
        <v>42.201434999999996</v>
      </c>
      <c r="AE454" s="4"/>
      <c r="AH454" s="3" t="str">
        <f t="shared" si="177"/>
        <v>20123</v>
      </c>
      <c r="AI454" s="3" t="str">
        <f t="shared" si="178"/>
        <v>201212</v>
      </c>
      <c r="AJ454" s="3">
        <f t="shared" si="179"/>
        <v>40987</v>
      </c>
      <c r="AK454" s="22">
        <f t="shared" si="180"/>
        <v>72.653860000000009</v>
      </c>
      <c r="AL454" s="22">
        <f t="shared" si="181"/>
        <v>422.01434999999998</v>
      </c>
      <c r="AQ454" s="11">
        <f t="shared" si="185"/>
        <v>43645</v>
      </c>
      <c r="AR454" s="9" t="str">
        <f t="shared" si="203"/>
        <v>201926</v>
      </c>
      <c r="AS454" s="10">
        <f t="shared" si="204"/>
        <v>0.40948215571428576</v>
      </c>
      <c r="AT454" s="10">
        <f t="shared" si="205"/>
        <v>0.6307449028571428</v>
      </c>
      <c r="AU454" s="12">
        <f t="shared" si="206"/>
        <v>1.0402270585714286</v>
      </c>
    </row>
    <row r="455" spans="1:47" x14ac:dyDescent="0.2">
      <c r="A455" s="3" t="str">
        <f t="shared" si="175"/>
        <v>20123</v>
      </c>
      <c r="B455" s="3" t="str">
        <f t="shared" si="176"/>
        <v>201212</v>
      </c>
      <c r="C455" s="3">
        <v>40988</v>
      </c>
      <c r="D455" s="4">
        <v>0</v>
      </c>
      <c r="E455" s="4">
        <v>0</v>
      </c>
      <c r="F455" s="4">
        <v>2.5518000000000001</v>
      </c>
      <c r="G455" s="4">
        <v>508.37</v>
      </c>
      <c r="H455" s="4">
        <v>939.35</v>
      </c>
      <c r="I455" s="4">
        <v>7259.16</v>
      </c>
      <c r="J455" s="4">
        <v>3881.99</v>
      </c>
      <c r="K455" s="4">
        <v>4140.08</v>
      </c>
      <c r="L455" s="4">
        <v>2735.94</v>
      </c>
      <c r="M455" s="4">
        <v>6649.07</v>
      </c>
      <c r="N455" s="4">
        <v>12922.27</v>
      </c>
      <c r="O455" s="4">
        <v>2182</v>
      </c>
      <c r="P455" s="4">
        <v>22670.07</v>
      </c>
      <c r="Q455" s="4">
        <v>0</v>
      </c>
      <c r="R455" s="4">
        <v>0</v>
      </c>
      <c r="S455" s="4">
        <v>0</v>
      </c>
      <c r="T455" s="4">
        <v>3892.71</v>
      </c>
      <c r="U455" s="4">
        <v>1227.46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9308</v>
      </c>
      <c r="AC455" s="4">
        <v>0</v>
      </c>
      <c r="AD455" s="4">
        <v>42.581560000000003</v>
      </c>
      <c r="AE455" s="4"/>
      <c r="AH455" s="3" t="str">
        <f t="shared" si="177"/>
        <v>20123</v>
      </c>
      <c r="AI455" s="3" t="str">
        <f t="shared" si="178"/>
        <v>201212</v>
      </c>
      <c r="AJ455" s="3">
        <f t="shared" si="179"/>
        <v>40988</v>
      </c>
      <c r="AK455" s="22">
        <f t="shared" si="180"/>
        <v>86.296520000000001</v>
      </c>
      <c r="AL455" s="22">
        <f t="shared" si="181"/>
        <v>425.81560000000002</v>
      </c>
      <c r="AQ455" s="11">
        <f t="shared" si="185"/>
        <v>43652</v>
      </c>
      <c r="AR455" s="9" t="str">
        <f t="shared" si="203"/>
        <v>201927</v>
      </c>
      <c r="AS455" s="10">
        <f t="shared" si="204"/>
        <v>0.38646905857142855</v>
      </c>
      <c r="AT455" s="10">
        <f t="shared" si="205"/>
        <v>0.59021738571428584</v>
      </c>
      <c r="AU455" s="12">
        <f t="shared" si="206"/>
        <v>0.97668644428571438</v>
      </c>
    </row>
    <row r="456" spans="1:47" x14ac:dyDescent="0.2">
      <c r="A456" s="3" t="str">
        <f t="shared" si="175"/>
        <v>20123</v>
      </c>
      <c r="B456" s="3" t="str">
        <f t="shared" si="176"/>
        <v>201212</v>
      </c>
      <c r="C456" s="3">
        <v>40989</v>
      </c>
      <c r="D456" s="4">
        <v>0</v>
      </c>
      <c r="E456" s="4">
        <v>7369.09</v>
      </c>
      <c r="F456" s="4">
        <v>2.6800999999999999</v>
      </c>
      <c r="G456" s="4">
        <v>580.52</v>
      </c>
      <c r="H456" s="4">
        <v>934.86</v>
      </c>
      <c r="I456" s="4">
        <v>7348.6</v>
      </c>
      <c r="J456" s="4">
        <v>3797.35</v>
      </c>
      <c r="K456" s="4">
        <v>1517.55</v>
      </c>
      <c r="L456" s="4">
        <v>4878.6099999999997</v>
      </c>
      <c r="M456" s="4">
        <v>2690.09</v>
      </c>
      <c r="N456" s="4">
        <v>2738.99</v>
      </c>
      <c r="O456" s="4">
        <v>1838</v>
      </c>
      <c r="P456" s="4">
        <v>17707</v>
      </c>
      <c r="Q456" s="4">
        <v>0</v>
      </c>
      <c r="R456" s="4">
        <v>0</v>
      </c>
      <c r="S456" s="4">
        <v>0</v>
      </c>
      <c r="T456" s="4">
        <v>3931.53</v>
      </c>
      <c r="U456" s="4">
        <v>655.37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4197</v>
      </c>
      <c r="AC456" s="4">
        <v>0</v>
      </c>
      <c r="AD456" s="4">
        <v>48.088160000000002</v>
      </c>
      <c r="AE456" s="4"/>
      <c r="AH456" s="3" t="str">
        <f t="shared" si="177"/>
        <v>20123</v>
      </c>
      <c r="AI456" s="3" t="str">
        <f t="shared" si="178"/>
        <v>201212</v>
      </c>
      <c r="AJ456" s="3">
        <f t="shared" si="179"/>
        <v>40989</v>
      </c>
      <c r="AK456" s="22">
        <f t="shared" si="180"/>
        <v>66.224400000000003</v>
      </c>
      <c r="AL456" s="22">
        <f t="shared" si="181"/>
        <v>480.88160000000005</v>
      </c>
      <c r="AQ456" s="11">
        <f t="shared" si="185"/>
        <v>43659</v>
      </c>
      <c r="AR456" s="9" t="str">
        <f t="shared" si="203"/>
        <v>201928</v>
      </c>
      <c r="AS456" s="10">
        <f t="shared" si="204"/>
        <v>0.30164288714285714</v>
      </c>
      <c r="AT456" s="10">
        <f t="shared" si="205"/>
        <v>0.55554162285714281</v>
      </c>
      <c r="AU456" s="12">
        <f t="shared" si="206"/>
        <v>0.85718450999999996</v>
      </c>
    </row>
    <row r="457" spans="1:47" x14ac:dyDescent="0.2">
      <c r="A457" s="3" t="str">
        <f t="shared" si="175"/>
        <v>20123</v>
      </c>
      <c r="B457" s="3" t="str">
        <f t="shared" si="176"/>
        <v>201212</v>
      </c>
      <c r="C457" s="3">
        <v>40990</v>
      </c>
      <c r="D457" s="4">
        <v>0</v>
      </c>
      <c r="E457" s="4">
        <v>3309.2</v>
      </c>
      <c r="F457" s="4">
        <v>3.4217</v>
      </c>
      <c r="G457" s="4">
        <v>283.49</v>
      </c>
      <c r="H457" s="4">
        <v>1171</v>
      </c>
      <c r="I457" s="4">
        <v>6040.25</v>
      </c>
      <c r="J457" s="4">
        <v>855.24</v>
      </c>
      <c r="K457" s="4">
        <v>1919.74</v>
      </c>
      <c r="L457" s="4">
        <v>4878.6099999999997</v>
      </c>
      <c r="M457" s="4">
        <v>3941.29</v>
      </c>
      <c r="N457" s="4">
        <v>8594.85</v>
      </c>
      <c r="O457" s="4">
        <v>921</v>
      </c>
      <c r="P457" s="4">
        <v>18746.77</v>
      </c>
      <c r="Q457" s="4">
        <v>0</v>
      </c>
      <c r="R457" s="4">
        <v>0</v>
      </c>
      <c r="S457" s="4">
        <v>0</v>
      </c>
      <c r="T457" s="4">
        <v>4655.8500000000004</v>
      </c>
      <c r="U457" s="4">
        <v>2861.86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5157</v>
      </c>
      <c r="AC457" s="4">
        <v>0</v>
      </c>
      <c r="AD457" s="4">
        <v>43.073579000000002</v>
      </c>
      <c r="AE457" s="4"/>
      <c r="AH457" s="3" t="str">
        <f t="shared" si="177"/>
        <v>20123</v>
      </c>
      <c r="AI457" s="3" t="str">
        <f t="shared" si="178"/>
        <v>201212</v>
      </c>
      <c r="AJ457" s="3">
        <f t="shared" si="179"/>
        <v>40990</v>
      </c>
      <c r="AK457" s="22">
        <f t="shared" si="180"/>
        <v>81.886920000000003</v>
      </c>
      <c r="AL457" s="22">
        <f t="shared" si="181"/>
        <v>430.73579000000001</v>
      </c>
      <c r="AQ457" s="11">
        <f t="shared" si="185"/>
        <v>43666</v>
      </c>
      <c r="AR457" s="9" t="str">
        <f t="shared" si="203"/>
        <v>201929</v>
      </c>
      <c r="AS457" s="10">
        <f t="shared" si="204"/>
        <v>0.30648065571428573</v>
      </c>
      <c r="AT457" s="10">
        <f t="shared" si="205"/>
        <v>0.50070592428571425</v>
      </c>
      <c r="AU457" s="12">
        <f t="shared" si="206"/>
        <v>0.80718657999999999</v>
      </c>
    </row>
    <row r="458" spans="1:47" x14ac:dyDescent="0.2">
      <c r="A458" s="3" t="str">
        <f t="shared" si="175"/>
        <v>20123</v>
      </c>
      <c r="B458" s="3" t="str">
        <f t="shared" si="176"/>
        <v>201212</v>
      </c>
      <c r="C458" s="3">
        <v>40991</v>
      </c>
      <c r="D458" s="4">
        <v>0</v>
      </c>
      <c r="E458" s="4">
        <v>0</v>
      </c>
      <c r="F458" s="4">
        <v>2.9508999999999999</v>
      </c>
      <c r="G458" s="4">
        <v>380.34</v>
      </c>
      <c r="H458" s="4">
        <v>1940.26</v>
      </c>
      <c r="I458" s="4">
        <v>5149.4399999999996</v>
      </c>
      <c r="J458" s="4">
        <v>4518.55</v>
      </c>
      <c r="K458" s="4">
        <v>1030.75</v>
      </c>
      <c r="L458" s="4">
        <v>4373.01</v>
      </c>
      <c r="M458" s="4">
        <v>2378.21</v>
      </c>
      <c r="N458" s="4">
        <v>4914.8100000000004</v>
      </c>
      <c r="O458" s="4">
        <v>0</v>
      </c>
      <c r="P458" s="4">
        <v>24955.45</v>
      </c>
      <c r="Q458" s="4">
        <v>0</v>
      </c>
      <c r="R458" s="4">
        <v>0</v>
      </c>
      <c r="S458" s="4">
        <v>0</v>
      </c>
      <c r="T458" s="4">
        <v>2125.02</v>
      </c>
      <c r="U458" s="4">
        <v>2385.1799999999998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4118.96</v>
      </c>
      <c r="AC458" s="4">
        <v>0</v>
      </c>
      <c r="AD458" s="4">
        <v>54.638190000000002</v>
      </c>
      <c r="AE458" s="4"/>
      <c r="AH458" s="3" t="str">
        <f t="shared" si="177"/>
        <v>20123</v>
      </c>
      <c r="AI458" s="3" t="str">
        <f t="shared" si="178"/>
        <v>201212</v>
      </c>
      <c r="AJ458" s="3">
        <f t="shared" si="179"/>
        <v>40991</v>
      </c>
      <c r="AK458" s="22">
        <f t="shared" si="180"/>
        <v>77.930730000000011</v>
      </c>
      <c r="AL458" s="22">
        <f t="shared" si="181"/>
        <v>546.38189999999997</v>
      </c>
      <c r="AQ458" s="11">
        <f t="shared" si="185"/>
        <v>43673</v>
      </c>
      <c r="AR458" s="9" t="str">
        <f t="shared" si="203"/>
        <v>201930</v>
      </c>
      <c r="AS458" s="10">
        <f t="shared" si="204"/>
        <v>0.31756362857142856</v>
      </c>
      <c r="AT458" s="10">
        <f t="shared" si="205"/>
        <v>0.45669339714285712</v>
      </c>
      <c r="AU458" s="12">
        <f t="shared" si="206"/>
        <v>0.77425702571428567</v>
      </c>
    </row>
    <row r="459" spans="1:47" x14ac:dyDescent="0.2">
      <c r="A459" s="3" t="str">
        <f t="shared" si="175"/>
        <v>20123</v>
      </c>
      <c r="B459" s="3" t="str">
        <f t="shared" si="176"/>
        <v>201212</v>
      </c>
      <c r="C459" s="3">
        <v>40992</v>
      </c>
      <c r="D459" s="4">
        <v>0</v>
      </c>
      <c r="E459" s="4">
        <v>0</v>
      </c>
      <c r="F459" s="4">
        <v>2.6859000000000002</v>
      </c>
      <c r="G459" s="4">
        <v>297.24</v>
      </c>
      <c r="H459" s="4">
        <v>1269.1099999999999</v>
      </c>
      <c r="I459" s="4">
        <v>2768.61</v>
      </c>
      <c r="J459" s="4">
        <v>181.89</v>
      </c>
      <c r="K459" s="4">
        <v>0</v>
      </c>
      <c r="L459" s="4">
        <v>2495.13</v>
      </c>
      <c r="M459" s="4">
        <v>542.94000000000005</v>
      </c>
      <c r="N459" s="4">
        <v>1323</v>
      </c>
      <c r="O459" s="4">
        <v>0</v>
      </c>
      <c r="P459" s="4">
        <v>15808.78</v>
      </c>
      <c r="Q459" s="4">
        <v>0</v>
      </c>
      <c r="R459" s="4">
        <v>0</v>
      </c>
      <c r="S459" s="4">
        <v>0</v>
      </c>
      <c r="T459" s="4">
        <v>1935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1479.86</v>
      </c>
      <c r="AC459" s="4">
        <v>0</v>
      </c>
      <c r="AD459" s="4">
        <v>43.791739</v>
      </c>
      <c r="AE459" s="4"/>
      <c r="AH459" s="3" t="str">
        <f t="shared" si="177"/>
        <v>20123</v>
      </c>
      <c r="AI459" s="3" t="str">
        <f t="shared" si="178"/>
        <v>201212</v>
      </c>
      <c r="AJ459" s="3">
        <f t="shared" si="179"/>
        <v>40992</v>
      </c>
      <c r="AK459" s="22">
        <f t="shared" si="180"/>
        <v>50.082660000000004</v>
      </c>
      <c r="AL459" s="22">
        <f t="shared" si="181"/>
        <v>437.91739000000001</v>
      </c>
      <c r="AQ459" s="11">
        <f t="shared" si="185"/>
        <v>43680</v>
      </c>
      <c r="AR459" s="9" t="str">
        <f t="shared" si="203"/>
        <v>201931</v>
      </c>
      <c r="AS459" s="10">
        <f t="shared" si="204"/>
        <v>0.36497544571428575</v>
      </c>
      <c r="AT459" s="10">
        <f t="shared" si="205"/>
        <v>0.53399464142857156</v>
      </c>
      <c r="AU459" s="12">
        <f t="shared" si="206"/>
        <v>0.89897008714285731</v>
      </c>
    </row>
    <row r="460" spans="1:47" x14ac:dyDescent="0.2">
      <c r="A460" s="3" t="str">
        <f t="shared" ref="A460:A523" si="207">YEAR(C460)&amp;MONTH(C460)</f>
        <v>20123</v>
      </c>
      <c r="B460" s="3" t="str">
        <f t="shared" ref="B460:B523" si="208">YEAR(C460)&amp;WEEKNUM(C460)</f>
        <v>201213</v>
      </c>
      <c r="C460" s="3">
        <v>40993</v>
      </c>
      <c r="D460" s="4">
        <v>0</v>
      </c>
      <c r="E460" s="4">
        <v>869.75</v>
      </c>
      <c r="F460" s="4">
        <v>1.6023000000000001</v>
      </c>
      <c r="G460" s="4">
        <v>95.98</v>
      </c>
      <c r="H460" s="4">
        <v>274.58999999999997</v>
      </c>
      <c r="I460" s="4">
        <v>1994.28</v>
      </c>
      <c r="J460" s="4">
        <v>234.85</v>
      </c>
      <c r="K460" s="4">
        <v>0</v>
      </c>
      <c r="L460" s="4">
        <v>2162.64</v>
      </c>
      <c r="M460" s="4">
        <v>473.14</v>
      </c>
      <c r="N460" s="4">
        <v>1158.71</v>
      </c>
      <c r="O460" s="4">
        <v>6538</v>
      </c>
      <c r="P460" s="4">
        <v>13785.06</v>
      </c>
      <c r="Q460" s="4">
        <v>0</v>
      </c>
      <c r="R460" s="4">
        <v>0</v>
      </c>
      <c r="S460" s="4">
        <v>0</v>
      </c>
      <c r="T460" s="4">
        <v>732.51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1253</v>
      </c>
      <c r="AC460" s="4">
        <v>0</v>
      </c>
      <c r="AD460" s="4">
        <v>35.000788</v>
      </c>
      <c r="AE460" s="4"/>
      <c r="AH460" s="3" t="str">
        <f t="shared" ref="AH460:AH523" si="209">YEAR(AJ460)&amp;MONTH(AJ460)</f>
        <v>20123</v>
      </c>
      <c r="AI460" s="3" t="str">
        <f t="shared" ref="AI460:AI523" si="210">YEAR(AJ460)&amp;WEEKNUM(AJ460)</f>
        <v>201213</v>
      </c>
      <c r="AJ460" s="3">
        <f t="shared" ref="AJ460:AJ523" si="211">C460</f>
        <v>40993</v>
      </c>
      <c r="AK460" s="22">
        <f t="shared" ref="AK460:AK523" si="212">SUM(D460,J460,K460,L460,N460,P460,Q460,R460,S460,T460,U460,V460,W460,Y460,Z460,AA460,AB460)/1000+F460*10</f>
        <v>35.349769999999992</v>
      </c>
      <c r="AL460" s="22">
        <f t="shared" ref="AL460:AL523" si="213">AD460*10</f>
        <v>350.00788</v>
      </c>
      <c r="AQ460" s="11">
        <f t="shared" si="185"/>
        <v>43687</v>
      </c>
      <c r="AR460" s="9" t="str">
        <f t="shared" si="203"/>
        <v>201932</v>
      </c>
      <c r="AS460" s="10">
        <f t="shared" si="204"/>
        <v>0.27229173428571429</v>
      </c>
      <c r="AT460" s="10">
        <f t="shared" si="205"/>
        <v>0.47091468857142854</v>
      </c>
      <c r="AU460" s="12">
        <f t="shared" si="206"/>
        <v>0.74320642285714289</v>
      </c>
    </row>
    <row r="461" spans="1:47" x14ac:dyDescent="0.2">
      <c r="A461" s="3" t="str">
        <f t="shared" si="207"/>
        <v>20123</v>
      </c>
      <c r="B461" s="3" t="str">
        <f t="shared" si="208"/>
        <v>201213</v>
      </c>
      <c r="C461" s="3">
        <v>40994</v>
      </c>
      <c r="D461" s="4">
        <v>0</v>
      </c>
      <c r="E461" s="4">
        <v>5706.15</v>
      </c>
      <c r="F461" s="4">
        <v>1.8565</v>
      </c>
      <c r="G461" s="4">
        <v>292.07</v>
      </c>
      <c r="H461" s="4">
        <v>1293.95</v>
      </c>
      <c r="I461" s="4">
        <v>7196.43</v>
      </c>
      <c r="J461" s="4">
        <v>3496.28</v>
      </c>
      <c r="K461" s="4">
        <v>2320.4299999999998</v>
      </c>
      <c r="L461" s="4">
        <v>3731.22</v>
      </c>
      <c r="M461" s="4">
        <v>1212.3599999999999</v>
      </c>
      <c r="N461" s="4">
        <v>7621.11</v>
      </c>
      <c r="O461" s="4">
        <v>1276</v>
      </c>
      <c r="P461" s="4">
        <v>23310.3</v>
      </c>
      <c r="Q461" s="4">
        <v>0</v>
      </c>
      <c r="R461" s="4">
        <v>0</v>
      </c>
      <c r="S461" s="4">
        <v>0</v>
      </c>
      <c r="T461" s="4">
        <v>2800.14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10681</v>
      </c>
      <c r="AC461" s="4">
        <v>0</v>
      </c>
      <c r="AD461" s="4">
        <v>43.456539999999997</v>
      </c>
      <c r="AE461" s="4"/>
      <c r="AH461" s="3" t="str">
        <f t="shared" si="209"/>
        <v>20123</v>
      </c>
      <c r="AI461" s="3" t="str">
        <f t="shared" si="210"/>
        <v>201213</v>
      </c>
      <c r="AJ461" s="3">
        <f t="shared" si="211"/>
        <v>40994</v>
      </c>
      <c r="AK461" s="22">
        <f t="shared" si="212"/>
        <v>72.525480000000002</v>
      </c>
      <c r="AL461" s="22">
        <f t="shared" si="213"/>
        <v>434.56539999999995</v>
      </c>
      <c r="AQ461" s="11">
        <f t="shared" ref="AQ461:AQ533" si="214">AQ460+7</f>
        <v>43694</v>
      </c>
      <c r="AR461" s="9" t="str">
        <f t="shared" si="203"/>
        <v>201933</v>
      </c>
      <c r="AS461" s="10">
        <f t="shared" si="204"/>
        <v>0.27040494142857141</v>
      </c>
      <c r="AT461" s="10">
        <f t="shared" si="205"/>
        <v>0.42004302999999998</v>
      </c>
      <c r="AU461" s="12">
        <f t="shared" si="206"/>
        <v>0.69044797142857139</v>
      </c>
    </row>
    <row r="462" spans="1:47" x14ac:dyDescent="0.2">
      <c r="A462" s="3" t="str">
        <f t="shared" si="207"/>
        <v>20123</v>
      </c>
      <c r="B462" s="3" t="str">
        <f t="shared" si="208"/>
        <v>201213</v>
      </c>
      <c r="C462" s="3">
        <v>40995</v>
      </c>
      <c r="D462" s="4">
        <v>0</v>
      </c>
      <c r="E462" s="4">
        <v>0</v>
      </c>
      <c r="F462" s="4">
        <v>1.7498</v>
      </c>
      <c r="G462" s="4">
        <v>1189.8499999999999</v>
      </c>
      <c r="H462" s="4">
        <v>1212.46</v>
      </c>
      <c r="I462" s="4">
        <v>5689.92</v>
      </c>
      <c r="J462" s="4">
        <v>4208.59</v>
      </c>
      <c r="K462" s="4">
        <v>2252.33</v>
      </c>
      <c r="L462" s="4">
        <v>3939.11</v>
      </c>
      <c r="M462" s="4">
        <v>2565.2199999999998</v>
      </c>
      <c r="N462" s="4">
        <v>9083.7999999999993</v>
      </c>
      <c r="O462" s="4">
        <v>700</v>
      </c>
      <c r="P462" s="4">
        <v>21151.59</v>
      </c>
      <c r="Q462" s="4">
        <v>0</v>
      </c>
      <c r="R462" s="4">
        <v>0</v>
      </c>
      <c r="S462" s="4">
        <v>0</v>
      </c>
      <c r="T462" s="4">
        <v>1297.42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14937</v>
      </c>
      <c r="AC462" s="4">
        <v>0</v>
      </c>
      <c r="AD462" s="4">
        <v>50.025514999999999</v>
      </c>
      <c r="AE462" s="4"/>
      <c r="AH462" s="3" t="str">
        <f t="shared" si="209"/>
        <v>20123</v>
      </c>
      <c r="AI462" s="3" t="str">
        <f t="shared" si="210"/>
        <v>201213</v>
      </c>
      <c r="AJ462" s="3">
        <f t="shared" si="211"/>
        <v>40995</v>
      </c>
      <c r="AK462" s="22">
        <f t="shared" si="212"/>
        <v>74.367840000000001</v>
      </c>
      <c r="AL462" s="22">
        <f t="shared" si="213"/>
        <v>500.25514999999996</v>
      </c>
      <c r="AQ462" s="11">
        <f t="shared" si="214"/>
        <v>43701</v>
      </c>
      <c r="AR462" s="9" t="str">
        <f t="shared" si="203"/>
        <v>201934</v>
      </c>
      <c r="AS462" s="10">
        <f t="shared" si="204"/>
        <v>0.29430906000000007</v>
      </c>
      <c r="AT462" s="10">
        <f t="shared" si="205"/>
        <v>0.44593725714285715</v>
      </c>
      <c r="AU462" s="12">
        <f t="shared" si="206"/>
        <v>0.74024631714285727</v>
      </c>
    </row>
    <row r="463" spans="1:47" x14ac:dyDescent="0.2">
      <c r="A463" s="3" t="str">
        <f t="shared" si="207"/>
        <v>20123</v>
      </c>
      <c r="B463" s="3" t="str">
        <f t="shared" si="208"/>
        <v>201213</v>
      </c>
      <c r="C463" s="3">
        <v>40996</v>
      </c>
      <c r="D463" s="4">
        <v>0</v>
      </c>
      <c r="E463" s="4">
        <v>11352.43</v>
      </c>
      <c r="F463" s="4">
        <v>1.9468000000000001</v>
      </c>
      <c r="G463" s="4">
        <v>911.39</v>
      </c>
      <c r="H463" s="4">
        <v>2220.89</v>
      </c>
      <c r="I463" s="4">
        <v>5547.68</v>
      </c>
      <c r="J463" s="4">
        <v>6056.36</v>
      </c>
      <c r="K463" s="4">
        <v>1538.88</v>
      </c>
      <c r="L463" s="4">
        <v>11871.11</v>
      </c>
      <c r="M463" s="4">
        <v>1826.24</v>
      </c>
      <c r="N463" s="4">
        <v>10116.52</v>
      </c>
      <c r="O463" s="4">
        <v>888</v>
      </c>
      <c r="P463" s="4">
        <v>19010.189999999999</v>
      </c>
      <c r="Q463" s="4">
        <v>0</v>
      </c>
      <c r="R463" s="4">
        <v>0</v>
      </c>
      <c r="S463" s="4">
        <v>0</v>
      </c>
      <c r="T463" s="4">
        <v>3347.85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8647</v>
      </c>
      <c r="AC463" s="4">
        <v>0</v>
      </c>
      <c r="AD463" s="4">
        <v>55.552802</v>
      </c>
      <c r="AE463" s="4"/>
      <c r="AH463" s="3" t="str">
        <f t="shared" si="209"/>
        <v>20123</v>
      </c>
      <c r="AI463" s="3" t="str">
        <f t="shared" si="210"/>
        <v>201213</v>
      </c>
      <c r="AJ463" s="3">
        <f t="shared" si="211"/>
        <v>40996</v>
      </c>
      <c r="AK463" s="22">
        <f t="shared" si="212"/>
        <v>80.055909999999997</v>
      </c>
      <c r="AL463" s="22">
        <f t="shared" si="213"/>
        <v>555.52801999999997</v>
      </c>
      <c r="AQ463" s="11">
        <f t="shared" si="214"/>
        <v>43708</v>
      </c>
      <c r="AR463" s="9" t="str">
        <f t="shared" si="203"/>
        <v>201935</v>
      </c>
      <c r="AS463" s="10">
        <f t="shared" si="204"/>
        <v>0.31766285714285719</v>
      </c>
      <c r="AT463" s="10">
        <f t="shared" si="205"/>
        <v>0.52894210142857145</v>
      </c>
      <c r="AU463" s="12">
        <f t="shared" si="206"/>
        <v>0.84660495857142859</v>
      </c>
    </row>
    <row r="464" spans="1:47" x14ac:dyDescent="0.2">
      <c r="A464" s="3" t="str">
        <f t="shared" si="207"/>
        <v>20123</v>
      </c>
      <c r="B464" s="3" t="str">
        <f t="shared" si="208"/>
        <v>201213</v>
      </c>
      <c r="C464" s="3">
        <v>40997</v>
      </c>
      <c r="D464" s="4">
        <v>0</v>
      </c>
      <c r="E464" s="4">
        <v>0</v>
      </c>
      <c r="F464" s="4">
        <v>2.8315999999999999</v>
      </c>
      <c r="G464" s="4">
        <v>298.85000000000002</v>
      </c>
      <c r="H464" s="4">
        <v>2192.63</v>
      </c>
      <c r="I464" s="4">
        <v>5402.63</v>
      </c>
      <c r="J464" s="4">
        <v>4618.87</v>
      </c>
      <c r="K464" s="4">
        <v>2627.03</v>
      </c>
      <c r="L464" s="4">
        <v>3582.84</v>
      </c>
      <c r="M464" s="4">
        <v>2331.33</v>
      </c>
      <c r="N464" s="4">
        <v>7429.93</v>
      </c>
      <c r="O464" s="4">
        <v>1096</v>
      </c>
      <c r="P464" s="4">
        <v>23000.91</v>
      </c>
      <c r="Q464" s="4">
        <v>0</v>
      </c>
      <c r="R464" s="4">
        <v>0</v>
      </c>
      <c r="S464" s="4">
        <v>0</v>
      </c>
      <c r="T464" s="4">
        <v>2210.29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6342</v>
      </c>
      <c r="AC464" s="4">
        <v>0</v>
      </c>
      <c r="AD464" s="4">
        <v>54.045262999999998</v>
      </c>
      <c r="AE464" s="4"/>
      <c r="AH464" s="3" t="str">
        <f t="shared" si="209"/>
        <v>20123</v>
      </c>
      <c r="AI464" s="3" t="str">
        <f t="shared" si="210"/>
        <v>201213</v>
      </c>
      <c r="AJ464" s="3">
        <f t="shared" si="211"/>
        <v>40997</v>
      </c>
      <c r="AK464" s="22">
        <f t="shared" si="212"/>
        <v>78.127870000000001</v>
      </c>
      <c r="AL464" s="22">
        <f t="shared" si="213"/>
        <v>540.45263</v>
      </c>
      <c r="AQ464" s="11">
        <f t="shared" si="214"/>
        <v>43715</v>
      </c>
      <c r="AR464" s="9" t="str">
        <f t="shared" si="203"/>
        <v>201936</v>
      </c>
      <c r="AS464" s="10">
        <f t="shared" si="204"/>
        <v>0.2866715757142857</v>
      </c>
      <c r="AT464" s="10">
        <f t="shared" si="205"/>
        <v>0.49882337999999998</v>
      </c>
      <c r="AU464" s="12">
        <f t="shared" si="206"/>
        <v>0.78549495571428563</v>
      </c>
    </row>
    <row r="465" spans="1:47" x14ac:dyDescent="0.2">
      <c r="A465" s="3" t="str">
        <f t="shared" si="207"/>
        <v>20123</v>
      </c>
      <c r="B465" s="3" t="str">
        <f t="shared" si="208"/>
        <v>201213</v>
      </c>
      <c r="C465" s="3">
        <v>40998</v>
      </c>
      <c r="D465" s="4">
        <v>0</v>
      </c>
      <c r="E465" s="4">
        <v>6596.69</v>
      </c>
      <c r="F465" s="4">
        <v>3.6086</v>
      </c>
      <c r="G465" s="4">
        <v>0</v>
      </c>
      <c r="H465" s="4">
        <v>1394.9</v>
      </c>
      <c r="I465" s="4">
        <v>6745.67</v>
      </c>
      <c r="J465" s="4">
        <v>1343.74</v>
      </c>
      <c r="K465" s="4">
        <v>836.9</v>
      </c>
      <c r="L465" s="4">
        <v>7119.17</v>
      </c>
      <c r="M465" s="4">
        <v>5797.58</v>
      </c>
      <c r="N465" s="4">
        <v>5385.03</v>
      </c>
      <c r="O465" s="4">
        <v>2520</v>
      </c>
      <c r="P465" s="4">
        <v>22046.76</v>
      </c>
      <c r="Q465" s="4">
        <v>0</v>
      </c>
      <c r="R465" s="4">
        <v>0</v>
      </c>
      <c r="S465" s="4">
        <v>0</v>
      </c>
      <c r="T465" s="4">
        <v>1751.59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6636</v>
      </c>
      <c r="AC465" s="4">
        <v>0</v>
      </c>
      <c r="AD465" s="4">
        <v>61.144067999999997</v>
      </c>
      <c r="AE465" s="4"/>
      <c r="AH465" s="3" t="str">
        <f t="shared" si="209"/>
        <v>20123</v>
      </c>
      <c r="AI465" s="3" t="str">
        <f t="shared" si="210"/>
        <v>201213</v>
      </c>
      <c r="AJ465" s="3">
        <f t="shared" si="211"/>
        <v>40998</v>
      </c>
      <c r="AK465" s="22">
        <f t="shared" si="212"/>
        <v>81.205189999999988</v>
      </c>
      <c r="AL465" s="22">
        <f t="shared" si="213"/>
        <v>611.44067999999993</v>
      </c>
      <c r="AQ465" s="11">
        <f t="shared" si="214"/>
        <v>43722</v>
      </c>
      <c r="AR465" s="9" t="str">
        <f t="shared" si="203"/>
        <v>201937</v>
      </c>
      <c r="AS465" s="10">
        <f t="shared" si="204"/>
        <v>0.28617436714285716</v>
      </c>
      <c r="AT465" s="10">
        <f t="shared" si="205"/>
        <v>0.46561177285714295</v>
      </c>
      <c r="AU465" s="12">
        <f t="shared" si="206"/>
        <v>0.7517861400000001</v>
      </c>
    </row>
    <row r="466" spans="1:47" x14ac:dyDescent="0.2">
      <c r="A466" s="3" t="str">
        <f t="shared" si="207"/>
        <v>20123</v>
      </c>
      <c r="B466" s="3" t="str">
        <f t="shared" si="208"/>
        <v>201213</v>
      </c>
      <c r="C466" s="3">
        <v>40999</v>
      </c>
      <c r="D466" s="4">
        <v>0</v>
      </c>
      <c r="E466" s="4">
        <v>4070.39</v>
      </c>
      <c r="F466" s="4">
        <v>2.6440999999999999</v>
      </c>
      <c r="G466" s="4">
        <v>240.71</v>
      </c>
      <c r="H466" s="4">
        <v>1428.95</v>
      </c>
      <c r="I466" s="4">
        <v>2601.6</v>
      </c>
      <c r="J466" s="4">
        <v>1402.59</v>
      </c>
      <c r="K466" s="4">
        <v>938.99</v>
      </c>
      <c r="L466" s="4">
        <v>4495.82</v>
      </c>
      <c r="M466" s="4">
        <v>2378.44</v>
      </c>
      <c r="N466" s="4">
        <v>0</v>
      </c>
      <c r="O466" s="4">
        <v>0</v>
      </c>
      <c r="P466" s="4">
        <v>20017.78</v>
      </c>
      <c r="Q466" s="4">
        <v>0</v>
      </c>
      <c r="R466" s="4">
        <v>0</v>
      </c>
      <c r="S466" s="4">
        <v>0</v>
      </c>
      <c r="T466" s="4">
        <v>570.52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4784</v>
      </c>
      <c r="AC466" s="4">
        <v>0</v>
      </c>
      <c r="AD466" s="4">
        <v>60.946826999999999</v>
      </c>
      <c r="AE466" s="4"/>
      <c r="AH466" s="3" t="str">
        <f t="shared" si="209"/>
        <v>20123</v>
      </c>
      <c r="AI466" s="3" t="str">
        <f t="shared" si="210"/>
        <v>201213</v>
      </c>
      <c r="AJ466" s="3">
        <f t="shared" si="211"/>
        <v>40999</v>
      </c>
      <c r="AK466" s="22">
        <f t="shared" si="212"/>
        <v>58.650700000000001</v>
      </c>
      <c r="AL466" s="22">
        <f t="shared" si="213"/>
        <v>609.46826999999996</v>
      </c>
      <c r="AQ466" s="11">
        <f t="shared" si="214"/>
        <v>43729</v>
      </c>
      <c r="AR466" s="9" t="str">
        <f t="shared" si="203"/>
        <v>201938</v>
      </c>
      <c r="AS466" s="10">
        <f t="shared" si="204"/>
        <v>0.36333751285714283</v>
      </c>
      <c r="AT466" s="10">
        <f t="shared" si="205"/>
        <v>0.55394924000000001</v>
      </c>
      <c r="AU466" s="12">
        <f t="shared" si="206"/>
        <v>0.9172867528571429</v>
      </c>
    </row>
    <row r="467" spans="1:47" x14ac:dyDescent="0.2">
      <c r="A467" s="3" t="str">
        <f t="shared" si="207"/>
        <v>20124</v>
      </c>
      <c r="B467" s="3" t="str">
        <f t="shared" si="208"/>
        <v>201214</v>
      </c>
      <c r="C467" s="3">
        <v>41000</v>
      </c>
      <c r="D467" s="4">
        <v>0</v>
      </c>
      <c r="E467" s="4">
        <v>4322.29</v>
      </c>
      <c r="F467" s="4">
        <v>1.9743999999999999</v>
      </c>
      <c r="G467" s="4">
        <v>289.83</v>
      </c>
      <c r="H467" s="4">
        <v>1409.82</v>
      </c>
      <c r="I467" s="4">
        <v>2835.72</v>
      </c>
      <c r="J467" s="4">
        <v>4967.63</v>
      </c>
      <c r="K467" s="4">
        <v>1816.56</v>
      </c>
      <c r="L467" s="4">
        <v>8160.29</v>
      </c>
      <c r="M467" s="4">
        <v>1110.48</v>
      </c>
      <c r="N467" s="4">
        <v>3014.54</v>
      </c>
      <c r="O467" s="4">
        <v>8182</v>
      </c>
      <c r="P467" s="4">
        <v>13347.53</v>
      </c>
      <c r="Q467" s="4">
        <v>0</v>
      </c>
      <c r="R467" s="4">
        <v>0</v>
      </c>
      <c r="S467" s="4">
        <v>0</v>
      </c>
      <c r="T467" s="4">
        <v>2336.33</v>
      </c>
      <c r="U467" s="4">
        <v>1362.35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5191.28</v>
      </c>
      <c r="AC467" s="4">
        <v>0</v>
      </c>
      <c r="AD467" s="4">
        <v>42.446601000000001</v>
      </c>
      <c r="AE467" s="4"/>
      <c r="AH467" s="3" t="str">
        <f t="shared" si="209"/>
        <v>20124</v>
      </c>
      <c r="AI467" s="3" t="str">
        <f t="shared" si="210"/>
        <v>201214</v>
      </c>
      <c r="AJ467" s="3">
        <f t="shared" si="211"/>
        <v>41000</v>
      </c>
      <c r="AK467" s="22">
        <f t="shared" si="212"/>
        <v>59.940510000000003</v>
      </c>
      <c r="AL467" s="22">
        <f t="shared" si="213"/>
        <v>424.46600999999998</v>
      </c>
      <c r="AQ467" s="11">
        <f t="shared" si="214"/>
        <v>43736</v>
      </c>
      <c r="AR467" s="9" t="str">
        <f t="shared" si="203"/>
        <v>201939</v>
      </c>
      <c r="AS467" s="10">
        <f t="shared" si="204"/>
        <v>0.37724085571428578</v>
      </c>
      <c r="AT467" s="10">
        <f t="shared" si="205"/>
        <v>0.60667868000000014</v>
      </c>
      <c r="AU467" s="12">
        <f t="shared" si="206"/>
        <v>0.98391953571428592</v>
      </c>
    </row>
    <row r="468" spans="1:47" x14ac:dyDescent="0.2">
      <c r="A468" s="3" t="str">
        <f t="shared" si="207"/>
        <v>20124</v>
      </c>
      <c r="B468" s="3" t="str">
        <f t="shared" si="208"/>
        <v>201214</v>
      </c>
      <c r="C468" s="3">
        <v>41001</v>
      </c>
      <c r="D468" s="4">
        <v>0</v>
      </c>
      <c r="E468" s="4">
        <v>0</v>
      </c>
      <c r="F468" s="4">
        <v>1.8475999999999999</v>
      </c>
      <c r="G468" s="4">
        <v>283.5</v>
      </c>
      <c r="H468" s="4">
        <v>1440.52</v>
      </c>
      <c r="I468" s="4">
        <v>2678</v>
      </c>
      <c r="J468" s="4">
        <v>1332.39</v>
      </c>
      <c r="K468" s="4">
        <v>0</v>
      </c>
      <c r="L468" s="4">
        <v>4116</v>
      </c>
      <c r="M468" s="4">
        <v>796.88</v>
      </c>
      <c r="N468" s="4">
        <v>501.76</v>
      </c>
      <c r="O468" s="4">
        <v>0</v>
      </c>
      <c r="P468" s="4">
        <v>11235.94</v>
      </c>
      <c r="Q468" s="4">
        <v>0</v>
      </c>
      <c r="R468" s="4">
        <v>0</v>
      </c>
      <c r="S468" s="4">
        <v>0</v>
      </c>
      <c r="T468" s="4">
        <v>491.5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2209.1</v>
      </c>
      <c r="AC468" s="4">
        <v>0</v>
      </c>
      <c r="AD468" s="4">
        <v>23.977198999999999</v>
      </c>
      <c r="AE468" s="4"/>
      <c r="AH468" s="3" t="str">
        <f t="shared" si="209"/>
        <v>20124</v>
      </c>
      <c r="AI468" s="3" t="str">
        <f t="shared" si="210"/>
        <v>201214</v>
      </c>
      <c r="AJ468" s="3">
        <f t="shared" si="211"/>
        <v>41001</v>
      </c>
      <c r="AK468" s="22">
        <f t="shared" si="212"/>
        <v>38.362690000000001</v>
      </c>
      <c r="AL468" s="22">
        <f t="shared" si="213"/>
        <v>239.77198999999999</v>
      </c>
      <c r="AQ468" s="11">
        <f t="shared" si="214"/>
        <v>43743</v>
      </c>
      <c r="AR468" s="9" t="str">
        <f t="shared" si="203"/>
        <v>201940</v>
      </c>
      <c r="AS468" s="10">
        <f t="shared" si="204"/>
        <v>0.18950784428571429</v>
      </c>
      <c r="AT468" s="10">
        <f t="shared" si="205"/>
        <v>0.35252315142857144</v>
      </c>
      <c r="AU468" s="12">
        <f t="shared" si="206"/>
        <v>0.5420309957142857</v>
      </c>
    </row>
    <row r="469" spans="1:47" x14ac:dyDescent="0.2">
      <c r="A469" s="3" t="str">
        <f t="shared" si="207"/>
        <v>20124</v>
      </c>
      <c r="B469" s="3" t="str">
        <f t="shared" si="208"/>
        <v>201214</v>
      </c>
      <c r="C469" s="3">
        <v>41002</v>
      </c>
      <c r="D469" s="4">
        <v>0</v>
      </c>
      <c r="E469" s="4">
        <v>1300.33</v>
      </c>
      <c r="F469" s="4">
        <v>0.71779999999999999</v>
      </c>
      <c r="G469" s="4">
        <v>450.37</v>
      </c>
      <c r="H469" s="4">
        <v>95</v>
      </c>
      <c r="I469" s="4">
        <v>6741.49</v>
      </c>
      <c r="J469" s="4">
        <v>1167.98</v>
      </c>
      <c r="K469" s="4">
        <v>0</v>
      </c>
      <c r="L469" s="4">
        <v>2885.2</v>
      </c>
      <c r="M469" s="4">
        <v>572.67999999999995</v>
      </c>
      <c r="N469" s="4">
        <v>522.96</v>
      </c>
      <c r="O469" s="4">
        <v>0</v>
      </c>
      <c r="P469" s="4">
        <v>11080.18</v>
      </c>
      <c r="Q469" s="4">
        <v>0</v>
      </c>
      <c r="R469" s="4">
        <v>0</v>
      </c>
      <c r="S469" s="4">
        <v>0</v>
      </c>
      <c r="T469" s="4">
        <v>89.8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2658</v>
      </c>
      <c r="AC469" s="4">
        <v>0</v>
      </c>
      <c r="AD469" s="4">
        <v>16.191500999999999</v>
      </c>
      <c r="AE469" s="4"/>
      <c r="AH469" s="3" t="str">
        <f t="shared" si="209"/>
        <v>20124</v>
      </c>
      <c r="AI469" s="3" t="str">
        <f t="shared" si="210"/>
        <v>201214</v>
      </c>
      <c r="AJ469" s="3">
        <f t="shared" si="211"/>
        <v>41002</v>
      </c>
      <c r="AK469" s="22">
        <f t="shared" si="212"/>
        <v>25.58212</v>
      </c>
      <c r="AL469" s="22">
        <f t="shared" si="213"/>
        <v>161.91501</v>
      </c>
      <c r="AQ469" s="11">
        <f t="shared" si="214"/>
        <v>43750</v>
      </c>
      <c r="AR469" s="9" t="str">
        <f t="shared" si="203"/>
        <v>201941</v>
      </c>
      <c r="AS469" s="10">
        <f t="shared" si="204"/>
        <v>0.3059517642857143</v>
      </c>
      <c r="AT469" s="10">
        <f t="shared" si="205"/>
        <v>0.47253288142857136</v>
      </c>
      <c r="AU469" s="12">
        <f t="shared" si="206"/>
        <v>0.77848464571428566</v>
      </c>
    </row>
    <row r="470" spans="1:47" x14ac:dyDescent="0.2">
      <c r="A470" s="3" t="str">
        <f t="shared" si="207"/>
        <v>20124</v>
      </c>
      <c r="B470" s="3" t="str">
        <f t="shared" si="208"/>
        <v>201214</v>
      </c>
      <c r="C470" s="3">
        <v>41003</v>
      </c>
      <c r="D470" s="4">
        <v>0</v>
      </c>
      <c r="E470" s="4">
        <v>2007.54</v>
      </c>
      <c r="F470" s="4">
        <v>0.19320000000000001</v>
      </c>
      <c r="G470" s="4">
        <v>0</v>
      </c>
      <c r="H470" s="4">
        <v>84.45</v>
      </c>
      <c r="I470" s="4">
        <v>5183.4399999999996</v>
      </c>
      <c r="J470" s="4">
        <v>948.22</v>
      </c>
      <c r="K470" s="4">
        <v>479.72</v>
      </c>
      <c r="L470" s="4">
        <v>1082.8399999999999</v>
      </c>
      <c r="M470" s="4">
        <v>499.35</v>
      </c>
      <c r="N470" s="4">
        <v>580.66</v>
      </c>
      <c r="O470" s="4">
        <v>3649</v>
      </c>
      <c r="P470" s="4">
        <v>4455.8100000000004</v>
      </c>
      <c r="Q470" s="4">
        <v>0</v>
      </c>
      <c r="R470" s="4">
        <v>0</v>
      </c>
      <c r="S470" s="4">
        <v>0</v>
      </c>
      <c r="T470" s="4">
        <v>121.94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759</v>
      </c>
      <c r="AC470" s="4">
        <v>0</v>
      </c>
      <c r="AD470" s="4">
        <v>13.541717999999999</v>
      </c>
      <c r="AE470" s="4"/>
      <c r="AH470" s="3" t="str">
        <f t="shared" si="209"/>
        <v>20124</v>
      </c>
      <c r="AI470" s="3" t="str">
        <f t="shared" si="210"/>
        <v>201214</v>
      </c>
      <c r="AJ470" s="3">
        <f t="shared" si="211"/>
        <v>41003</v>
      </c>
      <c r="AK470" s="22">
        <f t="shared" si="212"/>
        <v>10.360189999999999</v>
      </c>
      <c r="AL470" s="22">
        <f t="shared" si="213"/>
        <v>135.41718</v>
      </c>
      <c r="AQ470" s="11">
        <f t="shared" si="214"/>
        <v>43757</v>
      </c>
      <c r="AR470" s="9" t="str">
        <f t="shared" si="203"/>
        <v>201942</v>
      </c>
      <c r="AS470" s="10">
        <f t="shared" si="204"/>
        <v>0.35465488714285709</v>
      </c>
      <c r="AT470" s="10">
        <f t="shared" si="205"/>
        <v>0.57235405857142851</v>
      </c>
      <c r="AU470" s="12">
        <f t="shared" si="206"/>
        <v>0.9270089457142856</v>
      </c>
    </row>
    <row r="471" spans="1:47" x14ac:dyDescent="0.2">
      <c r="A471" s="3" t="str">
        <f t="shared" si="207"/>
        <v>20124</v>
      </c>
      <c r="B471" s="3" t="str">
        <f t="shared" si="208"/>
        <v>201214</v>
      </c>
      <c r="C471" s="3">
        <v>41004</v>
      </c>
      <c r="D471" s="4">
        <v>0</v>
      </c>
      <c r="E471" s="4">
        <v>4714.3100000000004</v>
      </c>
      <c r="F471" s="4">
        <v>1.8945000000000001</v>
      </c>
      <c r="G471" s="4">
        <v>286.26</v>
      </c>
      <c r="H471" s="4">
        <v>1217.5999999999999</v>
      </c>
      <c r="I471" s="4">
        <v>6606.31</v>
      </c>
      <c r="J471" s="4">
        <v>4820.41</v>
      </c>
      <c r="K471" s="4">
        <v>2922.62</v>
      </c>
      <c r="L471" s="4">
        <v>3603.91</v>
      </c>
      <c r="M471" s="4">
        <v>2651.79</v>
      </c>
      <c r="N471" s="4">
        <v>27279.200000000001</v>
      </c>
      <c r="O471" s="4">
        <v>311</v>
      </c>
      <c r="P471" s="4">
        <v>27806.22</v>
      </c>
      <c r="Q471" s="4">
        <v>0</v>
      </c>
      <c r="R471" s="4">
        <v>0</v>
      </c>
      <c r="S471" s="4">
        <v>0</v>
      </c>
      <c r="T471" s="4">
        <v>6084.15</v>
      </c>
      <c r="U471" s="4">
        <v>7683.53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13271</v>
      </c>
      <c r="AC471" s="4">
        <v>0</v>
      </c>
      <c r="AD471" s="4">
        <v>37.250700000000002</v>
      </c>
      <c r="AE471" s="4"/>
      <c r="AH471" s="3" t="str">
        <f t="shared" si="209"/>
        <v>20124</v>
      </c>
      <c r="AI471" s="3" t="str">
        <f t="shared" si="210"/>
        <v>201214</v>
      </c>
      <c r="AJ471" s="3">
        <f t="shared" si="211"/>
        <v>41004</v>
      </c>
      <c r="AK471" s="22">
        <f t="shared" si="212"/>
        <v>112.41603999999998</v>
      </c>
      <c r="AL471" s="22">
        <f t="shared" si="213"/>
        <v>372.50700000000001</v>
      </c>
      <c r="AQ471" s="11">
        <f t="shared" si="214"/>
        <v>43764</v>
      </c>
      <c r="AR471" s="9" t="str">
        <f t="shared" si="203"/>
        <v>201943</v>
      </c>
      <c r="AS471" s="10">
        <f t="shared" si="204"/>
        <v>0.27528893714285713</v>
      </c>
      <c r="AT471" s="10">
        <f t="shared" si="205"/>
        <v>0.50611434</v>
      </c>
      <c r="AU471" s="12">
        <f t="shared" si="206"/>
        <v>0.78140327714285718</v>
      </c>
    </row>
    <row r="472" spans="1:47" x14ac:dyDescent="0.2">
      <c r="A472" s="3" t="str">
        <f t="shared" si="207"/>
        <v>20124</v>
      </c>
      <c r="B472" s="3" t="str">
        <f t="shared" si="208"/>
        <v>201214</v>
      </c>
      <c r="C472" s="3">
        <v>41005</v>
      </c>
      <c r="D472" s="4">
        <v>0</v>
      </c>
      <c r="E472" s="4">
        <v>5590.23</v>
      </c>
      <c r="F472" s="4">
        <v>2.3584999999999998</v>
      </c>
      <c r="G472" s="4">
        <v>434.61</v>
      </c>
      <c r="H472" s="4">
        <v>2436.5300000000002</v>
      </c>
      <c r="I472" s="4">
        <v>7255.48</v>
      </c>
      <c r="J472" s="4">
        <v>2067.19</v>
      </c>
      <c r="K472" s="4">
        <v>5806.28</v>
      </c>
      <c r="L472" s="4">
        <v>3460.69</v>
      </c>
      <c r="M472" s="4">
        <v>2369.9499999999998</v>
      </c>
      <c r="N472" s="4">
        <v>15439.32</v>
      </c>
      <c r="O472" s="4">
        <v>0</v>
      </c>
      <c r="P472" s="4">
        <v>36990.949999999997</v>
      </c>
      <c r="Q472" s="4">
        <v>0</v>
      </c>
      <c r="R472" s="4">
        <v>0</v>
      </c>
      <c r="S472" s="4">
        <v>0</v>
      </c>
      <c r="T472" s="4">
        <v>2443.63</v>
      </c>
      <c r="U472" s="4">
        <v>7928.38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14073.09</v>
      </c>
      <c r="AC472" s="4">
        <v>0</v>
      </c>
      <c r="AD472" s="4">
        <v>40.074751999999997</v>
      </c>
      <c r="AE472" s="4"/>
      <c r="AH472" s="3" t="str">
        <f t="shared" si="209"/>
        <v>20124</v>
      </c>
      <c r="AI472" s="3" t="str">
        <f t="shared" si="210"/>
        <v>201214</v>
      </c>
      <c r="AJ472" s="3">
        <f t="shared" si="211"/>
        <v>41005</v>
      </c>
      <c r="AK472" s="22">
        <f t="shared" si="212"/>
        <v>111.79452999999999</v>
      </c>
      <c r="AL472" s="22">
        <f t="shared" si="213"/>
        <v>400.74751999999995</v>
      </c>
      <c r="AQ472" s="11">
        <f t="shared" si="214"/>
        <v>43771</v>
      </c>
      <c r="AR472" s="9" t="str">
        <f t="shared" si="203"/>
        <v>201944</v>
      </c>
      <c r="AS472" s="10">
        <f t="shared" si="204"/>
        <v>0.32341911714285715</v>
      </c>
      <c r="AT472" s="10">
        <f t="shared" si="205"/>
        <v>0.50802800571428575</v>
      </c>
      <c r="AU472" s="12">
        <f t="shared" si="206"/>
        <v>0.83144712285714295</v>
      </c>
    </row>
    <row r="473" spans="1:47" x14ac:dyDescent="0.2">
      <c r="A473" s="3" t="str">
        <f t="shared" si="207"/>
        <v>20124</v>
      </c>
      <c r="B473" s="3" t="str">
        <f t="shared" si="208"/>
        <v>201214</v>
      </c>
      <c r="C473" s="3">
        <v>41006</v>
      </c>
      <c r="D473" s="4">
        <v>0</v>
      </c>
      <c r="E473" s="4">
        <v>4936.79</v>
      </c>
      <c r="F473" s="4">
        <v>2.0375999999999999</v>
      </c>
      <c r="G473" s="4">
        <v>359.42</v>
      </c>
      <c r="H473" s="4">
        <v>1732.29</v>
      </c>
      <c r="I473" s="4">
        <v>3610.24</v>
      </c>
      <c r="J473" s="4">
        <v>566.04999999999995</v>
      </c>
      <c r="K473" s="4">
        <v>1236.72</v>
      </c>
      <c r="L473" s="4">
        <v>3110.21</v>
      </c>
      <c r="M473" s="4">
        <v>1744.3</v>
      </c>
      <c r="N473" s="4">
        <v>15439.32</v>
      </c>
      <c r="O473" s="4">
        <v>0</v>
      </c>
      <c r="P473" s="4">
        <v>22938.49</v>
      </c>
      <c r="Q473" s="4">
        <v>0</v>
      </c>
      <c r="R473" s="4">
        <v>0</v>
      </c>
      <c r="S473" s="4">
        <v>0</v>
      </c>
      <c r="T473" s="4">
        <v>349.06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10362</v>
      </c>
      <c r="AC473" s="4">
        <v>0</v>
      </c>
      <c r="AD473" s="4">
        <v>37.076056999999999</v>
      </c>
      <c r="AE473" s="4"/>
      <c r="AH473" s="3" t="str">
        <f t="shared" si="209"/>
        <v>20124</v>
      </c>
      <c r="AI473" s="3" t="str">
        <f t="shared" si="210"/>
        <v>201214</v>
      </c>
      <c r="AJ473" s="3">
        <f t="shared" si="211"/>
        <v>41006</v>
      </c>
      <c r="AK473" s="22">
        <f t="shared" si="212"/>
        <v>74.377849999999995</v>
      </c>
      <c r="AL473" s="22">
        <f t="shared" si="213"/>
        <v>370.76056999999997</v>
      </c>
      <c r="AQ473" s="11">
        <f t="shared" si="214"/>
        <v>43778</v>
      </c>
      <c r="AR473" s="9" t="str">
        <f t="shared" si="203"/>
        <v>201945</v>
      </c>
      <c r="AS473" s="10">
        <f t="shared" si="204"/>
        <v>0.21976867428571428</v>
      </c>
      <c r="AT473" s="10">
        <f t="shared" si="205"/>
        <v>0.45326293857142863</v>
      </c>
      <c r="AU473" s="12">
        <f t="shared" si="206"/>
        <v>0.67303161285714297</v>
      </c>
    </row>
    <row r="474" spans="1:47" x14ac:dyDescent="0.2">
      <c r="A474" s="3" t="str">
        <f t="shared" si="207"/>
        <v>20124</v>
      </c>
      <c r="B474" s="3" t="str">
        <f t="shared" si="208"/>
        <v>201215</v>
      </c>
      <c r="C474" s="3">
        <v>41007</v>
      </c>
      <c r="D474" s="4">
        <v>0</v>
      </c>
      <c r="E474" s="4">
        <v>3891.91</v>
      </c>
      <c r="F474" s="4">
        <v>0.92649999999999999</v>
      </c>
      <c r="G474" s="4">
        <v>279</v>
      </c>
      <c r="H474" s="4">
        <v>1464.72</v>
      </c>
      <c r="I474" s="4">
        <v>2582.2199999999998</v>
      </c>
      <c r="J474" s="4">
        <v>270.06</v>
      </c>
      <c r="K474" s="4">
        <v>1061.97</v>
      </c>
      <c r="L474" s="4">
        <v>1787.47</v>
      </c>
      <c r="M474" s="4">
        <v>1107.0999999999999</v>
      </c>
      <c r="N474" s="4">
        <v>1288.8399999999999</v>
      </c>
      <c r="O474" s="4">
        <v>0</v>
      </c>
      <c r="P474" s="4">
        <v>14832.52</v>
      </c>
      <c r="Q474" s="4">
        <v>0</v>
      </c>
      <c r="R474" s="4">
        <v>0</v>
      </c>
      <c r="S474" s="4">
        <v>0</v>
      </c>
      <c r="T474" s="4">
        <v>292.86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1898</v>
      </c>
      <c r="AC474" s="4">
        <v>0</v>
      </c>
      <c r="AD474" s="4">
        <v>26.308634000000001</v>
      </c>
      <c r="AE474" s="4"/>
      <c r="AH474" s="3" t="str">
        <f t="shared" si="209"/>
        <v>20124</v>
      </c>
      <c r="AI474" s="3" t="str">
        <f t="shared" si="210"/>
        <v>201215</v>
      </c>
      <c r="AJ474" s="3">
        <f t="shared" si="211"/>
        <v>41007</v>
      </c>
      <c r="AK474" s="22">
        <f t="shared" si="212"/>
        <v>30.696720000000003</v>
      </c>
      <c r="AL474" s="22">
        <f t="shared" si="213"/>
        <v>263.08634000000001</v>
      </c>
      <c r="AQ474" s="11">
        <f t="shared" si="214"/>
        <v>43785</v>
      </c>
      <c r="AR474" s="9" t="str">
        <f t="shared" si="203"/>
        <v>201946</v>
      </c>
      <c r="AS474" s="10">
        <f t="shared" si="204"/>
        <v>0.26589506857142858</v>
      </c>
      <c r="AT474" s="10">
        <f t="shared" si="205"/>
        <v>0.51643572428571427</v>
      </c>
      <c r="AU474" s="12">
        <f t="shared" si="206"/>
        <v>0.7823307928571428</v>
      </c>
    </row>
    <row r="475" spans="1:47" x14ac:dyDescent="0.2">
      <c r="A475" s="3" t="str">
        <f t="shared" si="207"/>
        <v>20124</v>
      </c>
      <c r="B475" s="3" t="str">
        <f t="shared" si="208"/>
        <v>201215</v>
      </c>
      <c r="C475" s="3">
        <v>41008</v>
      </c>
      <c r="D475" s="4">
        <v>0</v>
      </c>
      <c r="E475" s="4">
        <v>5992.69</v>
      </c>
      <c r="F475" s="4">
        <v>1.5749</v>
      </c>
      <c r="G475" s="4">
        <v>80.290000000000006</v>
      </c>
      <c r="H475" s="4">
        <v>2070.41</v>
      </c>
      <c r="I475" s="4">
        <v>6814.37</v>
      </c>
      <c r="J475" s="4">
        <v>6041.49</v>
      </c>
      <c r="K475" s="4">
        <v>7488.19</v>
      </c>
      <c r="L475" s="4">
        <v>4716.17</v>
      </c>
      <c r="M475" s="4">
        <v>943.36</v>
      </c>
      <c r="N475" s="4">
        <v>7051.93</v>
      </c>
      <c r="O475" s="4">
        <v>657</v>
      </c>
      <c r="P475" s="4">
        <v>22659.599999999999</v>
      </c>
      <c r="Q475" s="4">
        <v>0</v>
      </c>
      <c r="R475" s="4">
        <v>0</v>
      </c>
      <c r="S475" s="4">
        <v>0</v>
      </c>
      <c r="T475" s="4">
        <v>1918.75</v>
      </c>
      <c r="U475" s="4">
        <v>5913.42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9350</v>
      </c>
      <c r="AC475" s="4">
        <v>0</v>
      </c>
      <c r="AD475" s="4">
        <v>42.516286000000001</v>
      </c>
      <c r="AE475" s="4"/>
      <c r="AH475" s="3" t="str">
        <f t="shared" si="209"/>
        <v>20124</v>
      </c>
      <c r="AI475" s="3" t="str">
        <f t="shared" si="210"/>
        <v>201215</v>
      </c>
      <c r="AJ475" s="3">
        <f t="shared" si="211"/>
        <v>41008</v>
      </c>
      <c r="AK475" s="22">
        <f t="shared" si="212"/>
        <v>80.888549999999995</v>
      </c>
      <c r="AL475" s="22">
        <f t="shared" si="213"/>
        <v>425.16286000000002</v>
      </c>
      <c r="AQ475" s="11">
        <f t="shared" si="214"/>
        <v>43792</v>
      </c>
      <c r="AR475" s="9" t="str">
        <f t="shared" si="203"/>
        <v>201947</v>
      </c>
      <c r="AS475" s="10">
        <f t="shared" si="204"/>
        <v>0.29152254999999999</v>
      </c>
      <c r="AT475" s="10">
        <f t="shared" si="205"/>
        <v>0.50692147714285707</v>
      </c>
      <c r="AU475" s="12">
        <f t="shared" si="206"/>
        <v>0.798444027142857</v>
      </c>
    </row>
    <row r="476" spans="1:47" x14ac:dyDescent="0.2">
      <c r="A476" s="3" t="str">
        <f t="shared" si="207"/>
        <v>20124</v>
      </c>
      <c r="B476" s="3" t="str">
        <f t="shared" si="208"/>
        <v>201215</v>
      </c>
      <c r="C476" s="3">
        <v>41009</v>
      </c>
      <c r="D476" s="4">
        <v>0</v>
      </c>
      <c r="E476" s="4">
        <v>6930.81</v>
      </c>
      <c r="F476" s="4">
        <v>2.1972</v>
      </c>
      <c r="G476" s="4">
        <v>384.38</v>
      </c>
      <c r="H476" s="4">
        <v>2486.7600000000002</v>
      </c>
      <c r="I476" s="4">
        <v>6889.37</v>
      </c>
      <c r="J476" s="4">
        <v>3532.35</v>
      </c>
      <c r="K476" s="4">
        <v>6623.9</v>
      </c>
      <c r="L476" s="4">
        <v>3222.39</v>
      </c>
      <c r="M476" s="4">
        <v>3540.56</v>
      </c>
      <c r="N476" s="4">
        <v>17953.5</v>
      </c>
      <c r="O476" s="4">
        <v>1904</v>
      </c>
      <c r="P476" s="4">
        <v>24482.37</v>
      </c>
      <c r="Q476" s="4">
        <v>0</v>
      </c>
      <c r="R476" s="4">
        <v>0</v>
      </c>
      <c r="S476" s="4">
        <v>0</v>
      </c>
      <c r="T476" s="4">
        <v>3319.25</v>
      </c>
      <c r="U476" s="4">
        <v>17519.45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7198</v>
      </c>
      <c r="AC476" s="4">
        <v>0</v>
      </c>
      <c r="AD476" s="4">
        <v>45.188800000000001</v>
      </c>
      <c r="AE476" s="4"/>
      <c r="AH476" s="3" t="str">
        <f t="shared" si="209"/>
        <v>20124</v>
      </c>
      <c r="AI476" s="3" t="str">
        <f t="shared" si="210"/>
        <v>201215</v>
      </c>
      <c r="AJ476" s="3">
        <f t="shared" si="211"/>
        <v>41009</v>
      </c>
      <c r="AK476" s="22">
        <f t="shared" si="212"/>
        <v>105.82320999999999</v>
      </c>
      <c r="AL476" s="22">
        <f t="shared" si="213"/>
        <v>451.88800000000003</v>
      </c>
      <c r="AQ476" s="11">
        <f t="shared" si="214"/>
        <v>43799</v>
      </c>
      <c r="AR476" s="9" t="str">
        <f t="shared" si="203"/>
        <v>201948</v>
      </c>
      <c r="AS476" s="10">
        <f t="shared" si="204"/>
        <v>0.3547187</v>
      </c>
      <c r="AT476" s="10">
        <f t="shared" si="205"/>
        <v>0.6736876228571429</v>
      </c>
      <c r="AU476" s="12">
        <f t="shared" si="206"/>
        <v>1.028406322857143</v>
      </c>
    </row>
    <row r="477" spans="1:47" x14ac:dyDescent="0.2">
      <c r="A477" s="3" t="str">
        <f t="shared" si="207"/>
        <v>20124</v>
      </c>
      <c r="B477" s="3" t="str">
        <f t="shared" si="208"/>
        <v>201215</v>
      </c>
      <c r="C477" s="3">
        <v>41010</v>
      </c>
      <c r="D477" s="4">
        <v>0</v>
      </c>
      <c r="E477" s="4">
        <v>30501.25</v>
      </c>
      <c r="F477" s="4">
        <v>1.6940999999999999</v>
      </c>
      <c r="G477" s="4">
        <v>614.51</v>
      </c>
      <c r="H477" s="4">
        <v>3364.12</v>
      </c>
      <c r="I477" s="4">
        <v>7846.62</v>
      </c>
      <c r="J477" s="4">
        <v>2207.06</v>
      </c>
      <c r="K477" s="4">
        <v>5989.06</v>
      </c>
      <c r="L477" s="4">
        <v>4415.53</v>
      </c>
      <c r="M477" s="4">
        <v>5162.3599999999997</v>
      </c>
      <c r="N477" s="4">
        <v>10661.23</v>
      </c>
      <c r="O477" s="4">
        <v>1036</v>
      </c>
      <c r="P477" s="4">
        <v>27948.16</v>
      </c>
      <c r="Q477" s="4">
        <v>0</v>
      </c>
      <c r="R477" s="4">
        <v>0</v>
      </c>
      <c r="S477" s="4">
        <v>0</v>
      </c>
      <c r="T477" s="4">
        <v>3609.94</v>
      </c>
      <c r="U477" s="4">
        <v>5304.8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10792</v>
      </c>
      <c r="AC477" s="4">
        <v>0</v>
      </c>
      <c r="AD477" s="4">
        <v>41.061976999999999</v>
      </c>
      <c r="AE477" s="4"/>
      <c r="AH477" s="3" t="str">
        <f t="shared" si="209"/>
        <v>20124</v>
      </c>
      <c r="AI477" s="3" t="str">
        <f t="shared" si="210"/>
        <v>201215</v>
      </c>
      <c r="AJ477" s="3">
        <f t="shared" si="211"/>
        <v>41010</v>
      </c>
      <c r="AK477" s="22">
        <f t="shared" si="212"/>
        <v>87.868780000000001</v>
      </c>
      <c r="AL477" s="22">
        <f t="shared" si="213"/>
        <v>410.61977000000002</v>
      </c>
      <c r="AQ477" s="11">
        <f t="shared" si="214"/>
        <v>43806</v>
      </c>
      <c r="AR477" s="9" t="str">
        <f t="shared" si="203"/>
        <v>201949</v>
      </c>
      <c r="AS477" s="10">
        <f t="shared" si="204"/>
        <v>0.28233774428571429</v>
      </c>
      <c r="AT477" s="10">
        <f t="shared" si="205"/>
        <v>0.55394524142857138</v>
      </c>
      <c r="AU477" s="12">
        <f t="shared" si="206"/>
        <v>0.83628298571428572</v>
      </c>
    </row>
    <row r="478" spans="1:47" x14ac:dyDescent="0.2">
      <c r="A478" s="3" t="str">
        <f t="shared" si="207"/>
        <v>20124</v>
      </c>
      <c r="B478" s="3" t="str">
        <f t="shared" si="208"/>
        <v>201215</v>
      </c>
      <c r="C478" s="3">
        <v>41011</v>
      </c>
      <c r="D478" s="4">
        <v>0</v>
      </c>
      <c r="E478" s="4">
        <v>3094.03</v>
      </c>
      <c r="F478" s="4">
        <v>1.2356</v>
      </c>
      <c r="G478" s="4">
        <v>549.14</v>
      </c>
      <c r="H478" s="4">
        <v>1813.48</v>
      </c>
      <c r="I478" s="4">
        <v>5542.38</v>
      </c>
      <c r="J478" s="4">
        <v>2468.16</v>
      </c>
      <c r="K478" s="4">
        <v>4211.47</v>
      </c>
      <c r="L478" s="4">
        <v>2901.78</v>
      </c>
      <c r="M478" s="4">
        <v>2687.48</v>
      </c>
      <c r="N478" s="4">
        <v>10377.120000000001</v>
      </c>
      <c r="O478" s="4">
        <v>1084</v>
      </c>
      <c r="P478" s="4">
        <v>21866.83</v>
      </c>
      <c r="Q478" s="4">
        <v>0</v>
      </c>
      <c r="R478" s="4">
        <v>12390.24</v>
      </c>
      <c r="S478" s="4">
        <v>0</v>
      </c>
      <c r="T478" s="4">
        <v>2262.16</v>
      </c>
      <c r="U478" s="4">
        <v>3945.16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5672</v>
      </c>
      <c r="AC478" s="4">
        <v>0</v>
      </c>
      <c r="AD478" s="4">
        <v>39.778426000000003</v>
      </c>
      <c r="AE478" s="4"/>
      <c r="AH478" s="3" t="str">
        <f t="shared" si="209"/>
        <v>20124</v>
      </c>
      <c r="AI478" s="3" t="str">
        <f t="shared" si="210"/>
        <v>201215</v>
      </c>
      <c r="AJ478" s="3">
        <f t="shared" si="211"/>
        <v>41011</v>
      </c>
      <c r="AK478" s="22">
        <f t="shared" si="212"/>
        <v>78.450919999999996</v>
      </c>
      <c r="AL478" s="22">
        <f t="shared" si="213"/>
        <v>397.78426000000002</v>
      </c>
      <c r="AQ478" s="11">
        <f t="shared" si="214"/>
        <v>43813</v>
      </c>
      <c r="AR478" s="9" t="str">
        <f t="shared" si="203"/>
        <v>201950</v>
      </c>
      <c r="AS478" s="10">
        <f t="shared" si="204"/>
        <v>0.29865100142857148</v>
      </c>
      <c r="AT478" s="10">
        <f t="shared" si="205"/>
        <v>0.57601290285714279</v>
      </c>
      <c r="AU478" s="12">
        <f t="shared" si="206"/>
        <v>0.87466390428571428</v>
      </c>
    </row>
    <row r="479" spans="1:47" x14ac:dyDescent="0.2">
      <c r="A479" s="3" t="str">
        <f t="shared" si="207"/>
        <v>20124</v>
      </c>
      <c r="B479" s="3" t="str">
        <f t="shared" si="208"/>
        <v>201215</v>
      </c>
      <c r="C479" s="3">
        <v>41012</v>
      </c>
      <c r="D479" s="4">
        <v>0</v>
      </c>
      <c r="E479" s="4">
        <v>9608.74</v>
      </c>
      <c r="F479" s="4">
        <v>1.3571</v>
      </c>
      <c r="G479" s="4">
        <v>176.79</v>
      </c>
      <c r="H479" s="4">
        <v>1511.38</v>
      </c>
      <c r="I479" s="4">
        <v>4143.2700000000004</v>
      </c>
      <c r="J479" s="4">
        <v>1228.02</v>
      </c>
      <c r="K479" s="4">
        <v>2702.35</v>
      </c>
      <c r="L479" s="4">
        <v>2355.0100000000002</v>
      </c>
      <c r="M479" s="4">
        <v>1838.43</v>
      </c>
      <c r="N479" s="4">
        <v>4775.99</v>
      </c>
      <c r="O479" s="4">
        <v>0</v>
      </c>
      <c r="P479" s="4">
        <v>17877.95</v>
      </c>
      <c r="Q479" s="4">
        <v>0</v>
      </c>
      <c r="R479" s="4">
        <v>10403.1</v>
      </c>
      <c r="S479" s="4">
        <v>0</v>
      </c>
      <c r="T479" s="4">
        <v>1284.05</v>
      </c>
      <c r="U479" s="4">
        <v>4794.3599999999997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11023.22</v>
      </c>
      <c r="AC479" s="4">
        <v>0</v>
      </c>
      <c r="AD479" s="4">
        <v>43.622514000000002</v>
      </c>
      <c r="AE479" s="4"/>
      <c r="AH479" s="3" t="str">
        <f t="shared" si="209"/>
        <v>20124</v>
      </c>
      <c r="AI479" s="3" t="str">
        <f t="shared" si="210"/>
        <v>201215</v>
      </c>
      <c r="AJ479" s="3">
        <f t="shared" si="211"/>
        <v>41012</v>
      </c>
      <c r="AK479" s="22">
        <f t="shared" si="212"/>
        <v>70.015050000000002</v>
      </c>
      <c r="AL479" s="22">
        <f t="shared" si="213"/>
        <v>436.22514000000001</v>
      </c>
      <c r="AQ479" s="11">
        <f t="shared" si="214"/>
        <v>43820</v>
      </c>
      <c r="AR479" s="9" t="str">
        <f t="shared" si="203"/>
        <v>201951</v>
      </c>
      <c r="AS479" s="10">
        <f t="shared" si="204"/>
        <v>0.33223181999999996</v>
      </c>
      <c r="AT479" s="10">
        <f t="shared" si="205"/>
        <v>0.5966621957142858</v>
      </c>
      <c r="AU479" s="12">
        <f t="shared" si="206"/>
        <v>0.92889401571428576</v>
      </c>
    </row>
    <row r="480" spans="1:47" x14ac:dyDescent="0.2">
      <c r="A480" s="3" t="str">
        <f t="shared" si="207"/>
        <v>20124</v>
      </c>
      <c r="B480" s="3" t="str">
        <f t="shared" si="208"/>
        <v>201215</v>
      </c>
      <c r="C480" s="3">
        <v>41013</v>
      </c>
      <c r="D480" s="4">
        <v>0</v>
      </c>
      <c r="E480" s="4">
        <v>4082.31</v>
      </c>
      <c r="F480" s="4">
        <v>1.4237</v>
      </c>
      <c r="G480" s="4">
        <v>101.67</v>
      </c>
      <c r="H480" s="4">
        <v>1868.37</v>
      </c>
      <c r="I480" s="4">
        <v>4374.6499999999996</v>
      </c>
      <c r="J480" s="4">
        <v>1020.16</v>
      </c>
      <c r="K480" s="4">
        <v>3371.15</v>
      </c>
      <c r="L480" s="4">
        <v>3589.21</v>
      </c>
      <c r="M480" s="4">
        <v>1271.97</v>
      </c>
      <c r="N480" s="4">
        <v>5008.3500000000004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610.22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3532.8</v>
      </c>
      <c r="AC480" s="4">
        <v>0</v>
      </c>
      <c r="AD480" s="4">
        <v>38.655101000000002</v>
      </c>
      <c r="AE480" s="4"/>
      <c r="AH480" s="3" t="str">
        <f t="shared" si="209"/>
        <v>20124</v>
      </c>
      <c r="AI480" s="3" t="str">
        <f t="shared" si="210"/>
        <v>201215</v>
      </c>
      <c r="AJ480" s="3">
        <f t="shared" si="211"/>
        <v>41013</v>
      </c>
      <c r="AK480" s="22">
        <f t="shared" si="212"/>
        <v>31.36889</v>
      </c>
      <c r="AL480" s="22">
        <f t="shared" si="213"/>
        <v>386.55101000000002</v>
      </c>
      <c r="AQ480" s="11">
        <f t="shared" si="214"/>
        <v>43827</v>
      </c>
      <c r="AR480" s="9" t="str">
        <f t="shared" si="203"/>
        <v>201952</v>
      </c>
      <c r="AS480" s="10">
        <f t="shared" si="204"/>
        <v>0.34084700857142852</v>
      </c>
      <c r="AT480" s="10">
        <f t="shared" si="205"/>
        <v>0.63486217857142857</v>
      </c>
      <c r="AU480" s="12">
        <f t="shared" si="206"/>
        <v>0.97570918714285715</v>
      </c>
    </row>
    <row r="481" spans="1:47" x14ac:dyDescent="0.2">
      <c r="A481" s="3" t="str">
        <f t="shared" si="207"/>
        <v>20124</v>
      </c>
      <c r="B481" s="3" t="str">
        <f t="shared" si="208"/>
        <v>201216</v>
      </c>
      <c r="C481" s="3">
        <v>41014</v>
      </c>
      <c r="D481" s="4">
        <v>0</v>
      </c>
      <c r="E481" s="4">
        <v>2259.08</v>
      </c>
      <c r="F481" s="4">
        <v>0.64410000000000001</v>
      </c>
      <c r="G481" s="4">
        <v>579.85</v>
      </c>
      <c r="H481" s="4">
        <v>936.69</v>
      </c>
      <c r="I481" s="4">
        <v>1444.25</v>
      </c>
      <c r="J481" s="4">
        <v>145.24</v>
      </c>
      <c r="K481" s="4">
        <v>0</v>
      </c>
      <c r="L481" s="4">
        <v>5858.87</v>
      </c>
      <c r="M481" s="4">
        <v>1093.56</v>
      </c>
      <c r="N481" s="4">
        <v>3454.86</v>
      </c>
      <c r="O481" s="4">
        <v>0</v>
      </c>
      <c r="P481" s="4">
        <v>12224.08</v>
      </c>
      <c r="Q481" s="4">
        <v>0</v>
      </c>
      <c r="R481" s="4">
        <v>9585.2000000000007</v>
      </c>
      <c r="S481" s="4">
        <v>0</v>
      </c>
      <c r="T481" s="4">
        <v>548.29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1743</v>
      </c>
      <c r="AC481" s="4">
        <v>0</v>
      </c>
      <c r="AD481" s="4">
        <v>32.392505999999997</v>
      </c>
      <c r="AE481" s="4"/>
      <c r="AH481" s="3" t="str">
        <f t="shared" si="209"/>
        <v>20124</v>
      </c>
      <c r="AI481" s="3" t="str">
        <f t="shared" si="210"/>
        <v>201216</v>
      </c>
      <c r="AJ481" s="3">
        <f t="shared" si="211"/>
        <v>41014</v>
      </c>
      <c r="AK481" s="22">
        <f t="shared" si="212"/>
        <v>40.000540000000001</v>
      </c>
      <c r="AL481" s="22">
        <f t="shared" si="213"/>
        <v>323.92505999999997</v>
      </c>
      <c r="AQ481" s="11">
        <f t="shared" si="214"/>
        <v>43834</v>
      </c>
      <c r="AR481" s="9" t="str">
        <f t="shared" si="203"/>
        <v>20201</v>
      </c>
      <c r="AS481" s="10">
        <f t="shared" si="204"/>
        <v>0.26769772000000003</v>
      </c>
      <c r="AT481" s="10">
        <f t="shared" si="205"/>
        <v>0.41466276000000002</v>
      </c>
      <c r="AU481" s="12">
        <f t="shared" si="206"/>
        <v>0.68236048000000005</v>
      </c>
    </row>
    <row r="482" spans="1:47" x14ac:dyDescent="0.2">
      <c r="A482" s="3" t="str">
        <f t="shared" si="207"/>
        <v>20124</v>
      </c>
      <c r="B482" s="3" t="str">
        <f t="shared" si="208"/>
        <v>201216</v>
      </c>
      <c r="C482" s="3">
        <v>41015</v>
      </c>
      <c r="D482" s="4">
        <v>0</v>
      </c>
      <c r="E482" s="4">
        <v>0</v>
      </c>
      <c r="F482" s="4">
        <v>1.0484</v>
      </c>
      <c r="G482" s="4">
        <v>1046.26</v>
      </c>
      <c r="H482" s="4">
        <v>1328.79</v>
      </c>
      <c r="I482" s="4">
        <v>6179.99</v>
      </c>
      <c r="J482" s="4">
        <v>1339.36</v>
      </c>
      <c r="K482" s="4">
        <v>9000.56</v>
      </c>
      <c r="L482" s="4">
        <v>5921.08</v>
      </c>
      <c r="M482" s="4">
        <v>3821.35</v>
      </c>
      <c r="N482" s="4">
        <v>3829.01</v>
      </c>
      <c r="O482" s="4">
        <v>1349</v>
      </c>
      <c r="P482" s="4">
        <v>26387.19</v>
      </c>
      <c r="Q482" s="4">
        <v>0</v>
      </c>
      <c r="R482" s="4">
        <v>20788.560000000001</v>
      </c>
      <c r="S482" s="4">
        <v>0</v>
      </c>
      <c r="T482" s="4">
        <v>9636.75</v>
      </c>
      <c r="U482" s="4">
        <v>10631.63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8783</v>
      </c>
      <c r="AC482" s="4">
        <v>0</v>
      </c>
      <c r="AD482" s="4">
        <v>45.618071999999998</v>
      </c>
      <c r="AE482" s="4"/>
      <c r="AH482" s="3" t="str">
        <f t="shared" si="209"/>
        <v>20124</v>
      </c>
      <c r="AI482" s="3" t="str">
        <f t="shared" si="210"/>
        <v>201216</v>
      </c>
      <c r="AJ482" s="3">
        <f t="shared" si="211"/>
        <v>41015</v>
      </c>
      <c r="AK482" s="22">
        <f t="shared" si="212"/>
        <v>106.80113999999999</v>
      </c>
      <c r="AL482" s="22">
        <f t="shared" si="213"/>
        <v>456.18071999999995</v>
      </c>
      <c r="AQ482" s="11">
        <f t="shared" si="214"/>
        <v>43841</v>
      </c>
      <c r="AR482" s="9" t="str">
        <f t="shared" si="203"/>
        <v>20202</v>
      </c>
      <c r="AS482" s="10">
        <f t="shared" si="204"/>
        <v>0.26020991285714284</v>
      </c>
      <c r="AT482" s="10">
        <f t="shared" si="205"/>
        <v>0.52054873142857139</v>
      </c>
      <c r="AU482" s="12">
        <f t="shared" si="206"/>
        <v>0.78075864428571418</v>
      </c>
    </row>
    <row r="483" spans="1:47" x14ac:dyDescent="0.2">
      <c r="A483" s="3" t="str">
        <f t="shared" si="207"/>
        <v>20124</v>
      </c>
      <c r="B483" s="3" t="str">
        <f t="shared" si="208"/>
        <v>201216</v>
      </c>
      <c r="C483" s="3">
        <v>41016</v>
      </c>
      <c r="D483" s="4">
        <v>0</v>
      </c>
      <c r="E483" s="4">
        <v>6022.91</v>
      </c>
      <c r="F483" s="4">
        <v>1.2049000000000001</v>
      </c>
      <c r="G483" s="4">
        <v>182.73</v>
      </c>
      <c r="H483" s="4">
        <v>1544.13</v>
      </c>
      <c r="I483" s="4">
        <v>5059.38</v>
      </c>
      <c r="J483" s="4">
        <v>15775.94</v>
      </c>
      <c r="K483" s="4">
        <v>5704.38</v>
      </c>
      <c r="L483" s="4">
        <v>3776.02</v>
      </c>
      <c r="M483" s="4">
        <v>6989.74</v>
      </c>
      <c r="N483" s="4">
        <v>11459.01</v>
      </c>
      <c r="O483" s="4">
        <v>935</v>
      </c>
      <c r="P483" s="4">
        <v>41897.99</v>
      </c>
      <c r="Q483" s="4">
        <v>0</v>
      </c>
      <c r="R483" s="4">
        <v>13710.54</v>
      </c>
      <c r="S483" s="4">
        <v>0</v>
      </c>
      <c r="T483" s="4">
        <v>3289.76</v>
      </c>
      <c r="U483" s="4">
        <v>2131.6999999999998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6925</v>
      </c>
      <c r="AC483" s="4">
        <v>0</v>
      </c>
      <c r="AD483" s="4">
        <v>45.245483999999998</v>
      </c>
      <c r="AE483" s="4"/>
      <c r="AH483" s="3" t="str">
        <f t="shared" si="209"/>
        <v>20124</v>
      </c>
      <c r="AI483" s="3" t="str">
        <f t="shared" si="210"/>
        <v>201216</v>
      </c>
      <c r="AJ483" s="3">
        <f t="shared" si="211"/>
        <v>41016</v>
      </c>
      <c r="AK483" s="22">
        <f t="shared" si="212"/>
        <v>116.71934</v>
      </c>
      <c r="AL483" s="22">
        <f t="shared" si="213"/>
        <v>452.45483999999999</v>
      </c>
      <c r="AQ483" s="11">
        <f t="shared" si="214"/>
        <v>43848</v>
      </c>
      <c r="AR483" s="9" t="str">
        <f t="shared" si="203"/>
        <v>20203</v>
      </c>
      <c r="AS483" s="10">
        <f t="shared" si="204"/>
        <v>0.30900061142857144</v>
      </c>
      <c r="AT483" s="10">
        <f t="shared" si="205"/>
        <v>0.49591073857142864</v>
      </c>
      <c r="AU483" s="12">
        <f t="shared" si="206"/>
        <v>0.80491135000000003</v>
      </c>
    </row>
    <row r="484" spans="1:47" x14ac:dyDescent="0.2">
      <c r="A484" s="3" t="str">
        <f t="shared" si="207"/>
        <v>20124</v>
      </c>
      <c r="B484" s="3" t="str">
        <f t="shared" si="208"/>
        <v>201216</v>
      </c>
      <c r="C484" s="3">
        <v>41017</v>
      </c>
      <c r="D484" s="4">
        <v>0</v>
      </c>
      <c r="E484" s="4">
        <v>3920.21</v>
      </c>
      <c r="F484" s="4">
        <v>1.4991000000000001</v>
      </c>
      <c r="G484" s="4">
        <v>0</v>
      </c>
      <c r="H484" s="4">
        <v>2507.9299999999998</v>
      </c>
      <c r="I484" s="4">
        <v>4980.2</v>
      </c>
      <c r="J484" s="4">
        <v>15280</v>
      </c>
      <c r="K484" s="4">
        <v>2863.03</v>
      </c>
      <c r="L484" s="4">
        <v>2941.3</v>
      </c>
      <c r="M484" s="4">
        <v>2462.23</v>
      </c>
      <c r="N484" s="4">
        <v>13129.95</v>
      </c>
      <c r="O484" s="4">
        <v>1270</v>
      </c>
      <c r="P484" s="4">
        <v>20065.810000000001</v>
      </c>
      <c r="Q484" s="4">
        <v>0</v>
      </c>
      <c r="R484" s="4">
        <v>14804.2</v>
      </c>
      <c r="S484" s="4">
        <v>0</v>
      </c>
      <c r="T484" s="4">
        <v>5700.93</v>
      </c>
      <c r="U484" s="4">
        <v>10921.92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9031</v>
      </c>
      <c r="AC484" s="4">
        <v>0</v>
      </c>
      <c r="AD484" s="4">
        <v>49.784233999999998</v>
      </c>
      <c r="AE484" s="4"/>
      <c r="AH484" s="3" t="str">
        <f t="shared" si="209"/>
        <v>20124</v>
      </c>
      <c r="AI484" s="3" t="str">
        <f t="shared" si="210"/>
        <v>201216</v>
      </c>
      <c r="AJ484" s="3">
        <f t="shared" si="211"/>
        <v>41017</v>
      </c>
      <c r="AK484" s="22">
        <f t="shared" si="212"/>
        <v>109.72914</v>
      </c>
      <c r="AL484" s="22">
        <f t="shared" si="213"/>
        <v>497.84233999999998</v>
      </c>
      <c r="AQ484" s="11">
        <f t="shared" si="214"/>
        <v>43855</v>
      </c>
      <c r="AR484" s="9" t="str">
        <f t="shared" si="203"/>
        <v>20204</v>
      </c>
      <c r="AS484" s="10">
        <f t="shared" si="204"/>
        <v>0.18982182571428571</v>
      </c>
      <c r="AT484" s="10">
        <f t="shared" si="205"/>
        <v>0.21658315142857143</v>
      </c>
      <c r="AU484" s="12">
        <f t="shared" si="206"/>
        <v>0.40640497714285717</v>
      </c>
    </row>
    <row r="485" spans="1:47" x14ac:dyDescent="0.2">
      <c r="A485" s="3" t="str">
        <f t="shared" si="207"/>
        <v>20124</v>
      </c>
      <c r="B485" s="3" t="str">
        <f t="shared" si="208"/>
        <v>201216</v>
      </c>
      <c r="C485" s="3">
        <v>41018</v>
      </c>
      <c r="D485" s="4">
        <v>0</v>
      </c>
      <c r="E485" s="4">
        <v>7426.13</v>
      </c>
      <c r="F485" s="4">
        <v>1.1168</v>
      </c>
      <c r="G485" s="4">
        <v>447.19</v>
      </c>
      <c r="H485" s="4">
        <v>1158.18</v>
      </c>
      <c r="I485" s="4">
        <v>6713.19</v>
      </c>
      <c r="J485" s="4">
        <v>9538.85</v>
      </c>
      <c r="K485" s="4">
        <v>1379.7</v>
      </c>
      <c r="L485" s="4">
        <v>3446.93</v>
      </c>
      <c r="M485" s="4">
        <v>5300.32</v>
      </c>
      <c r="N485" s="4">
        <v>11101.87</v>
      </c>
      <c r="O485" s="4">
        <v>568</v>
      </c>
      <c r="P485" s="4">
        <v>17687.259999999998</v>
      </c>
      <c r="Q485" s="4">
        <v>0</v>
      </c>
      <c r="R485" s="4">
        <v>10105.73</v>
      </c>
      <c r="S485" s="4">
        <v>0</v>
      </c>
      <c r="T485" s="4">
        <v>5903.08</v>
      </c>
      <c r="U485" s="4">
        <v>3758.71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9031</v>
      </c>
      <c r="AC485" s="4">
        <v>0</v>
      </c>
      <c r="AD485" s="4">
        <v>44.144255000000001</v>
      </c>
      <c r="AE485" s="4"/>
      <c r="AH485" s="3" t="str">
        <f t="shared" si="209"/>
        <v>20124</v>
      </c>
      <c r="AI485" s="3" t="str">
        <f t="shared" si="210"/>
        <v>201216</v>
      </c>
      <c r="AJ485" s="3">
        <f t="shared" si="211"/>
        <v>41018</v>
      </c>
      <c r="AK485" s="22">
        <f t="shared" si="212"/>
        <v>83.121129999999994</v>
      </c>
      <c r="AL485" s="22">
        <f t="shared" si="213"/>
        <v>441.44254999999998</v>
      </c>
      <c r="AQ485" s="11">
        <f t="shared" si="214"/>
        <v>43862</v>
      </c>
      <c r="AR485" s="9" t="str">
        <f t="shared" si="203"/>
        <v>20205</v>
      </c>
      <c r="AS485" s="10">
        <f t="shared" si="204"/>
        <v>9.4488599999999999E-3</v>
      </c>
      <c r="AT485" s="10">
        <f t="shared" si="205"/>
        <v>1.3417384285714288E-2</v>
      </c>
      <c r="AU485" s="12">
        <f t="shared" si="206"/>
        <v>2.2866244285714286E-2</v>
      </c>
    </row>
    <row r="486" spans="1:47" x14ac:dyDescent="0.2">
      <c r="A486" s="3" t="str">
        <f t="shared" si="207"/>
        <v>20124</v>
      </c>
      <c r="B486" s="3" t="str">
        <f t="shared" si="208"/>
        <v>201216</v>
      </c>
      <c r="C486" s="3">
        <v>41019</v>
      </c>
      <c r="D486" s="4">
        <v>0</v>
      </c>
      <c r="E486" s="4">
        <v>12084.8</v>
      </c>
      <c r="F486" s="4">
        <v>1.3039000000000001</v>
      </c>
      <c r="G486" s="4">
        <v>182.23</v>
      </c>
      <c r="H486" s="4">
        <v>614.21</v>
      </c>
      <c r="I486" s="4">
        <v>8611.5400000000009</v>
      </c>
      <c r="J486" s="4">
        <v>3376.73</v>
      </c>
      <c r="K486" s="4">
        <v>2916.47</v>
      </c>
      <c r="L486" s="4">
        <v>3556.27</v>
      </c>
      <c r="M486" s="4">
        <v>2943.34</v>
      </c>
      <c r="N486" s="4">
        <v>4371.7</v>
      </c>
      <c r="O486" s="4">
        <v>0</v>
      </c>
      <c r="P486" s="4">
        <v>24706.06</v>
      </c>
      <c r="Q486" s="4">
        <v>0</v>
      </c>
      <c r="R486" s="4">
        <v>8889.64</v>
      </c>
      <c r="S486" s="4">
        <v>0</v>
      </c>
      <c r="T486" s="4">
        <v>6721.97</v>
      </c>
      <c r="U486" s="4">
        <v>10897.41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8091</v>
      </c>
      <c r="AC486" s="4">
        <v>0</v>
      </c>
      <c r="AD486" s="4">
        <v>46.279522</v>
      </c>
      <c r="AE486" s="4"/>
      <c r="AH486" s="3" t="str">
        <f t="shared" si="209"/>
        <v>20124</v>
      </c>
      <c r="AI486" s="3" t="str">
        <f t="shared" si="210"/>
        <v>201216</v>
      </c>
      <c r="AJ486" s="3">
        <f t="shared" si="211"/>
        <v>41019</v>
      </c>
      <c r="AK486" s="22">
        <f t="shared" si="212"/>
        <v>86.566249999999997</v>
      </c>
      <c r="AL486" s="22">
        <f t="shared" si="213"/>
        <v>462.79521999999997</v>
      </c>
      <c r="AQ486" s="11">
        <f t="shared" si="214"/>
        <v>43869</v>
      </c>
      <c r="AR486" s="9" t="str">
        <f t="shared" si="203"/>
        <v>20206</v>
      </c>
      <c r="AS486" s="10">
        <f t="shared" si="204"/>
        <v>6.575387142857143E-3</v>
      </c>
      <c r="AT486" s="10">
        <f t="shared" si="205"/>
        <v>5.8028371428571427E-3</v>
      </c>
      <c r="AU486" s="12">
        <f t="shared" si="206"/>
        <v>1.2378224285714286E-2</v>
      </c>
    </row>
    <row r="487" spans="1:47" x14ac:dyDescent="0.2">
      <c r="A487" s="3" t="str">
        <f t="shared" si="207"/>
        <v>20124</v>
      </c>
      <c r="B487" s="3" t="str">
        <f t="shared" si="208"/>
        <v>201216</v>
      </c>
      <c r="C487" s="3">
        <v>41020</v>
      </c>
      <c r="D487" s="4">
        <v>0</v>
      </c>
      <c r="E487" s="4">
        <v>2817.57</v>
      </c>
      <c r="F487" s="4">
        <v>1.2017</v>
      </c>
      <c r="G487" s="4">
        <v>176.78</v>
      </c>
      <c r="H487" s="4">
        <v>1374.33</v>
      </c>
      <c r="I487" s="4">
        <v>7283.78</v>
      </c>
      <c r="J487" s="4">
        <v>1863.07</v>
      </c>
      <c r="K487" s="4">
        <v>657.42</v>
      </c>
      <c r="L487" s="4">
        <v>3675.76</v>
      </c>
      <c r="M487" s="4">
        <v>650.97</v>
      </c>
      <c r="N487" s="4">
        <v>264.75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1403.99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2838</v>
      </c>
      <c r="AC487" s="4">
        <v>0</v>
      </c>
      <c r="AD487" s="4">
        <v>43.843128</v>
      </c>
      <c r="AE487" s="4"/>
      <c r="AH487" s="3" t="str">
        <f t="shared" si="209"/>
        <v>20124</v>
      </c>
      <c r="AI487" s="3" t="str">
        <f t="shared" si="210"/>
        <v>201216</v>
      </c>
      <c r="AJ487" s="3">
        <f t="shared" si="211"/>
        <v>41020</v>
      </c>
      <c r="AK487" s="22">
        <f t="shared" si="212"/>
        <v>22.719989999999999</v>
      </c>
      <c r="AL487" s="22">
        <f t="shared" si="213"/>
        <v>438.43128000000002</v>
      </c>
      <c r="AQ487" s="11">
        <f t="shared" si="214"/>
        <v>43876</v>
      </c>
      <c r="AR487" s="9" t="str">
        <f t="shared" si="203"/>
        <v>20207</v>
      </c>
      <c r="AS487" s="10">
        <f t="shared" si="204"/>
        <v>1.466073142857143E-2</v>
      </c>
      <c r="AT487" s="10">
        <f t="shared" si="205"/>
        <v>4.1105082857142858E-2</v>
      </c>
      <c r="AU487" s="12">
        <f t="shared" si="206"/>
        <v>5.5765814285714289E-2</v>
      </c>
    </row>
    <row r="488" spans="1:47" x14ac:dyDescent="0.2">
      <c r="A488" s="3" t="str">
        <f t="shared" si="207"/>
        <v>20124</v>
      </c>
      <c r="B488" s="3" t="str">
        <f t="shared" si="208"/>
        <v>201217</v>
      </c>
      <c r="C488" s="3">
        <v>41021</v>
      </c>
      <c r="D488" s="4">
        <v>0</v>
      </c>
      <c r="E488" s="4">
        <v>3038.58</v>
      </c>
      <c r="F488" s="4">
        <v>0.8115</v>
      </c>
      <c r="G488" s="4">
        <v>184.69</v>
      </c>
      <c r="H488" s="4">
        <v>328.4</v>
      </c>
      <c r="I488" s="4">
        <v>0</v>
      </c>
      <c r="J488" s="4">
        <v>440.86</v>
      </c>
      <c r="K488" s="4">
        <v>141.75</v>
      </c>
      <c r="L488" s="4">
        <v>2419.02</v>
      </c>
      <c r="M488" s="4">
        <v>537.08000000000004</v>
      </c>
      <c r="N488" s="4">
        <v>2756.59</v>
      </c>
      <c r="O488" s="4">
        <v>0</v>
      </c>
      <c r="P488" s="4">
        <v>9022.49</v>
      </c>
      <c r="Q488" s="4">
        <v>0</v>
      </c>
      <c r="R488" s="4">
        <v>2439.8000000000002</v>
      </c>
      <c r="S488" s="4">
        <v>0</v>
      </c>
      <c r="T488" s="4">
        <v>621.77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1314</v>
      </c>
      <c r="AC488" s="4">
        <v>0</v>
      </c>
      <c r="AD488" s="4">
        <v>33.576267000000001</v>
      </c>
      <c r="AE488" s="4"/>
      <c r="AH488" s="3" t="str">
        <f t="shared" si="209"/>
        <v>20124</v>
      </c>
      <c r="AI488" s="3" t="str">
        <f t="shared" si="210"/>
        <v>201217</v>
      </c>
      <c r="AJ488" s="3">
        <f t="shared" si="211"/>
        <v>41021</v>
      </c>
      <c r="AK488" s="22">
        <f t="shared" si="212"/>
        <v>27.271279999999997</v>
      </c>
      <c r="AL488" s="22">
        <f t="shared" si="213"/>
        <v>335.76267000000001</v>
      </c>
      <c r="AQ488" s="11">
        <f t="shared" si="214"/>
        <v>43883</v>
      </c>
      <c r="AR488" s="9" t="str">
        <f t="shared" si="203"/>
        <v>20208</v>
      </c>
      <c r="AS488" s="10">
        <f t="shared" si="204"/>
        <v>3.2898864285714292E-2</v>
      </c>
      <c r="AT488" s="10">
        <f t="shared" si="205"/>
        <v>0.11201813428571428</v>
      </c>
      <c r="AU488" s="12">
        <f t="shared" si="206"/>
        <v>0.14491699857142856</v>
      </c>
    </row>
    <row r="489" spans="1:47" x14ac:dyDescent="0.2">
      <c r="A489" s="3" t="str">
        <f t="shared" si="207"/>
        <v>20124</v>
      </c>
      <c r="B489" s="3" t="str">
        <f t="shared" si="208"/>
        <v>201217</v>
      </c>
      <c r="C489" s="3">
        <v>41022</v>
      </c>
      <c r="D489" s="4">
        <v>0</v>
      </c>
      <c r="E489" s="4">
        <v>7296.61</v>
      </c>
      <c r="F489" s="4">
        <v>1.6029</v>
      </c>
      <c r="G489" s="4">
        <v>957.72</v>
      </c>
      <c r="H489" s="4">
        <v>1065.78</v>
      </c>
      <c r="I489" s="4">
        <v>8357.69</v>
      </c>
      <c r="J489" s="4">
        <v>2544.36</v>
      </c>
      <c r="K489" s="4">
        <v>8243.42</v>
      </c>
      <c r="L489" s="4">
        <v>2528.37</v>
      </c>
      <c r="M489" s="4">
        <v>2217.4499999999998</v>
      </c>
      <c r="N489" s="4">
        <v>10197.68</v>
      </c>
      <c r="O489" s="4">
        <v>748</v>
      </c>
      <c r="P489" s="4">
        <v>18675.5</v>
      </c>
      <c r="Q489" s="4">
        <v>0</v>
      </c>
      <c r="R489" s="4">
        <v>13535.32</v>
      </c>
      <c r="S489" s="4">
        <v>0</v>
      </c>
      <c r="T489" s="4">
        <v>6753.01</v>
      </c>
      <c r="U489" s="4">
        <v>14107.18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11058</v>
      </c>
      <c r="AC489" s="4">
        <v>0</v>
      </c>
      <c r="AD489" s="4">
        <v>45.514983999999998</v>
      </c>
      <c r="AE489" s="4"/>
      <c r="AH489" s="3" t="str">
        <f t="shared" si="209"/>
        <v>20124</v>
      </c>
      <c r="AI489" s="3" t="str">
        <f t="shared" si="210"/>
        <v>201217</v>
      </c>
      <c r="AJ489" s="3">
        <f t="shared" si="211"/>
        <v>41022</v>
      </c>
      <c r="AK489" s="22">
        <f t="shared" si="212"/>
        <v>103.67183999999999</v>
      </c>
      <c r="AL489" s="22">
        <f t="shared" si="213"/>
        <v>455.14983999999998</v>
      </c>
      <c r="AQ489" s="11">
        <f t="shared" si="214"/>
        <v>43890</v>
      </c>
      <c r="AR489" s="9" t="str">
        <f t="shared" si="203"/>
        <v>20209</v>
      </c>
      <c r="AS489" s="10">
        <f t="shared" si="204"/>
        <v>0.13577932571428569</v>
      </c>
      <c r="AT489" s="10">
        <f t="shared" si="205"/>
        <v>0.18682823285714287</v>
      </c>
      <c r="AU489" s="12">
        <f t="shared" si="206"/>
        <v>0.32260755857142853</v>
      </c>
    </row>
    <row r="490" spans="1:47" x14ac:dyDescent="0.2">
      <c r="A490" s="3" t="str">
        <f t="shared" si="207"/>
        <v>20124</v>
      </c>
      <c r="B490" s="3" t="str">
        <f t="shared" si="208"/>
        <v>201217</v>
      </c>
      <c r="C490" s="3">
        <v>41023</v>
      </c>
      <c r="D490" s="4">
        <v>0</v>
      </c>
      <c r="E490" s="4">
        <v>21790.09</v>
      </c>
      <c r="F490" s="4">
        <v>1.7871999999999999</v>
      </c>
      <c r="G490" s="4">
        <v>84.95</v>
      </c>
      <c r="H490" s="4">
        <v>1234.23</v>
      </c>
      <c r="I490" s="4">
        <v>7285.92</v>
      </c>
      <c r="J490" s="4">
        <v>1832.28</v>
      </c>
      <c r="K490" s="4">
        <v>1781.94</v>
      </c>
      <c r="L490" s="4">
        <v>2849.93</v>
      </c>
      <c r="M490" s="4">
        <v>2400.0100000000002</v>
      </c>
      <c r="N490" s="4">
        <v>0</v>
      </c>
      <c r="O490" s="4">
        <v>1094</v>
      </c>
      <c r="P490" s="4">
        <v>15549.35</v>
      </c>
      <c r="Q490" s="4">
        <v>0</v>
      </c>
      <c r="R490" s="4">
        <v>17252</v>
      </c>
      <c r="S490" s="4">
        <v>0</v>
      </c>
      <c r="T490" s="4">
        <v>1461.25</v>
      </c>
      <c r="U490" s="4">
        <v>7403.23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9589</v>
      </c>
      <c r="AC490" s="4">
        <v>0</v>
      </c>
      <c r="AD490" s="4">
        <v>47.833371999999997</v>
      </c>
      <c r="AE490" s="4"/>
      <c r="AH490" s="3" t="str">
        <f t="shared" si="209"/>
        <v>20124</v>
      </c>
      <c r="AI490" s="3" t="str">
        <f t="shared" si="210"/>
        <v>201217</v>
      </c>
      <c r="AJ490" s="3">
        <f t="shared" si="211"/>
        <v>41023</v>
      </c>
      <c r="AK490" s="22">
        <f t="shared" si="212"/>
        <v>75.590980000000002</v>
      </c>
      <c r="AL490" s="22">
        <f t="shared" si="213"/>
        <v>478.33371999999997</v>
      </c>
      <c r="AQ490" s="11">
        <f t="shared" si="214"/>
        <v>43897</v>
      </c>
      <c r="AR490" s="9" t="str">
        <f t="shared" si="203"/>
        <v>202010</v>
      </c>
      <c r="AS490" s="10">
        <f t="shared" si="204"/>
        <v>0.17208616857142858</v>
      </c>
      <c r="AT490" s="10">
        <f t="shared" si="205"/>
        <v>0.23057502999999996</v>
      </c>
      <c r="AU490" s="12">
        <f t="shared" si="206"/>
        <v>0.40266119857142857</v>
      </c>
    </row>
    <row r="491" spans="1:47" x14ac:dyDescent="0.2">
      <c r="A491" s="3" t="str">
        <f t="shared" si="207"/>
        <v>20124</v>
      </c>
      <c r="B491" s="3" t="str">
        <f t="shared" si="208"/>
        <v>201217</v>
      </c>
      <c r="C491" s="3">
        <v>41024</v>
      </c>
      <c r="D491" s="4">
        <v>0</v>
      </c>
      <c r="E491" s="4">
        <v>6259.69</v>
      </c>
      <c r="F491" s="4">
        <v>1.5051000000000001</v>
      </c>
      <c r="G491" s="4">
        <v>0</v>
      </c>
      <c r="H491" s="4">
        <v>1471.88</v>
      </c>
      <c r="I491" s="4">
        <v>10507.9</v>
      </c>
      <c r="J491" s="4">
        <v>2296.98</v>
      </c>
      <c r="K491" s="4">
        <v>3668.36</v>
      </c>
      <c r="L491" s="4">
        <v>3333.84</v>
      </c>
      <c r="M491" s="4">
        <v>2305.46</v>
      </c>
      <c r="N491" s="4">
        <v>8568.98</v>
      </c>
      <c r="O491" s="4">
        <v>897.88</v>
      </c>
      <c r="P491" s="4">
        <v>18927.68</v>
      </c>
      <c r="Q491" s="4">
        <v>0</v>
      </c>
      <c r="R491" s="4">
        <v>13478</v>
      </c>
      <c r="S491" s="4">
        <v>0</v>
      </c>
      <c r="T491" s="4">
        <v>2672.28</v>
      </c>
      <c r="U491" s="4">
        <v>5936.49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747</v>
      </c>
      <c r="AC491" s="4">
        <v>0</v>
      </c>
      <c r="AD491" s="4">
        <v>54.414456999999999</v>
      </c>
      <c r="AE491" s="4"/>
      <c r="AH491" s="3" t="str">
        <f t="shared" si="209"/>
        <v>20124</v>
      </c>
      <c r="AI491" s="3" t="str">
        <f t="shared" si="210"/>
        <v>201217</v>
      </c>
      <c r="AJ491" s="3">
        <f t="shared" si="211"/>
        <v>41024</v>
      </c>
      <c r="AK491" s="22">
        <f t="shared" si="212"/>
        <v>74.680610000000001</v>
      </c>
      <c r="AL491" s="22">
        <f t="shared" si="213"/>
        <v>544.14456999999993</v>
      </c>
      <c r="AQ491" s="11">
        <f t="shared" si="214"/>
        <v>43904</v>
      </c>
      <c r="AR491" s="9" t="str">
        <f t="shared" si="203"/>
        <v>202011</v>
      </c>
      <c r="AS491" s="10">
        <f t="shared" si="204"/>
        <v>0.21862512571428572</v>
      </c>
      <c r="AT491" s="10">
        <f t="shared" si="205"/>
        <v>0.25908700000000007</v>
      </c>
      <c r="AU491" s="12">
        <f t="shared" si="206"/>
        <v>0.47771212571428578</v>
      </c>
    </row>
    <row r="492" spans="1:47" x14ac:dyDescent="0.2">
      <c r="A492" s="3" t="str">
        <f t="shared" si="207"/>
        <v>20124</v>
      </c>
      <c r="B492" s="3" t="str">
        <f t="shared" si="208"/>
        <v>201217</v>
      </c>
      <c r="C492" s="3">
        <v>41025</v>
      </c>
      <c r="D492" s="4">
        <v>0</v>
      </c>
      <c r="E492" s="4">
        <v>8532.09</v>
      </c>
      <c r="F492" s="4">
        <v>2.1480999999999999</v>
      </c>
      <c r="G492" s="4">
        <v>75.19</v>
      </c>
      <c r="H492" s="4">
        <v>1056.78</v>
      </c>
      <c r="I492" s="4">
        <v>7072.9</v>
      </c>
      <c r="J492" s="4">
        <v>2528.33</v>
      </c>
      <c r="K492" s="4">
        <v>4531.3599999999997</v>
      </c>
      <c r="L492" s="4">
        <v>0</v>
      </c>
      <c r="M492" s="4">
        <v>2051.17</v>
      </c>
      <c r="N492" s="4">
        <v>13896.69</v>
      </c>
      <c r="O492" s="4">
        <v>1275</v>
      </c>
      <c r="P492" s="4">
        <v>20551.310000000001</v>
      </c>
      <c r="Q492" s="4">
        <v>0</v>
      </c>
      <c r="R492" s="4">
        <v>8091.17</v>
      </c>
      <c r="S492" s="4">
        <v>0</v>
      </c>
      <c r="T492" s="4">
        <v>2359.79</v>
      </c>
      <c r="U492" s="4">
        <v>3890.61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14053</v>
      </c>
      <c r="AC492" s="4">
        <v>0</v>
      </c>
      <c r="AD492" s="4">
        <v>60.644900999999997</v>
      </c>
      <c r="AE492" s="4"/>
      <c r="AH492" s="3" t="str">
        <f t="shared" si="209"/>
        <v>20124</v>
      </c>
      <c r="AI492" s="3" t="str">
        <f t="shared" si="210"/>
        <v>201217</v>
      </c>
      <c r="AJ492" s="3">
        <f t="shared" si="211"/>
        <v>41025</v>
      </c>
      <c r="AK492" s="22">
        <f t="shared" si="212"/>
        <v>91.383260000000007</v>
      </c>
      <c r="AL492" s="22">
        <f t="shared" si="213"/>
        <v>606.44900999999993</v>
      </c>
      <c r="AQ492" s="11">
        <f t="shared" si="214"/>
        <v>43911</v>
      </c>
      <c r="AR492" s="9" t="str">
        <f t="shared" si="203"/>
        <v>202012</v>
      </c>
      <c r="AS492" s="10">
        <f t="shared" si="204"/>
        <v>0.22187270714285715</v>
      </c>
      <c r="AT492" s="10">
        <f t="shared" si="205"/>
        <v>0.31743336857142862</v>
      </c>
      <c r="AU492" s="12">
        <f t="shared" si="206"/>
        <v>0.53930607571428579</v>
      </c>
    </row>
    <row r="493" spans="1:47" x14ac:dyDescent="0.2">
      <c r="A493" s="3" t="str">
        <f t="shared" si="207"/>
        <v>20124</v>
      </c>
      <c r="B493" s="3" t="str">
        <f t="shared" si="208"/>
        <v>201217</v>
      </c>
      <c r="C493" s="3">
        <v>41026</v>
      </c>
      <c r="D493" s="4">
        <v>0</v>
      </c>
      <c r="E493" s="4">
        <v>10270.48</v>
      </c>
      <c r="F493" s="4">
        <v>2.5710999999999999</v>
      </c>
      <c r="G493" s="4">
        <v>505.9</v>
      </c>
      <c r="H493" s="4">
        <v>3683.2</v>
      </c>
      <c r="I493" s="4">
        <v>7379.61</v>
      </c>
      <c r="J493" s="4">
        <v>3068.37</v>
      </c>
      <c r="K493" s="4">
        <v>2615.7600000000002</v>
      </c>
      <c r="L493" s="4">
        <v>2559.86</v>
      </c>
      <c r="M493" s="4">
        <v>3644.96</v>
      </c>
      <c r="N493" s="4">
        <v>7514.29</v>
      </c>
      <c r="O493" s="4">
        <v>1598</v>
      </c>
      <c r="P493" s="4">
        <v>24367.74</v>
      </c>
      <c r="Q493" s="4">
        <v>0</v>
      </c>
      <c r="R493" s="4">
        <v>6463</v>
      </c>
      <c r="S493" s="4">
        <v>0</v>
      </c>
      <c r="T493" s="4">
        <v>1433.46</v>
      </c>
      <c r="U493" s="4">
        <v>3165.5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5012</v>
      </c>
      <c r="AC493" s="4">
        <v>0</v>
      </c>
      <c r="AD493" s="4">
        <v>54.404702</v>
      </c>
      <c r="AE493" s="4"/>
      <c r="AH493" s="3" t="str">
        <f t="shared" si="209"/>
        <v>20124</v>
      </c>
      <c r="AI493" s="3" t="str">
        <f t="shared" si="210"/>
        <v>201217</v>
      </c>
      <c r="AJ493" s="3">
        <f t="shared" si="211"/>
        <v>41026</v>
      </c>
      <c r="AK493" s="22">
        <f t="shared" si="212"/>
        <v>81.910979999999995</v>
      </c>
      <c r="AL493" s="22">
        <f t="shared" si="213"/>
        <v>544.04701999999997</v>
      </c>
      <c r="AQ493" s="11">
        <f t="shared" si="214"/>
        <v>43918</v>
      </c>
      <c r="AR493" s="9" t="str">
        <f t="shared" si="203"/>
        <v>202013</v>
      </c>
      <c r="AS493" s="10">
        <f t="shared" si="204"/>
        <v>0.25456319714285713</v>
      </c>
      <c r="AT493" s="10">
        <f t="shared" si="205"/>
        <v>0.38459756857142857</v>
      </c>
      <c r="AU493" s="12">
        <f t="shared" si="206"/>
        <v>0.63916076571428571</v>
      </c>
    </row>
    <row r="494" spans="1:47" x14ac:dyDescent="0.2">
      <c r="A494" s="3" t="str">
        <f t="shared" si="207"/>
        <v>20124</v>
      </c>
      <c r="B494" s="3" t="str">
        <f t="shared" si="208"/>
        <v>201217</v>
      </c>
      <c r="C494" s="3">
        <v>41027</v>
      </c>
      <c r="D494" s="4">
        <v>0</v>
      </c>
      <c r="E494" s="4">
        <v>7190.28</v>
      </c>
      <c r="F494" s="4">
        <v>3.1343999999999999</v>
      </c>
      <c r="G494" s="4">
        <v>165.32</v>
      </c>
      <c r="H494" s="4">
        <v>3104.01</v>
      </c>
      <c r="I494" s="4">
        <v>5829.88</v>
      </c>
      <c r="J494" s="4">
        <v>3793.44</v>
      </c>
      <c r="K494" s="4">
        <v>1017.47</v>
      </c>
      <c r="L494" s="4">
        <v>4034.22</v>
      </c>
      <c r="M494" s="4">
        <v>4578.33</v>
      </c>
      <c r="N494" s="4">
        <v>13166.29</v>
      </c>
      <c r="O494" s="4">
        <v>0</v>
      </c>
      <c r="P494" s="4">
        <v>24770.62</v>
      </c>
      <c r="Q494" s="4">
        <v>0</v>
      </c>
      <c r="R494" s="4">
        <v>5993</v>
      </c>
      <c r="S494" s="4">
        <v>0</v>
      </c>
      <c r="T494" s="4">
        <v>2892.32</v>
      </c>
      <c r="U494" s="4">
        <v>1884.86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54.202485000000003</v>
      </c>
      <c r="AE494" s="4"/>
      <c r="AH494" s="3" t="str">
        <f t="shared" si="209"/>
        <v>20124</v>
      </c>
      <c r="AI494" s="3" t="str">
        <f t="shared" si="210"/>
        <v>201217</v>
      </c>
      <c r="AJ494" s="3">
        <f t="shared" si="211"/>
        <v>41027</v>
      </c>
      <c r="AK494" s="22">
        <f t="shared" si="212"/>
        <v>88.896219999999985</v>
      </c>
      <c r="AL494" s="22">
        <f t="shared" si="213"/>
        <v>542.02485000000001</v>
      </c>
      <c r="AQ494" s="11">
        <f t="shared" si="214"/>
        <v>43925</v>
      </c>
      <c r="AR494" s="9" t="str">
        <f t="shared" si="203"/>
        <v>202014</v>
      </c>
      <c r="AS494" s="10">
        <f t="shared" si="204"/>
        <v>0.25859760285714284</v>
      </c>
      <c r="AT494" s="10">
        <f t="shared" si="205"/>
        <v>0.40498883571428568</v>
      </c>
      <c r="AU494" s="12">
        <f t="shared" si="206"/>
        <v>0.66358643857142852</v>
      </c>
    </row>
    <row r="495" spans="1:47" x14ac:dyDescent="0.2">
      <c r="A495" s="3" t="str">
        <f t="shared" si="207"/>
        <v>20124</v>
      </c>
      <c r="B495" s="3" t="str">
        <f t="shared" si="208"/>
        <v>201218</v>
      </c>
      <c r="C495" s="3">
        <v>41028</v>
      </c>
      <c r="D495" s="4">
        <v>0</v>
      </c>
      <c r="E495" s="4">
        <v>5422.01</v>
      </c>
      <c r="F495" s="4">
        <v>1.9107000000000001</v>
      </c>
      <c r="G495" s="4">
        <v>264.5</v>
      </c>
      <c r="H495" s="4">
        <v>1784.81</v>
      </c>
      <c r="I495" s="4">
        <v>2005.43</v>
      </c>
      <c r="J495" s="4">
        <v>1720.01</v>
      </c>
      <c r="K495" s="4">
        <v>558.05999999999995</v>
      </c>
      <c r="L495" s="4">
        <v>2071.5700000000002</v>
      </c>
      <c r="M495" s="4">
        <v>1212.3499999999999</v>
      </c>
      <c r="N495" s="4">
        <v>923.94</v>
      </c>
      <c r="O495" s="4">
        <v>0</v>
      </c>
      <c r="P495" s="4">
        <v>18277.77</v>
      </c>
      <c r="Q495" s="4">
        <v>0</v>
      </c>
      <c r="R495" s="4">
        <v>0</v>
      </c>
      <c r="S495" s="4">
        <v>0</v>
      </c>
      <c r="T495" s="4">
        <v>1113.57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40.903806000000003</v>
      </c>
      <c r="AE495" s="4"/>
      <c r="AH495" s="3" t="str">
        <f t="shared" si="209"/>
        <v>20124</v>
      </c>
      <c r="AI495" s="3" t="str">
        <f t="shared" si="210"/>
        <v>201218</v>
      </c>
      <c r="AJ495" s="3">
        <f t="shared" si="211"/>
        <v>41028</v>
      </c>
      <c r="AK495" s="22">
        <f t="shared" si="212"/>
        <v>43.771919999999994</v>
      </c>
      <c r="AL495" s="22">
        <f t="shared" si="213"/>
        <v>409.03806000000003</v>
      </c>
      <c r="AQ495" s="11">
        <f t="shared" si="214"/>
        <v>43932</v>
      </c>
      <c r="AR495" s="9" t="str">
        <f t="shared" si="203"/>
        <v>202015</v>
      </c>
      <c r="AS495" s="10">
        <f t="shared" si="204"/>
        <v>0.21755461142857149</v>
      </c>
      <c r="AT495" s="10">
        <f t="shared" si="205"/>
        <v>0.34119252714285719</v>
      </c>
      <c r="AU495" s="12">
        <f t="shared" si="206"/>
        <v>0.55874713857142866</v>
      </c>
    </row>
    <row r="496" spans="1:47" x14ac:dyDescent="0.2">
      <c r="A496" s="3" t="str">
        <f t="shared" si="207"/>
        <v>20124</v>
      </c>
      <c r="B496" s="3" t="str">
        <f t="shared" si="208"/>
        <v>201218</v>
      </c>
      <c r="C496" s="3">
        <v>41029</v>
      </c>
      <c r="D496" s="4">
        <v>0</v>
      </c>
      <c r="E496" s="4">
        <v>4222.25</v>
      </c>
      <c r="F496" s="4">
        <v>1.1151</v>
      </c>
      <c r="G496" s="4">
        <v>0</v>
      </c>
      <c r="H496" s="4">
        <v>664.9</v>
      </c>
      <c r="I496" s="4">
        <v>2355.87</v>
      </c>
      <c r="J496" s="4">
        <v>2736.5</v>
      </c>
      <c r="K496" s="4">
        <v>0</v>
      </c>
      <c r="L496" s="4">
        <v>1363.03</v>
      </c>
      <c r="M496" s="4">
        <v>1511.67</v>
      </c>
      <c r="N496" s="4">
        <v>0</v>
      </c>
      <c r="O496" s="4">
        <v>0</v>
      </c>
      <c r="P496" s="4">
        <v>12503.22</v>
      </c>
      <c r="Q496" s="4">
        <v>0</v>
      </c>
      <c r="R496" s="4">
        <v>0</v>
      </c>
      <c r="S496" s="4">
        <v>0</v>
      </c>
      <c r="T496" s="4">
        <v>990.47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1171.51</v>
      </c>
      <c r="AC496" s="4">
        <v>0</v>
      </c>
      <c r="AD496" s="4">
        <v>25.887201999999998</v>
      </c>
      <c r="AE496" s="4"/>
      <c r="AH496" s="3" t="str">
        <f t="shared" si="209"/>
        <v>20124</v>
      </c>
      <c r="AI496" s="3" t="str">
        <f t="shared" si="210"/>
        <v>201218</v>
      </c>
      <c r="AJ496" s="3">
        <f t="shared" si="211"/>
        <v>41029</v>
      </c>
      <c r="AK496" s="22">
        <f t="shared" si="212"/>
        <v>29.91573</v>
      </c>
      <c r="AL496" s="22">
        <f t="shared" si="213"/>
        <v>258.87201999999996</v>
      </c>
      <c r="AQ496" s="11">
        <f t="shared" si="214"/>
        <v>43939</v>
      </c>
      <c r="AR496" s="9" t="str">
        <f t="shared" si="203"/>
        <v>202016</v>
      </c>
      <c r="AS496" s="10">
        <f t="shared" si="204"/>
        <v>0.27214201999999998</v>
      </c>
      <c r="AT496" s="10">
        <f t="shared" si="205"/>
        <v>0.40868564142857133</v>
      </c>
      <c r="AU496" s="12">
        <f t="shared" si="206"/>
        <v>0.68082766142857132</v>
      </c>
    </row>
    <row r="497" spans="1:47" x14ac:dyDescent="0.2">
      <c r="A497" s="3" t="str">
        <f t="shared" si="207"/>
        <v>20125</v>
      </c>
      <c r="B497" s="3" t="str">
        <f t="shared" si="208"/>
        <v>201218</v>
      </c>
      <c r="C497" s="3">
        <v>41030</v>
      </c>
      <c r="D497" s="4">
        <v>0</v>
      </c>
      <c r="E497" s="4">
        <v>1987.52</v>
      </c>
      <c r="F497" s="4">
        <v>0.47589999999999999</v>
      </c>
      <c r="G497" s="4">
        <v>0</v>
      </c>
      <c r="H497" s="4">
        <v>478.89</v>
      </c>
      <c r="I497" s="4">
        <v>3135.4</v>
      </c>
      <c r="J497" s="4">
        <v>0</v>
      </c>
      <c r="K497" s="4">
        <v>0</v>
      </c>
      <c r="L497" s="4">
        <v>2102.4299999999998</v>
      </c>
      <c r="M497" s="4">
        <v>230.74</v>
      </c>
      <c r="N497" s="4">
        <v>1231.55</v>
      </c>
      <c r="O497" s="4">
        <v>1180</v>
      </c>
      <c r="P497" s="4">
        <v>5708.36</v>
      </c>
      <c r="Q497" s="4">
        <v>0</v>
      </c>
      <c r="R497" s="4">
        <v>11517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5114.01</v>
      </c>
      <c r="AC497" s="4">
        <v>0</v>
      </c>
      <c r="AD497" s="4">
        <v>19.828889</v>
      </c>
      <c r="AE497" s="4"/>
      <c r="AH497" s="3" t="str">
        <f t="shared" si="209"/>
        <v>20125</v>
      </c>
      <c r="AI497" s="3" t="str">
        <f t="shared" si="210"/>
        <v>201218</v>
      </c>
      <c r="AJ497" s="3">
        <f t="shared" si="211"/>
        <v>41030</v>
      </c>
      <c r="AK497" s="22">
        <f t="shared" si="212"/>
        <v>30.43235</v>
      </c>
      <c r="AL497" s="22">
        <f t="shared" si="213"/>
        <v>198.28889000000001</v>
      </c>
      <c r="AQ497" s="11">
        <f t="shared" si="214"/>
        <v>43946</v>
      </c>
      <c r="AR497" s="9" t="str">
        <f t="shared" si="203"/>
        <v>202017</v>
      </c>
      <c r="AS497" s="10">
        <f t="shared" si="204"/>
        <v>0.31033172999999997</v>
      </c>
      <c r="AT497" s="10">
        <f t="shared" si="205"/>
        <v>0.4404532057142857</v>
      </c>
      <c r="AU497" s="12">
        <f t="shared" si="206"/>
        <v>0.75078493571428573</v>
      </c>
    </row>
    <row r="498" spans="1:47" x14ac:dyDescent="0.2">
      <c r="A498" s="3" t="str">
        <f t="shared" si="207"/>
        <v>20125</v>
      </c>
      <c r="B498" s="3" t="str">
        <f t="shared" si="208"/>
        <v>201218</v>
      </c>
      <c r="C498" s="3">
        <v>41031</v>
      </c>
      <c r="D498" s="4">
        <v>0</v>
      </c>
      <c r="E498" s="4">
        <v>3867.02</v>
      </c>
      <c r="F498" s="4">
        <v>1.5306</v>
      </c>
      <c r="G498" s="4">
        <v>191.16</v>
      </c>
      <c r="H498" s="4">
        <v>852.96</v>
      </c>
      <c r="I498" s="4">
        <v>2858.09</v>
      </c>
      <c r="J498" s="4">
        <v>4196.0200000000004</v>
      </c>
      <c r="K498" s="4">
        <v>1235.56</v>
      </c>
      <c r="L498" s="4">
        <v>2259.39</v>
      </c>
      <c r="M498" s="4">
        <v>1869.8</v>
      </c>
      <c r="N498" s="4">
        <v>6255.32</v>
      </c>
      <c r="O498" s="4">
        <v>1936</v>
      </c>
      <c r="P498" s="4">
        <v>22555.67</v>
      </c>
      <c r="Q498" s="4">
        <v>0</v>
      </c>
      <c r="R498" s="4">
        <v>11665.82</v>
      </c>
      <c r="S498" s="4">
        <v>0</v>
      </c>
      <c r="T498" s="4">
        <v>4892.8599999999997</v>
      </c>
      <c r="U498" s="4">
        <v>12454.31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7240</v>
      </c>
      <c r="AC498" s="4">
        <v>0</v>
      </c>
      <c r="AD498" s="4">
        <v>45.105161000000003</v>
      </c>
      <c r="AE498" s="4"/>
      <c r="AH498" s="3" t="str">
        <f t="shared" si="209"/>
        <v>20125</v>
      </c>
      <c r="AI498" s="3" t="str">
        <f t="shared" si="210"/>
        <v>201218</v>
      </c>
      <c r="AJ498" s="3">
        <f t="shared" si="211"/>
        <v>41031</v>
      </c>
      <c r="AK498" s="22">
        <f t="shared" si="212"/>
        <v>88.060949999999991</v>
      </c>
      <c r="AL498" s="22">
        <f t="shared" si="213"/>
        <v>451.05161000000004</v>
      </c>
      <c r="AQ498" s="11">
        <f t="shared" si="214"/>
        <v>43953</v>
      </c>
      <c r="AR498" s="9" t="str">
        <f t="shared" si="203"/>
        <v>202018</v>
      </c>
      <c r="AS498" s="10">
        <f t="shared" si="204"/>
        <v>0.30322092714285709</v>
      </c>
      <c r="AT498" s="10">
        <f t="shared" si="205"/>
        <v>0.45581864428571423</v>
      </c>
      <c r="AU498" s="12">
        <f t="shared" si="206"/>
        <v>0.75903957142857137</v>
      </c>
    </row>
    <row r="499" spans="1:47" x14ac:dyDescent="0.2">
      <c r="A499" s="3" t="str">
        <f t="shared" si="207"/>
        <v>20125</v>
      </c>
      <c r="B499" s="3" t="str">
        <f t="shared" si="208"/>
        <v>201218</v>
      </c>
      <c r="C499" s="3">
        <v>41032</v>
      </c>
      <c r="D499" s="4">
        <v>0</v>
      </c>
      <c r="E499" s="4">
        <v>9847.93</v>
      </c>
      <c r="F499" s="4">
        <v>2.6133999999999999</v>
      </c>
      <c r="G499" s="4">
        <v>92.24</v>
      </c>
      <c r="H499" s="4">
        <v>2907.51</v>
      </c>
      <c r="I499" s="4">
        <v>7991.05</v>
      </c>
      <c r="J499" s="4">
        <v>5660</v>
      </c>
      <c r="K499" s="4">
        <v>2934.33</v>
      </c>
      <c r="L499" s="4">
        <v>4675.21</v>
      </c>
      <c r="M499" s="4">
        <v>2922.89</v>
      </c>
      <c r="N499" s="4">
        <v>0</v>
      </c>
      <c r="O499" s="4">
        <v>1455</v>
      </c>
      <c r="P499" s="4">
        <v>28110.38</v>
      </c>
      <c r="Q499" s="4">
        <v>0</v>
      </c>
      <c r="R499" s="4">
        <v>13094</v>
      </c>
      <c r="S499" s="4">
        <v>0</v>
      </c>
      <c r="T499" s="4">
        <v>3377.64</v>
      </c>
      <c r="U499" s="4">
        <v>9099.36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8595</v>
      </c>
      <c r="AC499" s="4">
        <v>0</v>
      </c>
      <c r="AD499" s="4">
        <v>49.175547000000002</v>
      </c>
      <c r="AE499" s="4"/>
      <c r="AH499" s="3" t="str">
        <f t="shared" si="209"/>
        <v>20125</v>
      </c>
      <c r="AI499" s="3" t="str">
        <f t="shared" si="210"/>
        <v>201218</v>
      </c>
      <c r="AJ499" s="3">
        <f t="shared" si="211"/>
        <v>41032</v>
      </c>
      <c r="AK499" s="22">
        <f t="shared" si="212"/>
        <v>101.67992</v>
      </c>
      <c r="AL499" s="22">
        <f t="shared" si="213"/>
        <v>491.75547</v>
      </c>
      <c r="AQ499" s="11">
        <f t="shared" si="214"/>
        <v>43960</v>
      </c>
      <c r="AR499" s="9" t="str">
        <f t="shared" si="203"/>
        <v>202019</v>
      </c>
      <c r="AS499" s="10">
        <f t="shared" si="204"/>
        <v>0.27667789142857147</v>
      </c>
      <c r="AT499" s="10">
        <f t="shared" si="205"/>
        <v>0.36415825857142858</v>
      </c>
      <c r="AU499" s="12">
        <f t="shared" si="206"/>
        <v>0.64083615000000005</v>
      </c>
    </row>
    <row r="500" spans="1:47" x14ac:dyDescent="0.2">
      <c r="A500" s="3" t="str">
        <f t="shared" si="207"/>
        <v>20125</v>
      </c>
      <c r="B500" s="3" t="str">
        <f t="shared" si="208"/>
        <v>201218</v>
      </c>
      <c r="C500" s="3">
        <v>41033</v>
      </c>
      <c r="D500" s="4">
        <v>0</v>
      </c>
      <c r="E500" s="4">
        <v>7755.25</v>
      </c>
      <c r="F500" s="4">
        <v>2.8024</v>
      </c>
      <c r="G500" s="4">
        <v>79.88</v>
      </c>
      <c r="H500" s="4">
        <v>4107.45</v>
      </c>
      <c r="I500" s="4">
        <v>6164.58</v>
      </c>
      <c r="J500" s="4">
        <v>6860.17</v>
      </c>
      <c r="K500" s="4">
        <v>4191.62</v>
      </c>
      <c r="L500" s="4">
        <v>6605.36</v>
      </c>
      <c r="M500" s="4">
        <v>6675.34</v>
      </c>
      <c r="N500" s="4">
        <v>8954.75</v>
      </c>
      <c r="O500" s="4">
        <v>0</v>
      </c>
      <c r="P500" s="4">
        <v>17578.04</v>
      </c>
      <c r="Q500" s="4">
        <v>0</v>
      </c>
      <c r="R500" s="4">
        <v>16129.89</v>
      </c>
      <c r="S500" s="4">
        <v>0</v>
      </c>
      <c r="T500" s="4">
        <v>2530.37</v>
      </c>
      <c r="U500" s="4">
        <v>3260.29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9950</v>
      </c>
      <c r="AC500" s="4">
        <v>0</v>
      </c>
      <c r="AD500" s="4">
        <v>54.068731999999997</v>
      </c>
      <c r="AE500" s="4"/>
      <c r="AH500" s="3" t="str">
        <f t="shared" si="209"/>
        <v>20125</v>
      </c>
      <c r="AI500" s="3" t="str">
        <f t="shared" si="210"/>
        <v>201218</v>
      </c>
      <c r="AJ500" s="3">
        <f t="shared" si="211"/>
        <v>41033</v>
      </c>
      <c r="AK500" s="22">
        <f t="shared" si="212"/>
        <v>104.08449</v>
      </c>
      <c r="AL500" s="22">
        <f t="shared" si="213"/>
        <v>540.68732</v>
      </c>
      <c r="AQ500" s="11">
        <f t="shared" si="214"/>
        <v>43967</v>
      </c>
      <c r="AR500" s="9" t="str">
        <f t="shared" si="203"/>
        <v>202020</v>
      </c>
      <c r="AS500" s="10">
        <f t="shared" si="204"/>
        <v>0.34335172142857145</v>
      </c>
      <c r="AT500" s="10">
        <f t="shared" si="205"/>
        <v>0.51762357285714278</v>
      </c>
      <c r="AU500" s="12">
        <f t="shared" si="206"/>
        <v>0.86097529428571429</v>
      </c>
    </row>
    <row r="501" spans="1:47" x14ac:dyDescent="0.2">
      <c r="A501" s="3" t="str">
        <f t="shared" si="207"/>
        <v>20125</v>
      </c>
      <c r="B501" s="3" t="str">
        <f t="shared" si="208"/>
        <v>201218</v>
      </c>
      <c r="C501" s="3">
        <v>41034</v>
      </c>
      <c r="D501" s="4">
        <v>0</v>
      </c>
      <c r="E501" s="4">
        <v>4484.84</v>
      </c>
      <c r="F501" s="4">
        <v>4.5854999999999997</v>
      </c>
      <c r="G501" s="4">
        <v>136.12</v>
      </c>
      <c r="H501" s="4">
        <v>1767.25</v>
      </c>
      <c r="I501" s="4">
        <v>3594.51</v>
      </c>
      <c r="J501" s="4">
        <v>925.35</v>
      </c>
      <c r="K501" s="4">
        <v>220.57</v>
      </c>
      <c r="L501" s="4">
        <v>5167.08</v>
      </c>
      <c r="M501" s="4">
        <v>2772.6</v>
      </c>
      <c r="N501" s="4">
        <v>4350.47</v>
      </c>
      <c r="O501" s="4">
        <v>0</v>
      </c>
      <c r="P501" s="4">
        <v>16283.8</v>
      </c>
      <c r="Q501" s="4">
        <v>0</v>
      </c>
      <c r="R501" s="4">
        <v>0</v>
      </c>
      <c r="S501" s="4">
        <v>0</v>
      </c>
      <c r="T501" s="4">
        <v>327.63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11260.17</v>
      </c>
      <c r="AC501" s="4">
        <v>0</v>
      </c>
      <c r="AD501" s="4">
        <v>55.294317999999997</v>
      </c>
      <c r="AE501" s="4"/>
      <c r="AH501" s="3" t="str">
        <f t="shared" si="209"/>
        <v>20125</v>
      </c>
      <c r="AI501" s="3" t="str">
        <f t="shared" si="210"/>
        <v>201218</v>
      </c>
      <c r="AJ501" s="3">
        <f t="shared" si="211"/>
        <v>41034</v>
      </c>
      <c r="AK501" s="22">
        <f t="shared" si="212"/>
        <v>84.390069999999994</v>
      </c>
      <c r="AL501" s="22">
        <f t="shared" si="213"/>
        <v>552.94317999999998</v>
      </c>
      <c r="AQ501" s="11">
        <f t="shared" si="214"/>
        <v>43974</v>
      </c>
      <c r="AR501" s="9" t="str">
        <f t="shared" si="203"/>
        <v>202021</v>
      </c>
      <c r="AS501" s="10">
        <f t="shared" si="204"/>
        <v>0.36494592571428569</v>
      </c>
      <c r="AT501" s="10">
        <f t="shared" si="205"/>
        <v>0.52292135142857132</v>
      </c>
      <c r="AU501" s="12">
        <f t="shared" si="206"/>
        <v>0.88786727714285707</v>
      </c>
    </row>
    <row r="502" spans="1:47" x14ac:dyDescent="0.2">
      <c r="A502" s="3" t="str">
        <f t="shared" si="207"/>
        <v>20125</v>
      </c>
      <c r="B502" s="3" t="str">
        <f t="shared" si="208"/>
        <v>201219</v>
      </c>
      <c r="C502" s="3">
        <v>41035</v>
      </c>
      <c r="D502" s="4">
        <v>0</v>
      </c>
      <c r="E502" s="4">
        <v>3431.59</v>
      </c>
      <c r="F502" s="4">
        <v>3.0219</v>
      </c>
      <c r="G502" s="4">
        <v>285.31</v>
      </c>
      <c r="H502" s="4">
        <v>1370.62</v>
      </c>
      <c r="I502" s="4">
        <v>1341.79</v>
      </c>
      <c r="J502" s="4">
        <v>365.93</v>
      </c>
      <c r="K502" s="4">
        <v>663.39</v>
      </c>
      <c r="L502" s="4">
        <v>4119.28</v>
      </c>
      <c r="M502" s="4">
        <v>1373.13</v>
      </c>
      <c r="N502" s="4">
        <v>856.32</v>
      </c>
      <c r="O502" s="4">
        <v>14415</v>
      </c>
      <c r="P502" s="4">
        <v>12094.37</v>
      </c>
      <c r="Q502" s="4">
        <v>0</v>
      </c>
      <c r="R502" s="4">
        <v>12524</v>
      </c>
      <c r="S502" s="4">
        <v>0</v>
      </c>
      <c r="T502" s="4">
        <v>984.51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4280</v>
      </c>
      <c r="AC502" s="4">
        <v>0</v>
      </c>
      <c r="AD502" s="4">
        <v>43.086284999999997</v>
      </c>
      <c r="AE502" s="4"/>
      <c r="AH502" s="3" t="str">
        <f t="shared" si="209"/>
        <v>20125</v>
      </c>
      <c r="AI502" s="3" t="str">
        <f t="shared" si="210"/>
        <v>201219</v>
      </c>
      <c r="AJ502" s="3">
        <f t="shared" si="211"/>
        <v>41035</v>
      </c>
      <c r="AK502" s="22">
        <f t="shared" si="212"/>
        <v>66.106800000000007</v>
      </c>
      <c r="AL502" s="22">
        <f t="shared" si="213"/>
        <v>430.86284999999998</v>
      </c>
      <c r="AQ502" s="11">
        <f t="shared" si="214"/>
        <v>43981</v>
      </c>
      <c r="AR502" s="9" t="str">
        <f t="shared" si="203"/>
        <v>202022</v>
      </c>
      <c r="AS502" s="10">
        <f t="shared" si="204"/>
        <v>0.43785355571428575</v>
      </c>
      <c r="AT502" s="10">
        <f t="shared" si="205"/>
        <v>0.60264216571428564</v>
      </c>
      <c r="AU502" s="12">
        <f t="shared" si="206"/>
        <v>1.0404957214285715</v>
      </c>
    </row>
    <row r="503" spans="1:47" x14ac:dyDescent="0.2">
      <c r="A503" s="3" t="str">
        <f t="shared" si="207"/>
        <v>20125</v>
      </c>
      <c r="B503" s="3" t="str">
        <f t="shared" si="208"/>
        <v>201219</v>
      </c>
      <c r="C503" s="3">
        <v>41036</v>
      </c>
      <c r="D503" s="4">
        <v>0</v>
      </c>
      <c r="E503" s="4">
        <v>11472.93</v>
      </c>
      <c r="F503" s="4">
        <v>4.1250999999999998</v>
      </c>
      <c r="G503" s="4">
        <v>136.12</v>
      </c>
      <c r="H503" s="4">
        <v>2617.9499999999998</v>
      </c>
      <c r="I503" s="4">
        <v>7386.44</v>
      </c>
      <c r="J503" s="4">
        <v>4179.45</v>
      </c>
      <c r="K503" s="4">
        <v>7239.77</v>
      </c>
      <c r="L503" s="4">
        <v>3649.25</v>
      </c>
      <c r="M503" s="4">
        <v>7805.03</v>
      </c>
      <c r="N503" s="4">
        <v>24916.89</v>
      </c>
      <c r="O503" s="4">
        <v>3403</v>
      </c>
      <c r="P503" s="4">
        <v>19538.61</v>
      </c>
      <c r="Q503" s="4">
        <v>0</v>
      </c>
      <c r="R503" s="4">
        <v>12824.06</v>
      </c>
      <c r="S503" s="4">
        <v>0</v>
      </c>
      <c r="T503" s="4">
        <v>3896.26</v>
      </c>
      <c r="U503" s="4">
        <v>5595.46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11820</v>
      </c>
      <c r="AC503" s="4">
        <v>0</v>
      </c>
      <c r="AD503" s="4">
        <v>55.724240000000002</v>
      </c>
      <c r="AE503" s="4"/>
      <c r="AH503" s="3" t="str">
        <f t="shared" si="209"/>
        <v>20125</v>
      </c>
      <c r="AI503" s="3" t="str">
        <f t="shared" si="210"/>
        <v>201219</v>
      </c>
      <c r="AJ503" s="3">
        <f t="shared" si="211"/>
        <v>41036</v>
      </c>
      <c r="AK503" s="22">
        <f t="shared" si="212"/>
        <v>134.91075000000001</v>
      </c>
      <c r="AL503" s="22">
        <f t="shared" si="213"/>
        <v>557.24239999999998</v>
      </c>
      <c r="AQ503" s="11">
        <f t="shared" si="214"/>
        <v>43988</v>
      </c>
      <c r="AR503" s="9" t="str">
        <f t="shared" si="203"/>
        <v>202023</v>
      </c>
      <c r="AS503" s="10">
        <f t="shared" si="204"/>
        <v>0.34913146285714275</v>
      </c>
      <c r="AT503" s="10">
        <f t="shared" si="205"/>
        <v>0.49983512714285716</v>
      </c>
      <c r="AU503" s="12">
        <f t="shared" si="206"/>
        <v>0.84896658999999985</v>
      </c>
    </row>
    <row r="504" spans="1:47" x14ac:dyDescent="0.2">
      <c r="A504" s="3" t="str">
        <f t="shared" si="207"/>
        <v>20125</v>
      </c>
      <c r="B504" s="3" t="str">
        <f t="shared" si="208"/>
        <v>201219</v>
      </c>
      <c r="C504" s="3">
        <v>41037</v>
      </c>
      <c r="D504" s="4">
        <v>0</v>
      </c>
      <c r="E504" s="4">
        <v>6369.14</v>
      </c>
      <c r="F504" s="4">
        <v>3.8449</v>
      </c>
      <c r="G504" s="4">
        <v>78.27</v>
      </c>
      <c r="H504" s="4">
        <v>1728.92</v>
      </c>
      <c r="I504" s="4">
        <v>4136.0200000000004</v>
      </c>
      <c r="J504" s="4">
        <v>5884.11</v>
      </c>
      <c r="K504" s="4">
        <v>5299.02</v>
      </c>
      <c r="L504" s="4">
        <v>5109.57</v>
      </c>
      <c r="M504" s="4">
        <v>7918.63</v>
      </c>
      <c r="N504" s="4">
        <v>11504.69</v>
      </c>
      <c r="O504" s="4">
        <v>3204.29</v>
      </c>
      <c r="P504" s="4">
        <v>24340.59</v>
      </c>
      <c r="Q504" s="4">
        <v>0</v>
      </c>
      <c r="R504" s="4">
        <v>12456.18</v>
      </c>
      <c r="S504" s="4">
        <v>0</v>
      </c>
      <c r="T504" s="4">
        <v>7896.24</v>
      </c>
      <c r="U504" s="4">
        <v>2852.12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11471</v>
      </c>
      <c r="AC504" s="4">
        <v>0</v>
      </c>
      <c r="AD504" s="4">
        <v>57.404702999999998</v>
      </c>
      <c r="AE504" s="4"/>
      <c r="AH504" s="3" t="str">
        <f t="shared" si="209"/>
        <v>20125</v>
      </c>
      <c r="AI504" s="3" t="str">
        <f t="shared" si="210"/>
        <v>201219</v>
      </c>
      <c r="AJ504" s="3">
        <f t="shared" si="211"/>
        <v>41037</v>
      </c>
      <c r="AK504" s="22">
        <f t="shared" si="212"/>
        <v>125.26251999999998</v>
      </c>
      <c r="AL504" s="22">
        <f t="shared" si="213"/>
        <v>574.04702999999995</v>
      </c>
      <c r="AQ504" s="11">
        <f t="shared" si="214"/>
        <v>43995</v>
      </c>
      <c r="AR504" s="9" t="str">
        <f t="shared" si="203"/>
        <v>202024</v>
      </c>
      <c r="AS504" s="10">
        <f t="shared" si="204"/>
        <v>0.35901443428571428</v>
      </c>
      <c r="AT504" s="10">
        <f t="shared" si="205"/>
        <v>0.52980077999999997</v>
      </c>
      <c r="AU504" s="12">
        <f t="shared" si="206"/>
        <v>0.88881521428571419</v>
      </c>
    </row>
    <row r="505" spans="1:47" x14ac:dyDescent="0.2">
      <c r="A505" s="3" t="str">
        <f t="shared" si="207"/>
        <v>20125</v>
      </c>
      <c r="B505" s="3" t="str">
        <f t="shared" si="208"/>
        <v>201219</v>
      </c>
      <c r="C505" s="3">
        <v>41038</v>
      </c>
      <c r="D505" s="4">
        <v>0</v>
      </c>
      <c r="E505" s="4">
        <v>6375.04</v>
      </c>
      <c r="F505" s="4">
        <v>3.7195999999999998</v>
      </c>
      <c r="G505" s="4">
        <v>269.52999999999997</v>
      </c>
      <c r="H505" s="4">
        <v>858.09</v>
      </c>
      <c r="I505" s="4">
        <v>7294.68</v>
      </c>
      <c r="J505" s="4">
        <v>11979.06</v>
      </c>
      <c r="K505" s="4">
        <v>8231.15</v>
      </c>
      <c r="L505" s="4">
        <v>4219</v>
      </c>
      <c r="M505" s="4">
        <v>7113.61</v>
      </c>
      <c r="N505" s="4">
        <v>7985.09</v>
      </c>
      <c r="O505" s="4">
        <v>3035</v>
      </c>
      <c r="P505" s="4">
        <v>20190.82</v>
      </c>
      <c r="Q505" s="4">
        <v>0</v>
      </c>
      <c r="R505" s="4">
        <v>15666.64</v>
      </c>
      <c r="S505" s="4">
        <v>0</v>
      </c>
      <c r="T505" s="4">
        <v>5590.93</v>
      </c>
      <c r="U505" s="4">
        <v>3133.79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7627</v>
      </c>
      <c r="AC505" s="4">
        <v>0</v>
      </c>
      <c r="AD505" s="4">
        <v>54.455482000000003</v>
      </c>
      <c r="AE505" s="4"/>
      <c r="AH505" s="3" t="str">
        <f t="shared" si="209"/>
        <v>20125</v>
      </c>
      <c r="AI505" s="3" t="str">
        <f t="shared" si="210"/>
        <v>201219</v>
      </c>
      <c r="AJ505" s="3">
        <f t="shared" si="211"/>
        <v>41038</v>
      </c>
      <c r="AK505" s="22">
        <f t="shared" si="212"/>
        <v>121.81948</v>
      </c>
      <c r="AL505" s="22">
        <f t="shared" si="213"/>
        <v>544.55482000000006</v>
      </c>
      <c r="AQ505" s="11">
        <f t="shared" si="214"/>
        <v>44002</v>
      </c>
      <c r="AR505" s="9" t="str">
        <f t="shared" si="203"/>
        <v>202025</v>
      </c>
      <c r="AS505" s="10">
        <f t="shared" si="204"/>
        <v>0.36791161857142862</v>
      </c>
      <c r="AT505" s="10">
        <f t="shared" si="205"/>
        <v>0.59852124000000007</v>
      </c>
      <c r="AU505" s="12">
        <f t="shared" si="206"/>
        <v>0.96643285857142869</v>
      </c>
    </row>
    <row r="506" spans="1:47" x14ac:dyDescent="0.2">
      <c r="A506" s="3" t="str">
        <f t="shared" si="207"/>
        <v>20125</v>
      </c>
      <c r="B506" s="3" t="str">
        <f t="shared" si="208"/>
        <v>201219</v>
      </c>
      <c r="C506" s="3">
        <v>41039</v>
      </c>
      <c r="D506" s="4">
        <v>0</v>
      </c>
      <c r="E506" s="4">
        <v>11554.37</v>
      </c>
      <c r="F506" s="4">
        <v>4.4009</v>
      </c>
      <c r="G506" s="4">
        <v>0</v>
      </c>
      <c r="H506" s="4">
        <v>2049.84</v>
      </c>
      <c r="I506" s="4">
        <v>6234.75</v>
      </c>
      <c r="J506" s="4">
        <v>10171.620000000001</v>
      </c>
      <c r="K506" s="4">
        <v>17576.95</v>
      </c>
      <c r="L506" s="4">
        <v>2792.53</v>
      </c>
      <c r="M506" s="4">
        <v>5609.22</v>
      </c>
      <c r="N506" s="4">
        <v>5658.03</v>
      </c>
      <c r="O506" s="4">
        <v>2420</v>
      </c>
      <c r="P506" s="4">
        <v>20197.669999999998</v>
      </c>
      <c r="Q506" s="4">
        <v>0</v>
      </c>
      <c r="R506" s="4">
        <v>16417</v>
      </c>
      <c r="S506" s="4">
        <v>0</v>
      </c>
      <c r="T506" s="4">
        <v>3879.74</v>
      </c>
      <c r="U506" s="4">
        <v>2567.38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9531</v>
      </c>
      <c r="AC506" s="4">
        <v>0</v>
      </c>
      <c r="AD506" s="4">
        <v>57.396262</v>
      </c>
      <c r="AE506" s="4"/>
      <c r="AH506" s="3" t="str">
        <f t="shared" si="209"/>
        <v>20125</v>
      </c>
      <c r="AI506" s="3" t="str">
        <f t="shared" si="210"/>
        <v>201219</v>
      </c>
      <c r="AJ506" s="3">
        <f t="shared" si="211"/>
        <v>41039</v>
      </c>
      <c r="AK506" s="22">
        <f t="shared" si="212"/>
        <v>132.80092000000002</v>
      </c>
      <c r="AL506" s="22">
        <f t="shared" si="213"/>
        <v>573.96262000000002</v>
      </c>
      <c r="AQ506" s="11">
        <f t="shared" si="214"/>
        <v>44009</v>
      </c>
      <c r="AR506" s="9" t="str">
        <f t="shared" si="203"/>
        <v>202026</v>
      </c>
      <c r="AS506" s="10">
        <f t="shared" si="204"/>
        <v>0.38317876000000006</v>
      </c>
      <c r="AT506" s="10">
        <f t="shared" si="205"/>
        <v>0.62485513999999986</v>
      </c>
      <c r="AU506" s="12">
        <f t="shared" si="206"/>
        <v>1.0080339</v>
      </c>
    </row>
    <row r="507" spans="1:47" x14ac:dyDescent="0.2">
      <c r="A507" s="3" t="str">
        <f t="shared" si="207"/>
        <v>20125</v>
      </c>
      <c r="B507" s="3" t="str">
        <f t="shared" si="208"/>
        <v>201219</v>
      </c>
      <c r="C507" s="3">
        <v>41040</v>
      </c>
      <c r="D507" s="4">
        <v>0</v>
      </c>
      <c r="E507" s="4">
        <v>6776</v>
      </c>
      <c r="F507" s="4">
        <v>3.8690000000000002</v>
      </c>
      <c r="G507" s="4">
        <v>0</v>
      </c>
      <c r="H507" s="4">
        <v>814.12</v>
      </c>
      <c r="I507" s="4">
        <v>4584.28</v>
      </c>
      <c r="J507" s="4">
        <v>6624.58</v>
      </c>
      <c r="K507" s="4">
        <v>1428.82</v>
      </c>
      <c r="L507" s="4">
        <v>4051.78</v>
      </c>
      <c r="M507" s="4">
        <v>7073.29</v>
      </c>
      <c r="N507" s="4">
        <v>5595.48</v>
      </c>
      <c r="O507" s="4">
        <v>0</v>
      </c>
      <c r="P507" s="4">
        <v>16298.14</v>
      </c>
      <c r="Q507" s="4">
        <v>0</v>
      </c>
      <c r="R507" s="4">
        <v>10594.49</v>
      </c>
      <c r="S507" s="4">
        <v>0</v>
      </c>
      <c r="T507" s="4">
        <v>1879.87</v>
      </c>
      <c r="U507" s="4">
        <v>2448.66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15874</v>
      </c>
      <c r="AC507" s="4">
        <v>0</v>
      </c>
      <c r="AD507" s="4">
        <v>54.049650999999997</v>
      </c>
      <c r="AE507" s="4"/>
      <c r="AH507" s="3" t="str">
        <f t="shared" si="209"/>
        <v>20125</v>
      </c>
      <c r="AI507" s="3" t="str">
        <f t="shared" si="210"/>
        <v>201219</v>
      </c>
      <c r="AJ507" s="3">
        <f t="shared" si="211"/>
        <v>41040</v>
      </c>
      <c r="AK507" s="22">
        <f t="shared" si="212"/>
        <v>103.48582000000002</v>
      </c>
      <c r="AL507" s="22">
        <f t="shared" si="213"/>
        <v>540.49650999999994</v>
      </c>
      <c r="AQ507" s="11">
        <f t="shared" si="214"/>
        <v>44016</v>
      </c>
      <c r="AR507" s="9" t="str">
        <f t="shared" si="203"/>
        <v>202027</v>
      </c>
      <c r="AS507" s="10">
        <f t="shared" si="204"/>
        <v>0.53804487142857149</v>
      </c>
      <c r="AT507" s="10">
        <f t="shared" si="205"/>
        <v>0.75763206571428576</v>
      </c>
      <c r="AU507" s="12">
        <f t="shared" si="206"/>
        <v>1.2956769371428574</v>
      </c>
    </row>
    <row r="508" spans="1:47" x14ac:dyDescent="0.2">
      <c r="A508" s="3" t="str">
        <f t="shared" si="207"/>
        <v>20125</v>
      </c>
      <c r="B508" s="3" t="str">
        <f t="shared" si="208"/>
        <v>201219</v>
      </c>
      <c r="C508" s="3">
        <v>41041</v>
      </c>
      <c r="D508" s="4">
        <v>0</v>
      </c>
      <c r="E508" s="4">
        <v>6938.52</v>
      </c>
      <c r="F508" s="4">
        <v>3.278</v>
      </c>
      <c r="G508" s="4">
        <v>78.709999999999994</v>
      </c>
      <c r="H508" s="4">
        <v>969.41</v>
      </c>
      <c r="I508" s="4">
        <v>2884.14</v>
      </c>
      <c r="J508" s="4">
        <v>11468.68</v>
      </c>
      <c r="K508" s="4">
        <v>0</v>
      </c>
      <c r="L508" s="4">
        <v>4788.91</v>
      </c>
      <c r="M508" s="4">
        <v>2311.9299999999998</v>
      </c>
      <c r="N508" s="4">
        <v>1049.01</v>
      </c>
      <c r="O508" s="4">
        <v>0</v>
      </c>
      <c r="P508" s="4">
        <v>17136.84</v>
      </c>
      <c r="Q508" s="4">
        <v>0</v>
      </c>
      <c r="R508" s="4">
        <v>0</v>
      </c>
      <c r="S508" s="4">
        <v>0</v>
      </c>
      <c r="T508" s="4">
        <v>922.06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5045</v>
      </c>
      <c r="AC508" s="4">
        <v>0</v>
      </c>
      <c r="AD508" s="4">
        <v>56.332590000000003</v>
      </c>
      <c r="AE508" s="4"/>
      <c r="AH508" s="3" t="str">
        <f t="shared" si="209"/>
        <v>20125</v>
      </c>
      <c r="AI508" s="3" t="str">
        <f t="shared" si="210"/>
        <v>201219</v>
      </c>
      <c r="AJ508" s="3">
        <f t="shared" si="211"/>
        <v>41041</v>
      </c>
      <c r="AK508" s="22">
        <f t="shared" si="212"/>
        <v>73.1905</v>
      </c>
      <c r="AL508" s="22">
        <f t="shared" si="213"/>
        <v>563.32590000000005</v>
      </c>
      <c r="AQ508" s="11">
        <f t="shared" si="214"/>
        <v>44023</v>
      </c>
      <c r="AR508" s="9" t="str">
        <f t="shared" si="203"/>
        <v>202028</v>
      </c>
      <c r="AS508" s="10">
        <f t="shared" si="204"/>
        <v>0.34009146999999995</v>
      </c>
      <c r="AT508" s="10">
        <f t="shared" si="205"/>
        <v>0.58876542142857147</v>
      </c>
      <c r="AU508" s="12">
        <f t="shared" si="206"/>
        <v>0.92885689142857142</v>
      </c>
    </row>
    <row r="509" spans="1:47" x14ac:dyDescent="0.2">
      <c r="A509" s="3" t="str">
        <f t="shared" si="207"/>
        <v>20125</v>
      </c>
      <c r="B509" s="3" t="str">
        <f t="shared" si="208"/>
        <v>201220</v>
      </c>
      <c r="C509" s="3">
        <v>41042</v>
      </c>
      <c r="D509" s="4">
        <v>0</v>
      </c>
      <c r="E509" s="4">
        <v>2755.79</v>
      </c>
      <c r="F509" s="4">
        <v>1.5035000000000001</v>
      </c>
      <c r="G509" s="4">
        <v>0</v>
      </c>
      <c r="H509" s="4">
        <v>963.55</v>
      </c>
      <c r="I509" s="4">
        <v>1097.47</v>
      </c>
      <c r="J509" s="4">
        <v>5493.65</v>
      </c>
      <c r="K509" s="4">
        <v>0</v>
      </c>
      <c r="L509" s="4">
        <v>1882.39</v>
      </c>
      <c r="M509" s="4">
        <v>3991.27</v>
      </c>
      <c r="N509" s="4">
        <v>1303.48</v>
      </c>
      <c r="O509" s="4">
        <v>9459</v>
      </c>
      <c r="P509" s="4">
        <v>13815.21</v>
      </c>
      <c r="Q509" s="4">
        <v>0</v>
      </c>
      <c r="R509" s="4">
        <v>10594.14</v>
      </c>
      <c r="S509" s="4">
        <v>0</v>
      </c>
      <c r="T509" s="4">
        <v>2884.73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2032</v>
      </c>
      <c r="AC509" s="4">
        <v>0</v>
      </c>
      <c r="AD509" s="4">
        <v>41.13449</v>
      </c>
      <c r="AE509" s="4"/>
      <c r="AH509" s="3" t="str">
        <f t="shared" si="209"/>
        <v>20125</v>
      </c>
      <c r="AI509" s="3" t="str">
        <f t="shared" si="210"/>
        <v>201220</v>
      </c>
      <c r="AJ509" s="3">
        <f t="shared" si="211"/>
        <v>41042</v>
      </c>
      <c r="AK509" s="22">
        <f t="shared" si="212"/>
        <v>53.040599999999998</v>
      </c>
      <c r="AL509" s="22">
        <f t="shared" si="213"/>
        <v>411.3449</v>
      </c>
      <c r="AQ509" s="11">
        <f t="shared" si="214"/>
        <v>44030</v>
      </c>
      <c r="AR509" s="9" t="str">
        <f t="shared" si="203"/>
        <v>202029</v>
      </c>
      <c r="AS509" s="10">
        <f t="shared" si="204"/>
        <v>0.30336794285714286</v>
      </c>
      <c r="AT509" s="10">
        <f t="shared" si="205"/>
        <v>0.55360830714285714</v>
      </c>
      <c r="AU509" s="12">
        <f t="shared" si="206"/>
        <v>0.85697624999999999</v>
      </c>
    </row>
    <row r="510" spans="1:47" x14ac:dyDescent="0.2">
      <c r="A510" s="3" t="str">
        <f t="shared" si="207"/>
        <v>20125</v>
      </c>
      <c r="B510" s="3" t="str">
        <f t="shared" si="208"/>
        <v>201220</v>
      </c>
      <c r="C510" s="3">
        <v>41043</v>
      </c>
      <c r="D510" s="4">
        <v>0</v>
      </c>
      <c r="E510" s="4">
        <v>6791.28</v>
      </c>
      <c r="F510" s="4">
        <v>2.6905000000000001</v>
      </c>
      <c r="G510" s="4">
        <v>378.44</v>
      </c>
      <c r="H510" s="4">
        <v>1272.9000000000001</v>
      </c>
      <c r="I510" s="4">
        <v>4348.59</v>
      </c>
      <c r="J510" s="4">
        <v>15213.43</v>
      </c>
      <c r="K510" s="4">
        <v>5478.09</v>
      </c>
      <c r="L510" s="4">
        <v>4384.9399999999996</v>
      </c>
      <c r="M510" s="4">
        <v>2519.04</v>
      </c>
      <c r="N510" s="4">
        <v>12370.58</v>
      </c>
      <c r="O510" s="4">
        <v>2478.2800000000002</v>
      </c>
      <c r="P510" s="4">
        <v>20603.990000000002</v>
      </c>
      <c r="Q510" s="4">
        <v>0</v>
      </c>
      <c r="R510" s="4">
        <v>10594.84</v>
      </c>
      <c r="S510" s="4">
        <v>0</v>
      </c>
      <c r="T510" s="4">
        <v>1582.81</v>
      </c>
      <c r="U510" s="4">
        <v>4978.79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16809</v>
      </c>
      <c r="AC510" s="4">
        <v>0</v>
      </c>
      <c r="AD510" s="4">
        <v>46.772181000000003</v>
      </c>
      <c r="AE510" s="4"/>
      <c r="AH510" s="3" t="str">
        <f t="shared" si="209"/>
        <v>20125</v>
      </c>
      <c r="AI510" s="3" t="str">
        <f t="shared" si="210"/>
        <v>201220</v>
      </c>
      <c r="AJ510" s="3">
        <f t="shared" si="211"/>
        <v>41043</v>
      </c>
      <c r="AK510" s="22">
        <f t="shared" si="212"/>
        <v>118.92146999999999</v>
      </c>
      <c r="AL510" s="22">
        <f t="shared" si="213"/>
        <v>467.72181</v>
      </c>
      <c r="AQ510" s="11">
        <f t="shared" si="214"/>
        <v>44037</v>
      </c>
      <c r="AR510" s="9" t="str">
        <f t="shared" si="203"/>
        <v>202030</v>
      </c>
      <c r="AS510" s="10">
        <f t="shared" si="204"/>
        <v>0.29762174714285716</v>
      </c>
      <c r="AT510" s="10">
        <f t="shared" si="205"/>
        <v>0.58473972142857145</v>
      </c>
      <c r="AU510" s="12">
        <f t="shared" si="206"/>
        <v>0.88236146857142861</v>
      </c>
    </row>
    <row r="511" spans="1:47" x14ac:dyDescent="0.2">
      <c r="A511" s="3" t="str">
        <f t="shared" si="207"/>
        <v>20125</v>
      </c>
      <c r="B511" s="3" t="str">
        <f t="shared" si="208"/>
        <v>201220</v>
      </c>
      <c r="C511" s="3">
        <v>41044</v>
      </c>
      <c r="D511" s="4">
        <v>0</v>
      </c>
      <c r="E511" s="4">
        <v>9781.74</v>
      </c>
      <c r="F511" s="4">
        <v>3.2736000000000001</v>
      </c>
      <c r="G511" s="4">
        <v>413.81</v>
      </c>
      <c r="H511" s="4">
        <v>1414.02</v>
      </c>
      <c r="I511" s="4">
        <v>5094.92</v>
      </c>
      <c r="J511" s="4">
        <v>11988.7</v>
      </c>
      <c r="K511" s="4">
        <v>7686.73</v>
      </c>
      <c r="L511" s="4">
        <v>4960.16</v>
      </c>
      <c r="M511" s="4">
        <v>9499.23</v>
      </c>
      <c r="N511" s="4">
        <v>17327.82</v>
      </c>
      <c r="O511" s="4">
        <v>1943</v>
      </c>
      <c r="P511" s="4">
        <v>23564.83</v>
      </c>
      <c r="Q511" s="4">
        <v>0</v>
      </c>
      <c r="R511" s="4">
        <v>8829.5300000000007</v>
      </c>
      <c r="S511" s="4">
        <v>0</v>
      </c>
      <c r="T511" s="4">
        <v>2240.1999999999998</v>
      </c>
      <c r="U511" s="4">
        <v>4316.5600000000004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12724</v>
      </c>
      <c r="AC511" s="4">
        <v>0</v>
      </c>
      <c r="AD511" s="4">
        <v>59.891328000000001</v>
      </c>
      <c r="AE511" s="4"/>
      <c r="AH511" s="3" t="str">
        <f t="shared" si="209"/>
        <v>20125</v>
      </c>
      <c r="AI511" s="3" t="str">
        <f t="shared" si="210"/>
        <v>201220</v>
      </c>
      <c r="AJ511" s="3">
        <f t="shared" si="211"/>
        <v>41044</v>
      </c>
      <c r="AK511" s="22">
        <f t="shared" si="212"/>
        <v>126.37453000000001</v>
      </c>
      <c r="AL511" s="22">
        <f t="shared" si="213"/>
        <v>598.91327999999999</v>
      </c>
      <c r="AQ511" s="11">
        <f t="shared" si="214"/>
        <v>44044</v>
      </c>
      <c r="AR511" s="9" t="str">
        <f t="shared" si="203"/>
        <v>202031</v>
      </c>
      <c r="AS511" s="10">
        <f t="shared" si="204"/>
        <v>0.34079106285714278</v>
      </c>
      <c r="AT511" s="10">
        <f t="shared" si="205"/>
        <v>0.59832946000000009</v>
      </c>
      <c r="AU511" s="12">
        <f t="shared" si="206"/>
        <v>0.93912052285714287</v>
      </c>
    </row>
    <row r="512" spans="1:47" x14ac:dyDescent="0.2">
      <c r="A512" s="3" t="str">
        <f t="shared" si="207"/>
        <v>20125</v>
      </c>
      <c r="B512" s="3" t="str">
        <f t="shared" si="208"/>
        <v>201220</v>
      </c>
      <c r="C512" s="3">
        <v>41045</v>
      </c>
      <c r="D512" s="4">
        <v>0</v>
      </c>
      <c r="E512" s="4">
        <v>7939.29</v>
      </c>
      <c r="F512" s="4">
        <v>3.9207000000000001</v>
      </c>
      <c r="G512" s="4">
        <v>0</v>
      </c>
      <c r="H512" s="4">
        <v>1416.56</v>
      </c>
      <c r="I512" s="4">
        <v>7058.73</v>
      </c>
      <c r="J512" s="4">
        <v>10862.29</v>
      </c>
      <c r="K512" s="4">
        <v>3024.92</v>
      </c>
      <c r="L512" s="4">
        <v>3699.97</v>
      </c>
      <c r="M512" s="4">
        <v>1789.24</v>
      </c>
      <c r="N512" s="4">
        <v>24115.69</v>
      </c>
      <c r="O512" s="4">
        <v>2461</v>
      </c>
      <c r="P512" s="4">
        <v>23320.3</v>
      </c>
      <c r="Q512" s="4">
        <v>0</v>
      </c>
      <c r="R512" s="4">
        <v>12910.57</v>
      </c>
      <c r="S512" s="4">
        <v>0</v>
      </c>
      <c r="T512" s="4">
        <v>3738.76</v>
      </c>
      <c r="U512" s="4">
        <v>4044.59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10481</v>
      </c>
      <c r="AC512" s="4">
        <v>0</v>
      </c>
      <c r="AD512" s="4">
        <v>55.264570999999997</v>
      </c>
      <c r="AE512" s="4"/>
      <c r="AH512" s="3" t="str">
        <f t="shared" si="209"/>
        <v>20125</v>
      </c>
      <c r="AI512" s="3" t="str">
        <f t="shared" si="210"/>
        <v>201220</v>
      </c>
      <c r="AJ512" s="3">
        <f t="shared" si="211"/>
        <v>41045</v>
      </c>
      <c r="AK512" s="22">
        <f t="shared" si="212"/>
        <v>135.40508999999997</v>
      </c>
      <c r="AL512" s="22">
        <f t="shared" si="213"/>
        <v>552.64571000000001</v>
      </c>
      <c r="AQ512" s="11">
        <f t="shared" si="214"/>
        <v>44051</v>
      </c>
      <c r="AR512" s="9" t="str">
        <f t="shared" si="203"/>
        <v>202032</v>
      </c>
      <c r="AS512" s="10">
        <f t="shared" si="204"/>
        <v>0.31253797</v>
      </c>
      <c r="AT512" s="10">
        <f t="shared" si="205"/>
        <v>0.54270525000000003</v>
      </c>
      <c r="AU512" s="12">
        <f t="shared" si="206"/>
        <v>0.85524321999999997</v>
      </c>
    </row>
    <row r="513" spans="1:47" x14ac:dyDescent="0.2">
      <c r="A513" s="3" t="str">
        <f t="shared" si="207"/>
        <v>20125</v>
      </c>
      <c r="B513" s="3" t="str">
        <f t="shared" si="208"/>
        <v>201220</v>
      </c>
      <c r="C513" s="3">
        <v>41046</v>
      </c>
      <c r="D513" s="4">
        <v>0</v>
      </c>
      <c r="E513" s="4">
        <v>12294.82</v>
      </c>
      <c r="F513" s="4">
        <v>2.9847000000000001</v>
      </c>
      <c r="G513" s="4">
        <v>0</v>
      </c>
      <c r="H513" s="4">
        <v>903.29</v>
      </c>
      <c r="I513" s="4">
        <v>6735.97</v>
      </c>
      <c r="J513" s="4">
        <v>7962.34</v>
      </c>
      <c r="K513" s="4">
        <v>5403.8</v>
      </c>
      <c r="L513" s="4">
        <v>3818.95</v>
      </c>
      <c r="M513" s="4">
        <v>1656.14</v>
      </c>
      <c r="N513" s="4">
        <v>12363.01</v>
      </c>
      <c r="O513" s="4">
        <v>1804</v>
      </c>
      <c r="P513" s="4">
        <v>19527.95</v>
      </c>
      <c r="Q513" s="4">
        <v>0</v>
      </c>
      <c r="R513" s="4">
        <v>13323.91</v>
      </c>
      <c r="S513" s="4">
        <v>0</v>
      </c>
      <c r="T513" s="4">
        <v>4143.2299999999996</v>
      </c>
      <c r="U513" s="4">
        <v>5450.91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15080.22</v>
      </c>
      <c r="AC513" s="4">
        <v>0</v>
      </c>
      <c r="AD513" s="4">
        <v>48.466351000000003</v>
      </c>
      <c r="AE513" s="4"/>
      <c r="AH513" s="3" t="str">
        <f t="shared" si="209"/>
        <v>20125</v>
      </c>
      <c r="AI513" s="3" t="str">
        <f t="shared" si="210"/>
        <v>201220</v>
      </c>
      <c r="AJ513" s="3">
        <f t="shared" si="211"/>
        <v>41046</v>
      </c>
      <c r="AK513" s="22">
        <f t="shared" si="212"/>
        <v>116.92132000000001</v>
      </c>
      <c r="AL513" s="22">
        <f t="shared" si="213"/>
        <v>484.66351000000003</v>
      </c>
      <c r="AQ513" s="11">
        <f t="shared" si="214"/>
        <v>44058</v>
      </c>
      <c r="AR513" s="9" t="str">
        <f t="shared" si="203"/>
        <v>202033</v>
      </c>
      <c r="AS513" s="10">
        <f t="shared" si="204"/>
        <v>0.30446440285714282</v>
      </c>
      <c r="AT513" s="10">
        <f t="shared" si="205"/>
        <v>0.51482140857142855</v>
      </c>
      <c r="AU513" s="12">
        <f t="shared" si="206"/>
        <v>0.81928581142857138</v>
      </c>
    </row>
    <row r="514" spans="1:47" x14ac:dyDescent="0.2">
      <c r="A514" s="3" t="str">
        <f t="shared" si="207"/>
        <v>20125</v>
      </c>
      <c r="B514" s="3" t="str">
        <f t="shared" si="208"/>
        <v>201220</v>
      </c>
      <c r="C514" s="3">
        <v>41047</v>
      </c>
      <c r="D514" s="4">
        <v>0</v>
      </c>
      <c r="E514" s="4">
        <v>10558.56</v>
      </c>
      <c r="F514" s="4">
        <v>3.4457</v>
      </c>
      <c r="G514" s="4">
        <v>94</v>
      </c>
      <c r="H514" s="4">
        <v>1673.06</v>
      </c>
      <c r="I514" s="4">
        <v>3705.49</v>
      </c>
      <c r="J514" s="4">
        <v>4709.26</v>
      </c>
      <c r="K514" s="4">
        <v>1523.27</v>
      </c>
      <c r="L514" s="4">
        <v>3861.73</v>
      </c>
      <c r="M514" s="4">
        <v>2430.85</v>
      </c>
      <c r="N514" s="4">
        <v>20539.12</v>
      </c>
      <c r="O514" s="4">
        <v>0</v>
      </c>
      <c r="P514" s="4">
        <v>30297.5</v>
      </c>
      <c r="Q514" s="4">
        <v>0</v>
      </c>
      <c r="R514" s="4">
        <v>14146.69</v>
      </c>
      <c r="S514" s="4">
        <v>0</v>
      </c>
      <c r="T514" s="4">
        <v>2275.84</v>
      </c>
      <c r="U514" s="4">
        <v>2142.52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7114.11</v>
      </c>
      <c r="AC514" s="4">
        <v>0</v>
      </c>
      <c r="AD514" s="4">
        <v>53.215045000000003</v>
      </c>
      <c r="AE514" s="4"/>
      <c r="AH514" s="3" t="str">
        <f t="shared" si="209"/>
        <v>20125</v>
      </c>
      <c r="AI514" s="3" t="str">
        <f t="shared" si="210"/>
        <v>201220</v>
      </c>
      <c r="AJ514" s="3">
        <f t="shared" si="211"/>
        <v>41047</v>
      </c>
      <c r="AK514" s="22">
        <f t="shared" si="212"/>
        <v>121.06703999999999</v>
      </c>
      <c r="AL514" s="22">
        <f t="shared" si="213"/>
        <v>532.15045000000009</v>
      </c>
      <c r="AQ514" s="11">
        <f t="shared" si="214"/>
        <v>44065</v>
      </c>
      <c r="AR514" s="9" t="str">
        <f t="shared" si="203"/>
        <v>202034</v>
      </c>
      <c r="AS514" s="10">
        <f t="shared" si="204"/>
        <v>0.36202237285714284</v>
      </c>
      <c r="AT514" s="10">
        <f t="shared" si="205"/>
        <v>0.53213453142857148</v>
      </c>
      <c r="AU514" s="12">
        <f t="shared" si="206"/>
        <v>0.89415690428571426</v>
      </c>
    </row>
    <row r="515" spans="1:47" x14ac:dyDescent="0.2">
      <c r="A515" s="3" t="str">
        <f t="shared" si="207"/>
        <v>20125</v>
      </c>
      <c r="B515" s="3" t="str">
        <f t="shared" si="208"/>
        <v>201220</v>
      </c>
      <c r="C515" s="3">
        <v>41048</v>
      </c>
      <c r="D515" s="4">
        <v>0</v>
      </c>
      <c r="E515" s="4">
        <v>0</v>
      </c>
      <c r="F515" s="4">
        <v>3.4756999999999998</v>
      </c>
      <c r="G515" s="4">
        <v>0</v>
      </c>
      <c r="H515" s="4">
        <v>811.7</v>
      </c>
      <c r="I515" s="4">
        <v>2452.86</v>
      </c>
      <c r="J515" s="4">
        <v>2527.7600000000002</v>
      </c>
      <c r="K515" s="4">
        <v>0</v>
      </c>
      <c r="L515" s="4">
        <v>3507.25</v>
      </c>
      <c r="M515" s="4">
        <v>1428.9</v>
      </c>
      <c r="N515" s="4">
        <v>2810.23</v>
      </c>
      <c r="O515" s="4">
        <v>0</v>
      </c>
      <c r="P515" s="4">
        <v>12855.09</v>
      </c>
      <c r="Q515" s="4">
        <v>0</v>
      </c>
      <c r="R515" s="4">
        <v>0</v>
      </c>
      <c r="S515" s="4">
        <v>0</v>
      </c>
      <c r="T515" s="4">
        <v>3386.18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3221.62</v>
      </c>
      <c r="AC515" s="4">
        <v>0</v>
      </c>
      <c r="AD515" s="4">
        <v>47.607866999999999</v>
      </c>
      <c r="AE515" s="4"/>
      <c r="AH515" s="3" t="str">
        <f t="shared" si="209"/>
        <v>20125</v>
      </c>
      <c r="AI515" s="3" t="str">
        <f t="shared" si="210"/>
        <v>201220</v>
      </c>
      <c r="AJ515" s="3">
        <f t="shared" si="211"/>
        <v>41048</v>
      </c>
      <c r="AK515" s="22">
        <f t="shared" si="212"/>
        <v>63.065129999999996</v>
      </c>
      <c r="AL515" s="22">
        <f t="shared" si="213"/>
        <v>476.07866999999999</v>
      </c>
      <c r="AQ515" s="11">
        <f t="shared" si="214"/>
        <v>44072</v>
      </c>
      <c r="AR515" s="9" t="str">
        <f t="shared" ref="AR515:AR516" si="215">YEAR(AQ515)&amp;WEEKNUM(AQ515)</f>
        <v>202035</v>
      </c>
      <c r="AS515" s="10">
        <f t="shared" ref="AS515:AS516" si="216">AVERAGEIF($AI$11:$AI$5000,$AR$11:$AR$5000,AK$11:AK$5000)/1000</f>
        <v>0.35139266714285716</v>
      </c>
      <c r="AT515" s="10">
        <f t="shared" ref="AT515:AT516" si="217">AVERAGEIF($AI$11:$AI$5000,$AR$11:$AR$5000,AL$11:AL$5000)/1000</f>
        <v>0.57377833714285709</v>
      </c>
      <c r="AU515" s="12">
        <f t="shared" ref="AU515:AU516" si="218">AS515+AT515</f>
        <v>0.92517100428571419</v>
      </c>
    </row>
    <row r="516" spans="1:47" x14ac:dyDescent="0.2">
      <c r="A516" s="3" t="str">
        <f t="shared" si="207"/>
        <v>20125</v>
      </c>
      <c r="B516" s="3" t="str">
        <f t="shared" si="208"/>
        <v>201221</v>
      </c>
      <c r="C516" s="3">
        <v>41049</v>
      </c>
      <c r="D516" s="4">
        <v>0</v>
      </c>
      <c r="E516" s="4">
        <v>4794.8900000000003</v>
      </c>
      <c r="F516" s="4">
        <v>1.6536</v>
      </c>
      <c r="G516" s="4">
        <v>171.41</v>
      </c>
      <c r="H516" s="4">
        <v>50.23</v>
      </c>
      <c r="I516" s="4">
        <v>1247.75</v>
      </c>
      <c r="J516" s="4">
        <v>532.87</v>
      </c>
      <c r="K516" s="4">
        <v>0</v>
      </c>
      <c r="L516" s="4">
        <v>3879.78</v>
      </c>
      <c r="M516" s="4">
        <v>1553.75</v>
      </c>
      <c r="N516" s="4">
        <v>88.43</v>
      </c>
      <c r="O516" s="4">
        <v>12826.03</v>
      </c>
      <c r="P516" s="4">
        <v>13194.28</v>
      </c>
      <c r="Q516" s="4">
        <v>0</v>
      </c>
      <c r="R516" s="4">
        <v>9524</v>
      </c>
      <c r="S516" s="4">
        <v>0</v>
      </c>
      <c r="T516" s="4">
        <v>4451.2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2428</v>
      </c>
      <c r="AC516" s="4">
        <v>0</v>
      </c>
      <c r="AD516" s="4">
        <v>35.773510000000002</v>
      </c>
      <c r="AE516" s="4"/>
      <c r="AH516" s="3" t="str">
        <f t="shared" si="209"/>
        <v>20125</v>
      </c>
      <c r="AI516" s="3" t="str">
        <f t="shared" si="210"/>
        <v>201221</v>
      </c>
      <c r="AJ516" s="3">
        <f t="shared" si="211"/>
        <v>41049</v>
      </c>
      <c r="AK516" s="22">
        <f t="shared" si="212"/>
        <v>50.63456</v>
      </c>
      <c r="AL516" s="22">
        <f t="shared" si="213"/>
        <v>357.73509999999999</v>
      </c>
      <c r="AQ516" s="11">
        <f t="shared" si="214"/>
        <v>44079</v>
      </c>
      <c r="AR516" s="9" t="str">
        <f t="shared" si="215"/>
        <v>202036</v>
      </c>
      <c r="AS516" s="10">
        <f t="shared" si="216"/>
        <v>0.34773321142857144</v>
      </c>
      <c r="AT516" s="10">
        <f t="shared" si="217"/>
        <v>0.60976776714285708</v>
      </c>
      <c r="AU516" s="12">
        <f t="shared" si="218"/>
        <v>0.95750097857142857</v>
      </c>
    </row>
    <row r="517" spans="1:47" x14ac:dyDescent="0.2">
      <c r="A517" s="3" t="str">
        <f t="shared" si="207"/>
        <v>20125</v>
      </c>
      <c r="B517" s="3" t="str">
        <f t="shared" si="208"/>
        <v>201221</v>
      </c>
      <c r="C517" s="3">
        <v>41050</v>
      </c>
      <c r="D517" s="4">
        <v>0</v>
      </c>
      <c r="E517" s="4">
        <v>9671.9500000000007</v>
      </c>
      <c r="F517" s="4">
        <v>2.2633999999999999</v>
      </c>
      <c r="G517" s="4">
        <v>194.1</v>
      </c>
      <c r="H517" s="4">
        <v>2426.02</v>
      </c>
      <c r="I517" s="4">
        <v>5990.67</v>
      </c>
      <c r="J517" s="4">
        <v>3390.11</v>
      </c>
      <c r="K517" s="4">
        <v>3943.53</v>
      </c>
      <c r="L517" s="4">
        <v>3547.27</v>
      </c>
      <c r="M517" s="4">
        <v>2886.79</v>
      </c>
      <c r="N517" s="4">
        <v>15529.38</v>
      </c>
      <c r="O517" s="4">
        <v>3858</v>
      </c>
      <c r="P517" s="4">
        <v>24264.44</v>
      </c>
      <c r="Q517" s="4">
        <v>0</v>
      </c>
      <c r="R517" s="4">
        <v>10693.6</v>
      </c>
      <c r="S517" s="4">
        <v>0</v>
      </c>
      <c r="T517" s="4">
        <v>3080.91</v>
      </c>
      <c r="U517" s="4">
        <v>6202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10139</v>
      </c>
      <c r="AC517" s="4">
        <v>0</v>
      </c>
      <c r="AD517" s="4">
        <v>48.146507</v>
      </c>
      <c r="AE517" s="4"/>
      <c r="AH517" s="3" t="str">
        <f t="shared" si="209"/>
        <v>20125</v>
      </c>
      <c r="AI517" s="3" t="str">
        <f t="shared" si="210"/>
        <v>201221</v>
      </c>
      <c r="AJ517" s="3">
        <f t="shared" si="211"/>
        <v>41050</v>
      </c>
      <c r="AK517" s="22">
        <f t="shared" si="212"/>
        <v>103.42424</v>
      </c>
      <c r="AL517" s="22">
        <f t="shared" si="213"/>
        <v>481.46506999999997</v>
      </c>
      <c r="AQ517" s="11">
        <f t="shared" si="214"/>
        <v>44086</v>
      </c>
      <c r="AR517" s="9" t="str">
        <f t="shared" ref="AR517" si="219">YEAR(AQ517)&amp;WEEKNUM(AQ517)</f>
        <v>202037</v>
      </c>
      <c r="AS517" s="10">
        <f t="shared" ref="AS517" si="220">AVERAGEIF($AI$11:$AI$5000,$AR$11:$AR$5000,AK$11:AK$5000)/1000</f>
        <v>0.34439515999999998</v>
      </c>
      <c r="AT517" s="10">
        <f t="shared" ref="AT517" si="221">AVERAGEIF($AI$11:$AI$5000,$AR$11:$AR$5000,AL$11:AL$5000)/1000</f>
        <v>0.52111467571428582</v>
      </c>
      <c r="AU517" s="12">
        <f t="shared" ref="AU517" si="222">AS517+AT517</f>
        <v>0.86550983571428586</v>
      </c>
    </row>
    <row r="518" spans="1:47" x14ac:dyDescent="0.2">
      <c r="A518" s="3" t="str">
        <f t="shared" si="207"/>
        <v>20125</v>
      </c>
      <c r="B518" s="3" t="str">
        <f t="shared" si="208"/>
        <v>201221</v>
      </c>
      <c r="C518" s="3">
        <v>41051</v>
      </c>
      <c r="D518" s="4">
        <v>0</v>
      </c>
      <c r="E518" s="4">
        <v>0</v>
      </c>
      <c r="F518" s="4">
        <v>3.2625000000000002</v>
      </c>
      <c r="G518" s="4">
        <v>0</v>
      </c>
      <c r="H518" s="4">
        <v>1350.3</v>
      </c>
      <c r="I518" s="4">
        <v>4535.7299999999996</v>
      </c>
      <c r="J518" s="4">
        <v>4160.78</v>
      </c>
      <c r="K518" s="4">
        <v>12156.92</v>
      </c>
      <c r="L518" s="4">
        <v>0</v>
      </c>
      <c r="M518" s="4">
        <v>3151.07</v>
      </c>
      <c r="N518" s="4">
        <v>10351.76</v>
      </c>
      <c r="O518" s="4">
        <v>3925</v>
      </c>
      <c r="P518" s="4">
        <v>22995.42</v>
      </c>
      <c r="Q518" s="4">
        <v>0</v>
      </c>
      <c r="R518" s="4">
        <v>10859.52</v>
      </c>
      <c r="S518" s="4">
        <v>0</v>
      </c>
      <c r="T518" s="4">
        <v>3843.5</v>
      </c>
      <c r="U518" s="4">
        <v>2375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9620</v>
      </c>
      <c r="AC518" s="4">
        <v>0</v>
      </c>
      <c r="AD518" s="4">
        <v>49.897855999999997</v>
      </c>
      <c r="AE518" s="4"/>
      <c r="AH518" s="3" t="str">
        <f t="shared" si="209"/>
        <v>20125</v>
      </c>
      <c r="AI518" s="3" t="str">
        <f t="shared" si="210"/>
        <v>201221</v>
      </c>
      <c r="AJ518" s="3">
        <f t="shared" si="211"/>
        <v>41051</v>
      </c>
      <c r="AK518" s="22">
        <f t="shared" si="212"/>
        <v>108.9879</v>
      </c>
      <c r="AL518" s="22">
        <f t="shared" si="213"/>
        <v>498.97855999999996</v>
      </c>
      <c r="AQ518" s="11">
        <f t="shared" si="214"/>
        <v>44093</v>
      </c>
      <c r="AR518" s="9" t="str">
        <f t="shared" ref="AR518:AR519" si="223">YEAR(AQ518)&amp;WEEKNUM(AQ518)</f>
        <v>202038</v>
      </c>
      <c r="AS518" s="10">
        <f t="shared" ref="AS518:AS519" si="224">AVERAGEIF($AI$11:$AI$5000,$AR$11:$AR$5000,AK$11:AK$5000)/1000</f>
        <v>0.3298936714285714</v>
      </c>
      <c r="AT518" s="10">
        <f t="shared" ref="AT518:AT519" si="225">AVERAGEIF($AI$11:$AI$5000,$AR$11:$AR$5000,AL$11:AL$5000)/1000</f>
        <v>0.57970643142857148</v>
      </c>
      <c r="AU518" s="12">
        <f t="shared" ref="AU518:AU519" si="226">AS518+AT518</f>
        <v>0.90960010285714288</v>
      </c>
    </row>
    <row r="519" spans="1:47" x14ac:dyDescent="0.2">
      <c r="A519" s="3" t="str">
        <f t="shared" si="207"/>
        <v>20125</v>
      </c>
      <c r="B519" s="3" t="str">
        <f t="shared" si="208"/>
        <v>201221</v>
      </c>
      <c r="C519" s="3">
        <v>41052</v>
      </c>
      <c r="D519" s="4">
        <v>0</v>
      </c>
      <c r="E519" s="4">
        <v>6889.93</v>
      </c>
      <c r="F519" s="4">
        <v>3.1842000000000001</v>
      </c>
      <c r="G519" s="4">
        <v>95.66</v>
      </c>
      <c r="H519" s="4">
        <v>1970.33</v>
      </c>
      <c r="I519" s="4">
        <v>5299.98</v>
      </c>
      <c r="J519" s="4">
        <v>2441.54</v>
      </c>
      <c r="K519" s="4">
        <v>6799.5</v>
      </c>
      <c r="L519" s="4">
        <v>4741.17</v>
      </c>
      <c r="M519" s="4">
        <v>8036.33</v>
      </c>
      <c r="N519" s="4">
        <v>19671.72</v>
      </c>
      <c r="O519" s="4">
        <v>2297</v>
      </c>
      <c r="P519" s="4">
        <v>25762.83</v>
      </c>
      <c r="Q519" s="4">
        <v>0</v>
      </c>
      <c r="R519" s="4">
        <v>10510.95</v>
      </c>
      <c r="S519" s="4">
        <v>0</v>
      </c>
      <c r="T519" s="4">
        <v>2273.5100000000002</v>
      </c>
      <c r="U519" s="4">
        <v>3369.6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9569</v>
      </c>
      <c r="AC519" s="4">
        <v>0</v>
      </c>
      <c r="AD519" s="4">
        <v>52.208322000000003</v>
      </c>
      <c r="AE519" s="4"/>
      <c r="AH519" s="3" t="str">
        <f t="shared" si="209"/>
        <v>20125</v>
      </c>
      <c r="AI519" s="3" t="str">
        <f t="shared" si="210"/>
        <v>201221</v>
      </c>
      <c r="AJ519" s="3">
        <f t="shared" si="211"/>
        <v>41052</v>
      </c>
      <c r="AK519" s="22">
        <f t="shared" si="212"/>
        <v>116.98182</v>
      </c>
      <c r="AL519" s="22">
        <f t="shared" si="213"/>
        <v>522.08321999999998</v>
      </c>
      <c r="AQ519" s="11">
        <f t="shared" si="214"/>
        <v>44100</v>
      </c>
      <c r="AR519" s="9" t="str">
        <f t="shared" si="223"/>
        <v>202039</v>
      </c>
      <c r="AS519" s="10">
        <f t="shared" si="224"/>
        <v>0.35045460857142852</v>
      </c>
      <c r="AT519" s="10">
        <f t="shared" si="225"/>
        <v>0.63210815714285706</v>
      </c>
      <c r="AU519" s="12">
        <f t="shared" si="226"/>
        <v>0.98256276571428558</v>
      </c>
    </row>
    <row r="520" spans="1:47" x14ac:dyDescent="0.2">
      <c r="A520" s="3" t="str">
        <f t="shared" si="207"/>
        <v>20125</v>
      </c>
      <c r="B520" s="3" t="str">
        <f t="shared" si="208"/>
        <v>201221</v>
      </c>
      <c r="C520" s="3">
        <v>41053</v>
      </c>
      <c r="D520" s="4">
        <v>0</v>
      </c>
      <c r="E520" s="4">
        <v>7742.5</v>
      </c>
      <c r="F520" s="4">
        <v>3.5569999999999999</v>
      </c>
      <c r="G520" s="4">
        <v>345.38</v>
      </c>
      <c r="H520" s="4">
        <v>2041.52</v>
      </c>
      <c r="I520" s="4">
        <v>5932.54</v>
      </c>
      <c r="J520" s="4">
        <v>2287.62</v>
      </c>
      <c r="K520" s="4">
        <v>2880.87</v>
      </c>
      <c r="L520" s="4">
        <v>2114.5500000000002</v>
      </c>
      <c r="M520" s="4">
        <v>6239.05</v>
      </c>
      <c r="N520" s="4">
        <v>11170.39</v>
      </c>
      <c r="O520" s="4">
        <v>2340</v>
      </c>
      <c r="P520" s="4">
        <v>21325.18</v>
      </c>
      <c r="Q520" s="4">
        <v>0</v>
      </c>
      <c r="R520" s="4">
        <v>0</v>
      </c>
      <c r="S520" s="4">
        <v>0</v>
      </c>
      <c r="T520" s="4">
        <v>5084.78</v>
      </c>
      <c r="U520" s="4">
        <v>1926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10376</v>
      </c>
      <c r="AC520" s="4">
        <v>0</v>
      </c>
      <c r="AD520" s="4">
        <v>53.947902999999997</v>
      </c>
      <c r="AE520" s="4"/>
      <c r="AH520" s="3" t="str">
        <f t="shared" si="209"/>
        <v>20125</v>
      </c>
      <c r="AI520" s="3" t="str">
        <f t="shared" si="210"/>
        <v>201221</v>
      </c>
      <c r="AJ520" s="3">
        <f t="shared" si="211"/>
        <v>41053</v>
      </c>
      <c r="AK520" s="22">
        <f t="shared" si="212"/>
        <v>92.735389999999995</v>
      </c>
      <c r="AL520" s="22">
        <f t="shared" si="213"/>
        <v>539.47902999999997</v>
      </c>
      <c r="AQ520" s="11">
        <f t="shared" si="214"/>
        <v>44107</v>
      </c>
      <c r="AR520" s="9" t="str">
        <f t="shared" ref="AR520:AR521" si="227">YEAR(AQ520)&amp;WEEKNUM(AQ520)</f>
        <v>202040</v>
      </c>
      <c r="AS520" s="10">
        <f t="shared" ref="AS520:AS521" si="228">AVERAGEIF($AI$11:$AI$5000,$AR$11:$AR$5000,AK$11:AK$5000)/1000</f>
        <v>0.34431784714285701</v>
      </c>
      <c r="AT520" s="10">
        <f t="shared" ref="AT520:AT521" si="229">AVERAGEIF($AI$11:$AI$5000,$AR$11:$AR$5000,AL$11:AL$5000)/1000</f>
        <v>0.52864233285714279</v>
      </c>
      <c r="AU520" s="12">
        <f t="shared" ref="AU520:AU521" si="230">AS520+AT520</f>
        <v>0.87296017999999975</v>
      </c>
    </row>
    <row r="521" spans="1:47" x14ac:dyDescent="0.2">
      <c r="A521" s="3" t="str">
        <f t="shared" si="207"/>
        <v>20125</v>
      </c>
      <c r="B521" s="3" t="str">
        <f t="shared" si="208"/>
        <v>201221</v>
      </c>
      <c r="C521" s="3">
        <v>41054</v>
      </c>
      <c r="D521" s="4">
        <v>0</v>
      </c>
      <c r="E521" s="4">
        <v>12473.45</v>
      </c>
      <c r="F521" s="4">
        <v>3.0503999999999998</v>
      </c>
      <c r="G521" s="4">
        <v>0</v>
      </c>
      <c r="H521" s="4">
        <v>3528.2</v>
      </c>
      <c r="I521" s="4">
        <v>5599.49</v>
      </c>
      <c r="J521" s="4">
        <v>3679.03</v>
      </c>
      <c r="K521" s="4">
        <v>3803.18</v>
      </c>
      <c r="L521" s="4">
        <v>7608.33</v>
      </c>
      <c r="M521" s="4">
        <v>2849.54</v>
      </c>
      <c r="N521" s="4">
        <v>13941.6</v>
      </c>
      <c r="O521" s="4">
        <v>0</v>
      </c>
      <c r="P521" s="4">
        <v>17575.16</v>
      </c>
      <c r="Q521" s="4">
        <v>0</v>
      </c>
      <c r="R521" s="4">
        <v>14361.59</v>
      </c>
      <c r="S521" s="4">
        <v>0</v>
      </c>
      <c r="T521" s="4">
        <v>4714.8100000000004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9339</v>
      </c>
      <c r="AC521" s="4">
        <v>0</v>
      </c>
      <c r="AD521" s="4">
        <v>57.505842000000001</v>
      </c>
      <c r="AE521" s="4"/>
      <c r="AH521" s="3" t="str">
        <f t="shared" si="209"/>
        <v>20125</v>
      </c>
      <c r="AI521" s="3" t="str">
        <f t="shared" si="210"/>
        <v>201221</v>
      </c>
      <c r="AJ521" s="3">
        <f t="shared" si="211"/>
        <v>41054</v>
      </c>
      <c r="AK521" s="22">
        <f t="shared" si="212"/>
        <v>105.52670000000001</v>
      </c>
      <c r="AL521" s="22">
        <f t="shared" si="213"/>
        <v>575.05842000000007</v>
      </c>
      <c r="AQ521" s="11">
        <f t="shared" si="214"/>
        <v>44114</v>
      </c>
      <c r="AR521" s="9" t="str">
        <f t="shared" si="227"/>
        <v>202041</v>
      </c>
      <c r="AS521" s="10">
        <f t="shared" si="228"/>
        <v>0.2384283714285714</v>
      </c>
      <c r="AT521" s="10">
        <f t="shared" si="229"/>
        <v>0.27877659714285713</v>
      </c>
      <c r="AU521" s="12">
        <f t="shared" si="230"/>
        <v>0.5172049685714285</v>
      </c>
    </row>
    <row r="522" spans="1:47" x14ac:dyDescent="0.2">
      <c r="A522" s="3" t="str">
        <f t="shared" si="207"/>
        <v>20125</v>
      </c>
      <c r="B522" s="3" t="str">
        <f t="shared" si="208"/>
        <v>201221</v>
      </c>
      <c r="C522" s="3">
        <v>41055</v>
      </c>
      <c r="D522" s="4">
        <v>0</v>
      </c>
      <c r="E522" s="4">
        <v>3662.09</v>
      </c>
      <c r="F522" s="4">
        <v>2.4596</v>
      </c>
      <c r="G522" s="4">
        <v>0</v>
      </c>
      <c r="H522" s="4">
        <v>677.92</v>
      </c>
      <c r="I522" s="4">
        <v>120.48</v>
      </c>
      <c r="J522" s="4">
        <v>1921.39</v>
      </c>
      <c r="K522" s="4">
        <v>0</v>
      </c>
      <c r="L522" s="4">
        <v>4262.8900000000003</v>
      </c>
      <c r="M522" s="4">
        <v>659.08</v>
      </c>
      <c r="N522" s="4">
        <v>777.75</v>
      </c>
      <c r="O522" s="4">
        <v>0</v>
      </c>
      <c r="P522" s="4">
        <v>13684.02</v>
      </c>
      <c r="Q522" s="4">
        <v>0</v>
      </c>
      <c r="R522" s="4">
        <v>0</v>
      </c>
      <c r="S522" s="4">
        <v>0</v>
      </c>
      <c r="T522" s="4">
        <v>3992.12</v>
      </c>
      <c r="U522" s="4">
        <v>429.63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5829.1</v>
      </c>
      <c r="AC522" s="4">
        <v>0</v>
      </c>
      <c r="AD522" s="4">
        <v>53.906906999999997</v>
      </c>
      <c r="AE522" s="4"/>
      <c r="AH522" s="3" t="str">
        <f t="shared" si="209"/>
        <v>20125</v>
      </c>
      <c r="AI522" s="3" t="str">
        <f t="shared" si="210"/>
        <v>201221</v>
      </c>
      <c r="AJ522" s="3">
        <f t="shared" si="211"/>
        <v>41055</v>
      </c>
      <c r="AK522" s="22">
        <f t="shared" si="212"/>
        <v>55.492900000000006</v>
      </c>
      <c r="AL522" s="22">
        <f t="shared" si="213"/>
        <v>539.06907000000001</v>
      </c>
      <c r="AQ522" s="11">
        <f t="shared" si="214"/>
        <v>44121</v>
      </c>
      <c r="AR522" s="9" t="str">
        <f t="shared" ref="AR522" si="231">YEAR(AQ522)&amp;WEEKNUM(AQ522)</f>
        <v>202042</v>
      </c>
      <c r="AS522" s="10">
        <f t="shared" ref="AS522" si="232">AVERAGEIF($AI$11:$AI$5000,$AR$11:$AR$5000,AK$11:AK$5000)/1000</f>
        <v>0.42844514857142862</v>
      </c>
      <c r="AT522" s="10">
        <f t="shared" ref="AT522" si="233">AVERAGEIF($AI$11:$AI$5000,$AR$11:$AR$5000,AL$11:AL$5000)/1000</f>
        <v>0.61717401428571428</v>
      </c>
      <c r="AU522" s="12">
        <f t="shared" ref="AU522" si="234">AS522+AT522</f>
        <v>1.045619162857143</v>
      </c>
    </row>
    <row r="523" spans="1:47" x14ac:dyDescent="0.2">
      <c r="A523" s="3" t="str">
        <f t="shared" si="207"/>
        <v>20125</v>
      </c>
      <c r="B523" s="3" t="str">
        <f t="shared" si="208"/>
        <v>201222</v>
      </c>
      <c r="C523" s="3">
        <v>41056</v>
      </c>
      <c r="D523" s="4">
        <v>0</v>
      </c>
      <c r="E523" s="4">
        <v>2503.42</v>
      </c>
      <c r="F523" s="4">
        <v>1.2417</v>
      </c>
      <c r="G523" s="4">
        <v>75.55</v>
      </c>
      <c r="H523" s="4">
        <v>820.26</v>
      </c>
      <c r="I523" s="4">
        <v>3094.83</v>
      </c>
      <c r="J523" s="4">
        <v>483.96</v>
      </c>
      <c r="K523" s="4">
        <v>564.70000000000005</v>
      </c>
      <c r="L523" s="4">
        <v>2961.13</v>
      </c>
      <c r="M523" s="4">
        <v>1638.37</v>
      </c>
      <c r="N523" s="4">
        <v>204.46</v>
      </c>
      <c r="O523" s="4">
        <v>7003</v>
      </c>
      <c r="P523" s="4">
        <v>10623.72</v>
      </c>
      <c r="Q523" s="4">
        <v>0</v>
      </c>
      <c r="R523" s="4">
        <v>12122</v>
      </c>
      <c r="S523" s="4">
        <v>0</v>
      </c>
      <c r="T523" s="4">
        <v>4212.49</v>
      </c>
      <c r="U523" s="4">
        <v>1160.83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3468</v>
      </c>
      <c r="AC523" s="4">
        <v>0</v>
      </c>
      <c r="AD523" s="4">
        <v>34.137365000000003</v>
      </c>
      <c r="AE523" s="4"/>
      <c r="AH523" s="3" t="str">
        <f t="shared" si="209"/>
        <v>20125</v>
      </c>
      <c r="AI523" s="3" t="str">
        <f t="shared" si="210"/>
        <v>201222</v>
      </c>
      <c r="AJ523" s="3">
        <f t="shared" si="211"/>
        <v>41056</v>
      </c>
      <c r="AK523" s="22">
        <f t="shared" si="212"/>
        <v>48.218290000000003</v>
      </c>
      <c r="AL523" s="22">
        <f t="shared" si="213"/>
        <v>341.37365</v>
      </c>
      <c r="AQ523" s="11">
        <f t="shared" si="214"/>
        <v>44128</v>
      </c>
      <c r="AR523" s="9" t="str">
        <f t="shared" ref="AR523:AR524" si="235">YEAR(AQ523)&amp;WEEKNUM(AQ523)</f>
        <v>202043</v>
      </c>
      <c r="AS523" s="10">
        <f t="shared" ref="AS523:AS524" si="236">AVERAGEIF($AI$11:$AI$5000,$AR$11:$AR$5000,AK$11:AK$5000)/1000</f>
        <v>0.43773359285714292</v>
      </c>
      <c r="AT523" s="10">
        <f t="shared" ref="AT523:AT524" si="237">AVERAGEIF($AI$11:$AI$5000,$AR$11:$AR$5000,AL$11:AL$5000)/1000</f>
        <v>0.61057303285714282</v>
      </c>
      <c r="AU523" s="12">
        <f t="shared" ref="AU523:AU524" si="238">AS523+AT523</f>
        <v>1.0483066257142857</v>
      </c>
    </row>
    <row r="524" spans="1:47" x14ac:dyDescent="0.2">
      <c r="A524" s="3" t="str">
        <f t="shared" ref="A524:A587" si="239">YEAR(C524)&amp;MONTH(C524)</f>
        <v>20125</v>
      </c>
      <c r="B524" s="3" t="str">
        <f t="shared" ref="B524:B587" si="240">YEAR(C524)&amp;WEEKNUM(C524)</f>
        <v>201222</v>
      </c>
      <c r="C524" s="3">
        <v>41057</v>
      </c>
      <c r="D524" s="4">
        <v>0</v>
      </c>
      <c r="E524" s="4">
        <v>7570.3</v>
      </c>
      <c r="F524" s="4">
        <v>2.1882000000000001</v>
      </c>
      <c r="G524" s="4">
        <v>0</v>
      </c>
      <c r="H524" s="4">
        <v>1784.98</v>
      </c>
      <c r="I524" s="4">
        <v>10055.93</v>
      </c>
      <c r="J524" s="4">
        <v>6577.4</v>
      </c>
      <c r="K524" s="4">
        <v>2372.63</v>
      </c>
      <c r="L524" s="4">
        <v>15215.34</v>
      </c>
      <c r="M524" s="4">
        <v>2708.76</v>
      </c>
      <c r="N524" s="4">
        <v>19145.349999999999</v>
      </c>
      <c r="O524" s="4">
        <v>2490</v>
      </c>
      <c r="P524" s="4">
        <v>26826.28</v>
      </c>
      <c r="Q524" s="4">
        <v>0</v>
      </c>
      <c r="R524" s="4">
        <v>9835.9</v>
      </c>
      <c r="S524" s="4">
        <v>0</v>
      </c>
      <c r="T524" s="4">
        <v>6051.4</v>
      </c>
      <c r="U524" s="4">
        <v>2802.23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10161</v>
      </c>
      <c r="AC524" s="4">
        <v>0</v>
      </c>
      <c r="AD524" s="4">
        <v>61.783543000000002</v>
      </c>
      <c r="AE524" s="4"/>
      <c r="AH524" s="3" t="str">
        <f t="shared" ref="AH524:AH587" si="241">YEAR(AJ524)&amp;MONTH(AJ524)</f>
        <v>20125</v>
      </c>
      <c r="AI524" s="3" t="str">
        <f t="shared" ref="AI524:AI587" si="242">YEAR(AJ524)&amp;WEEKNUM(AJ524)</f>
        <v>201222</v>
      </c>
      <c r="AJ524" s="3">
        <f t="shared" ref="AJ524:AJ587" si="243">C524</f>
        <v>41057</v>
      </c>
      <c r="AK524" s="22">
        <f t="shared" ref="AK524:AK587" si="244">SUM(D524,J524,K524,L524,N524,P524,Q524,R524,S524,T524,U524,V524,W524,Y524,Z524,AA524,AB524)/1000+F524*10</f>
        <v>120.86952999999998</v>
      </c>
      <c r="AL524" s="22">
        <f t="shared" ref="AL524:AL587" si="245">AD524*10</f>
        <v>617.83542999999997</v>
      </c>
      <c r="AQ524" s="11">
        <f t="shared" si="214"/>
        <v>44135</v>
      </c>
      <c r="AR524" s="9" t="str">
        <f t="shared" si="235"/>
        <v>202044</v>
      </c>
      <c r="AS524" s="10">
        <f t="shared" si="236"/>
        <v>0.39598723000000002</v>
      </c>
      <c r="AT524" s="10">
        <f t="shared" si="237"/>
        <v>0.67453638428571427</v>
      </c>
      <c r="AU524" s="12">
        <f t="shared" si="238"/>
        <v>1.0705236142857144</v>
      </c>
    </row>
    <row r="525" spans="1:47" x14ac:dyDescent="0.2">
      <c r="A525" s="3" t="str">
        <f t="shared" si="239"/>
        <v>20125</v>
      </c>
      <c r="B525" s="3" t="str">
        <f t="shared" si="240"/>
        <v>201222</v>
      </c>
      <c r="C525" s="3">
        <v>41058</v>
      </c>
      <c r="D525" s="4">
        <v>0</v>
      </c>
      <c r="E525" s="4">
        <v>7034.12</v>
      </c>
      <c r="F525" s="4">
        <v>2.6878000000000002</v>
      </c>
      <c r="G525" s="4">
        <v>81.67</v>
      </c>
      <c r="H525" s="4">
        <v>1224.3</v>
      </c>
      <c r="I525" s="4">
        <v>7957.35</v>
      </c>
      <c r="J525" s="4">
        <v>3942.15</v>
      </c>
      <c r="K525" s="4">
        <v>2266.13</v>
      </c>
      <c r="L525" s="4">
        <v>7349.13</v>
      </c>
      <c r="M525" s="4">
        <v>3581.21</v>
      </c>
      <c r="N525" s="4">
        <v>8102.42</v>
      </c>
      <c r="O525" s="4">
        <v>5518</v>
      </c>
      <c r="P525" s="4">
        <v>22649.79</v>
      </c>
      <c r="Q525" s="4">
        <v>0</v>
      </c>
      <c r="R525" s="4">
        <v>40525.65</v>
      </c>
      <c r="S525" s="4">
        <v>0</v>
      </c>
      <c r="T525" s="4">
        <v>6481.49</v>
      </c>
      <c r="U525" s="4">
        <v>11960.33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6780</v>
      </c>
      <c r="AC525" s="4">
        <v>0</v>
      </c>
      <c r="AD525" s="4">
        <v>62.086714999999998</v>
      </c>
      <c r="AE525" s="4"/>
      <c r="AH525" s="3" t="str">
        <f t="shared" si="241"/>
        <v>20125</v>
      </c>
      <c r="AI525" s="3" t="str">
        <f t="shared" si="242"/>
        <v>201222</v>
      </c>
      <c r="AJ525" s="3">
        <f t="shared" si="243"/>
        <v>41058</v>
      </c>
      <c r="AK525" s="22">
        <f t="shared" si="244"/>
        <v>136.93509</v>
      </c>
      <c r="AL525" s="22">
        <f t="shared" si="245"/>
        <v>620.86715000000004</v>
      </c>
      <c r="AQ525" s="11">
        <f t="shared" si="214"/>
        <v>44142</v>
      </c>
      <c r="AR525" s="9" t="str">
        <f t="shared" ref="AR525" si="246">YEAR(AQ525)&amp;WEEKNUM(AQ525)</f>
        <v>202045</v>
      </c>
      <c r="AS525" s="10">
        <f t="shared" ref="AS525" si="247">AVERAGEIF($AI$11:$AI$5000,$AR$11:$AR$5000,AK$11:AK$5000)/1000</f>
        <v>0.31664320428571424</v>
      </c>
      <c r="AT525" s="10">
        <f t="shared" ref="AT525" si="248">AVERAGEIF($AI$11:$AI$5000,$AR$11:$AR$5000,AL$11:AL$5000)/1000</f>
        <v>0.5450815514285714</v>
      </c>
      <c r="AU525" s="12">
        <f t="shared" ref="AU525" si="249">AS525+AT525</f>
        <v>0.86172475571428564</v>
      </c>
    </row>
    <row r="526" spans="1:47" x14ac:dyDescent="0.2">
      <c r="A526" s="3" t="str">
        <f t="shared" si="239"/>
        <v>20125</v>
      </c>
      <c r="B526" s="3" t="str">
        <f t="shared" si="240"/>
        <v>201222</v>
      </c>
      <c r="C526" s="3">
        <v>41059</v>
      </c>
      <c r="D526" s="4">
        <v>0</v>
      </c>
      <c r="E526" s="4">
        <v>0</v>
      </c>
      <c r="F526" s="4">
        <v>4.1096000000000004</v>
      </c>
      <c r="G526" s="4">
        <v>99.19</v>
      </c>
      <c r="H526" s="4">
        <v>1171.6099999999999</v>
      </c>
      <c r="I526" s="4">
        <v>8956.1200000000008</v>
      </c>
      <c r="J526" s="4">
        <v>5119.78</v>
      </c>
      <c r="K526" s="4">
        <v>4477.79</v>
      </c>
      <c r="L526" s="4">
        <v>7318.52</v>
      </c>
      <c r="M526" s="4">
        <v>6796.66</v>
      </c>
      <c r="N526" s="4">
        <v>8001.67</v>
      </c>
      <c r="O526" s="4">
        <v>4207</v>
      </c>
      <c r="P526" s="4">
        <v>25807.96</v>
      </c>
      <c r="Q526" s="4">
        <v>0</v>
      </c>
      <c r="R526" s="4">
        <v>36992.18</v>
      </c>
      <c r="S526" s="4">
        <v>0</v>
      </c>
      <c r="T526" s="4">
        <v>7936.53</v>
      </c>
      <c r="U526" s="4">
        <v>10051.84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8527</v>
      </c>
      <c r="AC526" s="4">
        <v>0</v>
      </c>
      <c r="AD526" s="4">
        <v>66.811053000000001</v>
      </c>
      <c r="AE526" s="4"/>
      <c r="AH526" s="3" t="str">
        <f t="shared" si="241"/>
        <v>20125</v>
      </c>
      <c r="AI526" s="3" t="str">
        <f t="shared" si="242"/>
        <v>201222</v>
      </c>
      <c r="AJ526" s="3">
        <f t="shared" si="243"/>
        <v>41059</v>
      </c>
      <c r="AK526" s="22">
        <f t="shared" si="244"/>
        <v>155.32927000000001</v>
      </c>
      <c r="AL526" s="22">
        <f t="shared" si="245"/>
        <v>668.11053000000004</v>
      </c>
      <c r="AQ526" s="11">
        <f t="shared" si="214"/>
        <v>44149</v>
      </c>
      <c r="AR526" s="9" t="str">
        <f t="shared" ref="AR526" si="250">YEAR(AQ526)&amp;WEEKNUM(AQ526)</f>
        <v>202046</v>
      </c>
      <c r="AS526" s="10">
        <f t="shared" ref="AS526" si="251">AVERAGEIF($AI$11:$AI$5000,$AR$11:$AR$5000,AK$11:AK$5000)/1000</f>
        <v>0.31920219</v>
      </c>
      <c r="AT526" s="10">
        <f t="shared" ref="AT526" si="252">AVERAGEIF($AI$11:$AI$5000,$AR$11:$AR$5000,AL$11:AL$5000)/1000</f>
        <v>0.54053334428571431</v>
      </c>
      <c r="AU526" s="12">
        <f t="shared" ref="AU526" si="253">AS526+AT526</f>
        <v>0.85973553428571425</v>
      </c>
    </row>
    <row r="527" spans="1:47" x14ac:dyDescent="0.2">
      <c r="A527" s="3" t="str">
        <f t="shared" si="239"/>
        <v>20125</v>
      </c>
      <c r="B527" s="3" t="str">
        <f t="shared" si="240"/>
        <v>201222</v>
      </c>
      <c r="C527" s="3">
        <v>41060</v>
      </c>
      <c r="D527" s="4">
        <v>0</v>
      </c>
      <c r="E527" s="4">
        <v>7927.74</v>
      </c>
      <c r="F527" s="4">
        <v>3.1246</v>
      </c>
      <c r="G527" s="4">
        <v>122.46</v>
      </c>
      <c r="H527" s="4">
        <v>1495.08</v>
      </c>
      <c r="I527" s="4">
        <v>5601.27</v>
      </c>
      <c r="J527" s="4">
        <v>3951.96</v>
      </c>
      <c r="K527" s="4">
        <v>4066.91</v>
      </c>
      <c r="L527" s="4">
        <v>6906.72</v>
      </c>
      <c r="M527" s="4">
        <v>3402.86</v>
      </c>
      <c r="N527" s="4">
        <v>0</v>
      </c>
      <c r="O527" s="4">
        <v>3280.96</v>
      </c>
      <c r="P527" s="4">
        <v>26791.279999999999</v>
      </c>
      <c r="Q527" s="4">
        <v>0</v>
      </c>
      <c r="R527" s="4">
        <v>34766</v>
      </c>
      <c r="S527" s="4">
        <v>0</v>
      </c>
      <c r="T527" s="4">
        <v>5267.6</v>
      </c>
      <c r="U527" s="4">
        <v>5808.07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10978</v>
      </c>
      <c r="AC527" s="4">
        <v>0</v>
      </c>
      <c r="AD527" s="4">
        <v>66.678225999999995</v>
      </c>
      <c r="AE527" s="4"/>
      <c r="AH527" s="3" t="str">
        <f t="shared" si="241"/>
        <v>20125</v>
      </c>
      <c r="AI527" s="3" t="str">
        <f t="shared" si="242"/>
        <v>201222</v>
      </c>
      <c r="AJ527" s="3">
        <f t="shared" si="243"/>
        <v>41060</v>
      </c>
      <c r="AK527" s="22">
        <f t="shared" si="244"/>
        <v>129.78254000000001</v>
      </c>
      <c r="AL527" s="22">
        <f t="shared" si="245"/>
        <v>666.78225999999995</v>
      </c>
      <c r="AQ527" s="11">
        <f t="shared" si="214"/>
        <v>44156</v>
      </c>
      <c r="AR527" s="9" t="str">
        <f t="shared" ref="AR527" si="254">YEAR(AQ527)&amp;WEEKNUM(AQ527)</f>
        <v>202047</v>
      </c>
      <c r="AS527" s="10">
        <f t="shared" ref="AS527" si="255">AVERAGEIF($AI$11:$AI$5000,$AR$11:$AR$5000,AK$11:AK$5000)/1000</f>
        <v>0.31541663428571426</v>
      </c>
      <c r="AT527" s="10">
        <f t="shared" ref="AT527" si="256">AVERAGEIF($AI$11:$AI$5000,$AR$11:$AR$5000,AL$11:AL$5000)/1000</f>
        <v>0.54103596285714284</v>
      </c>
      <c r="AU527" s="12">
        <f t="shared" ref="AU527" si="257">AS527+AT527</f>
        <v>0.85645259714285715</v>
      </c>
    </row>
    <row r="528" spans="1:47" x14ac:dyDescent="0.2">
      <c r="A528" s="3" t="str">
        <f t="shared" si="239"/>
        <v>20126</v>
      </c>
      <c r="B528" s="3" t="str">
        <f t="shared" si="240"/>
        <v>201222</v>
      </c>
      <c r="C528" s="3">
        <v>41061</v>
      </c>
      <c r="D528" s="4">
        <v>0</v>
      </c>
      <c r="E528" s="4">
        <v>6548.23</v>
      </c>
      <c r="F528" s="4">
        <v>2.3365</v>
      </c>
      <c r="G528" s="4">
        <v>114.92</v>
      </c>
      <c r="H528" s="4">
        <v>2004.4</v>
      </c>
      <c r="I528" s="4">
        <v>6396.02</v>
      </c>
      <c r="J528" s="4">
        <v>4499.3500000000004</v>
      </c>
      <c r="K528" s="4">
        <v>3442.83</v>
      </c>
      <c r="L528" s="4">
        <v>8780.11</v>
      </c>
      <c r="M528" s="4">
        <v>3285.97</v>
      </c>
      <c r="N528" s="4">
        <v>13123.73</v>
      </c>
      <c r="O528" s="4">
        <v>0</v>
      </c>
      <c r="P528" s="4">
        <v>22476.14</v>
      </c>
      <c r="Q528" s="4">
        <v>0</v>
      </c>
      <c r="R528" s="4">
        <v>0</v>
      </c>
      <c r="S528" s="4">
        <v>0</v>
      </c>
      <c r="T528" s="4">
        <v>2881.29</v>
      </c>
      <c r="U528" s="4">
        <v>3023.58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9656.5400000000009</v>
      </c>
      <c r="AC528" s="4">
        <v>0</v>
      </c>
      <c r="AD528" s="4">
        <v>48.891741000000003</v>
      </c>
      <c r="AE528" s="4"/>
      <c r="AH528" s="3" t="str">
        <f t="shared" si="241"/>
        <v>20126</v>
      </c>
      <c r="AI528" s="3" t="str">
        <f t="shared" si="242"/>
        <v>201222</v>
      </c>
      <c r="AJ528" s="3">
        <f t="shared" si="243"/>
        <v>41061</v>
      </c>
      <c r="AK528" s="22">
        <f t="shared" si="244"/>
        <v>91.248570000000001</v>
      </c>
      <c r="AL528" s="22">
        <f t="shared" si="245"/>
        <v>488.91741000000002</v>
      </c>
      <c r="AQ528" s="11">
        <f t="shared" si="214"/>
        <v>44163</v>
      </c>
      <c r="AR528" s="9" t="str">
        <f t="shared" ref="AR528" si="258">YEAR(AQ528)&amp;WEEKNUM(AQ528)</f>
        <v>202048</v>
      </c>
      <c r="AS528" s="10">
        <f t="shared" ref="AS528" si="259">AVERAGEIF($AI$11:$AI$5000,$AR$11:$AR$5000,AK$11:AK$5000)/1000</f>
        <v>0.35464532142857141</v>
      </c>
      <c r="AT528" s="10">
        <f t="shared" ref="AT528" si="260">AVERAGEIF($AI$11:$AI$5000,$AR$11:$AR$5000,AL$11:AL$5000)/1000</f>
        <v>0.60902828714285717</v>
      </c>
      <c r="AU528" s="12">
        <f t="shared" ref="AU528" si="261">AS528+AT528</f>
        <v>0.96367360857142859</v>
      </c>
    </row>
    <row r="529" spans="1:47" x14ac:dyDescent="0.2">
      <c r="A529" s="3" t="str">
        <f t="shared" si="239"/>
        <v>20126</v>
      </c>
      <c r="B529" s="3" t="str">
        <f t="shared" si="240"/>
        <v>201222</v>
      </c>
      <c r="C529" s="3">
        <v>41062</v>
      </c>
      <c r="D529" s="4">
        <v>0</v>
      </c>
      <c r="E529" s="4">
        <v>4337.08</v>
      </c>
      <c r="F529" s="4">
        <v>2.6381999999999999</v>
      </c>
      <c r="G529" s="4">
        <v>0</v>
      </c>
      <c r="H529" s="4">
        <v>1053.81</v>
      </c>
      <c r="I529" s="4">
        <v>3495.57</v>
      </c>
      <c r="J529" s="4">
        <v>7231.87</v>
      </c>
      <c r="K529" s="4">
        <v>0</v>
      </c>
      <c r="L529" s="4">
        <v>5323.62</v>
      </c>
      <c r="M529" s="4">
        <v>2451.33</v>
      </c>
      <c r="N529" s="4">
        <v>4119.63</v>
      </c>
      <c r="O529" s="4">
        <v>0</v>
      </c>
      <c r="P529" s="4">
        <v>16109.97</v>
      </c>
      <c r="Q529" s="4">
        <v>0</v>
      </c>
      <c r="R529" s="4">
        <v>0</v>
      </c>
      <c r="S529" s="4">
        <v>0</v>
      </c>
      <c r="T529" s="4">
        <v>1242.0999999999999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3585.53</v>
      </c>
      <c r="AC529" s="4">
        <v>0</v>
      </c>
      <c r="AD529" s="4">
        <v>47.247574</v>
      </c>
      <c r="AE529" s="4"/>
      <c r="AH529" s="3" t="str">
        <f t="shared" si="241"/>
        <v>20126</v>
      </c>
      <c r="AI529" s="3" t="str">
        <f t="shared" si="242"/>
        <v>201222</v>
      </c>
      <c r="AJ529" s="3">
        <f t="shared" si="243"/>
        <v>41062</v>
      </c>
      <c r="AK529" s="22">
        <f t="shared" si="244"/>
        <v>63.994719999999994</v>
      </c>
      <c r="AL529" s="22">
        <f t="shared" si="245"/>
        <v>472.47573999999997</v>
      </c>
      <c r="AQ529" s="11">
        <f t="shared" si="214"/>
        <v>44170</v>
      </c>
      <c r="AR529" s="9" t="str">
        <f t="shared" ref="AR529:AR530" si="262">YEAR(AQ529)&amp;WEEKNUM(AQ529)</f>
        <v>202049</v>
      </c>
      <c r="AS529" s="10">
        <f t="shared" ref="AS529:AS530" si="263">AVERAGEIF($AI$11:$AI$5000,$AR$11:$AR$5000,AK$11:AK$5000)/1000</f>
        <v>0.33709171000000004</v>
      </c>
      <c r="AT529" s="10">
        <f t="shared" ref="AT529:AT530" si="264">AVERAGEIF($AI$11:$AI$5000,$AR$11:$AR$5000,AL$11:AL$5000)/1000</f>
        <v>0.62381386142857154</v>
      </c>
      <c r="AU529" s="12">
        <f t="shared" ref="AU529:AU530" si="265">AS529+AT529</f>
        <v>0.96090557142857158</v>
      </c>
    </row>
    <row r="530" spans="1:47" x14ac:dyDescent="0.2">
      <c r="A530" s="3" t="str">
        <f t="shared" si="239"/>
        <v>20126</v>
      </c>
      <c r="B530" s="3" t="str">
        <f t="shared" si="240"/>
        <v>201223</v>
      </c>
      <c r="C530" s="3">
        <v>41063</v>
      </c>
      <c r="D530" s="4">
        <v>0</v>
      </c>
      <c r="E530" s="4">
        <v>2894.89</v>
      </c>
      <c r="F530" s="4">
        <v>1.0130999999999999</v>
      </c>
      <c r="G530" s="4">
        <v>0</v>
      </c>
      <c r="H530" s="4">
        <v>342.31</v>
      </c>
      <c r="I530" s="4">
        <v>2812.68</v>
      </c>
      <c r="J530" s="4">
        <v>7919.09</v>
      </c>
      <c r="K530" s="4">
        <v>2934.24</v>
      </c>
      <c r="L530" s="4">
        <v>3601.46</v>
      </c>
      <c r="M530" s="4">
        <v>2299.1799999999998</v>
      </c>
      <c r="N530" s="4">
        <v>792.64</v>
      </c>
      <c r="O530" s="4">
        <v>15494.6</v>
      </c>
      <c r="P530" s="4">
        <v>10051.450000000001</v>
      </c>
      <c r="Q530" s="4">
        <v>0</v>
      </c>
      <c r="R530" s="4">
        <v>16528</v>
      </c>
      <c r="S530" s="4">
        <v>0</v>
      </c>
      <c r="T530" s="4">
        <v>990.69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2885</v>
      </c>
      <c r="AC530" s="4">
        <v>0</v>
      </c>
      <c r="AD530" s="4">
        <v>32.958447999999997</v>
      </c>
      <c r="AE530" s="4"/>
      <c r="AH530" s="3" t="str">
        <f t="shared" si="241"/>
        <v>20126</v>
      </c>
      <c r="AI530" s="3" t="str">
        <f t="shared" si="242"/>
        <v>201223</v>
      </c>
      <c r="AJ530" s="3">
        <f t="shared" si="243"/>
        <v>41063</v>
      </c>
      <c r="AK530" s="22">
        <f t="shared" si="244"/>
        <v>55.833570000000009</v>
      </c>
      <c r="AL530" s="22">
        <f t="shared" si="245"/>
        <v>329.58447999999999</v>
      </c>
      <c r="AQ530" s="11">
        <f t="shared" si="214"/>
        <v>44177</v>
      </c>
      <c r="AR530" s="9" t="str">
        <f t="shared" si="262"/>
        <v>202050</v>
      </c>
      <c r="AS530" s="10">
        <f t="shared" si="263"/>
        <v>0.30045952571428569</v>
      </c>
      <c r="AT530" s="10">
        <f t="shared" si="264"/>
        <v>0.60659156285714289</v>
      </c>
      <c r="AU530" s="12">
        <f t="shared" si="265"/>
        <v>0.90705108857142858</v>
      </c>
    </row>
    <row r="531" spans="1:47" x14ac:dyDescent="0.2">
      <c r="A531" s="3" t="str">
        <f t="shared" si="239"/>
        <v>20126</v>
      </c>
      <c r="B531" s="3" t="str">
        <f t="shared" si="240"/>
        <v>201223</v>
      </c>
      <c r="C531" s="3">
        <v>41064</v>
      </c>
      <c r="D531" s="4">
        <v>0</v>
      </c>
      <c r="E531" s="4">
        <v>5029.12</v>
      </c>
      <c r="F531" s="4">
        <v>2.2507000000000001</v>
      </c>
      <c r="G531" s="4">
        <v>87.59</v>
      </c>
      <c r="H531" s="4">
        <v>1630.89</v>
      </c>
      <c r="I531" s="4">
        <v>6579.05</v>
      </c>
      <c r="J531" s="4">
        <v>5957.02</v>
      </c>
      <c r="K531" s="4">
        <v>5559.09</v>
      </c>
      <c r="L531" s="4">
        <v>3583.88</v>
      </c>
      <c r="M531" s="4">
        <v>5082.32</v>
      </c>
      <c r="N531" s="4">
        <v>5856.66</v>
      </c>
      <c r="O531" s="4">
        <v>736</v>
      </c>
      <c r="P531" s="4">
        <v>25867.040000000001</v>
      </c>
      <c r="Q531" s="4">
        <v>0</v>
      </c>
      <c r="R531" s="4">
        <v>0</v>
      </c>
      <c r="S531" s="4">
        <v>0</v>
      </c>
      <c r="T531" s="4">
        <v>4050.33</v>
      </c>
      <c r="U531" s="4">
        <v>9445.7199999999993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11758</v>
      </c>
      <c r="AC531" s="4">
        <v>0</v>
      </c>
      <c r="AD531" s="4">
        <v>50.358428000000004</v>
      </c>
      <c r="AE531" s="4"/>
      <c r="AH531" s="3" t="str">
        <f t="shared" si="241"/>
        <v>20126</v>
      </c>
      <c r="AI531" s="3" t="str">
        <f t="shared" si="242"/>
        <v>201223</v>
      </c>
      <c r="AJ531" s="3">
        <f t="shared" si="243"/>
        <v>41064</v>
      </c>
      <c r="AK531" s="22">
        <f t="shared" si="244"/>
        <v>94.584740000000011</v>
      </c>
      <c r="AL531" s="22">
        <f t="shared" si="245"/>
        <v>503.58428000000004</v>
      </c>
      <c r="AQ531" s="11">
        <f t="shared" ref="AQ531" si="266">AQ530+7</f>
        <v>44184</v>
      </c>
      <c r="AR531" s="9" t="str">
        <f t="shared" ref="AR531:AR532" si="267">YEAR(AQ531)&amp;WEEKNUM(AQ531)</f>
        <v>202051</v>
      </c>
      <c r="AS531" s="10">
        <f t="shared" ref="AS531:AS532" si="268">AVERAGEIF($AI$11:$AI$5000,$AR$11:$AR$5000,AK$11:AK$5000)/1000</f>
        <v>0.32789391142857138</v>
      </c>
      <c r="AT531" s="10">
        <f t="shared" ref="AT531:AT532" si="269">AVERAGEIF($AI$11:$AI$5000,$AR$11:$AR$5000,AL$11:AL$5000)/1000</f>
        <v>0.60037827285714285</v>
      </c>
      <c r="AU531" s="12">
        <f t="shared" ref="AU531:AU532" si="270">AS531+AT531</f>
        <v>0.92827218428571423</v>
      </c>
    </row>
    <row r="532" spans="1:47" x14ac:dyDescent="0.2">
      <c r="A532" s="3" t="str">
        <f t="shared" si="239"/>
        <v>20126</v>
      </c>
      <c r="B532" s="3" t="str">
        <f t="shared" si="240"/>
        <v>201223</v>
      </c>
      <c r="C532" s="3">
        <v>41065</v>
      </c>
      <c r="D532" s="4">
        <v>0</v>
      </c>
      <c r="E532" s="4">
        <v>6931.3</v>
      </c>
      <c r="F532" s="4">
        <v>2.2507000000000001</v>
      </c>
      <c r="G532" s="4">
        <v>984.4</v>
      </c>
      <c r="H532" s="4">
        <v>1365.35</v>
      </c>
      <c r="I532" s="4">
        <v>7363</v>
      </c>
      <c r="J532" s="4">
        <v>9965.6</v>
      </c>
      <c r="K532" s="4">
        <v>4943.07</v>
      </c>
      <c r="L532" s="4">
        <v>4196.07</v>
      </c>
      <c r="M532" s="4">
        <v>4446.76</v>
      </c>
      <c r="N532" s="4">
        <v>9900.06</v>
      </c>
      <c r="O532" s="4">
        <v>2056</v>
      </c>
      <c r="P532" s="4">
        <v>18362.349999999999</v>
      </c>
      <c r="Q532" s="4">
        <v>0</v>
      </c>
      <c r="R532" s="4">
        <v>0</v>
      </c>
      <c r="S532" s="4">
        <v>0</v>
      </c>
      <c r="T532" s="4">
        <v>1435.29</v>
      </c>
      <c r="U532" s="4">
        <v>5222.7700000000004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10534</v>
      </c>
      <c r="AC532" s="4">
        <v>0</v>
      </c>
      <c r="AD532" s="4">
        <v>57.148815999999997</v>
      </c>
      <c r="AE532" s="4"/>
      <c r="AH532" s="3" t="str">
        <f t="shared" si="241"/>
        <v>20126</v>
      </c>
      <c r="AI532" s="3" t="str">
        <f t="shared" si="242"/>
        <v>201223</v>
      </c>
      <c r="AJ532" s="3">
        <f t="shared" si="243"/>
        <v>41065</v>
      </c>
      <c r="AK532" s="22">
        <f t="shared" si="244"/>
        <v>87.066209999999998</v>
      </c>
      <c r="AL532" s="22">
        <f t="shared" si="245"/>
        <v>571.48815999999999</v>
      </c>
      <c r="AQ532" s="11">
        <f t="shared" si="214"/>
        <v>44191</v>
      </c>
      <c r="AR532" s="9" t="str">
        <f t="shared" si="267"/>
        <v>202052</v>
      </c>
      <c r="AS532" s="10">
        <f t="shared" si="268"/>
        <v>0.37950404714285713</v>
      </c>
      <c r="AT532" s="10">
        <f t="shared" si="269"/>
        <v>0.73282673142857147</v>
      </c>
      <c r="AU532" s="12">
        <f t="shared" si="270"/>
        <v>1.1123307785714287</v>
      </c>
    </row>
    <row r="533" spans="1:47" x14ac:dyDescent="0.2">
      <c r="A533" s="3" t="str">
        <f t="shared" si="239"/>
        <v>20126</v>
      </c>
      <c r="B533" s="3" t="str">
        <f t="shared" si="240"/>
        <v>201223</v>
      </c>
      <c r="C533" s="3">
        <v>41066</v>
      </c>
      <c r="D533" s="4">
        <v>0</v>
      </c>
      <c r="E533" s="4">
        <v>9911.44</v>
      </c>
      <c r="F533" s="4">
        <v>2.5135999999999998</v>
      </c>
      <c r="G533" s="4">
        <v>171.42</v>
      </c>
      <c r="H533" s="4">
        <v>1702.39</v>
      </c>
      <c r="I533" s="4">
        <v>11361.8</v>
      </c>
      <c r="J533" s="4">
        <v>9695.9699999999993</v>
      </c>
      <c r="K533" s="4">
        <v>4729.4399999999996</v>
      </c>
      <c r="L533" s="4">
        <v>6298.36</v>
      </c>
      <c r="M533" s="4">
        <v>7035.76</v>
      </c>
      <c r="N533" s="4">
        <v>11777.07</v>
      </c>
      <c r="O533" s="4">
        <v>2454</v>
      </c>
      <c r="P533" s="4">
        <v>20039.45</v>
      </c>
      <c r="Q533" s="4">
        <v>0</v>
      </c>
      <c r="R533" s="4">
        <v>0</v>
      </c>
      <c r="S533" s="4">
        <v>0</v>
      </c>
      <c r="T533" s="4">
        <v>2070.6999999999998</v>
      </c>
      <c r="U533" s="4">
        <v>14355.98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15702</v>
      </c>
      <c r="AC533" s="4">
        <v>0</v>
      </c>
      <c r="AD533" s="4">
        <v>56.746023999999998</v>
      </c>
      <c r="AE533" s="4"/>
      <c r="AH533" s="3" t="str">
        <f t="shared" si="241"/>
        <v>20126</v>
      </c>
      <c r="AI533" s="3" t="str">
        <f t="shared" si="242"/>
        <v>201223</v>
      </c>
      <c r="AJ533" s="3">
        <f t="shared" si="243"/>
        <v>41066</v>
      </c>
      <c r="AK533" s="22">
        <f t="shared" si="244"/>
        <v>109.80497</v>
      </c>
      <c r="AL533" s="22">
        <f t="shared" si="245"/>
        <v>567.46024</v>
      </c>
      <c r="AQ533" s="11">
        <f t="shared" si="214"/>
        <v>44198</v>
      </c>
      <c r="AR533" s="9" t="str">
        <f t="shared" ref="AR533:AR534" si="271">YEAR(AQ533)&amp;WEEKNUM(AQ533)</f>
        <v>20211</v>
      </c>
      <c r="AS533" s="10">
        <f t="shared" ref="AS533:AS534" si="272">AVERAGEIF($AI$11:$AI$5000,$AR$11:$AR$5000,AK$11:AK$5000)/1000</f>
        <v>0.19597714999999999</v>
      </c>
      <c r="AT533" s="10">
        <f t="shared" ref="AT533:AT534" si="273">AVERAGEIF($AI$11:$AI$5000,$AR$11:$AR$5000,AL$11:AL$5000)/1000</f>
        <v>0.31712253999999995</v>
      </c>
      <c r="AU533" s="12">
        <f t="shared" ref="AU533:AU534" si="274">AS533+AT533</f>
        <v>0.51309969</v>
      </c>
    </row>
    <row r="534" spans="1:47" x14ac:dyDescent="0.2">
      <c r="A534" s="3" t="str">
        <f t="shared" si="239"/>
        <v>20126</v>
      </c>
      <c r="B534" s="3" t="str">
        <f t="shared" si="240"/>
        <v>201223</v>
      </c>
      <c r="C534" s="3">
        <v>41067</v>
      </c>
      <c r="D534" s="4">
        <v>0</v>
      </c>
      <c r="E534" s="4">
        <v>5582.3</v>
      </c>
      <c r="F534" s="4">
        <v>2.7105000000000001</v>
      </c>
      <c r="G534" s="4">
        <v>90.41</v>
      </c>
      <c r="H534" s="4">
        <v>1888.56</v>
      </c>
      <c r="I534" s="4">
        <v>6252.05</v>
      </c>
      <c r="J534" s="4">
        <v>4290.72</v>
      </c>
      <c r="K534" s="4">
        <v>8925.9</v>
      </c>
      <c r="L534" s="4">
        <v>5023.25</v>
      </c>
      <c r="M534" s="4">
        <v>2250.0300000000002</v>
      </c>
      <c r="N534" s="4">
        <v>14154.15</v>
      </c>
      <c r="O534" s="4">
        <v>2377</v>
      </c>
      <c r="P534" s="4">
        <v>23527.79</v>
      </c>
      <c r="Q534" s="4">
        <v>0</v>
      </c>
      <c r="R534" s="4">
        <v>0</v>
      </c>
      <c r="S534" s="4">
        <v>0</v>
      </c>
      <c r="T534" s="4">
        <v>3164.98</v>
      </c>
      <c r="U534" s="4">
        <v>10837.67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13952</v>
      </c>
      <c r="AC534" s="4">
        <v>0</v>
      </c>
      <c r="AD534" s="4">
        <v>50.440198000000002</v>
      </c>
      <c r="AE534" s="4"/>
      <c r="AH534" s="3" t="str">
        <f t="shared" si="241"/>
        <v>20126</v>
      </c>
      <c r="AI534" s="3" t="str">
        <f t="shared" si="242"/>
        <v>201223</v>
      </c>
      <c r="AJ534" s="3">
        <f t="shared" si="243"/>
        <v>41067</v>
      </c>
      <c r="AK534" s="22">
        <f t="shared" si="244"/>
        <v>110.98146000000001</v>
      </c>
      <c r="AL534" s="22">
        <f t="shared" si="245"/>
        <v>504.40198000000004</v>
      </c>
      <c r="AQ534" s="11">
        <f t="shared" ref="AQ534:AQ552" si="275">AQ533+7</f>
        <v>44205</v>
      </c>
      <c r="AR534" s="9" t="str">
        <f t="shared" si="271"/>
        <v>20212</v>
      </c>
      <c r="AS534" s="10">
        <f t="shared" si="272"/>
        <v>0.37070825999999996</v>
      </c>
      <c r="AT534" s="10">
        <f t="shared" si="273"/>
        <v>0.57007504428571432</v>
      </c>
      <c r="AU534" s="12">
        <f t="shared" si="274"/>
        <v>0.94078330428571433</v>
      </c>
    </row>
    <row r="535" spans="1:47" x14ac:dyDescent="0.2">
      <c r="A535" s="3" t="str">
        <f t="shared" si="239"/>
        <v>20126</v>
      </c>
      <c r="B535" s="3" t="str">
        <f t="shared" si="240"/>
        <v>201223</v>
      </c>
      <c r="C535" s="3">
        <v>41068</v>
      </c>
      <c r="D535" s="4">
        <v>0</v>
      </c>
      <c r="E535" s="4">
        <v>5377.98</v>
      </c>
      <c r="F535" s="4">
        <v>3.0647000000000002</v>
      </c>
      <c r="G535" s="4">
        <v>87.59</v>
      </c>
      <c r="H535" s="4">
        <v>959.41</v>
      </c>
      <c r="I535" s="4">
        <v>6944.57</v>
      </c>
      <c r="J535" s="4">
        <v>2392.9299999999998</v>
      </c>
      <c r="K535" s="4">
        <v>3170.53</v>
      </c>
      <c r="L535" s="4">
        <v>5436.46</v>
      </c>
      <c r="M535" s="4">
        <v>4165.6099999999997</v>
      </c>
      <c r="N535" s="4">
        <v>6636.01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3501.77</v>
      </c>
      <c r="U535" s="4">
        <v>3943.76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6727.33</v>
      </c>
      <c r="AC535" s="4">
        <v>0</v>
      </c>
      <c r="AD535" s="4">
        <v>51.091959000000003</v>
      </c>
      <c r="AE535" s="4"/>
      <c r="AH535" s="3" t="str">
        <f t="shared" si="241"/>
        <v>20126</v>
      </c>
      <c r="AI535" s="3" t="str">
        <f t="shared" si="242"/>
        <v>201223</v>
      </c>
      <c r="AJ535" s="3">
        <f t="shared" si="243"/>
        <v>41068</v>
      </c>
      <c r="AK535" s="22">
        <f t="shared" si="244"/>
        <v>62.455790000000007</v>
      </c>
      <c r="AL535" s="22">
        <f t="shared" si="245"/>
        <v>510.91959000000003</v>
      </c>
      <c r="AQ535" s="11">
        <f t="shared" si="275"/>
        <v>44212</v>
      </c>
      <c r="AR535" s="9" t="str">
        <f t="shared" ref="AR535:AR536" si="276">YEAR(AQ535)&amp;WEEKNUM(AQ535)</f>
        <v>20213</v>
      </c>
      <c r="AS535" s="10">
        <f t="shared" ref="AS535:AS536" si="277">AVERAGEIF($AI$11:$AI$5000,$AR$11:$AR$5000,AK$11:AK$5000)/1000</f>
        <v>0.35621417128571431</v>
      </c>
      <c r="AT535" s="10">
        <f t="shared" ref="AT535:AT536" si="278">AVERAGEIF($AI$11:$AI$5000,$AR$11:$AR$5000,AL$11:AL$5000)/1000</f>
        <v>0.5895621185714286</v>
      </c>
      <c r="AU535" s="12">
        <f t="shared" ref="AU535:AU536" si="279">AS535+AT535</f>
        <v>0.9457762898571429</v>
      </c>
    </row>
    <row r="536" spans="1:47" x14ac:dyDescent="0.2">
      <c r="A536" s="3" t="str">
        <f t="shared" si="239"/>
        <v>20126</v>
      </c>
      <c r="B536" s="3" t="str">
        <f t="shared" si="240"/>
        <v>201223</v>
      </c>
      <c r="C536" s="3">
        <v>41069</v>
      </c>
      <c r="D536" s="4">
        <v>0</v>
      </c>
      <c r="E536" s="4">
        <v>4506.1499999999996</v>
      </c>
      <c r="F536" s="4">
        <v>2.7218</v>
      </c>
      <c r="G536" s="4">
        <v>214.54</v>
      </c>
      <c r="H536" s="4">
        <v>1220.77</v>
      </c>
      <c r="I536" s="4">
        <v>4161.28</v>
      </c>
      <c r="J536" s="4">
        <v>1640.85</v>
      </c>
      <c r="K536" s="4">
        <v>0</v>
      </c>
      <c r="L536" s="4">
        <v>5338.39</v>
      </c>
      <c r="M536" s="4">
        <v>755.62</v>
      </c>
      <c r="N536" s="4">
        <v>587.35</v>
      </c>
      <c r="O536" s="4">
        <v>0</v>
      </c>
      <c r="P536" s="4">
        <v>17203.2</v>
      </c>
      <c r="Q536" s="4">
        <v>0</v>
      </c>
      <c r="R536" s="4">
        <v>0</v>
      </c>
      <c r="S536" s="4">
        <v>0</v>
      </c>
      <c r="T536" s="4">
        <v>2635.03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4107.25</v>
      </c>
      <c r="AC536" s="4">
        <v>0</v>
      </c>
      <c r="AD536" s="4">
        <v>56.386153999999998</v>
      </c>
      <c r="AE536" s="4"/>
      <c r="AH536" s="3" t="str">
        <f t="shared" si="241"/>
        <v>20126</v>
      </c>
      <c r="AI536" s="3" t="str">
        <f t="shared" si="242"/>
        <v>201223</v>
      </c>
      <c r="AJ536" s="3">
        <f t="shared" si="243"/>
        <v>41069</v>
      </c>
      <c r="AK536" s="22">
        <f t="shared" si="244"/>
        <v>58.730069999999998</v>
      </c>
      <c r="AL536" s="22">
        <f t="shared" si="245"/>
        <v>563.86153999999999</v>
      </c>
      <c r="AQ536" s="11">
        <f t="shared" si="275"/>
        <v>44219</v>
      </c>
      <c r="AR536" s="9" t="str">
        <f t="shared" si="276"/>
        <v>20214</v>
      </c>
      <c r="AS536" s="10">
        <f t="shared" si="277"/>
        <v>0.31245187285714288</v>
      </c>
      <c r="AT536" s="10">
        <f t="shared" si="278"/>
        <v>0.53256386000000011</v>
      </c>
      <c r="AU536" s="12">
        <f t="shared" si="279"/>
        <v>0.84501573285714304</v>
      </c>
    </row>
    <row r="537" spans="1:47" x14ac:dyDescent="0.2">
      <c r="A537" s="3" t="str">
        <f t="shared" si="239"/>
        <v>20126</v>
      </c>
      <c r="B537" s="3" t="str">
        <f t="shared" si="240"/>
        <v>201224</v>
      </c>
      <c r="C537" s="3">
        <v>41070</v>
      </c>
      <c r="D537" s="4">
        <v>0</v>
      </c>
      <c r="E537" s="4">
        <v>1554.04</v>
      </c>
      <c r="F537" s="4">
        <v>1.3494999999999999</v>
      </c>
      <c r="G537" s="4">
        <v>266.75</v>
      </c>
      <c r="H537" s="4">
        <v>802.56</v>
      </c>
      <c r="I537" s="4">
        <v>2096.62</v>
      </c>
      <c r="J537" s="4">
        <v>807.92</v>
      </c>
      <c r="K537" s="4">
        <v>2145.8000000000002</v>
      </c>
      <c r="L537" s="4">
        <v>2673.26</v>
      </c>
      <c r="M537" s="4">
        <v>2505.4</v>
      </c>
      <c r="N537" s="4">
        <v>1709.49</v>
      </c>
      <c r="O537" s="4">
        <v>3272.48</v>
      </c>
      <c r="P537" s="4">
        <v>10136.73</v>
      </c>
      <c r="Q537" s="4">
        <v>0</v>
      </c>
      <c r="R537" s="4">
        <v>83602</v>
      </c>
      <c r="S537" s="4">
        <v>0</v>
      </c>
      <c r="T537" s="4">
        <v>927.32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4965</v>
      </c>
      <c r="AC537" s="4">
        <v>0</v>
      </c>
      <c r="AD537" s="4">
        <v>44.527011999999999</v>
      </c>
      <c r="AE537" s="4"/>
      <c r="AH537" s="3" t="str">
        <f t="shared" si="241"/>
        <v>20126</v>
      </c>
      <c r="AI537" s="3" t="str">
        <f t="shared" si="242"/>
        <v>201224</v>
      </c>
      <c r="AJ537" s="3">
        <f t="shared" si="243"/>
        <v>41070</v>
      </c>
      <c r="AK537" s="22">
        <f t="shared" si="244"/>
        <v>120.46252000000001</v>
      </c>
      <c r="AL537" s="22">
        <f t="shared" si="245"/>
        <v>445.27012000000002</v>
      </c>
      <c r="AQ537" s="11">
        <f t="shared" si="275"/>
        <v>44226</v>
      </c>
      <c r="AR537" s="9" t="str">
        <f t="shared" ref="AR537:AR539" si="280">YEAR(AQ537)&amp;WEEKNUM(AQ537)</f>
        <v>20215</v>
      </c>
      <c r="AS537" s="10">
        <f t="shared" ref="AS537:AS539" si="281">AVERAGEIF($AI$11:$AI$5000,$AR$11:$AR$5000,AK$11:AK$5000)/1000</f>
        <v>0.35197591000000006</v>
      </c>
      <c r="AT537" s="10">
        <f t="shared" ref="AT537:AT539" si="282">AVERAGEIF($AI$11:$AI$5000,$AR$11:$AR$5000,AL$11:AL$5000)/1000</f>
        <v>0.6197961371428572</v>
      </c>
      <c r="AU537" s="12">
        <f t="shared" ref="AU537:AU539" si="283">AS537+AT537</f>
        <v>0.97177204714285725</v>
      </c>
    </row>
    <row r="538" spans="1:47" x14ac:dyDescent="0.2">
      <c r="A538" s="3" t="str">
        <f t="shared" si="239"/>
        <v>20126</v>
      </c>
      <c r="B538" s="3" t="str">
        <f t="shared" si="240"/>
        <v>201224</v>
      </c>
      <c r="C538" s="3">
        <v>41071</v>
      </c>
      <c r="D538" s="4">
        <v>0</v>
      </c>
      <c r="E538" s="4">
        <v>4563.96</v>
      </c>
      <c r="F538" s="4">
        <v>3.4780000000000002</v>
      </c>
      <c r="G538" s="4">
        <v>279.70999999999998</v>
      </c>
      <c r="H538" s="4">
        <v>2953.45</v>
      </c>
      <c r="I538" s="4">
        <v>6585.04</v>
      </c>
      <c r="J538" s="4">
        <v>4216.16</v>
      </c>
      <c r="K538" s="4">
        <v>4606.04</v>
      </c>
      <c r="L538" s="4">
        <v>4180.51</v>
      </c>
      <c r="M538" s="4">
        <v>2336.35</v>
      </c>
      <c r="N538" s="4">
        <v>6483.14</v>
      </c>
      <c r="O538" s="4">
        <v>1960</v>
      </c>
      <c r="P538" s="4">
        <v>16662.759999999998</v>
      </c>
      <c r="Q538" s="4">
        <v>0</v>
      </c>
      <c r="R538" s="4">
        <v>16387</v>
      </c>
      <c r="S538" s="4">
        <v>0</v>
      </c>
      <c r="T538" s="4">
        <v>5339.34</v>
      </c>
      <c r="U538" s="4">
        <v>6705.68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15865</v>
      </c>
      <c r="AC538" s="4">
        <v>0</v>
      </c>
      <c r="AD538" s="4">
        <v>55.127715000000002</v>
      </c>
      <c r="AE538" s="4"/>
      <c r="AH538" s="3" t="str">
        <f t="shared" si="241"/>
        <v>20126</v>
      </c>
      <c r="AI538" s="3" t="str">
        <f t="shared" si="242"/>
        <v>201224</v>
      </c>
      <c r="AJ538" s="3">
        <f t="shared" si="243"/>
        <v>41071</v>
      </c>
      <c r="AK538" s="22">
        <f t="shared" si="244"/>
        <v>115.22563000000001</v>
      </c>
      <c r="AL538" s="22">
        <f t="shared" si="245"/>
        <v>551.27715000000001</v>
      </c>
      <c r="AQ538" s="11">
        <f t="shared" si="275"/>
        <v>44233</v>
      </c>
      <c r="AR538" s="9" t="str">
        <f t="shared" si="280"/>
        <v>20216</v>
      </c>
      <c r="AS538" s="10">
        <f t="shared" si="281"/>
        <v>0.37371943142857145</v>
      </c>
      <c r="AT538" s="10">
        <f t="shared" si="282"/>
        <v>0.56556638571428575</v>
      </c>
      <c r="AU538" s="12">
        <f t="shared" si="283"/>
        <v>0.93928581714285719</v>
      </c>
    </row>
    <row r="539" spans="1:47" x14ac:dyDescent="0.2">
      <c r="A539" s="3" t="str">
        <f t="shared" si="239"/>
        <v>20126</v>
      </c>
      <c r="B539" s="3" t="str">
        <f t="shared" si="240"/>
        <v>201224</v>
      </c>
      <c r="C539" s="3">
        <v>41072</v>
      </c>
      <c r="D539" s="4">
        <v>0</v>
      </c>
      <c r="E539" s="4">
        <v>9548</v>
      </c>
      <c r="F539" s="4">
        <v>3.3172000000000001</v>
      </c>
      <c r="G539" s="4">
        <v>195.74</v>
      </c>
      <c r="H539" s="4">
        <v>2161.7800000000002</v>
      </c>
      <c r="I539" s="4">
        <v>7870.35</v>
      </c>
      <c r="J539" s="4">
        <v>9533.2999999999993</v>
      </c>
      <c r="K539" s="4">
        <v>5319.21</v>
      </c>
      <c r="L539" s="4">
        <v>3009.16</v>
      </c>
      <c r="M539" s="4">
        <v>6129.57</v>
      </c>
      <c r="N539" s="4">
        <v>9021.6200000000008</v>
      </c>
      <c r="O539" s="4">
        <v>1607</v>
      </c>
      <c r="P539" s="4">
        <v>28777.26</v>
      </c>
      <c r="Q539" s="4">
        <v>0</v>
      </c>
      <c r="R539" s="4">
        <v>16653</v>
      </c>
      <c r="S539" s="4">
        <v>0</v>
      </c>
      <c r="T539" s="4">
        <v>2129.9899999999998</v>
      </c>
      <c r="U539" s="4">
        <v>10928.94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17201</v>
      </c>
      <c r="AC539" s="4">
        <v>0</v>
      </c>
      <c r="AD539" s="4">
        <v>54.338605000000001</v>
      </c>
      <c r="AE539" s="4"/>
      <c r="AH539" s="3" t="str">
        <f t="shared" si="241"/>
        <v>20126</v>
      </c>
      <c r="AI539" s="3" t="str">
        <f t="shared" si="242"/>
        <v>201224</v>
      </c>
      <c r="AJ539" s="3">
        <f t="shared" si="243"/>
        <v>41072</v>
      </c>
      <c r="AK539" s="22">
        <f t="shared" si="244"/>
        <v>135.74548000000001</v>
      </c>
      <c r="AL539" s="22">
        <f t="shared" si="245"/>
        <v>543.38605000000007</v>
      </c>
      <c r="AQ539" s="11">
        <f t="shared" si="275"/>
        <v>44240</v>
      </c>
      <c r="AR539" s="9" t="str">
        <f t="shared" si="280"/>
        <v>20217</v>
      </c>
      <c r="AS539" s="10">
        <f t="shared" si="281"/>
        <v>0.20771774142857141</v>
      </c>
      <c r="AT539" s="10">
        <f t="shared" si="282"/>
        <v>0.20028277857142854</v>
      </c>
      <c r="AU539" s="12">
        <f t="shared" si="283"/>
        <v>0.40800051999999998</v>
      </c>
    </row>
    <row r="540" spans="1:47" x14ac:dyDescent="0.2">
      <c r="A540" s="3" t="str">
        <f t="shared" si="239"/>
        <v>20126</v>
      </c>
      <c r="B540" s="3" t="str">
        <f t="shared" si="240"/>
        <v>201224</v>
      </c>
      <c r="C540" s="3">
        <v>41073</v>
      </c>
      <c r="D540" s="4">
        <v>0</v>
      </c>
      <c r="E540" s="4">
        <v>5634.56</v>
      </c>
      <c r="F540" s="4">
        <v>3.0989</v>
      </c>
      <c r="G540" s="4">
        <v>99.19</v>
      </c>
      <c r="H540" s="4">
        <v>825.72</v>
      </c>
      <c r="I540" s="4">
        <v>4923.2</v>
      </c>
      <c r="J540" s="4">
        <v>2435.54</v>
      </c>
      <c r="K540" s="4">
        <v>2876.6</v>
      </c>
      <c r="L540" s="4">
        <v>3358.87</v>
      </c>
      <c r="M540" s="4">
        <v>2249.7800000000002</v>
      </c>
      <c r="N540" s="4">
        <v>13137.9</v>
      </c>
      <c r="O540" s="4">
        <v>2047</v>
      </c>
      <c r="P540" s="4">
        <v>21068.21</v>
      </c>
      <c r="Q540" s="4">
        <v>0</v>
      </c>
      <c r="R540" s="4">
        <v>11210</v>
      </c>
      <c r="S540" s="4">
        <v>0</v>
      </c>
      <c r="T540" s="4">
        <v>3711.07</v>
      </c>
      <c r="U540" s="4">
        <v>4878.97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16687</v>
      </c>
      <c r="AC540" s="4">
        <v>0</v>
      </c>
      <c r="AD540" s="4">
        <v>54.370733999999999</v>
      </c>
      <c r="AE540" s="4"/>
      <c r="AH540" s="3" t="str">
        <f t="shared" si="241"/>
        <v>20126</v>
      </c>
      <c r="AI540" s="3" t="str">
        <f t="shared" si="242"/>
        <v>201224</v>
      </c>
      <c r="AJ540" s="3">
        <f t="shared" si="243"/>
        <v>41073</v>
      </c>
      <c r="AK540" s="22">
        <f t="shared" si="244"/>
        <v>110.35316</v>
      </c>
      <c r="AL540" s="22">
        <f t="shared" si="245"/>
        <v>543.70733999999993</v>
      </c>
      <c r="AQ540" s="11">
        <f t="shared" si="275"/>
        <v>44247</v>
      </c>
      <c r="AR540" s="9" t="str">
        <f t="shared" ref="AR540:AR542" si="284">YEAR(AQ540)&amp;WEEKNUM(AQ540)</f>
        <v>20218</v>
      </c>
      <c r="AS540" s="10">
        <f t="shared" ref="AS540:AS542" si="285">AVERAGEIF($AI$11:$AI$5000,$AR$11:$AR$5000,AK$11:AK$5000)/1000</f>
        <v>0.16987720571428575</v>
      </c>
      <c r="AT540" s="10">
        <f t="shared" ref="AT540:AT542" si="286">AVERAGEIF($AI$11:$AI$5000,$AR$11:$AR$5000,AL$11:AL$5000)/1000</f>
        <v>0.13115348285714284</v>
      </c>
      <c r="AU540" s="12">
        <f t="shared" ref="AU540:AU542" si="287">AS540+AT540</f>
        <v>0.30103068857142856</v>
      </c>
    </row>
    <row r="541" spans="1:47" x14ac:dyDescent="0.2">
      <c r="A541" s="3" t="str">
        <f t="shared" si="239"/>
        <v>20126</v>
      </c>
      <c r="B541" s="3" t="str">
        <f t="shared" si="240"/>
        <v>201224</v>
      </c>
      <c r="C541" s="3">
        <v>41074</v>
      </c>
      <c r="D541" s="4">
        <v>0</v>
      </c>
      <c r="E541" s="4">
        <v>7119.25</v>
      </c>
      <c r="F541" s="4">
        <v>2.8626999999999998</v>
      </c>
      <c r="G541" s="4">
        <v>372.7</v>
      </c>
      <c r="H541" s="4">
        <v>1744.91</v>
      </c>
      <c r="I541" s="4">
        <v>6249.56</v>
      </c>
      <c r="J541" s="4">
        <v>4997.74</v>
      </c>
      <c r="K541" s="4">
        <v>7249.81</v>
      </c>
      <c r="L541" s="4">
        <v>4854.58</v>
      </c>
      <c r="M541" s="4">
        <v>4377.68</v>
      </c>
      <c r="N541" s="4">
        <v>10292.06</v>
      </c>
      <c r="O541" s="4">
        <v>1067</v>
      </c>
      <c r="P541" s="4">
        <v>16902.23</v>
      </c>
      <c r="Q541" s="4">
        <v>0</v>
      </c>
      <c r="R541" s="4">
        <v>14264</v>
      </c>
      <c r="S541" s="4">
        <v>0</v>
      </c>
      <c r="T541" s="4">
        <v>2418.7399999999998</v>
      </c>
      <c r="U541" s="4">
        <v>2032.26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23984</v>
      </c>
      <c r="AC541" s="4">
        <v>0</v>
      </c>
      <c r="AD541" s="4">
        <v>53.893383</v>
      </c>
      <c r="AE541" s="4"/>
      <c r="AH541" s="3" t="str">
        <f t="shared" si="241"/>
        <v>20126</v>
      </c>
      <c r="AI541" s="3" t="str">
        <f t="shared" si="242"/>
        <v>201224</v>
      </c>
      <c r="AJ541" s="3">
        <f t="shared" si="243"/>
        <v>41074</v>
      </c>
      <c r="AK541" s="22">
        <f t="shared" si="244"/>
        <v>115.62241999999999</v>
      </c>
      <c r="AL541" s="22">
        <f t="shared" si="245"/>
        <v>538.93382999999994</v>
      </c>
      <c r="AQ541" s="11">
        <f t="shared" si="275"/>
        <v>44254</v>
      </c>
      <c r="AR541" s="9" t="str">
        <f t="shared" si="284"/>
        <v>20219</v>
      </c>
      <c r="AS541" s="10">
        <f t="shared" si="285"/>
        <v>0.43885990285714294</v>
      </c>
      <c r="AT541" s="10">
        <f t="shared" si="286"/>
        <v>0.51360720857142861</v>
      </c>
      <c r="AU541" s="12">
        <f t="shared" si="287"/>
        <v>0.95246711142857154</v>
      </c>
    </row>
    <row r="542" spans="1:47" x14ac:dyDescent="0.2">
      <c r="A542" s="3" t="str">
        <f t="shared" si="239"/>
        <v>20126</v>
      </c>
      <c r="B542" s="3" t="str">
        <f t="shared" si="240"/>
        <v>201224</v>
      </c>
      <c r="C542" s="3">
        <v>41075</v>
      </c>
      <c r="D542" s="4">
        <v>0</v>
      </c>
      <c r="E542" s="4">
        <v>5362.14</v>
      </c>
      <c r="F542" s="4">
        <v>3.6269999999999998</v>
      </c>
      <c r="G542" s="4">
        <v>444.88</v>
      </c>
      <c r="H542" s="4">
        <v>2040.07</v>
      </c>
      <c r="I542" s="4">
        <v>3928.14</v>
      </c>
      <c r="J542" s="4">
        <v>8928.66</v>
      </c>
      <c r="K542" s="4">
        <v>10494.39</v>
      </c>
      <c r="L542" s="4">
        <v>4395.6899999999996</v>
      </c>
      <c r="M542" s="4">
        <v>6922.02</v>
      </c>
      <c r="N542" s="4">
        <v>11460.69</v>
      </c>
      <c r="O542" s="4">
        <v>0</v>
      </c>
      <c r="P542" s="4">
        <v>25792.58</v>
      </c>
      <c r="Q542" s="4">
        <v>12000.48</v>
      </c>
      <c r="R542" s="4">
        <v>12981</v>
      </c>
      <c r="S542" s="4">
        <v>0</v>
      </c>
      <c r="T542" s="4">
        <v>4634.3900000000003</v>
      </c>
      <c r="U542" s="4">
        <v>3497.89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16936</v>
      </c>
      <c r="AC542" s="4">
        <v>0</v>
      </c>
      <c r="AD542" s="4">
        <v>68.435264000000004</v>
      </c>
      <c r="AE542" s="4"/>
      <c r="AH542" s="3" t="str">
        <f t="shared" si="241"/>
        <v>20126</v>
      </c>
      <c r="AI542" s="3" t="str">
        <f t="shared" si="242"/>
        <v>201224</v>
      </c>
      <c r="AJ542" s="3">
        <f t="shared" si="243"/>
        <v>41075</v>
      </c>
      <c r="AK542" s="22">
        <f t="shared" si="244"/>
        <v>147.39177000000001</v>
      </c>
      <c r="AL542" s="22">
        <f t="shared" si="245"/>
        <v>684.35264000000006</v>
      </c>
      <c r="AQ542" s="11">
        <f t="shared" si="275"/>
        <v>44261</v>
      </c>
      <c r="AR542" s="9" t="str">
        <f t="shared" si="284"/>
        <v>202110</v>
      </c>
      <c r="AS542" s="10">
        <f t="shared" si="285"/>
        <v>0.34734210142857147</v>
      </c>
      <c r="AT542" s="10">
        <f t="shared" si="286"/>
        <v>0.58967293428571432</v>
      </c>
      <c r="AU542" s="12">
        <f t="shared" si="287"/>
        <v>0.93701503571428579</v>
      </c>
    </row>
    <row r="543" spans="1:47" x14ac:dyDescent="0.2">
      <c r="A543" s="3" t="str">
        <f t="shared" si="239"/>
        <v>20126</v>
      </c>
      <c r="B543" s="3" t="str">
        <f t="shared" si="240"/>
        <v>201224</v>
      </c>
      <c r="C543" s="3">
        <v>41076</v>
      </c>
      <c r="D543" s="4">
        <v>0</v>
      </c>
      <c r="E543" s="4">
        <v>5261.44</v>
      </c>
      <c r="F543" s="4">
        <v>2.4594999999999998</v>
      </c>
      <c r="G543" s="4">
        <v>679.08</v>
      </c>
      <c r="H543" s="4">
        <v>1112.18</v>
      </c>
      <c r="I543" s="4">
        <v>4426.25</v>
      </c>
      <c r="J543" s="4">
        <v>1472.89</v>
      </c>
      <c r="K543" s="4">
        <v>4194.63</v>
      </c>
      <c r="L543" s="4">
        <v>0</v>
      </c>
      <c r="M543" s="4">
        <v>3577.72</v>
      </c>
      <c r="N543" s="4">
        <v>955.38</v>
      </c>
      <c r="O543" s="4">
        <v>0</v>
      </c>
      <c r="P543" s="4">
        <v>19489.27</v>
      </c>
      <c r="Q543" s="4">
        <v>6864.7</v>
      </c>
      <c r="R543" s="4">
        <v>0</v>
      </c>
      <c r="S543" s="4">
        <v>0</v>
      </c>
      <c r="T543" s="4">
        <v>3374.21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13375.59</v>
      </c>
      <c r="AC543" s="4">
        <v>0</v>
      </c>
      <c r="AD543" s="4">
        <v>58.764319999999998</v>
      </c>
      <c r="AE543" s="4"/>
      <c r="AH543" s="3" t="str">
        <f t="shared" si="241"/>
        <v>20126</v>
      </c>
      <c r="AI543" s="3" t="str">
        <f t="shared" si="242"/>
        <v>201224</v>
      </c>
      <c r="AJ543" s="3">
        <f t="shared" si="243"/>
        <v>41076</v>
      </c>
      <c r="AK543" s="22">
        <f t="shared" si="244"/>
        <v>74.321669999999997</v>
      </c>
      <c r="AL543" s="22">
        <f t="shared" si="245"/>
        <v>587.64319999999998</v>
      </c>
      <c r="AQ543" s="11">
        <f t="shared" si="275"/>
        <v>44268</v>
      </c>
      <c r="AR543" s="9" t="str">
        <f t="shared" ref="AR543:AR544" si="288">YEAR(AQ543)&amp;WEEKNUM(AQ543)</f>
        <v>202111</v>
      </c>
      <c r="AS543" s="10">
        <f t="shared" ref="AS543:AS544" si="289">AVERAGEIF($AI$11:$AI$5000,$AR$11:$AR$5000,AK$11:AK$5000)/1000</f>
        <v>0.33968263999999998</v>
      </c>
      <c r="AT543" s="10">
        <f t="shared" ref="AT543:AT544" si="290">AVERAGEIF($AI$11:$AI$5000,$AR$11:$AR$5000,AL$11:AL$5000)/1000</f>
        <v>0.53834814142857146</v>
      </c>
      <c r="AU543" s="12">
        <f t="shared" ref="AU543:AU544" si="291">AS543+AT543</f>
        <v>0.87803078142857149</v>
      </c>
    </row>
    <row r="544" spans="1:47" x14ac:dyDescent="0.2">
      <c r="A544" s="3" t="str">
        <f t="shared" si="239"/>
        <v>20126</v>
      </c>
      <c r="B544" s="3" t="str">
        <f t="shared" si="240"/>
        <v>201225</v>
      </c>
      <c r="C544" s="3">
        <v>41077</v>
      </c>
      <c r="D544" s="4">
        <v>0</v>
      </c>
      <c r="E544" s="4">
        <v>2605.44</v>
      </c>
      <c r="F544" s="4">
        <v>1.2983</v>
      </c>
      <c r="G544" s="4">
        <v>189.78</v>
      </c>
      <c r="H544" s="4">
        <v>354.59</v>
      </c>
      <c r="I544" s="4">
        <v>1894</v>
      </c>
      <c r="J544" s="4">
        <v>3648.47</v>
      </c>
      <c r="K544" s="4">
        <v>240.61</v>
      </c>
      <c r="L544" s="4">
        <v>7461.64</v>
      </c>
      <c r="M544" s="4">
        <v>11675.5</v>
      </c>
      <c r="N544" s="4">
        <v>624.41</v>
      </c>
      <c r="O544" s="4">
        <v>4744</v>
      </c>
      <c r="P544" s="4">
        <v>13477.77</v>
      </c>
      <c r="Q544" s="4">
        <v>5318.37</v>
      </c>
      <c r="R544" s="4">
        <v>11205</v>
      </c>
      <c r="S544" s="4">
        <v>0</v>
      </c>
      <c r="T544" s="4">
        <v>576.91999999999996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4109</v>
      </c>
      <c r="AC544" s="4">
        <v>0</v>
      </c>
      <c r="AD544" s="4">
        <v>41.908231999999998</v>
      </c>
      <c r="AE544" s="4"/>
      <c r="AH544" s="3" t="str">
        <f t="shared" si="241"/>
        <v>20126</v>
      </c>
      <c r="AI544" s="3" t="str">
        <f t="shared" si="242"/>
        <v>201225</v>
      </c>
      <c r="AJ544" s="3">
        <f t="shared" si="243"/>
        <v>41077</v>
      </c>
      <c r="AK544" s="22">
        <f t="shared" si="244"/>
        <v>59.645189999999999</v>
      </c>
      <c r="AL544" s="22">
        <f t="shared" si="245"/>
        <v>419.08231999999998</v>
      </c>
      <c r="AQ544" s="11">
        <f t="shared" si="275"/>
        <v>44275</v>
      </c>
      <c r="AR544" s="9" t="str">
        <f t="shared" si="288"/>
        <v>202112</v>
      </c>
      <c r="AS544" s="10">
        <f t="shared" si="289"/>
        <v>0.35165369285714282</v>
      </c>
      <c r="AT544" s="10">
        <f t="shared" si="290"/>
        <v>0.60712977428571424</v>
      </c>
      <c r="AU544" s="12">
        <f t="shared" si="291"/>
        <v>0.958783467142857</v>
      </c>
    </row>
    <row r="545" spans="1:47" x14ac:dyDescent="0.2">
      <c r="A545" s="3" t="str">
        <f t="shared" si="239"/>
        <v>20126</v>
      </c>
      <c r="B545" s="3" t="str">
        <f t="shared" si="240"/>
        <v>201225</v>
      </c>
      <c r="C545" s="3">
        <v>41078</v>
      </c>
      <c r="D545" s="4">
        <v>0</v>
      </c>
      <c r="E545" s="4">
        <v>9260.44</v>
      </c>
      <c r="F545" s="4">
        <v>2.6823000000000001</v>
      </c>
      <c r="G545" s="4">
        <v>94.89</v>
      </c>
      <c r="H545" s="4">
        <v>1569.44</v>
      </c>
      <c r="I545" s="4">
        <v>5972.38</v>
      </c>
      <c r="J545" s="4">
        <v>5569.26</v>
      </c>
      <c r="K545" s="4">
        <v>5719.72</v>
      </c>
      <c r="L545" s="4">
        <v>11228.96</v>
      </c>
      <c r="M545" s="4">
        <v>5768.39</v>
      </c>
      <c r="N545" s="4">
        <v>8448.86</v>
      </c>
      <c r="O545" s="4">
        <v>3317</v>
      </c>
      <c r="P545" s="4">
        <v>25123.06</v>
      </c>
      <c r="Q545" s="4">
        <v>15543.52</v>
      </c>
      <c r="R545" s="4">
        <v>19964</v>
      </c>
      <c r="S545" s="4">
        <v>0</v>
      </c>
      <c r="T545" s="4">
        <v>4625.24</v>
      </c>
      <c r="U545" s="4">
        <v>11340.37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35266</v>
      </c>
      <c r="AC545" s="4">
        <v>0</v>
      </c>
      <c r="AD545" s="4">
        <v>57.281253999999997</v>
      </c>
      <c r="AE545" s="4"/>
      <c r="AH545" s="3" t="str">
        <f t="shared" si="241"/>
        <v>20126</v>
      </c>
      <c r="AI545" s="3" t="str">
        <f t="shared" si="242"/>
        <v>201225</v>
      </c>
      <c r="AJ545" s="3">
        <f t="shared" si="243"/>
        <v>41078</v>
      </c>
      <c r="AK545" s="22">
        <f t="shared" si="244"/>
        <v>169.65199000000001</v>
      </c>
      <c r="AL545" s="22">
        <f t="shared" si="245"/>
        <v>572.81254000000001</v>
      </c>
      <c r="AQ545" s="11">
        <f t="shared" si="275"/>
        <v>44282</v>
      </c>
      <c r="AR545" s="9" t="str">
        <f t="shared" ref="AR545:AR546" si="292">YEAR(AQ545)&amp;WEEKNUM(AQ545)</f>
        <v>202113</v>
      </c>
      <c r="AS545" s="10">
        <f t="shared" ref="AS545:AS546" si="293">AVERAGEIF($AI$11:$AI$5000,$AR$11:$AR$5000,AK$11:AK$5000)/1000</f>
        <v>0.3823055142857143</v>
      </c>
      <c r="AT545" s="10">
        <f t="shared" ref="AT545:AT546" si="294">AVERAGEIF($AI$11:$AI$5000,$AR$11:$AR$5000,AL$11:AL$5000)/1000</f>
        <v>0.59128392857142864</v>
      </c>
      <c r="AU545" s="12">
        <f t="shared" ref="AU545:AU546" si="295">AS545+AT545</f>
        <v>0.97358944285714299</v>
      </c>
    </row>
    <row r="546" spans="1:47" x14ac:dyDescent="0.2">
      <c r="A546" s="3" t="str">
        <f t="shared" si="239"/>
        <v>20126</v>
      </c>
      <c r="B546" s="3" t="str">
        <f t="shared" si="240"/>
        <v>201225</v>
      </c>
      <c r="C546" s="3">
        <v>41079</v>
      </c>
      <c r="D546" s="4">
        <v>0</v>
      </c>
      <c r="E546" s="4">
        <v>6033.12</v>
      </c>
      <c r="F546" s="4">
        <v>2.5608</v>
      </c>
      <c r="G546" s="4">
        <v>95.98</v>
      </c>
      <c r="H546" s="4">
        <v>1472.35</v>
      </c>
      <c r="I546" s="4">
        <v>4861.92</v>
      </c>
      <c r="J546" s="4">
        <v>8491.33</v>
      </c>
      <c r="K546" s="4">
        <v>1349.1</v>
      </c>
      <c r="L546" s="4">
        <v>17505.87</v>
      </c>
      <c r="M546" s="4">
        <v>3398.81</v>
      </c>
      <c r="N546" s="4">
        <v>18098.900000000001</v>
      </c>
      <c r="O546" s="4">
        <v>3337</v>
      </c>
      <c r="P546" s="4">
        <v>31047.96</v>
      </c>
      <c r="Q546" s="4">
        <v>11210.39</v>
      </c>
      <c r="R546" s="4">
        <v>15790</v>
      </c>
      <c r="S546" s="4">
        <v>0</v>
      </c>
      <c r="T546" s="4">
        <v>5537.29</v>
      </c>
      <c r="U546" s="4">
        <v>4169.66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23891</v>
      </c>
      <c r="AC546" s="4">
        <v>0</v>
      </c>
      <c r="AD546" s="4">
        <v>62.98742</v>
      </c>
      <c r="AE546" s="4"/>
      <c r="AH546" s="3" t="str">
        <f t="shared" si="241"/>
        <v>20126</v>
      </c>
      <c r="AI546" s="3" t="str">
        <f t="shared" si="242"/>
        <v>201225</v>
      </c>
      <c r="AJ546" s="3">
        <f t="shared" si="243"/>
        <v>41079</v>
      </c>
      <c r="AK546" s="22">
        <f t="shared" si="244"/>
        <v>162.6995</v>
      </c>
      <c r="AL546" s="22">
        <f t="shared" si="245"/>
        <v>629.87419999999997</v>
      </c>
      <c r="AQ546" s="11">
        <f t="shared" si="275"/>
        <v>44289</v>
      </c>
      <c r="AR546" s="9" t="str">
        <f t="shared" si="292"/>
        <v>202114</v>
      </c>
      <c r="AS546" s="10">
        <f t="shared" si="293"/>
        <v>0.40295765571428577</v>
      </c>
      <c r="AT546" s="10">
        <f t="shared" si="294"/>
        <v>0.60364825000000011</v>
      </c>
      <c r="AU546" s="12">
        <f t="shared" si="295"/>
        <v>1.0066059057142858</v>
      </c>
    </row>
    <row r="547" spans="1:47" x14ac:dyDescent="0.2">
      <c r="A547" s="3" t="str">
        <f t="shared" si="239"/>
        <v>20126</v>
      </c>
      <c r="B547" s="3" t="str">
        <f t="shared" si="240"/>
        <v>201225</v>
      </c>
      <c r="C547" s="3">
        <v>41080</v>
      </c>
      <c r="D547" s="4">
        <v>0</v>
      </c>
      <c r="E547" s="4">
        <v>5909.31</v>
      </c>
      <c r="F547" s="4">
        <v>3.1227999999999998</v>
      </c>
      <c r="G547" s="4">
        <v>646.47</v>
      </c>
      <c r="H547" s="4">
        <v>908.13</v>
      </c>
      <c r="I547" s="4">
        <v>9071.56</v>
      </c>
      <c r="J547" s="4">
        <v>18122.900000000001</v>
      </c>
      <c r="K547" s="4">
        <v>5662.69</v>
      </c>
      <c r="L547" s="4">
        <v>14696.51</v>
      </c>
      <c r="M547" s="4">
        <v>3740.81</v>
      </c>
      <c r="N547" s="4">
        <v>39645.97</v>
      </c>
      <c r="O547" s="4">
        <v>4375</v>
      </c>
      <c r="P547" s="4">
        <v>27591.78</v>
      </c>
      <c r="Q547" s="4">
        <v>13366.79</v>
      </c>
      <c r="R547" s="4">
        <v>15819</v>
      </c>
      <c r="S547" s="4">
        <v>0</v>
      </c>
      <c r="T547" s="4">
        <v>7556.62</v>
      </c>
      <c r="U547" s="4">
        <v>3508.88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21394</v>
      </c>
      <c r="AC547" s="4">
        <v>0</v>
      </c>
      <c r="AD547" s="4">
        <v>67.337877000000006</v>
      </c>
      <c r="AE547" s="4"/>
      <c r="AH547" s="3" t="str">
        <f t="shared" si="241"/>
        <v>20126</v>
      </c>
      <c r="AI547" s="3" t="str">
        <f t="shared" si="242"/>
        <v>201225</v>
      </c>
      <c r="AJ547" s="3">
        <f t="shared" si="243"/>
        <v>41080</v>
      </c>
      <c r="AK547" s="22">
        <f t="shared" si="244"/>
        <v>198.59314000000003</v>
      </c>
      <c r="AL547" s="22">
        <f t="shared" si="245"/>
        <v>673.37877000000003</v>
      </c>
      <c r="AQ547" s="11">
        <f t="shared" si="275"/>
        <v>44296</v>
      </c>
      <c r="AR547" s="9" t="str">
        <f t="shared" ref="AR547:AR548" si="296">YEAR(AQ547)&amp;WEEKNUM(AQ547)</f>
        <v>202115</v>
      </c>
      <c r="AS547" s="10">
        <f t="shared" ref="AS547:AS548" si="297">AVERAGEIF($AI$11:$AI$5000,$AR$11:$AR$5000,AK$11:AK$5000)/1000</f>
        <v>0.35251646142857146</v>
      </c>
      <c r="AT547" s="10">
        <f t="shared" ref="AT547:AT548" si="298">AVERAGEIF($AI$11:$AI$5000,$AR$11:$AR$5000,AL$11:AL$5000)/1000</f>
        <v>0.52516039714285701</v>
      </c>
      <c r="AU547" s="12">
        <f t="shared" ref="AU547:AU548" si="299">AS547+AT547</f>
        <v>0.87767685857142852</v>
      </c>
    </row>
    <row r="548" spans="1:47" x14ac:dyDescent="0.2">
      <c r="A548" s="3" t="str">
        <f t="shared" si="239"/>
        <v>20126</v>
      </c>
      <c r="B548" s="3" t="str">
        <f t="shared" si="240"/>
        <v>201225</v>
      </c>
      <c r="C548" s="3">
        <v>41081</v>
      </c>
      <c r="D548" s="4">
        <v>0</v>
      </c>
      <c r="E548" s="4">
        <v>7731.99</v>
      </c>
      <c r="F548" s="4">
        <v>3.5476000000000001</v>
      </c>
      <c r="G548" s="4">
        <v>404.36</v>
      </c>
      <c r="H548" s="4">
        <v>1548.72</v>
      </c>
      <c r="I548" s="4">
        <v>9547.42</v>
      </c>
      <c r="J548" s="4">
        <v>13185.57</v>
      </c>
      <c r="K548" s="4">
        <v>4950.6099999999997</v>
      </c>
      <c r="L548" s="4">
        <v>12185.93</v>
      </c>
      <c r="M548" s="4">
        <v>7039.45</v>
      </c>
      <c r="N548" s="4">
        <v>8943.9699999999993</v>
      </c>
      <c r="O548" s="4">
        <v>3601</v>
      </c>
      <c r="P548" s="4">
        <v>26010.93</v>
      </c>
      <c r="Q548" s="4">
        <v>16050.35</v>
      </c>
      <c r="R548" s="4">
        <v>0</v>
      </c>
      <c r="S548" s="4">
        <v>0</v>
      </c>
      <c r="T548" s="4">
        <v>4895.76</v>
      </c>
      <c r="U548" s="4">
        <v>10946.19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22558.57</v>
      </c>
      <c r="AC548" s="4">
        <v>0</v>
      </c>
      <c r="AD548" s="4">
        <v>64.615570000000005</v>
      </c>
      <c r="AE548" s="4"/>
      <c r="AH548" s="3" t="str">
        <f t="shared" si="241"/>
        <v>20126</v>
      </c>
      <c r="AI548" s="3" t="str">
        <f t="shared" si="242"/>
        <v>201225</v>
      </c>
      <c r="AJ548" s="3">
        <f t="shared" si="243"/>
        <v>41081</v>
      </c>
      <c r="AK548" s="22">
        <f t="shared" si="244"/>
        <v>155.20388</v>
      </c>
      <c r="AL548" s="22">
        <f t="shared" si="245"/>
        <v>646.15570000000002</v>
      </c>
      <c r="AQ548" s="11">
        <f t="shared" si="275"/>
        <v>44303</v>
      </c>
      <c r="AR548" s="9" t="str">
        <f t="shared" si="296"/>
        <v>202116</v>
      </c>
      <c r="AS548" s="10">
        <f t="shared" si="297"/>
        <v>0.37012840114285711</v>
      </c>
      <c r="AT548" s="10">
        <f t="shared" si="298"/>
        <v>0.58298962142857136</v>
      </c>
      <c r="AU548" s="12">
        <f t="shared" si="299"/>
        <v>0.95311802257142841</v>
      </c>
    </row>
    <row r="549" spans="1:47" x14ac:dyDescent="0.2">
      <c r="A549" s="3" t="str">
        <f t="shared" si="239"/>
        <v>20126</v>
      </c>
      <c r="B549" s="3" t="str">
        <f t="shared" si="240"/>
        <v>201225</v>
      </c>
      <c r="C549" s="3">
        <v>41082</v>
      </c>
      <c r="D549" s="4">
        <v>0</v>
      </c>
      <c r="E549" s="4">
        <v>3870.88</v>
      </c>
      <c r="F549" s="4">
        <v>3.9847999999999999</v>
      </c>
      <c r="G549" s="4">
        <v>151.1</v>
      </c>
      <c r="H549" s="4">
        <v>683.9</v>
      </c>
      <c r="I549" s="4">
        <v>4500.3599999999997</v>
      </c>
      <c r="J549" s="4">
        <v>11891.03</v>
      </c>
      <c r="K549" s="4">
        <v>0</v>
      </c>
      <c r="L549" s="4">
        <v>8281.9699999999993</v>
      </c>
      <c r="M549" s="4">
        <v>4073.37</v>
      </c>
      <c r="N549" s="4">
        <v>1149.08</v>
      </c>
      <c r="O549" s="4">
        <v>0</v>
      </c>
      <c r="P549" s="4">
        <v>12624.7</v>
      </c>
      <c r="Q549" s="4">
        <v>8735.52</v>
      </c>
      <c r="R549" s="4">
        <v>0</v>
      </c>
      <c r="S549" s="4">
        <v>0</v>
      </c>
      <c r="T549" s="4">
        <v>2617.14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22558.57</v>
      </c>
      <c r="AC549" s="4">
        <v>0</v>
      </c>
      <c r="AD549" s="4">
        <v>58.149664000000001</v>
      </c>
      <c r="AE549" s="4"/>
      <c r="AH549" s="3" t="str">
        <f t="shared" si="241"/>
        <v>20126</v>
      </c>
      <c r="AI549" s="3" t="str">
        <f t="shared" si="242"/>
        <v>201225</v>
      </c>
      <c r="AJ549" s="3">
        <f t="shared" si="243"/>
        <v>41082</v>
      </c>
      <c r="AK549" s="22">
        <f t="shared" si="244"/>
        <v>107.70601000000001</v>
      </c>
      <c r="AL549" s="22">
        <f t="shared" si="245"/>
        <v>581.49664000000007</v>
      </c>
      <c r="AQ549" s="11">
        <f t="shared" si="275"/>
        <v>44310</v>
      </c>
      <c r="AR549" s="9" t="str">
        <f t="shared" ref="AR549" si="300">YEAR(AQ549)&amp;WEEKNUM(AQ549)</f>
        <v>202117</v>
      </c>
      <c r="AS549" s="10">
        <f t="shared" ref="AS549" si="301">AVERAGEIF($AI$11:$AI$5000,$AR$11:$AR$5000,AK$11:AK$5000)/1000</f>
        <v>0.34304302571428563</v>
      </c>
      <c r="AT549" s="10">
        <f t="shared" ref="AT549" si="302">AVERAGEIF($AI$11:$AI$5000,$AR$11:$AR$5000,AL$11:AL$5000)/1000</f>
        <v>0.59951072571428576</v>
      </c>
      <c r="AU549" s="12">
        <f t="shared" ref="AU549" si="303">AS549+AT549</f>
        <v>0.94255375142857134</v>
      </c>
    </row>
    <row r="550" spans="1:47" x14ac:dyDescent="0.2">
      <c r="A550" s="3" t="str">
        <f t="shared" si="239"/>
        <v>20126</v>
      </c>
      <c r="B550" s="3" t="str">
        <f t="shared" si="240"/>
        <v>201225</v>
      </c>
      <c r="C550" s="3">
        <v>41083</v>
      </c>
      <c r="D550" s="4">
        <v>0</v>
      </c>
      <c r="E550" s="4">
        <v>2587.58</v>
      </c>
      <c r="F550" s="4">
        <v>1.3645</v>
      </c>
      <c r="G550" s="4">
        <v>226.61</v>
      </c>
      <c r="H550" s="4">
        <v>1541.23</v>
      </c>
      <c r="I550" s="4">
        <v>4900.0600000000004</v>
      </c>
      <c r="J550" s="4">
        <v>3030.56</v>
      </c>
      <c r="K550" s="4">
        <v>0</v>
      </c>
      <c r="L550" s="4">
        <v>1887.83</v>
      </c>
      <c r="M550" s="4">
        <v>1484.9</v>
      </c>
      <c r="N550" s="4">
        <v>2310.5300000000002</v>
      </c>
      <c r="O550" s="4">
        <v>0</v>
      </c>
      <c r="P550" s="4">
        <v>16608.04</v>
      </c>
      <c r="Q550" s="4">
        <v>3045.06</v>
      </c>
      <c r="R550" s="4">
        <v>0</v>
      </c>
      <c r="S550" s="4">
        <v>0</v>
      </c>
      <c r="T550" s="4">
        <v>923.75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16206.78</v>
      </c>
      <c r="AC550" s="4">
        <v>0</v>
      </c>
      <c r="AD550" s="4">
        <v>31.961383000000001</v>
      </c>
      <c r="AE550" s="4"/>
      <c r="AH550" s="3" t="str">
        <f t="shared" si="241"/>
        <v>20126</v>
      </c>
      <c r="AI550" s="3" t="str">
        <f t="shared" si="242"/>
        <v>201225</v>
      </c>
      <c r="AJ550" s="3">
        <f t="shared" si="243"/>
        <v>41083</v>
      </c>
      <c r="AK550" s="22">
        <f t="shared" si="244"/>
        <v>57.657550000000001</v>
      </c>
      <c r="AL550" s="22">
        <f t="shared" si="245"/>
        <v>319.61383000000001</v>
      </c>
      <c r="AQ550" s="11">
        <f t="shared" si="275"/>
        <v>44317</v>
      </c>
      <c r="AR550" s="9" t="str">
        <f t="shared" ref="AR550:AR551" si="304">YEAR(AQ550)&amp;WEEKNUM(AQ550)</f>
        <v>202118</v>
      </c>
      <c r="AS550" s="10">
        <f t="shared" ref="AS550:AS551" si="305">AVERAGEIF($AI$11:$AI$5000,$AR$11:$AR$5000,AK$11:AK$5000)/1000</f>
        <v>0.38231317571428564</v>
      </c>
      <c r="AT550" s="10">
        <f t="shared" ref="AT550:AT551" si="306">AVERAGEIF($AI$11:$AI$5000,$AR$11:$AR$5000,AL$11:AL$5000)/1000</f>
        <v>0.64377939714285703</v>
      </c>
      <c r="AU550" s="12">
        <f t="shared" ref="AU550:AU551" si="307">AS550+AT550</f>
        <v>1.0260925728571426</v>
      </c>
    </row>
    <row r="551" spans="1:47" x14ac:dyDescent="0.2">
      <c r="A551" s="3" t="str">
        <f t="shared" si="239"/>
        <v>20126</v>
      </c>
      <c r="B551" s="3" t="str">
        <f t="shared" si="240"/>
        <v>201226</v>
      </c>
      <c r="C551" s="3">
        <v>41084</v>
      </c>
      <c r="D551" s="4">
        <v>0</v>
      </c>
      <c r="E551" s="4">
        <v>1444.81</v>
      </c>
      <c r="F551" s="4">
        <v>0.64600000000000002</v>
      </c>
      <c r="G551" s="4">
        <v>119.69</v>
      </c>
      <c r="H551" s="4">
        <v>911.95</v>
      </c>
      <c r="I551" s="4">
        <v>2873.63</v>
      </c>
      <c r="J551" s="4">
        <v>1758.58</v>
      </c>
      <c r="K551" s="4">
        <v>179.63</v>
      </c>
      <c r="L551" s="4">
        <v>3224.31</v>
      </c>
      <c r="M551" s="4">
        <v>4766.57</v>
      </c>
      <c r="N551" s="4">
        <v>881.79</v>
      </c>
      <c r="O551" s="4">
        <v>10285</v>
      </c>
      <c r="P551" s="4">
        <v>9819.9</v>
      </c>
      <c r="Q551" s="4">
        <v>6780.32</v>
      </c>
      <c r="R551" s="4">
        <v>28519</v>
      </c>
      <c r="S551" s="4">
        <v>0</v>
      </c>
      <c r="T551" s="4">
        <v>1435.62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15697</v>
      </c>
      <c r="AC551" s="4">
        <v>0</v>
      </c>
      <c r="AD551" s="4">
        <v>39.486044</v>
      </c>
      <c r="AE551" s="4"/>
      <c r="AH551" s="3" t="str">
        <f t="shared" si="241"/>
        <v>20126</v>
      </c>
      <c r="AI551" s="3" t="str">
        <f t="shared" si="242"/>
        <v>201226</v>
      </c>
      <c r="AJ551" s="3">
        <f t="shared" si="243"/>
        <v>41084</v>
      </c>
      <c r="AK551" s="22">
        <f t="shared" si="244"/>
        <v>74.756149999999991</v>
      </c>
      <c r="AL551" s="22">
        <f t="shared" si="245"/>
        <v>394.86043999999998</v>
      </c>
      <c r="AQ551" s="11">
        <f t="shared" si="275"/>
        <v>44324</v>
      </c>
      <c r="AR551" s="9" t="str">
        <f t="shared" si="304"/>
        <v>202119</v>
      </c>
      <c r="AS551" s="10">
        <f t="shared" si="305"/>
        <v>0.29356677571428569</v>
      </c>
      <c r="AT551" s="10">
        <f t="shared" si="306"/>
        <v>0.43891330142857138</v>
      </c>
      <c r="AU551" s="12">
        <f t="shared" si="307"/>
        <v>0.73248007714285701</v>
      </c>
    </row>
    <row r="552" spans="1:47" x14ac:dyDescent="0.2">
      <c r="A552" s="3" t="str">
        <f t="shared" si="239"/>
        <v>20126</v>
      </c>
      <c r="B552" s="3" t="str">
        <f t="shared" si="240"/>
        <v>201226</v>
      </c>
      <c r="C552" s="3">
        <v>41085</v>
      </c>
      <c r="D552" s="4">
        <v>0</v>
      </c>
      <c r="E552" s="4">
        <v>6314.9</v>
      </c>
      <c r="F552" s="4">
        <v>3.3119000000000001</v>
      </c>
      <c r="G552" s="4">
        <v>363.51</v>
      </c>
      <c r="H552" s="4">
        <v>2431.83</v>
      </c>
      <c r="I552" s="4">
        <v>7971.57</v>
      </c>
      <c r="J552" s="4">
        <v>9228.32</v>
      </c>
      <c r="K552" s="4">
        <v>4950.66</v>
      </c>
      <c r="L552" s="4">
        <v>4996.6099999999997</v>
      </c>
      <c r="M552" s="4">
        <v>3950.41</v>
      </c>
      <c r="N552" s="4">
        <v>17740.48</v>
      </c>
      <c r="O552" s="4">
        <v>2506</v>
      </c>
      <c r="P552" s="4">
        <v>31318.84</v>
      </c>
      <c r="Q552" s="4">
        <v>22868.14</v>
      </c>
      <c r="R552" s="4">
        <v>19618</v>
      </c>
      <c r="S552" s="4">
        <v>0</v>
      </c>
      <c r="T552" s="4">
        <v>4874.07</v>
      </c>
      <c r="U552" s="4">
        <v>9083.4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23180</v>
      </c>
      <c r="AC552" s="4">
        <v>0</v>
      </c>
      <c r="AD552" s="4">
        <v>71.638846999999998</v>
      </c>
      <c r="AE552" s="4"/>
      <c r="AH552" s="3" t="str">
        <f t="shared" si="241"/>
        <v>20126</v>
      </c>
      <c r="AI552" s="3" t="str">
        <f t="shared" si="242"/>
        <v>201226</v>
      </c>
      <c r="AJ552" s="3">
        <f t="shared" si="243"/>
        <v>41085</v>
      </c>
      <c r="AK552" s="22">
        <f t="shared" si="244"/>
        <v>180.97752</v>
      </c>
      <c r="AL552" s="22">
        <f t="shared" si="245"/>
        <v>716.38846999999998</v>
      </c>
      <c r="AQ552" s="11">
        <f t="shared" si="275"/>
        <v>44331</v>
      </c>
      <c r="AR552" s="9" t="str">
        <f t="shared" ref="AR552" si="308">YEAR(AQ552)&amp;WEEKNUM(AQ552)</f>
        <v>202120</v>
      </c>
      <c r="AS552" s="10">
        <f t="shared" ref="AS552" si="309">AVERAGEIF($AI$11:$AI$5000,$AR$11:$AR$5000,AK$11:AK$5000)/1000</f>
        <v>0.39136425666666669</v>
      </c>
      <c r="AT552" s="10">
        <f t="shared" ref="AT552" si="310">AVERAGEIF($AI$11:$AI$5000,$AR$11:$AR$5000,AL$11:AL$5000)/1000</f>
        <v>0.66126637999999993</v>
      </c>
      <c r="AU552" s="12">
        <f t="shared" ref="AU552" si="311">AS552+AT552</f>
        <v>1.0526306366666667</v>
      </c>
    </row>
    <row r="553" spans="1:47" x14ac:dyDescent="0.2">
      <c r="A553" s="3" t="str">
        <f t="shared" si="239"/>
        <v>20126</v>
      </c>
      <c r="B553" s="3" t="str">
        <f t="shared" si="240"/>
        <v>201226</v>
      </c>
      <c r="C553" s="3">
        <v>41086</v>
      </c>
      <c r="D553" s="4">
        <v>0</v>
      </c>
      <c r="E553" s="4">
        <v>6275.76</v>
      </c>
      <c r="F553" s="4">
        <v>2.8010999999999999</v>
      </c>
      <c r="G553" s="4">
        <v>0</v>
      </c>
      <c r="H553" s="4">
        <v>1326.84</v>
      </c>
      <c r="I553" s="4">
        <v>6843.3</v>
      </c>
      <c r="J553" s="4">
        <v>8548.14</v>
      </c>
      <c r="K553" s="4">
        <v>3264.35</v>
      </c>
      <c r="L553" s="4">
        <v>6425.17</v>
      </c>
      <c r="M553" s="4">
        <v>15819.63</v>
      </c>
      <c r="N553" s="4">
        <v>23560.82</v>
      </c>
      <c r="O553" s="4">
        <v>2808.12</v>
      </c>
      <c r="P553" s="4">
        <v>25719.59</v>
      </c>
      <c r="Q553" s="4">
        <v>22272.48</v>
      </c>
      <c r="R553" s="4">
        <v>20971</v>
      </c>
      <c r="S553" s="4">
        <v>0</v>
      </c>
      <c r="T553" s="4">
        <v>4666.26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23180</v>
      </c>
      <c r="AC553" s="4">
        <v>0</v>
      </c>
      <c r="AD553" s="4">
        <v>74.011377999999993</v>
      </c>
      <c r="AE553" s="4"/>
      <c r="AH553" s="3" t="str">
        <f t="shared" si="241"/>
        <v>20126</v>
      </c>
      <c r="AI553" s="3" t="str">
        <f t="shared" si="242"/>
        <v>201226</v>
      </c>
      <c r="AJ553" s="3">
        <f t="shared" si="243"/>
        <v>41086</v>
      </c>
      <c r="AK553" s="22">
        <f t="shared" si="244"/>
        <v>166.61881</v>
      </c>
      <c r="AL553" s="22">
        <f t="shared" si="245"/>
        <v>740.11377999999991</v>
      </c>
      <c r="AQ553" s="11"/>
      <c r="AR553" s="9"/>
      <c r="AS553" s="10"/>
      <c r="AT553" s="10"/>
      <c r="AU553" s="12"/>
    </row>
    <row r="554" spans="1:47" x14ac:dyDescent="0.2">
      <c r="A554" s="3" t="str">
        <f t="shared" si="239"/>
        <v>20126</v>
      </c>
      <c r="B554" s="3" t="str">
        <f t="shared" si="240"/>
        <v>201226</v>
      </c>
      <c r="C554" s="3">
        <v>41087</v>
      </c>
      <c r="D554" s="4">
        <v>0</v>
      </c>
      <c r="E554" s="4">
        <v>5681.34</v>
      </c>
      <c r="F554" s="4">
        <v>3.8525</v>
      </c>
      <c r="G554" s="4">
        <v>0</v>
      </c>
      <c r="H554" s="4">
        <v>1489.51</v>
      </c>
      <c r="I554" s="4">
        <v>7826.22</v>
      </c>
      <c r="J554" s="4">
        <v>4003.66</v>
      </c>
      <c r="K554" s="4">
        <v>12003.49</v>
      </c>
      <c r="L554" s="4">
        <v>4958.22</v>
      </c>
      <c r="M554" s="4">
        <v>32552.45</v>
      </c>
      <c r="N554" s="4">
        <v>14530.94</v>
      </c>
      <c r="O554" s="4">
        <v>3675.96</v>
      </c>
      <c r="P554" s="4">
        <v>52408.22</v>
      </c>
      <c r="Q554" s="4">
        <v>16888.09</v>
      </c>
      <c r="R554" s="4">
        <v>17350</v>
      </c>
      <c r="S554" s="4">
        <v>0</v>
      </c>
      <c r="T554" s="4">
        <v>1643.98</v>
      </c>
      <c r="U554" s="4">
        <v>9071.7199999999993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15410</v>
      </c>
      <c r="AC554" s="4">
        <v>0</v>
      </c>
      <c r="AD554" s="4">
        <v>73.242123000000007</v>
      </c>
      <c r="AE554" s="4"/>
      <c r="AH554" s="3" t="str">
        <f t="shared" si="241"/>
        <v>20126</v>
      </c>
      <c r="AI554" s="3" t="str">
        <f t="shared" si="242"/>
        <v>201226</v>
      </c>
      <c r="AJ554" s="3">
        <f t="shared" si="243"/>
        <v>41087</v>
      </c>
      <c r="AK554" s="22">
        <f t="shared" si="244"/>
        <v>186.79331999999999</v>
      </c>
      <c r="AL554" s="22">
        <f t="shared" si="245"/>
        <v>732.42123000000004</v>
      </c>
      <c r="AQ554" s="11"/>
      <c r="AR554" s="9"/>
      <c r="AS554" s="10"/>
      <c r="AT554" s="10"/>
      <c r="AU554" s="12"/>
    </row>
    <row r="555" spans="1:47" x14ac:dyDescent="0.2">
      <c r="A555" s="3" t="str">
        <f t="shared" si="239"/>
        <v>20126</v>
      </c>
      <c r="B555" s="3" t="str">
        <f t="shared" si="240"/>
        <v>201226</v>
      </c>
      <c r="C555" s="3">
        <v>41088</v>
      </c>
      <c r="D555" s="4">
        <v>0</v>
      </c>
      <c r="E555" s="4">
        <v>8531.81</v>
      </c>
      <c r="F555" s="4">
        <v>4.5780000000000003</v>
      </c>
      <c r="G555" s="4">
        <v>0</v>
      </c>
      <c r="H555" s="4">
        <v>3432.73</v>
      </c>
      <c r="I555" s="4">
        <v>7702.86</v>
      </c>
      <c r="J555" s="4">
        <v>4417.67</v>
      </c>
      <c r="K555" s="4">
        <v>9920.1</v>
      </c>
      <c r="L555" s="4">
        <v>6645.9</v>
      </c>
      <c r="M555" s="4">
        <v>22405.34</v>
      </c>
      <c r="N555" s="4">
        <v>22644.080000000002</v>
      </c>
      <c r="O555" s="4">
        <v>2242</v>
      </c>
      <c r="P555" s="4">
        <v>36014.81</v>
      </c>
      <c r="Q555" s="4">
        <v>16989.28</v>
      </c>
      <c r="R555" s="4">
        <v>15024</v>
      </c>
      <c r="S555" s="4">
        <v>0</v>
      </c>
      <c r="T555" s="4">
        <v>3689.02</v>
      </c>
      <c r="U555" s="4">
        <v>4592.82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16672</v>
      </c>
      <c r="AC555" s="4">
        <v>0</v>
      </c>
      <c r="AD555" s="4">
        <v>85.223389999999995</v>
      </c>
      <c r="AE555" s="4"/>
      <c r="AH555" s="3" t="str">
        <f t="shared" si="241"/>
        <v>20126</v>
      </c>
      <c r="AI555" s="3" t="str">
        <f t="shared" si="242"/>
        <v>201226</v>
      </c>
      <c r="AJ555" s="3">
        <f t="shared" si="243"/>
        <v>41088</v>
      </c>
      <c r="AK555" s="22">
        <f t="shared" si="244"/>
        <v>182.38968</v>
      </c>
      <c r="AL555" s="22">
        <f t="shared" si="245"/>
        <v>852.23389999999995</v>
      </c>
      <c r="AQ555" s="11"/>
      <c r="AR555" s="9"/>
      <c r="AS555" s="10"/>
      <c r="AT555" s="10"/>
      <c r="AU555" s="12"/>
    </row>
    <row r="556" spans="1:47" x14ac:dyDescent="0.2">
      <c r="A556" s="3" t="str">
        <f t="shared" si="239"/>
        <v>20126</v>
      </c>
      <c r="B556" s="3" t="str">
        <f t="shared" si="240"/>
        <v>201226</v>
      </c>
      <c r="C556" s="3">
        <v>41089</v>
      </c>
      <c r="D556" s="4">
        <v>0</v>
      </c>
      <c r="E556" s="4">
        <v>7942.88</v>
      </c>
      <c r="F556" s="4">
        <v>3.9908000000000001</v>
      </c>
      <c r="G556" s="4">
        <v>200.95</v>
      </c>
      <c r="H556" s="4">
        <v>3230.33</v>
      </c>
      <c r="I556" s="4">
        <v>8125.25</v>
      </c>
      <c r="J556" s="4">
        <v>2808.33</v>
      </c>
      <c r="K556" s="4">
        <v>7605.69</v>
      </c>
      <c r="L556" s="4">
        <v>7460.81</v>
      </c>
      <c r="M556" s="4">
        <v>18484.43</v>
      </c>
      <c r="N556" s="4">
        <v>0</v>
      </c>
      <c r="O556" s="4">
        <v>0</v>
      </c>
      <c r="P556" s="4">
        <v>29987.01</v>
      </c>
      <c r="Q556" s="4">
        <v>15476.48</v>
      </c>
      <c r="R556" s="4">
        <v>13242</v>
      </c>
      <c r="S556" s="4">
        <v>0</v>
      </c>
      <c r="T556" s="4">
        <v>5294.18</v>
      </c>
      <c r="U556" s="4">
        <v>8679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13730</v>
      </c>
      <c r="AC556" s="4">
        <v>0</v>
      </c>
      <c r="AD556" s="4">
        <v>97.347088999999997</v>
      </c>
      <c r="AE556" s="4"/>
      <c r="AH556" s="3" t="str">
        <f t="shared" si="241"/>
        <v>20126</v>
      </c>
      <c r="AI556" s="3" t="str">
        <f t="shared" si="242"/>
        <v>201226</v>
      </c>
      <c r="AJ556" s="3">
        <f t="shared" si="243"/>
        <v>41089</v>
      </c>
      <c r="AK556" s="22">
        <f t="shared" si="244"/>
        <v>144.19150000000002</v>
      </c>
      <c r="AL556" s="22">
        <f t="shared" si="245"/>
        <v>973.47088999999994</v>
      </c>
      <c r="AQ556" s="11"/>
      <c r="AR556" s="9"/>
      <c r="AS556" s="10"/>
      <c r="AT556" s="10"/>
      <c r="AU556" s="12"/>
    </row>
    <row r="557" spans="1:47" x14ac:dyDescent="0.2">
      <c r="A557" s="3" t="str">
        <f t="shared" si="239"/>
        <v>20126</v>
      </c>
      <c r="B557" s="3" t="str">
        <f t="shared" si="240"/>
        <v>201226</v>
      </c>
      <c r="C557" s="3">
        <v>41090</v>
      </c>
      <c r="D557" s="4">
        <v>0</v>
      </c>
      <c r="E557" s="4">
        <v>5213.34</v>
      </c>
      <c r="F557" s="4">
        <v>4.3810000000000002</v>
      </c>
      <c r="G557" s="4">
        <v>188.65</v>
      </c>
      <c r="H557" s="4">
        <v>2798.42</v>
      </c>
      <c r="I557" s="4">
        <v>5426.76</v>
      </c>
      <c r="J557" s="4">
        <v>2538.1999999999998</v>
      </c>
      <c r="K557" s="4">
        <v>2011.65</v>
      </c>
      <c r="L557" s="4">
        <v>10304.950000000001</v>
      </c>
      <c r="M557" s="4">
        <v>9472.14</v>
      </c>
      <c r="N557" s="4">
        <v>0</v>
      </c>
      <c r="O557" s="4">
        <v>0</v>
      </c>
      <c r="P557" s="4">
        <v>26373.42</v>
      </c>
      <c r="Q557" s="4">
        <v>0</v>
      </c>
      <c r="R557" s="4">
        <v>0</v>
      </c>
      <c r="S557" s="4">
        <v>0</v>
      </c>
      <c r="T557" s="4">
        <v>4109.09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26749.06</v>
      </c>
      <c r="AC557" s="4">
        <v>0</v>
      </c>
      <c r="AD557" s="4">
        <v>107.09304299999999</v>
      </c>
      <c r="AE557" s="4"/>
      <c r="AH557" s="3" t="str">
        <f t="shared" si="241"/>
        <v>20126</v>
      </c>
      <c r="AI557" s="3" t="str">
        <f t="shared" si="242"/>
        <v>201226</v>
      </c>
      <c r="AJ557" s="3">
        <f t="shared" si="243"/>
        <v>41090</v>
      </c>
      <c r="AK557" s="22">
        <f t="shared" si="244"/>
        <v>115.89637</v>
      </c>
      <c r="AL557" s="22">
        <f t="shared" si="245"/>
        <v>1070.9304299999999</v>
      </c>
      <c r="AQ557" s="11"/>
      <c r="AR557" s="9"/>
      <c r="AS557" s="10"/>
      <c r="AT557" s="10"/>
      <c r="AU557" s="12"/>
    </row>
    <row r="558" spans="1:47" x14ac:dyDescent="0.2">
      <c r="A558" s="3" t="str">
        <f t="shared" si="239"/>
        <v>20127</v>
      </c>
      <c r="B558" s="3" t="str">
        <f t="shared" si="240"/>
        <v>201227</v>
      </c>
      <c r="C558" s="3">
        <v>41091</v>
      </c>
      <c r="D558" s="4">
        <v>0</v>
      </c>
      <c r="E558" s="4">
        <v>0</v>
      </c>
      <c r="F558" s="4">
        <v>1.266</v>
      </c>
      <c r="G558" s="4">
        <v>0</v>
      </c>
      <c r="H558" s="4">
        <v>2012.57</v>
      </c>
      <c r="I558" s="4">
        <v>3546.37</v>
      </c>
      <c r="J558" s="4">
        <v>628.77</v>
      </c>
      <c r="K558" s="4">
        <v>474.47</v>
      </c>
      <c r="L558" s="4">
        <v>5555.71</v>
      </c>
      <c r="M558" s="4">
        <v>5619.71</v>
      </c>
      <c r="N558" s="4">
        <v>1563.32</v>
      </c>
      <c r="O558" s="4">
        <v>0</v>
      </c>
      <c r="P558" s="4">
        <v>14335.02</v>
      </c>
      <c r="Q558" s="4">
        <v>0</v>
      </c>
      <c r="R558" s="4">
        <v>21189</v>
      </c>
      <c r="S558" s="4">
        <v>0</v>
      </c>
      <c r="T558" s="4">
        <v>872.52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9313</v>
      </c>
      <c r="AC558" s="4">
        <v>0</v>
      </c>
      <c r="AD558" s="4">
        <v>43.328991000000002</v>
      </c>
      <c r="AE558" s="4"/>
      <c r="AH558" s="3" t="str">
        <f t="shared" si="241"/>
        <v>20127</v>
      </c>
      <c r="AI558" s="3" t="str">
        <f t="shared" si="242"/>
        <v>201227</v>
      </c>
      <c r="AJ558" s="3">
        <f t="shared" si="243"/>
        <v>41091</v>
      </c>
      <c r="AK558" s="22">
        <f t="shared" si="244"/>
        <v>66.591809999999995</v>
      </c>
      <c r="AL558" s="22">
        <f t="shared" si="245"/>
        <v>433.28991000000002</v>
      </c>
      <c r="AQ558" s="11"/>
      <c r="AR558" s="9"/>
      <c r="AS558" s="10"/>
      <c r="AT558" s="10"/>
      <c r="AU558" s="12"/>
    </row>
    <row r="559" spans="1:47" x14ac:dyDescent="0.2">
      <c r="A559" s="3" t="str">
        <f t="shared" si="239"/>
        <v>20127</v>
      </c>
      <c r="B559" s="3" t="str">
        <f t="shared" si="240"/>
        <v>201227</v>
      </c>
      <c r="C559" s="3">
        <v>41092</v>
      </c>
      <c r="D559" s="4">
        <v>0</v>
      </c>
      <c r="E559" s="4">
        <v>3829.5</v>
      </c>
      <c r="F559" s="4">
        <v>2.6768000000000001</v>
      </c>
      <c r="G559" s="4">
        <v>0</v>
      </c>
      <c r="H559" s="4">
        <v>2290.35</v>
      </c>
      <c r="I559" s="4">
        <v>9350.33</v>
      </c>
      <c r="J559" s="4">
        <v>13091.97</v>
      </c>
      <c r="K559" s="4">
        <v>3965.09</v>
      </c>
      <c r="L559" s="4">
        <v>4276.1400000000003</v>
      </c>
      <c r="M559" s="4">
        <v>4180.3100000000004</v>
      </c>
      <c r="N559" s="4">
        <v>16351.05</v>
      </c>
      <c r="O559" s="4">
        <v>2725</v>
      </c>
      <c r="P559" s="4">
        <v>21849.439999999999</v>
      </c>
      <c r="Q559" s="4">
        <v>16199.99</v>
      </c>
      <c r="R559" s="4">
        <v>17995</v>
      </c>
      <c r="S559" s="4">
        <v>0</v>
      </c>
      <c r="T559" s="4">
        <v>3282.89</v>
      </c>
      <c r="U559" s="4">
        <v>10805.35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10916</v>
      </c>
      <c r="AC559" s="4">
        <v>0</v>
      </c>
      <c r="AD559" s="4">
        <v>62.931449999999998</v>
      </c>
      <c r="AE559" s="4"/>
      <c r="AH559" s="3" t="str">
        <f t="shared" si="241"/>
        <v>20127</v>
      </c>
      <c r="AI559" s="3" t="str">
        <f t="shared" si="242"/>
        <v>201227</v>
      </c>
      <c r="AJ559" s="3">
        <f t="shared" si="243"/>
        <v>41092</v>
      </c>
      <c r="AK559" s="22">
        <f t="shared" si="244"/>
        <v>145.50092000000001</v>
      </c>
      <c r="AL559" s="22">
        <f t="shared" si="245"/>
        <v>629.31449999999995</v>
      </c>
      <c r="AQ559" s="11"/>
      <c r="AR559" s="9"/>
      <c r="AS559" s="10"/>
      <c r="AT559" s="10"/>
      <c r="AU559" s="12"/>
    </row>
    <row r="560" spans="1:47" x14ac:dyDescent="0.2">
      <c r="A560" s="3" t="str">
        <f t="shared" si="239"/>
        <v>20127</v>
      </c>
      <c r="B560" s="3" t="str">
        <f t="shared" si="240"/>
        <v>201227</v>
      </c>
      <c r="C560" s="3">
        <v>41093</v>
      </c>
      <c r="D560" s="4">
        <v>0</v>
      </c>
      <c r="E560" s="4">
        <v>8413.1200000000008</v>
      </c>
      <c r="F560" s="4">
        <v>2.5183</v>
      </c>
      <c r="G560" s="4">
        <v>90.41</v>
      </c>
      <c r="H560" s="4">
        <v>1634.11</v>
      </c>
      <c r="I560" s="4">
        <v>8214.56</v>
      </c>
      <c r="J560" s="4">
        <v>3392.94</v>
      </c>
      <c r="K560" s="4">
        <v>5549.48</v>
      </c>
      <c r="L560" s="4">
        <v>5410.7</v>
      </c>
      <c r="M560" s="4">
        <v>10794.1</v>
      </c>
      <c r="N560" s="4">
        <v>10525.97</v>
      </c>
      <c r="O560" s="4">
        <v>2751</v>
      </c>
      <c r="P560" s="4">
        <v>25197.45</v>
      </c>
      <c r="Q560" s="4">
        <v>25310.93</v>
      </c>
      <c r="R560" s="4">
        <v>14827</v>
      </c>
      <c r="S560" s="4">
        <v>0</v>
      </c>
      <c r="T560" s="4">
        <v>2647.14</v>
      </c>
      <c r="U560" s="4">
        <v>6946.71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10950</v>
      </c>
      <c r="AC560" s="4">
        <v>0</v>
      </c>
      <c r="AD560" s="4">
        <v>62.345547000000003</v>
      </c>
      <c r="AE560" s="4"/>
      <c r="AH560" s="3" t="str">
        <f t="shared" si="241"/>
        <v>20127</v>
      </c>
      <c r="AI560" s="3" t="str">
        <f t="shared" si="242"/>
        <v>201227</v>
      </c>
      <c r="AJ560" s="3">
        <f t="shared" si="243"/>
        <v>41093</v>
      </c>
      <c r="AK560" s="22">
        <f t="shared" si="244"/>
        <v>135.94132000000002</v>
      </c>
      <c r="AL560" s="22">
        <f t="shared" si="245"/>
        <v>623.45546999999999</v>
      </c>
      <c r="AQ560" s="11"/>
      <c r="AR560" s="9"/>
      <c r="AS560" s="10"/>
      <c r="AT560" s="10"/>
      <c r="AU560" s="12"/>
    </row>
    <row r="561" spans="1:47" x14ac:dyDescent="0.2">
      <c r="A561" s="3" t="str">
        <f t="shared" si="239"/>
        <v>20127</v>
      </c>
      <c r="B561" s="3" t="str">
        <f t="shared" si="240"/>
        <v>201227</v>
      </c>
      <c r="C561" s="3">
        <v>41094</v>
      </c>
      <c r="D561" s="4">
        <v>0</v>
      </c>
      <c r="E561" s="4">
        <v>7429.62</v>
      </c>
      <c r="F561" s="4">
        <v>2.4815</v>
      </c>
      <c r="G561" s="4">
        <v>84.09</v>
      </c>
      <c r="H561" s="4">
        <v>2900.97</v>
      </c>
      <c r="I561" s="4">
        <v>6485.48</v>
      </c>
      <c r="J561" s="4">
        <v>8748.7900000000009</v>
      </c>
      <c r="K561" s="4">
        <v>5825.28</v>
      </c>
      <c r="L561" s="4">
        <v>6466.52</v>
      </c>
      <c r="M561" s="4">
        <v>13354.75</v>
      </c>
      <c r="N561" s="4">
        <v>15889.62</v>
      </c>
      <c r="O561" s="4">
        <v>987.79</v>
      </c>
      <c r="P561" s="4">
        <v>28761.08</v>
      </c>
      <c r="Q561" s="4">
        <v>12342.01</v>
      </c>
      <c r="R561" s="4">
        <v>12688</v>
      </c>
      <c r="S561" s="4">
        <v>0</v>
      </c>
      <c r="T561" s="4">
        <v>2142.77</v>
      </c>
      <c r="U561" s="4">
        <v>2951.66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67.811442999999997</v>
      </c>
      <c r="AE561" s="4"/>
      <c r="AH561" s="3" t="str">
        <f t="shared" si="241"/>
        <v>20127</v>
      </c>
      <c r="AI561" s="3" t="str">
        <f t="shared" si="242"/>
        <v>201227</v>
      </c>
      <c r="AJ561" s="3">
        <f t="shared" si="243"/>
        <v>41094</v>
      </c>
      <c r="AK561" s="22">
        <f t="shared" si="244"/>
        <v>120.63073000000001</v>
      </c>
      <c r="AL561" s="22">
        <f t="shared" si="245"/>
        <v>678.11442999999997</v>
      </c>
      <c r="AQ561" s="11"/>
      <c r="AR561" s="9"/>
      <c r="AS561" s="10"/>
      <c r="AT561" s="10"/>
      <c r="AU561" s="12"/>
    </row>
    <row r="562" spans="1:47" x14ac:dyDescent="0.2">
      <c r="A562" s="3" t="str">
        <f t="shared" si="239"/>
        <v>20127</v>
      </c>
      <c r="B562" s="3" t="str">
        <f t="shared" si="240"/>
        <v>201227</v>
      </c>
      <c r="C562" s="3">
        <v>41095</v>
      </c>
      <c r="D562" s="4">
        <v>0</v>
      </c>
      <c r="E562" s="4">
        <v>13034.66</v>
      </c>
      <c r="F562" s="4">
        <v>3.3422999999999998</v>
      </c>
      <c r="G562" s="4">
        <v>422.04</v>
      </c>
      <c r="H562" s="4">
        <v>1706.42</v>
      </c>
      <c r="I562" s="4">
        <v>9849.77</v>
      </c>
      <c r="J562" s="4">
        <v>8201.5499999999993</v>
      </c>
      <c r="K562" s="4">
        <v>4058.96</v>
      </c>
      <c r="L562" s="4">
        <v>5102.22</v>
      </c>
      <c r="M562" s="4">
        <v>7019.62</v>
      </c>
      <c r="N562" s="4">
        <v>6704.2</v>
      </c>
      <c r="O562" s="4">
        <v>1337</v>
      </c>
      <c r="P562" s="4">
        <v>23761.19</v>
      </c>
      <c r="Q562" s="4">
        <v>16132.3</v>
      </c>
      <c r="R562" s="4">
        <v>14614</v>
      </c>
      <c r="S562" s="4">
        <v>0</v>
      </c>
      <c r="T562" s="4">
        <v>3315.55</v>
      </c>
      <c r="U562" s="4">
        <v>3360.87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10730</v>
      </c>
      <c r="AC562" s="4">
        <v>0</v>
      </c>
      <c r="AD562" s="4">
        <v>67.067496000000006</v>
      </c>
      <c r="AE562" s="4"/>
      <c r="AH562" s="3" t="str">
        <f t="shared" si="241"/>
        <v>20127</v>
      </c>
      <c r="AI562" s="3" t="str">
        <f t="shared" si="242"/>
        <v>201227</v>
      </c>
      <c r="AJ562" s="3">
        <f t="shared" si="243"/>
        <v>41095</v>
      </c>
      <c r="AK562" s="22">
        <f t="shared" si="244"/>
        <v>129.40384</v>
      </c>
      <c r="AL562" s="22">
        <f t="shared" si="245"/>
        <v>670.67496000000006</v>
      </c>
      <c r="AQ562" s="11"/>
      <c r="AR562" s="9"/>
      <c r="AS562" s="10"/>
      <c r="AT562" s="10"/>
      <c r="AU562" s="12"/>
    </row>
    <row r="563" spans="1:47" x14ac:dyDescent="0.2">
      <c r="A563" s="3" t="str">
        <f t="shared" si="239"/>
        <v>20127</v>
      </c>
      <c r="B563" s="3" t="str">
        <f t="shared" si="240"/>
        <v>201227</v>
      </c>
      <c r="C563" s="3">
        <v>41096</v>
      </c>
      <c r="D563" s="4">
        <v>0</v>
      </c>
      <c r="E563" s="4">
        <v>15355.59</v>
      </c>
      <c r="F563" s="4">
        <v>1.8446</v>
      </c>
      <c r="G563" s="4">
        <v>87.59</v>
      </c>
      <c r="H563" s="4">
        <v>2747.89</v>
      </c>
      <c r="I563" s="4">
        <v>9421.9599999999991</v>
      </c>
      <c r="J563" s="4">
        <v>10758.96</v>
      </c>
      <c r="K563" s="4">
        <v>3963.77</v>
      </c>
      <c r="L563" s="4">
        <v>6210.09</v>
      </c>
      <c r="M563" s="4">
        <v>6332.39</v>
      </c>
      <c r="N563" s="4">
        <v>15584.35</v>
      </c>
      <c r="O563" s="4">
        <v>0</v>
      </c>
      <c r="P563" s="4">
        <v>24046.52</v>
      </c>
      <c r="Q563" s="4">
        <v>14934.66</v>
      </c>
      <c r="R563" s="4">
        <v>0</v>
      </c>
      <c r="S563" s="4">
        <v>0</v>
      </c>
      <c r="T563" s="4">
        <v>4323.33</v>
      </c>
      <c r="U563" s="4">
        <v>2516.2800000000002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9407</v>
      </c>
      <c r="AC563" s="4">
        <v>0</v>
      </c>
      <c r="AD563" s="4">
        <v>70.948453000000001</v>
      </c>
      <c r="AE563" s="4"/>
      <c r="AH563" s="3" t="str">
        <f t="shared" si="241"/>
        <v>20127</v>
      </c>
      <c r="AI563" s="3" t="str">
        <f t="shared" si="242"/>
        <v>201227</v>
      </c>
      <c r="AJ563" s="3">
        <f t="shared" si="243"/>
        <v>41096</v>
      </c>
      <c r="AK563" s="22">
        <f t="shared" si="244"/>
        <v>110.19096</v>
      </c>
      <c r="AL563" s="22">
        <f t="shared" si="245"/>
        <v>709.48452999999995</v>
      </c>
      <c r="AQ563" s="11"/>
      <c r="AR563" s="9"/>
      <c r="AS563" s="10"/>
      <c r="AT563" s="10"/>
      <c r="AU563" s="12"/>
    </row>
    <row r="564" spans="1:47" x14ac:dyDescent="0.2">
      <c r="A564" s="3" t="str">
        <f t="shared" si="239"/>
        <v>20127</v>
      </c>
      <c r="B564" s="3" t="str">
        <f t="shared" si="240"/>
        <v>201227</v>
      </c>
      <c r="C564" s="3">
        <v>41097</v>
      </c>
      <c r="D564" s="4">
        <v>0</v>
      </c>
      <c r="E564" s="4">
        <v>5796.77</v>
      </c>
      <c r="F564" s="4">
        <v>3.6823999999999999</v>
      </c>
      <c r="G564" s="4">
        <v>95.87</v>
      </c>
      <c r="H564" s="4">
        <v>1049.75</v>
      </c>
      <c r="I564" s="4">
        <v>4685.75</v>
      </c>
      <c r="J564" s="4">
        <v>3900.05</v>
      </c>
      <c r="K564" s="4">
        <v>0</v>
      </c>
      <c r="L564" s="4">
        <v>5753.27</v>
      </c>
      <c r="M564" s="4">
        <v>5284.42</v>
      </c>
      <c r="N564" s="4">
        <v>2408.9</v>
      </c>
      <c r="O564" s="4">
        <v>0</v>
      </c>
      <c r="P564" s="4">
        <v>15857.34</v>
      </c>
      <c r="Q564" s="4">
        <v>0</v>
      </c>
      <c r="R564" s="4">
        <v>0</v>
      </c>
      <c r="S564" s="4">
        <v>0</v>
      </c>
      <c r="T564" s="4">
        <v>1512.64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7759.46</v>
      </c>
      <c r="AC564" s="4">
        <v>0</v>
      </c>
      <c r="AD564" s="4">
        <v>50.345592000000003</v>
      </c>
      <c r="AE564" s="4"/>
      <c r="AH564" s="3" t="str">
        <f t="shared" si="241"/>
        <v>20127</v>
      </c>
      <c r="AI564" s="3" t="str">
        <f t="shared" si="242"/>
        <v>201227</v>
      </c>
      <c r="AJ564" s="3">
        <f t="shared" si="243"/>
        <v>41097</v>
      </c>
      <c r="AK564" s="22">
        <f t="shared" si="244"/>
        <v>74.015659999999997</v>
      </c>
      <c r="AL564" s="22">
        <f t="shared" si="245"/>
        <v>503.45592000000005</v>
      </c>
      <c r="AQ564" s="11"/>
      <c r="AR564" s="9"/>
      <c r="AS564" s="10"/>
      <c r="AT564" s="10"/>
      <c r="AU564" s="12"/>
    </row>
    <row r="565" spans="1:47" x14ac:dyDescent="0.2">
      <c r="A565" s="3" t="str">
        <f t="shared" si="239"/>
        <v>20127</v>
      </c>
      <c r="B565" s="3" t="str">
        <f t="shared" si="240"/>
        <v>201228</v>
      </c>
      <c r="C565" s="3">
        <v>41098</v>
      </c>
      <c r="D565" s="4">
        <v>0</v>
      </c>
      <c r="E565" s="4">
        <v>3667.67</v>
      </c>
      <c r="F565" s="4">
        <v>2.2025000000000001</v>
      </c>
      <c r="G565" s="4">
        <v>91.12</v>
      </c>
      <c r="H565" s="4">
        <v>596.9</v>
      </c>
      <c r="I565" s="4">
        <v>1418.19</v>
      </c>
      <c r="J565" s="4">
        <v>3643.38</v>
      </c>
      <c r="K565" s="4">
        <v>666.13</v>
      </c>
      <c r="L565" s="4">
        <v>4783.97</v>
      </c>
      <c r="M565" s="4">
        <v>3756.25</v>
      </c>
      <c r="N565" s="4">
        <v>1136.27</v>
      </c>
      <c r="O565" s="4">
        <v>6032.21</v>
      </c>
      <c r="P565" s="4">
        <v>12018.46</v>
      </c>
      <c r="Q565" s="4">
        <v>0</v>
      </c>
      <c r="R565" s="4">
        <v>0</v>
      </c>
      <c r="S565" s="4">
        <v>0</v>
      </c>
      <c r="T565" s="4">
        <v>920.07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7759.46</v>
      </c>
      <c r="AC565" s="4">
        <v>0</v>
      </c>
      <c r="AD565" s="4">
        <v>39.747148000000003</v>
      </c>
      <c r="AE565" s="4"/>
      <c r="AH565" s="3" t="str">
        <f t="shared" si="241"/>
        <v>20127</v>
      </c>
      <c r="AI565" s="3" t="str">
        <f t="shared" si="242"/>
        <v>201228</v>
      </c>
      <c r="AJ565" s="3">
        <f t="shared" si="243"/>
        <v>41098</v>
      </c>
      <c r="AK565" s="22">
        <f t="shared" si="244"/>
        <v>52.952739999999999</v>
      </c>
      <c r="AL565" s="22">
        <f t="shared" si="245"/>
        <v>397.47148000000004</v>
      </c>
      <c r="AQ565" s="11"/>
      <c r="AR565" s="9"/>
      <c r="AS565" s="10"/>
      <c r="AT565" s="10"/>
      <c r="AU565" s="12"/>
    </row>
    <row r="566" spans="1:47" x14ac:dyDescent="0.2">
      <c r="A566" s="3" t="str">
        <f t="shared" si="239"/>
        <v>20127</v>
      </c>
      <c r="B566" s="3" t="str">
        <f t="shared" si="240"/>
        <v>201228</v>
      </c>
      <c r="C566" s="3">
        <v>41099</v>
      </c>
      <c r="D566" s="4">
        <v>0</v>
      </c>
      <c r="E566" s="4">
        <v>9192.2800000000007</v>
      </c>
      <c r="F566" s="4">
        <v>2.4371</v>
      </c>
      <c r="G566" s="4">
        <v>93.14</v>
      </c>
      <c r="H566" s="4">
        <v>1265.8599999999999</v>
      </c>
      <c r="I566" s="4">
        <v>8542.9699999999993</v>
      </c>
      <c r="J566" s="4">
        <v>9905.26</v>
      </c>
      <c r="K566" s="4">
        <v>4890.7700000000004</v>
      </c>
      <c r="L566" s="4">
        <v>6227.01</v>
      </c>
      <c r="M566" s="4">
        <v>7947.83</v>
      </c>
      <c r="N566" s="4">
        <v>10813.06</v>
      </c>
      <c r="O566" s="4">
        <v>1811</v>
      </c>
      <c r="P566" s="4">
        <v>19571.46</v>
      </c>
      <c r="Q566" s="4">
        <v>20274.96</v>
      </c>
      <c r="R566" s="4">
        <v>10111</v>
      </c>
      <c r="S566" s="4">
        <v>0</v>
      </c>
      <c r="T566" s="4">
        <v>4397.24</v>
      </c>
      <c r="U566" s="4">
        <v>11312.51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15996</v>
      </c>
      <c r="AC566" s="4">
        <v>0</v>
      </c>
      <c r="AD566" s="4">
        <v>61.450958999999997</v>
      </c>
      <c r="AE566" s="4"/>
      <c r="AH566" s="3" t="str">
        <f t="shared" si="241"/>
        <v>20127</v>
      </c>
      <c r="AI566" s="3" t="str">
        <f t="shared" si="242"/>
        <v>201228</v>
      </c>
      <c r="AJ566" s="3">
        <f t="shared" si="243"/>
        <v>41099</v>
      </c>
      <c r="AK566" s="22">
        <f t="shared" si="244"/>
        <v>137.87027</v>
      </c>
      <c r="AL566" s="22">
        <f t="shared" si="245"/>
        <v>614.50959</v>
      </c>
      <c r="AQ566" s="11"/>
      <c r="AR566" s="9"/>
      <c r="AS566" s="10"/>
      <c r="AT566" s="10"/>
      <c r="AU566" s="12"/>
    </row>
    <row r="567" spans="1:47" x14ac:dyDescent="0.2">
      <c r="A567" s="3" t="str">
        <f t="shared" si="239"/>
        <v>20127</v>
      </c>
      <c r="B567" s="3" t="str">
        <f t="shared" si="240"/>
        <v>201228</v>
      </c>
      <c r="C567" s="3">
        <v>41100</v>
      </c>
      <c r="D567" s="4">
        <v>0</v>
      </c>
      <c r="E567" s="4">
        <v>7085.95</v>
      </c>
      <c r="F567" s="4">
        <v>2.1486000000000001</v>
      </c>
      <c r="G567" s="4">
        <v>93.76</v>
      </c>
      <c r="H567" s="4">
        <v>1529.13</v>
      </c>
      <c r="I567" s="4">
        <v>9133.25</v>
      </c>
      <c r="J567" s="4">
        <v>8951.86</v>
      </c>
      <c r="K567" s="4">
        <v>9059.16</v>
      </c>
      <c r="L567" s="4">
        <v>6947.72</v>
      </c>
      <c r="M567" s="4">
        <v>5819.5</v>
      </c>
      <c r="N567" s="4">
        <v>22002.34</v>
      </c>
      <c r="O567" s="4">
        <v>2131</v>
      </c>
      <c r="P567" s="4">
        <v>25362.33</v>
      </c>
      <c r="Q567" s="4">
        <v>12219.83</v>
      </c>
      <c r="R567" s="4">
        <v>17230</v>
      </c>
      <c r="S567" s="4">
        <v>0</v>
      </c>
      <c r="T567" s="4">
        <v>3835.86</v>
      </c>
      <c r="U567" s="4">
        <v>9018.85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11699</v>
      </c>
      <c r="AC567" s="4">
        <v>0</v>
      </c>
      <c r="AD567" s="4">
        <v>66.977521999999993</v>
      </c>
      <c r="AE567" s="4"/>
      <c r="AH567" s="3" t="str">
        <f t="shared" si="241"/>
        <v>20127</v>
      </c>
      <c r="AI567" s="3" t="str">
        <f t="shared" si="242"/>
        <v>201228</v>
      </c>
      <c r="AJ567" s="3">
        <f t="shared" si="243"/>
        <v>41100</v>
      </c>
      <c r="AK567" s="22">
        <f t="shared" si="244"/>
        <v>147.81295</v>
      </c>
      <c r="AL567" s="22">
        <f t="shared" si="245"/>
        <v>669.77521999999999</v>
      </c>
      <c r="AQ567" s="11"/>
      <c r="AR567" s="9"/>
      <c r="AS567" s="10"/>
    </row>
    <row r="568" spans="1:47" x14ac:dyDescent="0.2">
      <c r="A568" s="3" t="str">
        <f t="shared" si="239"/>
        <v>20127</v>
      </c>
      <c r="B568" s="3" t="str">
        <f t="shared" si="240"/>
        <v>201228</v>
      </c>
      <c r="C568" s="3">
        <v>41101</v>
      </c>
      <c r="D568" s="4">
        <v>0</v>
      </c>
      <c r="E568" s="4">
        <v>7619.51</v>
      </c>
      <c r="F568" s="4">
        <v>2.4186000000000001</v>
      </c>
      <c r="G568" s="4">
        <v>40.340000000000003</v>
      </c>
      <c r="H568" s="4">
        <v>1798.52</v>
      </c>
      <c r="I568" s="4">
        <v>9392.6</v>
      </c>
      <c r="J568" s="4">
        <v>7134.71</v>
      </c>
      <c r="K568" s="4">
        <v>8679.9</v>
      </c>
      <c r="L568" s="4">
        <v>6736.6</v>
      </c>
      <c r="M568" s="4">
        <v>7900.99</v>
      </c>
      <c r="N568" s="4">
        <v>17914.59</v>
      </c>
      <c r="O568" s="4">
        <v>1117</v>
      </c>
      <c r="P568" s="4">
        <v>26759.99</v>
      </c>
      <c r="Q568" s="4">
        <v>14973.2</v>
      </c>
      <c r="R568" s="4">
        <v>12412</v>
      </c>
      <c r="S568" s="4">
        <v>0</v>
      </c>
      <c r="T568" s="4">
        <v>3651.17</v>
      </c>
      <c r="U568" s="4">
        <v>5375.41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12399</v>
      </c>
      <c r="AC568" s="4">
        <v>0</v>
      </c>
      <c r="AD568" s="4">
        <v>73.986366000000004</v>
      </c>
      <c r="AE568" s="4"/>
      <c r="AH568" s="3" t="str">
        <f t="shared" si="241"/>
        <v>20127</v>
      </c>
      <c r="AI568" s="3" t="str">
        <f t="shared" si="242"/>
        <v>201228</v>
      </c>
      <c r="AJ568" s="3">
        <f t="shared" si="243"/>
        <v>41101</v>
      </c>
      <c r="AK568" s="22">
        <f t="shared" si="244"/>
        <v>140.22257000000002</v>
      </c>
      <c r="AL568" s="22">
        <f t="shared" si="245"/>
        <v>739.86365999999998</v>
      </c>
      <c r="AQ568" s="11"/>
      <c r="AR568" s="9"/>
      <c r="AS568" s="10"/>
    </row>
    <row r="569" spans="1:47" x14ac:dyDescent="0.2">
      <c r="A569" s="3" t="str">
        <f t="shared" si="239"/>
        <v>20127</v>
      </c>
      <c r="B569" s="3" t="str">
        <f t="shared" si="240"/>
        <v>201228</v>
      </c>
      <c r="C569" s="3">
        <v>41102</v>
      </c>
      <c r="D569" s="4">
        <v>0</v>
      </c>
      <c r="E569" s="4">
        <v>13172.15</v>
      </c>
      <c r="F569" s="4">
        <v>2.3069999999999999</v>
      </c>
      <c r="G569" s="4">
        <v>154.13</v>
      </c>
      <c r="H569" s="4">
        <v>2135.4699999999998</v>
      </c>
      <c r="I569" s="4">
        <v>8510.66</v>
      </c>
      <c r="J569" s="4">
        <v>4411.01</v>
      </c>
      <c r="K569" s="4">
        <v>2971.24</v>
      </c>
      <c r="L569" s="4">
        <v>4284.6000000000004</v>
      </c>
      <c r="M569" s="4">
        <v>6763.08</v>
      </c>
      <c r="N569" s="4">
        <v>19431.5</v>
      </c>
      <c r="O569" s="4">
        <v>1822</v>
      </c>
      <c r="P569" s="4">
        <v>19293.169999999998</v>
      </c>
      <c r="Q569" s="4">
        <v>14322.1</v>
      </c>
      <c r="R569" s="4">
        <v>15842</v>
      </c>
      <c r="S569" s="4">
        <v>0</v>
      </c>
      <c r="T569" s="4">
        <v>2687.96</v>
      </c>
      <c r="U569" s="4">
        <v>3219.33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11112</v>
      </c>
      <c r="AC569" s="4">
        <v>0</v>
      </c>
      <c r="AD569" s="4">
        <v>75.565258</v>
      </c>
      <c r="AE569" s="4"/>
      <c r="AH569" s="3" t="str">
        <f t="shared" si="241"/>
        <v>20127</v>
      </c>
      <c r="AI569" s="3" t="str">
        <f t="shared" si="242"/>
        <v>201228</v>
      </c>
      <c r="AJ569" s="3">
        <f t="shared" si="243"/>
        <v>41102</v>
      </c>
      <c r="AK569" s="22">
        <f t="shared" si="244"/>
        <v>120.64491000000001</v>
      </c>
      <c r="AL569" s="22">
        <f t="shared" si="245"/>
        <v>755.65257999999994</v>
      </c>
      <c r="AQ569" s="11"/>
      <c r="AR569" s="9"/>
      <c r="AS569" s="10"/>
    </row>
    <row r="570" spans="1:47" x14ac:dyDescent="0.2">
      <c r="A570" s="3" t="str">
        <f t="shared" si="239"/>
        <v>20127</v>
      </c>
      <c r="B570" s="3" t="str">
        <f t="shared" si="240"/>
        <v>201228</v>
      </c>
      <c r="C570" s="3">
        <v>41103</v>
      </c>
      <c r="D570" s="4">
        <v>0</v>
      </c>
      <c r="E570" s="4">
        <v>6616.28</v>
      </c>
      <c r="F570" s="4">
        <v>3.1017999999999999</v>
      </c>
      <c r="G570" s="4">
        <v>706.59</v>
      </c>
      <c r="H570" s="4">
        <v>2897.97</v>
      </c>
      <c r="I570" s="4">
        <v>5882.59</v>
      </c>
      <c r="J570" s="4">
        <v>7936.98</v>
      </c>
      <c r="K570" s="4">
        <v>4831.6000000000004</v>
      </c>
      <c r="L570" s="4">
        <v>4104.03</v>
      </c>
      <c r="M570" s="4">
        <v>8405.77</v>
      </c>
      <c r="N570" s="4">
        <v>20204.669999999998</v>
      </c>
      <c r="O570" s="4">
        <v>0</v>
      </c>
      <c r="P570" s="4">
        <v>22677.17</v>
      </c>
      <c r="Q570" s="4">
        <v>9426.76</v>
      </c>
      <c r="R570" s="4">
        <v>14606</v>
      </c>
      <c r="S570" s="4">
        <v>0</v>
      </c>
      <c r="T570" s="4">
        <v>5059.74</v>
      </c>
      <c r="U570" s="4">
        <v>2979.99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13161</v>
      </c>
      <c r="AC570" s="4">
        <v>0</v>
      </c>
      <c r="AD570" s="4">
        <v>68.894013999999999</v>
      </c>
      <c r="AE570" s="4"/>
      <c r="AH570" s="3" t="str">
        <f t="shared" si="241"/>
        <v>20127</v>
      </c>
      <c r="AI570" s="3" t="str">
        <f t="shared" si="242"/>
        <v>201228</v>
      </c>
      <c r="AJ570" s="3">
        <f t="shared" si="243"/>
        <v>41103</v>
      </c>
      <c r="AK570" s="22">
        <f t="shared" si="244"/>
        <v>136.00594000000001</v>
      </c>
      <c r="AL570" s="22">
        <f t="shared" si="245"/>
        <v>688.94013999999993</v>
      </c>
      <c r="AQ570" s="11"/>
      <c r="AR570" s="9"/>
      <c r="AS570" s="10"/>
    </row>
    <row r="571" spans="1:47" x14ac:dyDescent="0.2">
      <c r="A571" s="3" t="str">
        <f t="shared" si="239"/>
        <v>20127</v>
      </c>
      <c r="B571" s="3" t="str">
        <f t="shared" si="240"/>
        <v>201228</v>
      </c>
      <c r="C571" s="3">
        <v>41104</v>
      </c>
      <c r="D571" s="4">
        <v>0</v>
      </c>
      <c r="E571" s="4">
        <v>4576.2299999999996</v>
      </c>
      <c r="F571" s="4">
        <v>2.6124999999999998</v>
      </c>
      <c r="G571" s="4">
        <v>232.72</v>
      </c>
      <c r="H571" s="4">
        <v>1640.35</v>
      </c>
      <c r="I571" s="4">
        <v>6135.28</v>
      </c>
      <c r="J571" s="4">
        <v>2255.8000000000002</v>
      </c>
      <c r="K571" s="4">
        <v>0</v>
      </c>
      <c r="L571" s="4">
        <v>6202.08</v>
      </c>
      <c r="M571" s="4">
        <v>7261.36</v>
      </c>
      <c r="N571" s="4">
        <v>3079.44</v>
      </c>
      <c r="O571" s="4">
        <v>0</v>
      </c>
      <c r="P571" s="4">
        <v>19544.87</v>
      </c>
      <c r="Q571" s="4">
        <v>0</v>
      </c>
      <c r="R571" s="4">
        <v>0</v>
      </c>
      <c r="S571" s="4">
        <v>0</v>
      </c>
      <c r="T571" s="4">
        <v>3642.48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6962.35</v>
      </c>
      <c r="AC571" s="4">
        <v>0</v>
      </c>
      <c r="AD571" s="4">
        <v>57.697282000000001</v>
      </c>
      <c r="AE571" s="4"/>
      <c r="AH571" s="3" t="str">
        <f t="shared" si="241"/>
        <v>20127</v>
      </c>
      <c r="AI571" s="3" t="str">
        <f t="shared" si="242"/>
        <v>201228</v>
      </c>
      <c r="AJ571" s="3">
        <f t="shared" si="243"/>
        <v>41104</v>
      </c>
      <c r="AK571" s="22">
        <f t="shared" si="244"/>
        <v>67.812020000000004</v>
      </c>
      <c r="AL571" s="22">
        <f t="shared" si="245"/>
        <v>576.97281999999996</v>
      </c>
      <c r="AQ571" s="11"/>
      <c r="AR571" s="9"/>
      <c r="AS571" s="10"/>
    </row>
    <row r="572" spans="1:47" x14ac:dyDescent="0.2">
      <c r="A572" s="3" t="str">
        <f t="shared" si="239"/>
        <v>20127</v>
      </c>
      <c r="B572" s="3" t="str">
        <f t="shared" si="240"/>
        <v>201229</v>
      </c>
      <c r="C572" s="3">
        <v>41105</v>
      </c>
      <c r="D572" s="4">
        <v>0</v>
      </c>
      <c r="E572" s="4">
        <v>3067.48</v>
      </c>
      <c r="F572" s="4">
        <v>1.0895999999999999</v>
      </c>
      <c r="G572" s="4">
        <v>0</v>
      </c>
      <c r="H572" s="4">
        <v>985.75</v>
      </c>
      <c r="I572" s="4">
        <v>1704.8</v>
      </c>
      <c r="J572" s="4">
        <v>1362.73</v>
      </c>
      <c r="K572" s="4">
        <v>135.86000000000001</v>
      </c>
      <c r="L572" s="4">
        <v>6074.97</v>
      </c>
      <c r="M572" s="4">
        <v>3483.58</v>
      </c>
      <c r="N572" s="4">
        <v>1236.4000000000001</v>
      </c>
      <c r="O572" s="4">
        <v>0</v>
      </c>
      <c r="P572" s="4">
        <v>12339.93</v>
      </c>
      <c r="Q572" s="4">
        <v>0</v>
      </c>
      <c r="R572" s="4">
        <v>15664</v>
      </c>
      <c r="S572" s="4">
        <v>0</v>
      </c>
      <c r="T572" s="4">
        <v>2281.4299999999998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8445</v>
      </c>
      <c r="AC572" s="4">
        <v>0</v>
      </c>
      <c r="AD572" s="4">
        <v>47.248396999999997</v>
      </c>
      <c r="AE572" s="4"/>
      <c r="AH572" s="3" t="str">
        <f t="shared" si="241"/>
        <v>20127</v>
      </c>
      <c r="AI572" s="3" t="str">
        <f t="shared" si="242"/>
        <v>201229</v>
      </c>
      <c r="AJ572" s="3">
        <f t="shared" si="243"/>
        <v>41105</v>
      </c>
      <c r="AK572" s="22">
        <f t="shared" si="244"/>
        <v>58.436320000000002</v>
      </c>
      <c r="AL572" s="22">
        <f t="shared" si="245"/>
        <v>472.48397</v>
      </c>
      <c r="AQ572" s="11"/>
      <c r="AR572" s="9"/>
      <c r="AS572" s="10"/>
    </row>
    <row r="573" spans="1:47" x14ac:dyDescent="0.2">
      <c r="A573" s="3" t="str">
        <f t="shared" si="239"/>
        <v>20127</v>
      </c>
      <c r="B573" s="3" t="str">
        <f t="shared" si="240"/>
        <v>201229</v>
      </c>
      <c r="C573" s="3">
        <v>41106</v>
      </c>
      <c r="D573" s="4">
        <v>0</v>
      </c>
      <c r="E573" s="4">
        <v>7306.33</v>
      </c>
      <c r="F573" s="4">
        <v>2.0236000000000001</v>
      </c>
      <c r="G573" s="4">
        <v>102.85</v>
      </c>
      <c r="H573" s="4">
        <v>3129.62</v>
      </c>
      <c r="I573" s="4">
        <v>6432.23</v>
      </c>
      <c r="J573" s="4">
        <v>18135.22</v>
      </c>
      <c r="K573" s="4">
        <v>9830.75</v>
      </c>
      <c r="L573" s="4">
        <v>5084.67</v>
      </c>
      <c r="M573" s="4">
        <v>5324.54</v>
      </c>
      <c r="N573" s="4">
        <v>19810.009999999998</v>
      </c>
      <c r="O573" s="4">
        <v>1722</v>
      </c>
      <c r="P573" s="4">
        <v>29741.27</v>
      </c>
      <c r="Q573" s="4">
        <v>18219.28</v>
      </c>
      <c r="R573" s="4">
        <v>17551</v>
      </c>
      <c r="S573" s="4">
        <v>0</v>
      </c>
      <c r="T573" s="4">
        <v>5695.25</v>
      </c>
      <c r="U573" s="4">
        <v>6987.32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14766</v>
      </c>
      <c r="AC573" s="4">
        <v>0</v>
      </c>
      <c r="AD573" s="4">
        <v>63.332937999999999</v>
      </c>
      <c r="AE573" s="4"/>
      <c r="AH573" s="3" t="str">
        <f t="shared" si="241"/>
        <v>20127</v>
      </c>
      <c r="AI573" s="3" t="str">
        <f t="shared" si="242"/>
        <v>201229</v>
      </c>
      <c r="AJ573" s="3">
        <f t="shared" si="243"/>
        <v>41106</v>
      </c>
      <c r="AK573" s="22">
        <f t="shared" si="244"/>
        <v>166.05676999999997</v>
      </c>
      <c r="AL573" s="22">
        <f t="shared" si="245"/>
        <v>633.32938000000001</v>
      </c>
      <c r="AQ573" s="11"/>
      <c r="AR573" s="9"/>
      <c r="AS573" s="10"/>
    </row>
    <row r="574" spans="1:47" x14ac:dyDescent="0.2">
      <c r="A574" s="3" t="str">
        <f t="shared" si="239"/>
        <v>20127</v>
      </c>
      <c r="B574" s="3" t="str">
        <f t="shared" si="240"/>
        <v>201229</v>
      </c>
      <c r="C574" s="3">
        <v>41107</v>
      </c>
      <c r="D574" s="4">
        <v>0</v>
      </c>
      <c r="E574" s="4">
        <v>15298.28</v>
      </c>
      <c r="F574" s="4">
        <v>2.2136999999999998</v>
      </c>
      <c r="G574" s="4">
        <v>282.25</v>
      </c>
      <c r="H574" s="4">
        <v>2801.91</v>
      </c>
      <c r="I574" s="4">
        <v>6856.57</v>
      </c>
      <c r="J574" s="4">
        <v>9067.69</v>
      </c>
      <c r="K574" s="4">
        <v>8889.7199999999993</v>
      </c>
      <c r="L574" s="4">
        <v>4902.17</v>
      </c>
      <c r="M574" s="4">
        <v>4336.21</v>
      </c>
      <c r="N574" s="4">
        <v>7608.25</v>
      </c>
      <c r="O574" s="4">
        <v>785</v>
      </c>
      <c r="P574" s="4">
        <v>34492.94</v>
      </c>
      <c r="Q574" s="4">
        <v>11897.14</v>
      </c>
      <c r="R574" s="4">
        <v>17210</v>
      </c>
      <c r="S574" s="4">
        <v>0</v>
      </c>
      <c r="T574" s="4">
        <v>4696.1499999999996</v>
      </c>
      <c r="U574" s="4">
        <v>3782.04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17194</v>
      </c>
      <c r="AC574" s="4">
        <v>0</v>
      </c>
      <c r="AD574" s="4">
        <v>60.086238999999999</v>
      </c>
      <c r="AE574" s="4"/>
      <c r="AH574" s="3" t="str">
        <f t="shared" si="241"/>
        <v>20127</v>
      </c>
      <c r="AI574" s="3" t="str">
        <f t="shared" si="242"/>
        <v>201229</v>
      </c>
      <c r="AJ574" s="3">
        <f t="shared" si="243"/>
        <v>41107</v>
      </c>
      <c r="AK574" s="22">
        <f t="shared" si="244"/>
        <v>141.87709999999998</v>
      </c>
      <c r="AL574" s="22">
        <f t="shared" si="245"/>
        <v>600.86239</v>
      </c>
      <c r="AQ574" s="11"/>
      <c r="AR574" s="9"/>
      <c r="AS574" s="10"/>
    </row>
    <row r="575" spans="1:47" x14ac:dyDescent="0.2">
      <c r="A575" s="3" t="str">
        <f t="shared" si="239"/>
        <v>20127</v>
      </c>
      <c r="B575" s="3" t="str">
        <f t="shared" si="240"/>
        <v>201229</v>
      </c>
      <c r="C575" s="3">
        <v>41108</v>
      </c>
      <c r="D575" s="4">
        <v>0</v>
      </c>
      <c r="E575" s="4">
        <v>9796.25</v>
      </c>
      <c r="F575" s="4">
        <v>2.7663000000000002</v>
      </c>
      <c r="G575" s="4">
        <v>192.36</v>
      </c>
      <c r="H575" s="4">
        <v>3030.65</v>
      </c>
      <c r="I575" s="4">
        <v>7714.28</v>
      </c>
      <c r="J575" s="4">
        <v>12469.19</v>
      </c>
      <c r="K575" s="4">
        <v>3210.23</v>
      </c>
      <c r="L575" s="4">
        <v>5284.78</v>
      </c>
      <c r="M575" s="4">
        <v>11294.77</v>
      </c>
      <c r="N575" s="4">
        <v>11289.59</v>
      </c>
      <c r="O575" s="4">
        <v>2127</v>
      </c>
      <c r="P575" s="4">
        <v>27157.95</v>
      </c>
      <c r="Q575" s="4">
        <v>12189.35</v>
      </c>
      <c r="R575" s="4">
        <v>26853</v>
      </c>
      <c r="S575" s="4">
        <v>0</v>
      </c>
      <c r="T575" s="4">
        <v>3862.95</v>
      </c>
      <c r="U575" s="4">
        <v>2626.65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17496</v>
      </c>
      <c r="AC575" s="4">
        <v>0</v>
      </c>
      <c r="AD575" s="4">
        <v>75.909108000000003</v>
      </c>
      <c r="AE575" s="4"/>
      <c r="AH575" s="3" t="str">
        <f t="shared" si="241"/>
        <v>20127</v>
      </c>
      <c r="AI575" s="3" t="str">
        <f t="shared" si="242"/>
        <v>201229</v>
      </c>
      <c r="AJ575" s="3">
        <f t="shared" si="243"/>
        <v>41108</v>
      </c>
      <c r="AK575" s="22">
        <f t="shared" si="244"/>
        <v>150.10269</v>
      </c>
      <c r="AL575" s="22">
        <f t="shared" si="245"/>
        <v>759.09108000000003</v>
      </c>
      <c r="AQ575" s="11"/>
      <c r="AR575" s="9"/>
      <c r="AS575" s="10"/>
    </row>
    <row r="576" spans="1:47" x14ac:dyDescent="0.2">
      <c r="A576" s="3" t="str">
        <f t="shared" si="239"/>
        <v>20127</v>
      </c>
      <c r="B576" s="3" t="str">
        <f t="shared" si="240"/>
        <v>201229</v>
      </c>
      <c r="C576" s="3">
        <v>41109</v>
      </c>
      <c r="D576" s="4">
        <v>0</v>
      </c>
      <c r="E576" s="4">
        <v>7481.07</v>
      </c>
      <c r="F576" s="4">
        <v>2.5005999999999999</v>
      </c>
      <c r="G576" s="4">
        <v>0</v>
      </c>
      <c r="H576" s="4">
        <v>2753.45</v>
      </c>
      <c r="I576" s="4">
        <v>8477.56</v>
      </c>
      <c r="J576" s="4">
        <v>6098.95</v>
      </c>
      <c r="K576" s="4">
        <v>8451.85</v>
      </c>
      <c r="L576" s="4">
        <v>5653.3</v>
      </c>
      <c r="M576" s="4">
        <v>5016.5910000000003</v>
      </c>
      <c r="N576" s="4">
        <v>22930.33</v>
      </c>
      <c r="O576" s="4">
        <v>1856</v>
      </c>
      <c r="P576" s="4">
        <v>21787.55</v>
      </c>
      <c r="Q576" s="4">
        <v>17705.14</v>
      </c>
      <c r="R576" s="4">
        <v>19889</v>
      </c>
      <c r="S576" s="4">
        <v>0</v>
      </c>
      <c r="T576" s="4">
        <v>3100.29</v>
      </c>
      <c r="U576" s="4">
        <v>2913.35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9082</v>
      </c>
      <c r="AC576" s="4">
        <v>0</v>
      </c>
      <c r="AD576" s="4">
        <v>61.171289000000002</v>
      </c>
      <c r="AE576" s="4"/>
      <c r="AH576" s="3" t="str">
        <f t="shared" si="241"/>
        <v>20127</v>
      </c>
      <c r="AI576" s="3" t="str">
        <f t="shared" si="242"/>
        <v>201229</v>
      </c>
      <c r="AJ576" s="3">
        <f t="shared" si="243"/>
        <v>41109</v>
      </c>
      <c r="AK576" s="22">
        <f t="shared" si="244"/>
        <v>142.61775999999998</v>
      </c>
      <c r="AL576" s="22">
        <f t="shared" si="245"/>
        <v>611.71289000000002</v>
      </c>
      <c r="AQ576" s="11"/>
      <c r="AR576" s="9"/>
      <c r="AS576" s="10"/>
    </row>
    <row r="577" spans="1:45" x14ac:dyDescent="0.2">
      <c r="A577" s="3" t="str">
        <f t="shared" si="239"/>
        <v>20127</v>
      </c>
      <c r="B577" s="3" t="str">
        <f t="shared" si="240"/>
        <v>201229</v>
      </c>
      <c r="C577" s="3">
        <v>41110</v>
      </c>
      <c r="D577" s="4">
        <v>0</v>
      </c>
      <c r="E577" s="4">
        <v>9436.85</v>
      </c>
      <c r="F577" s="4">
        <v>2.4784999999999999</v>
      </c>
      <c r="G577" s="4">
        <v>0</v>
      </c>
      <c r="H577" s="4">
        <v>1749.15</v>
      </c>
      <c r="I577" s="4">
        <v>7923.6</v>
      </c>
      <c r="J577" s="4">
        <v>8254.98</v>
      </c>
      <c r="K577" s="4">
        <v>5301.29</v>
      </c>
      <c r="L577" s="4">
        <v>3243.44</v>
      </c>
      <c r="M577" s="4">
        <v>3323.7</v>
      </c>
      <c r="N577" s="4">
        <v>14013.78</v>
      </c>
      <c r="O577" s="4">
        <v>0</v>
      </c>
      <c r="P577" s="4">
        <v>26254.93</v>
      </c>
      <c r="Q577" s="4">
        <v>18347</v>
      </c>
      <c r="R577" s="4">
        <v>16893</v>
      </c>
      <c r="S577" s="4">
        <v>0</v>
      </c>
      <c r="T577" s="4">
        <v>2144.06</v>
      </c>
      <c r="U577" s="4">
        <v>5550.29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11162</v>
      </c>
      <c r="AC577" s="4">
        <v>0</v>
      </c>
      <c r="AD577" s="4">
        <v>71.344759999999994</v>
      </c>
      <c r="AE577" s="4"/>
      <c r="AH577" s="3" t="str">
        <f t="shared" si="241"/>
        <v>20127</v>
      </c>
      <c r="AI577" s="3" t="str">
        <f t="shared" si="242"/>
        <v>201229</v>
      </c>
      <c r="AJ577" s="3">
        <f t="shared" si="243"/>
        <v>41110</v>
      </c>
      <c r="AK577" s="22">
        <f t="shared" si="244"/>
        <v>135.94977</v>
      </c>
      <c r="AL577" s="22">
        <f t="shared" si="245"/>
        <v>713.44759999999997</v>
      </c>
      <c r="AQ577" s="11"/>
      <c r="AR577" s="9"/>
      <c r="AS577" s="10"/>
    </row>
    <row r="578" spans="1:45" x14ac:dyDescent="0.2">
      <c r="A578" s="3" t="str">
        <f t="shared" si="239"/>
        <v>20127</v>
      </c>
      <c r="B578" s="3" t="str">
        <f t="shared" si="240"/>
        <v>201229</v>
      </c>
      <c r="C578" s="3">
        <v>41111</v>
      </c>
      <c r="D578" s="4">
        <v>0</v>
      </c>
      <c r="E578" s="4">
        <v>6727.05</v>
      </c>
      <c r="F578" s="4">
        <v>1.9934000000000001</v>
      </c>
      <c r="G578" s="4">
        <v>0</v>
      </c>
      <c r="H578" s="4">
        <v>1433.89</v>
      </c>
      <c r="I578" s="4">
        <v>4857.7299999999996</v>
      </c>
      <c r="J578" s="4">
        <v>5111.5200000000004</v>
      </c>
      <c r="K578" s="4">
        <v>625.91999999999996</v>
      </c>
      <c r="L578" s="4">
        <v>2645.97</v>
      </c>
      <c r="M578" s="4">
        <v>3562.67</v>
      </c>
      <c r="N578" s="4">
        <v>2342.62</v>
      </c>
      <c r="O578" s="4">
        <v>0</v>
      </c>
      <c r="P578" s="4">
        <v>18630.810000000001</v>
      </c>
      <c r="Q578" s="4">
        <v>0</v>
      </c>
      <c r="R578" s="4">
        <v>0</v>
      </c>
      <c r="S578" s="4">
        <v>0</v>
      </c>
      <c r="T578" s="4">
        <v>1995.31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7000</v>
      </c>
      <c r="AC578" s="4">
        <v>0</v>
      </c>
      <c r="AD578" s="4">
        <v>56.339500000000001</v>
      </c>
      <c r="AE578" s="4"/>
      <c r="AH578" s="3" t="str">
        <f t="shared" si="241"/>
        <v>20127</v>
      </c>
      <c r="AI578" s="3" t="str">
        <f t="shared" si="242"/>
        <v>201229</v>
      </c>
      <c r="AJ578" s="3">
        <f t="shared" si="243"/>
        <v>41111</v>
      </c>
      <c r="AK578" s="22">
        <f t="shared" si="244"/>
        <v>58.286150000000006</v>
      </c>
      <c r="AL578" s="22">
        <f t="shared" si="245"/>
        <v>563.39499999999998</v>
      </c>
      <c r="AQ578" s="11"/>
      <c r="AR578" s="9"/>
      <c r="AS578" s="10"/>
    </row>
    <row r="579" spans="1:45" x14ac:dyDescent="0.2">
      <c r="A579" s="3" t="str">
        <f t="shared" si="239"/>
        <v>20127</v>
      </c>
      <c r="B579" s="3" t="str">
        <f t="shared" si="240"/>
        <v>201230</v>
      </c>
      <c r="C579" s="3">
        <v>41112</v>
      </c>
      <c r="D579" s="4">
        <v>0</v>
      </c>
      <c r="E579" s="4">
        <v>3615.86</v>
      </c>
      <c r="F579" s="4">
        <v>0.97309999999999997</v>
      </c>
      <c r="G579" s="4">
        <v>0</v>
      </c>
      <c r="H579" s="4">
        <v>385.67</v>
      </c>
      <c r="I579" s="4">
        <v>4241.25</v>
      </c>
      <c r="J579" s="4">
        <v>3597.8</v>
      </c>
      <c r="K579" s="4">
        <v>335.46</v>
      </c>
      <c r="L579" s="4">
        <v>4290.2299999999996</v>
      </c>
      <c r="M579" s="4">
        <v>2385.17</v>
      </c>
      <c r="N579" s="4">
        <v>3531.84</v>
      </c>
      <c r="O579" s="4">
        <v>5574</v>
      </c>
      <c r="P579" s="4">
        <v>13775.58</v>
      </c>
      <c r="Q579" s="4">
        <v>0</v>
      </c>
      <c r="R579" s="4">
        <v>24238</v>
      </c>
      <c r="S579" s="4">
        <v>0</v>
      </c>
      <c r="T579" s="4">
        <v>902.23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7835</v>
      </c>
      <c r="AC579" s="4">
        <v>0</v>
      </c>
      <c r="AD579" s="4">
        <v>42.268158</v>
      </c>
      <c r="AE579" s="4"/>
      <c r="AH579" s="3" t="str">
        <f t="shared" si="241"/>
        <v>20127</v>
      </c>
      <c r="AI579" s="3" t="str">
        <f t="shared" si="242"/>
        <v>201230</v>
      </c>
      <c r="AJ579" s="3">
        <f t="shared" si="243"/>
        <v>41112</v>
      </c>
      <c r="AK579" s="22">
        <f t="shared" si="244"/>
        <v>68.237140000000011</v>
      </c>
      <c r="AL579" s="22">
        <f t="shared" si="245"/>
        <v>422.68158</v>
      </c>
      <c r="AQ579" s="11"/>
      <c r="AR579" s="9"/>
      <c r="AS579" s="10"/>
    </row>
    <row r="580" spans="1:45" x14ac:dyDescent="0.2">
      <c r="A580" s="3" t="str">
        <f t="shared" si="239"/>
        <v>20127</v>
      </c>
      <c r="B580" s="3" t="str">
        <f t="shared" si="240"/>
        <v>201230</v>
      </c>
      <c r="C580" s="3">
        <v>41113</v>
      </c>
      <c r="D580" s="4">
        <v>0</v>
      </c>
      <c r="E580" s="4">
        <v>8302.7000000000007</v>
      </c>
      <c r="F580" s="4">
        <v>2.0002</v>
      </c>
      <c r="G580" s="4">
        <v>553.33000000000004</v>
      </c>
      <c r="H580" s="4">
        <v>1840.86</v>
      </c>
      <c r="I580" s="4">
        <v>7763.97</v>
      </c>
      <c r="J580" s="4">
        <v>3231.22</v>
      </c>
      <c r="K580" s="4">
        <v>0</v>
      </c>
      <c r="L580" s="4">
        <v>4234.54</v>
      </c>
      <c r="M580" s="4">
        <v>6634.34</v>
      </c>
      <c r="N580" s="4">
        <v>30194.45</v>
      </c>
      <c r="O580" s="4">
        <v>1497</v>
      </c>
      <c r="P580" s="4">
        <v>29956.36</v>
      </c>
      <c r="Q580" s="4">
        <v>19053</v>
      </c>
      <c r="R580" s="4">
        <v>27051</v>
      </c>
      <c r="S580" s="4">
        <v>0</v>
      </c>
      <c r="T580" s="4">
        <v>4021.69</v>
      </c>
      <c r="U580" s="4">
        <v>8095.7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10603</v>
      </c>
      <c r="AC580" s="4">
        <v>0</v>
      </c>
      <c r="AD580" s="4">
        <v>57.947440999999998</v>
      </c>
      <c r="AE580" s="4"/>
      <c r="AH580" s="3" t="str">
        <f t="shared" si="241"/>
        <v>20127</v>
      </c>
      <c r="AI580" s="3" t="str">
        <f t="shared" si="242"/>
        <v>201230</v>
      </c>
      <c r="AJ580" s="3">
        <f t="shared" si="243"/>
        <v>41113</v>
      </c>
      <c r="AK580" s="22">
        <f t="shared" si="244"/>
        <v>156.44296000000003</v>
      </c>
      <c r="AL580" s="22">
        <f t="shared" si="245"/>
        <v>579.47441000000003</v>
      </c>
      <c r="AQ580" s="11"/>
      <c r="AR580" s="9"/>
      <c r="AS580" s="10"/>
    </row>
    <row r="581" spans="1:45" x14ac:dyDescent="0.2">
      <c r="A581" s="3" t="str">
        <f t="shared" si="239"/>
        <v>20127</v>
      </c>
      <c r="B581" s="3" t="str">
        <f t="shared" si="240"/>
        <v>201230</v>
      </c>
      <c r="C581" s="3">
        <v>41114</v>
      </c>
      <c r="D581" s="4">
        <v>0</v>
      </c>
      <c r="E581" s="4">
        <v>9855.76</v>
      </c>
      <c r="F581" s="4">
        <v>1.3875999999999999</v>
      </c>
      <c r="G581" s="4">
        <v>0</v>
      </c>
      <c r="H581" s="4">
        <v>1230.5</v>
      </c>
      <c r="I581" s="4">
        <v>7654.78</v>
      </c>
      <c r="J581" s="4">
        <v>4824.04</v>
      </c>
      <c r="K581" s="4">
        <v>5031.2700000000004</v>
      </c>
      <c r="L581" s="4">
        <v>4263.47</v>
      </c>
      <c r="M581" s="4">
        <v>2909.22</v>
      </c>
      <c r="N581" s="4">
        <v>18240.34</v>
      </c>
      <c r="O581" s="4">
        <v>791</v>
      </c>
      <c r="P581" s="4">
        <v>25418.89</v>
      </c>
      <c r="Q581" s="4">
        <v>15806</v>
      </c>
      <c r="R581" s="4">
        <v>18045</v>
      </c>
      <c r="S581" s="4">
        <v>0</v>
      </c>
      <c r="T581" s="4">
        <v>2765.66</v>
      </c>
      <c r="U581" s="4">
        <v>459.08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9088</v>
      </c>
      <c r="AC581" s="4">
        <v>0</v>
      </c>
      <c r="AD581" s="4">
        <v>63.003988999999997</v>
      </c>
      <c r="AE581" s="4"/>
      <c r="AH581" s="3" t="str">
        <f t="shared" si="241"/>
        <v>20127</v>
      </c>
      <c r="AI581" s="3" t="str">
        <f t="shared" si="242"/>
        <v>201230</v>
      </c>
      <c r="AJ581" s="3">
        <f t="shared" si="243"/>
        <v>41114</v>
      </c>
      <c r="AK581" s="22">
        <f t="shared" si="244"/>
        <v>117.81775000000002</v>
      </c>
      <c r="AL581" s="22">
        <f t="shared" si="245"/>
        <v>630.03989000000001</v>
      </c>
      <c r="AQ581" s="11"/>
      <c r="AR581" s="9"/>
      <c r="AS581" s="10"/>
    </row>
    <row r="582" spans="1:45" x14ac:dyDescent="0.2">
      <c r="A582" s="3" t="str">
        <f t="shared" si="239"/>
        <v>20127</v>
      </c>
      <c r="B582" s="3" t="str">
        <f t="shared" si="240"/>
        <v>201230</v>
      </c>
      <c r="C582" s="3">
        <v>41115</v>
      </c>
      <c r="D582" s="4">
        <v>0</v>
      </c>
      <c r="E582" s="4">
        <v>10469.219999999999</v>
      </c>
      <c r="F582" s="4">
        <v>1.9261999999999999</v>
      </c>
      <c r="G582" s="4">
        <v>0</v>
      </c>
      <c r="H582" s="4">
        <v>1945.38</v>
      </c>
      <c r="I582" s="4">
        <v>8613.73</v>
      </c>
      <c r="J582" s="4">
        <v>6723.98</v>
      </c>
      <c r="K582" s="4">
        <v>3730.1</v>
      </c>
      <c r="L582" s="4">
        <v>4603.33</v>
      </c>
      <c r="M582" s="4">
        <v>3857.95</v>
      </c>
      <c r="N582" s="4">
        <v>16541.810000000001</v>
      </c>
      <c r="O582" s="4">
        <v>2131</v>
      </c>
      <c r="P582" s="4">
        <v>26510.37</v>
      </c>
      <c r="Q582" s="4">
        <v>16578</v>
      </c>
      <c r="R582" s="4">
        <v>14369</v>
      </c>
      <c r="S582" s="4">
        <v>0</v>
      </c>
      <c r="T582" s="4">
        <v>2782.91</v>
      </c>
      <c r="U582" s="4">
        <v>6401.95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9088</v>
      </c>
      <c r="AC582" s="4">
        <v>0</v>
      </c>
      <c r="AD582" s="4">
        <v>66.298616999999993</v>
      </c>
      <c r="AE582" s="4"/>
      <c r="AH582" s="3" t="str">
        <f t="shared" si="241"/>
        <v>20127</v>
      </c>
      <c r="AI582" s="3" t="str">
        <f t="shared" si="242"/>
        <v>201230</v>
      </c>
      <c r="AJ582" s="3">
        <f t="shared" si="243"/>
        <v>41115</v>
      </c>
      <c r="AK582" s="22">
        <f t="shared" si="244"/>
        <v>126.59144999999999</v>
      </c>
      <c r="AL582" s="22">
        <f t="shared" si="245"/>
        <v>662.9861699999999</v>
      </c>
      <c r="AQ582" s="11"/>
      <c r="AR582" s="9"/>
      <c r="AS582" s="10"/>
    </row>
    <row r="583" spans="1:45" x14ac:dyDescent="0.2">
      <c r="A583" s="3" t="str">
        <f t="shared" si="239"/>
        <v>20127</v>
      </c>
      <c r="B583" s="3" t="str">
        <f t="shared" si="240"/>
        <v>201230</v>
      </c>
      <c r="C583" s="3">
        <v>41116</v>
      </c>
      <c r="D583" s="4">
        <v>0</v>
      </c>
      <c r="E583" s="4">
        <v>10353.81</v>
      </c>
      <c r="F583" s="4">
        <v>2.3582999999999998</v>
      </c>
      <c r="G583" s="4">
        <v>95.92</v>
      </c>
      <c r="H583" s="4">
        <v>1975.84</v>
      </c>
      <c r="I583" s="4">
        <v>10120.17</v>
      </c>
      <c r="J583" s="4">
        <v>6190.45</v>
      </c>
      <c r="K583" s="4">
        <v>7525.32</v>
      </c>
      <c r="L583" s="4">
        <v>2772.49</v>
      </c>
      <c r="M583" s="4">
        <v>8049.45</v>
      </c>
      <c r="N583" s="4">
        <v>19124.03</v>
      </c>
      <c r="O583" s="4">
        <v>3182</v>
      </c>
      <c r="P583" s="4">
        <v>28760.799999999999</v>
      </c>
      <c r="Q583" s="4">
        <v>14327</v>
      </c>
      <c r="R583" s="4">
        <v>17310</v>
      </c>
      <c r="S583" s="4">
        <v>0</v>
      </c>
      <c r="T583" s="4">
        <v>4565.6400000000003</v>
      </c>
      <c r="U583" s="4">
        <v>4487.17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13988</v>
      </c>
      <c r="AC583" s="4">
        <v>0</v>
      </c>
      <c r="AD583" s="4">
        <v>67.787054999999995</v>
      </c>
      <c r="AE583" s="4"/>
      <c r="AH583" s="3" t="str">
        <f t="shared" si="241"/>
        <v>20127</v>
      </c>
      <c r="AI583" s="3" t="str">
        <f t="shared" si="242"/>
        <v>201230</v>
      </c>
      <c r="AJ583" s="3">
        <f t="shared" si="243"/>
        <v>41116</v>
      </c>
      <c r="AK583" s="22">
        <f t="shared" si="244"/>
        <v>142.63389999999998</v>
      </c>
      <c r="AL583" s="22">
        <f t="shared" si="245"/>
        <v>677.87054999999998</v>
      </c>
      <c r="AQ583" s="11"/>
      <c r="AR583" s="9"/>
      <c r="AS583" s="10"/>
    </row>
    <row r="584" spans="1:45" x14ac:dyDescent="0.2">
      <c r="A584" s="3" t="str">
        <f t="shared" si="239"/>
        <v>20127</v>
      </c>
      <c r="B584" s="3" t="str">
        <f t="shared" si="240"/>
        <v>201230</v>
      </c>
      <c r="C584" s="3">
        <v>41117</v>
      </c>
      <c r="D584" s="4">
        <v>0</v>
      </c>
      <c r="E584" s="4">
        <v>9626.7199999999993</v>
      </c>
      <c r="F584" s="4">
        <v>1.4866999999999999</v>
      </c>
      <c r="G584" s="4">
        <v>89.34</v>
      </c>
      <c r="H584" s="4">
        <v>1833.5</v>
      </c>
      <c r="I584" s="4">
        <v>8205.77</v>
      </c>
      <c r="J584" s="4">
        <v>2528.88</v>
      </c>
      <c r="K584" s="4">
        <v>6483.76</v>
      </c>
      <c r="L584" s="4">
        <v>9108.68</v>
      </c>
      <c r="M584" s="4">
        <v>6318.97</v>
      </c>
      <c r="N584" s="4">
        <v>276.12</v>
      </c>
      <c r="O584" s="4">
        <v>0</v>
      </c>
      <c r="P584" s="4">
        <v>28085.5</v>
      </c>
      <c r="Q584" s="4">
        <v>18238</v>
      </c>
      <c r="R584" s="4">
        <v>16561</v>
      </c>
      <c r="S584" s="4">
        <v>0</v>
      </c>
      <c r="T584" s="4">
        <v>2951.34</v>
      </c>
      <c r="U584" s="4">
        <v>3191.31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9916.7099999999991</v>
      </c>
      <c r="AC584" s="4">
        <v>0</v>
      </c>
      <c r="AD584" s="4">
        <v>65.461779000000007</v>
      </c>
      <c r="AE584" s="4"/>
      <c r="AH584" s="3" t="str">
        <f t="shared" si="241"/>
        <v>20127</v>
      </c>
      <c r="AI584" s="3" t="str">
        <f t="shared" si="242"/>
        <v>201230</v>
      </c>
      <c r="AJ584" s="3">
        <f t="shared" si="243"/>
        <v>41117</v>
      </c>
      <c r="AK584" s="22">
        <f t="shared" si="244"/>
        <v>112.20829999999999</v>
      </c>
      <c r="AL584" s="22">
        <f t="shared" si="245"/>
        <v>654.61779000000001</v>
      </c>
      <c r="AQ584" s="11"/>
      <c r="AR584" s="9"/>
      <c r="AS584" s="10"/>
    </row>
    <row r="585" spans="1:45" x14ac:dyDescent="0.2">
      <c r="A585" s="3" t="str">
        <f t="shared" si="239"/>
        <v>20127</v>
      </c>
      <c r="B585" s="3" t="str">
        <f t="shared" si="240"/>
        <v>201230</v>
      </c>
      <c r="C585" s="3">
        <v>41118</v>
      </c>
      <c r="D585" s="4">
        <v>0</v>
      </c>
      <c r="E585" s="4">
        <v>551.91</v>
      </c>
      <c r="F585" s="4">
        <v>2.4085000000000001</v>
      </c>
      <c r="G585" s="4">
        <v>0</v>
      </c>
      <c r="H585" s="4">
        <v>1005.25</v>
      </c>
      <c r="I585" s="4">
        <v>3039.14</v>
      </c>
      <c r="J585" s="4">
        <v>2866.05</v>
      </c>
      <c r="K585" s="4">
        <v>1332.88</v>
      </c>
      <c r="L585" s="4">
        <v>11300.47</v>
      </c>
      <c r="M585" s="4">
        <v>7650.88</v>
      </c>
      <c r="N585" s="4">
        <v>0</v>
      </c>
      <c r="O585" s="4">
        <v>0</v>
      </c>
      <c r="P585" s="4">
        <v>22096.36</v>
      </c>
      <c r="Q585" s="4">
        <v>0</v>
      </c>
      <c r="R585" s="4">
        <v>0</v>
      </c>
      <c r="S585" s="4">
        <v>0</v>
      </c>
      <c r="T585" s="4">
        <v>2602.86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12298</v>
      </c>
      <c r="AC585" s="4">
        <v>0</v>
      </c>
      <c r="AD585" s="4">
        <v>64.862675999999993</v>
      </c>
      <c r="AE585" s="4"/>
      <c r="AH585" s="3" t="str">
        <f t="shared" si="241"/>
        <v>20127</v>
      </c>
      <c r="AI585" s="3" t="str">
        <f t="shared" si="242"/>
        <v>201230</v>
      </c>
      <c r="AJ585" s="3">
        <f t="shared" si="243"/>
        <v>41118</v>
      </c>
      <c r="AK585" s="22">
        <f t="shared" si="244"/>
        <v>76.581620000000001</v>
      </c>
      <c r="AL585" s="22">
        <f t="shared" si="245"/>
        <v>648.62675999999988</v>
      </c>
      <c r="AQ585" s="11"/>
      <c r="AR585" s="9"/>
      <c r="AS585" s="10"/>
    </row>
    <row r="586" spans="1:45" x14ac:dyDescent="0.2">
      <c r="A586" s="3" t="str">
        <f t="shared" si="239"/>
        <v>20127</v>
      </c>
      <c r="B586" s="3" t="str">
        <f t="shared" si="240"/>
        <v>201231</v>
      </c>
      <c r="C586" s="3">
        <v>41119</v>
      </c>
      <c r="D586" s="4">
        <v>0</v>
      </c>
      <c r="E586" s="4">
        <v>5657.93</v>
      </c>
      <c r="F586" s="4">
        <v>0.88260000000000005</v>
      </c>
      <c r="G586" s="4">
        <v>0</v>
      </c>
      <c r="H586" s="4">
        <v>192.35</v>
      </c>
      <c r="I586" s="4">
        <v>3192.14</v>
      </c>
      <c r="J586" s="4">
        <v>2076.27</v>
      </c>
      <c r="K586" s="4">
        <v>1259.06</v>
      </c>
      <c r="L586" s="4">
        <v>6049.27</v>
      </c>
      <c r="M586" s="4">
        <v>4875.74</v>
      </c>
      <c r="N586" s="4">
        <v>0</v>
      </c>
      <c r="O586" s="4">
        <v>12361</v>
      </c>
      <c r="P586" s="4">
        <v>21274.7</v>
      </c>
      <c r="Q586" s="4">
        <v>0</v>
      </c>
      <c r="R586" s="4">
        <v>18209</v>
      </c>
      <c r="S586" s="4">
        <v>0</v>
      </c>
      <c r="T586" s="4">
        <v>821.24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8261</v>
      </c>
      <c r="AC586" s="4">
        <v>0</v>
      </c>
      <c r="AD586" s="4">
        <v>49.682589999999998</v>
      </c>
      <c r="AE586" s="4"/>
      <c r="AH586" s="3" t="str">
        <f t="shared" si="241"/>
        <v>20127</v>
      </c>
      <c r="AI586" s="3" t="str">
        <f t="shared" si="242"/>
        <v>201231</v>
      </c>
      <c r="AJ586" s="3">
        <f t="shared" si="243"/>
        <v>41119</v>
      </c>
      <c r="AK586" s="22">
        <f t="shared" si="244"/>
        <v>66.776540000000011</v>
      </c>
      <c r="AL586" s="22">
        <f t="shared" si="245"/>
        <v>496.82589999999999</v>
      </c>
      <c r="AQ586" s="11"/>
      <c r="AR586" s="9"/>
      <c r="AS586" s="10"/>
    </row>
    <row r="587" spans="1:45" x14ac:dyDescent="0.2">
      <c r="A587" s="3" t="str">
        <f t="shared" si="239"/>
        <v>20127</v>
      </c>
      <c r="B587" s="3" t="str">
        <f t="shared" si="240"/>
        <v>201231</v>
      </c>
      <c r="C587" s="3">
        <v>41120</v>
      </c>
      <c r="D587" s="4">
        <v>0</v>
      </c>
      <c r="E587" s="4">
        <v>13256.94</v>
      </c>
      <c r="F587" s="4">
        <v>2.3515999999999999</v>
      </c>
      <c r="G587" s="4">
        <v>489.38</v>
      </c>
      <c r="H587" s="4">
        <v>945.4</v>
      </c>
      <c r="I587" s="4">
        <v>8201.5</v>
      </c>
      <c r="J587" s="4">
        <v>7581.48</v>
      </c>
      <c r="K587" s="4">
        <v>12768.79</v>
      </c>
      <c r="L587" s="4">
        <v>7334.71</v>
      </c>
      <c r="M587" s="4">
        <v>2303.59</v>
      </c>
      <c r="N587" s="4">
        <v>20082.34</v>
      </c>
      <c r="O587" s="4">
        <v>2256</v>
      </c>
      <c r="P587" s="4">
        <v>36862.49</v>
      </c>
      <c r="Q587" s="4">
        <v>18737</v>
      </c>
      <c r="R587" s="4">
        <v>18838</v>
      </c>
      <c r="S587" s="4">
        <v>0</v>
      </c>
      <c r="T587" s="4">
        <v>4321.37</v>
      </c>
      <c r="U587" s="4">
        <v>6065.38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12710</v>
      </c>
      <c r="AC587" s="4">
        <v>0</v>
      </c>
      <c r="AD587" s="4">
        <v>65.589427000000001</v>
      </c>
      <c r="AE587" s="4"/>
      <c r="AH587" s="3" t="str">
        <f t="shared" si="241"/>
        <v>20127</v>
      </c>
      <c r="AI587" s="3" t="str">
        <f t="shared" si="242"/>
        <v>201231</v>
      </c>
      <c r="AJ587" s="3">
        <f t="shared" si="243"/>
        <v>41120</v>
      </c>
      <c r="AK587" s="22">
        <f t="shared" si="244"/>
        <v>168.81755999999999</v>
      </c>
      <c r="AL587" s="22">
        <f t="shared" si="245"/>
        <v>655.89427000000001</v>
      </c>
      <c r="AQ587" s="11"/>
      <c r="AR587" s="9"/>
      <c r="AS587" s="10"/>
    </row>
    <row r="588" spans="1:45" x14ac:dyDescent="0.2">
      <c r="A588" s="3" t="str">
        <f t="shared" ref="A588:A651" si="312">YEAR(C588)&amp;MONTH(C588)</f>
        <v>20127</v>
      </c>
      <c r="B588" s="3" t="str">
        <f t="shared" ref="B588:B651" si="313">YEAR(C588)&amp;WEEKNUM(C588)</f>
        <v>201231</v>
      </c>
      <c r="C588" s="3">
        <v>41121</v>
      </c>
      <c r="D588" s="4">
        <v>0</v>
      </c>
      <c r="E588" s="4">
        <v>6485.93</v>
      </c>
      <c r="F588" s="4">
        <v>1.8098000000000001</v>
      </c>
      <c r="G588" s="4">
        <v>97.1</v>
      </c>
      <c r="H588" s="4">
        <v>1449.1</v>
      </c>
      <c r="I588" s="4">
        <v>26859.77</v>
      </c>
      <c r="J588" s="4">
        <v>7321.73</v>
      </c>
      <c r="K588" s="4">
        <v>13784.34</v>
      </c>
      <c r="L588" s="4">
        <v>5666.78</v>
      </c>
      <c r="M588" s="4">
        <v>3029.105</v>
      </c>
      <c r="N588" s="4">
        <v>31247.13</v>
      </c>
      <c r="O588" s="4">
        <v>0</v>
      </c>
      <c r="P588" s="4">
        <v>26041.18</v>
      </c>
      <c r="Q588" s="4">
        <v>16127</v>
      </c>
      <c r="R588" s="4">
        <v>18872</v>
      </c>
      <c r="S588" s="4">
        <v>0</v>
      </c>
      <c r="T588" s="4">
        <v>5699.45</v>
      </c>
      <c r="U588" s="4">
        <v>4372.9799999999996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10507</v>
      </c>
      <c r="AC588" s="4">
        <v>0</v>
      </c>
      <c r="AD588" s="4">
        <v>74.595637999999994</v>
      </c>
      <c r="AE588" s="4"/>
      <c r="AH588" s="3" t="str">
        <f t="shared" ref="AH588:AH651" si="314">YEAR(AJ588)&amp;MONTH(AJ588)</f>
        <v>20127</v>
      </c>
      <c r="AI588" s="3" t="str">
        <f t="shared" ref="AI588:AI651" si="315">YEAR(AJ588)&amp;WEEKNUM(AJ588)</f>
        <v>201231</v>
      </c>
      <c r="AJ588" s="3">
        <f t="shared" ref="AJ588:AJ651" si="316">C588</f>
        <v>41121</v>
      </c>
      <c r="AK588" s="22">
        <f t="shared" ref="AK588:AK651" si="317">SUM(D588,J588,K588,L588,N588,P588,Q588,R588,S588,T588,U588,V588,W588,Y588,Z588,AA588,AB588)/1000+F588*10</f>
        <v>157.73759000000001</v>
      </c>
      <c r="AL588" s="22">
        <f t="shared" ref="AL588:AL651" si="318">AD588*10</f>
        <v>745.95637999999997</v>
      </c>
      <c r="AQ588" s="11"/>
      <c r="AR588" s="9"/>
      <c r="AS588" s="10"/>
    </row>
    <row r="589" spans="1:45" x14ac:dyDescent="0.2">
      <c r="A589" s="3" t="str">
        <f t="shared" si="312"/>
        <v>20128</v>
      </c>
      <c r="B589" s="3" t="str">
        <f t="shared" si="313"/>
        <v>201231</v>
      </c>
      <c r="C589" s="3">
        <v>41122</v>
      </c>
      <c r="D589" s="4">
        <v>0</v>
      </c>
      <c r="E589" s="4">
        <v>8911.4599999999991</v>
      </c>
      <c r="F589" s="4">
        <v>2.2345000000000002</v>
      </c>
      <c r="G589" s="4">
        <v>413.81</v>
      </c>
      <c r="H589" s="4">
        <v>1148.21</v>
      </c>
      <c r="I589" s="4">
        <v>7884.88</v>
      </c>
      <c r="J589" s="4">
        <v>4553.49</v>
      </c>
      <c r="K589" s="4">
        <v>7159.4</v>
      </c>
      <c r="L589" s="4">
        <v>8300.44</v>
      </c>
      <c r="M589" s="4">
        <v>4483.4799999999996</v>
      </c>
      <c r="N589" s="4">
        <v>9661.19</v>
      </c>
      <c r="O589" s="4">
        <v>2445</v>
      </c>
      <c r="P589" s="4">
        <v>16057.87</v>
      </c>
      <c r="Q589" s="4">
        <v>12182</v>
      </c>
      <c r="R589" s="4">
        <v>18921</v>
      </c>
      <c r="S589" s="4">
        <v>0</v>
      </c>
      <c r="T589" s="4">
        <v>5443.57</v>
      </c>
      <c r="U589" s="4">
        <v>8013.25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12372</v>
      </c>
      <c r="AC589" s="4">
        <v>0</v>
      </c>
      <c r="AD589" s="4">
        <v>58.071337</v>
      </c>
      <c r="AE589" s="4"/>
      <c r="AH589" s="3" t="str">
        <f t="shared" si="314"/>
        <v>20128</v>
      </c>
      <c r="AI589" s="3" t="str">
        <f t="shared" si="315"/>
        <v>201231</v>
      </c>
      <c r="AJ589" s="3">
        <f t="shared" si="316"/>
        <v>41122</v>
      </c>
      <c r="AK589" s="22">
        <f t="shared" si="317"/>
        <v>125.00921000000002</v>
      </c>
      <c r="AL589" s="22">
        <f t="shared" si="318"/>
        <v>580.71336999999994</v>
      </c>
      <c r="AQ589" s="11"/>
      <c r="AR589" s="9"/>
      <c r="AS589" s="10"/>
    </row>
    <row r="590" spans="1:45" x14ac:dyDescent="0.2">
      <c r="A590" s="3" t="str">
        <f t="shared" si="312"/>
        <v>20128</v>
      </c>
      <c r="B590" s="3" t="str">
        <f t="shared" si="313"/>
        <v>201231</v>
      </c>
      <c r="C590" s="3">
        <v>41123</v>
      </c>
      <c r="D590" s="4">
        <v>0</v>
      </c>
      <c r="E590" s="4">
        <v>10991.49</v>
      </c>
      <c r="F590" s="4">
        <v>1.8958999999999999</v>
      </c>
      <c r="G590" s="4">
        <v>0</v>
      </c>
      <c r="H590" s="4">
        <v>1271.8499999999999</v>
      </c>
      <c r="I590" s="4">
        <v>9942.3700000000008</v>
      </c>
      <c r="J590" s="4">
        <v>3707.76</v>
      </c>
      <c r="K590" s="4">
        <v>3467.32</v>
      </c>
      <c r="L590" s="4">
        <v>4085.64</v>
      </c>
      <c r="M590" s="4">
        <v>4643.8100000000004</v>
      </c>
      <c r="N590" s="4">
        <v>24118.2</v>
      </c>
      <c r="O590" s="4">
        <v>2763</v>
      </c>
      <c r="P590" s="4">
        <v>19837.18</v>
      </c>
      <c r="Q590" s="4">
        <v>15081</v>
      </c>
      <c r="R590" s="4">
        <v>23655</v>
      </c>
      <c r="S590" s="4">
        <v>0</v>
      </c>
      <c r="T590" s="4">
        <v>3623.95</v>
      </c>
      <c r="U590" s="4">
        <v>1041.77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7121</v>
      </c>
      <c r="AC590" s="4">
        <v>0</v>
      </c>
      <c r="AD590" s="4">
        <v>55.714308000000003</v>
      </c>
      <c r="AE590" s="4"/>
      <c r="AH590" s="3" t="str">
        <f t="shared" si="314"/>
        <v>20128</v>
      </c>
      <c r="AI590" s="3" t="str">
        <f t="shared" si="315"/>
        <v>201231</v>
      </c>
      <c r="AJ590" s="3">
        <f t="shared" si="316"/>
        <v>41123</v>
      </c>
      <c r="AK590" s="22">
        <f t="shared" si="317"/>
        <v>124.69782000000001</v>
      </c>
      <c r="AL590" s="22">
        <f t="shared" si="318"/>
        <v>557.14308000000005</v>
      </c>
      <c r="AQ590" s="11"/>
      <c r="AR590" s="9"/>
      <c r="AS590" s="10"/>
    </row>
    <row r="591" spans="1:45" x14ac:dyDescent="0.2">
      <c r="A591" s="3" t="str">
        <f t="shared" si="312"/>
        <v>20128</v>
      </c>
      <c r="B591" s="3" t="str">
        <f t="shared" si="313"/>
        <v>201231</v>
      </c>
      <c r="C591" s="3">
        <v>41124</v>
      </c>
      <c r="D591" s="4">
        <v>0</v>
      </c>
      <c r="E591" s="4">
        <v>6384.87</v>
      </c>
      <c r="F591" s="4">
        <v>2.8420999999999998</v>
      </c>
      <c r="G591" s="4">
        <v>194.13</v>
      </c>
      <c r="H591" s="4">
        <v>1135.93</v>
      </c>
      <c r="I591" s="4">
        <v>6821.56</v>
      </c>
      <c r="J591" s="4">
        <v>12900</v>
      </c>
      <c r="K591" s="4">
        <v>11305.48</v>
      </c>
      <c r="L591" s="4">
        <v>4604.03</v>
      </c>
      <c r="M591" s="4">
        <v>9864.75</v>
      </c>
      <c r="N591" s="4">
        <v>14799.37</v>
      </c>
      <c r="O591" s="4">
        <v>0</v>
      </c>
      <c r="P591" s="4">
        <v>36372.6</v>
      </c>
      <c r="Q591" s="4">
        <v>12749</v>
      </c>
      <c r="R591" s="4">
        <v>13501</v>
      </c>
      <c r="S591" s="4">
        <v>0</v>
      </c>
      <c r="T591" s="4">
        <v>5351.5</v>
      </c>
      <c r="U591" s="4">
        <v>8190.96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7628</v>
      </c>
      <c r="AC591" s="4">
        <v>0</v>
      </c>
      <c r="AD591" s="4">
        <v>59.295735000000001</v>
      </c>
      <c r="AE591" s="4"/>
      <c r="AH591" s="3" t="str">
        <f t="shared" si="314"/>
        <v>20128</v>
      </c>
      <c r="AI591" s="3" t="str">
        <f t="shared" si="315"/>
        <v>201231</v>
      </c>
      <c r="AJ591" s="3">
        <f t="shared" si="316"/>
        <v>41124</v>
      </c>
      <c r="AK591" s="22">
        <f t="shared" si="317"/>
        <v>155.82293999999999</v>
      </c>
      <c r="AL591" s="22">
        <f t="shared" si="318"/>
        <v>592.95735000000002</v>
      </c>
      <c r="AQ591" s="11"/>
      <c r="AR591" s="9"/>
      <c r="AS591" s="10"/>
    </row>
    <row r="592" spans="1:45" x14ac:dyDescent="0.2">
      <c r="A592" s="3" t="str">
        <f t="shared" si="312"/>
        <v>20128</v>
      </c>
      <c r="B592" s="3" t="str">
        <f t="shared" si="313"/>
        <v>201231</v>
      </c>
      <c r="C592" s="3">
        <v>41125</v>
      </c>
      <c r="D592" s="4">
        <v>0</v>
      </c>
      <c r="E592" s="4">
        <v>3950.8</v>
      </c>
      <c r="F592" s="4">
        <v>1.6854</v>
      </c>
      <c r="G592" s="4">
        <v>0</v>
      </c>
      <c r="H592" s="4">
        <v>672.78</v>
      </c>
      <c r="I592" s="4">
        <v>4572.57</v>
      </c>
      <c r="J592" s="4">
        <v>687.89</v>
      </c>
      <c r="K592" s="4">
        <v>28933.34</v>
      </c>
      <c r="L592" s="4">
        <v>4065.26</v>
      </c>
      <c r="M592" s="4">
        <v>3154.3</v>
      </c>
      <c r="N592" s="4">
        <v>4696.43</v>
      </c>
      <c r="O592" s="4">
        <v>0</v>
      </c>
      <c r="P592" s="4">
        <v>19608.900000000001</v>
      </c>
      <c r="Q592" s="4">
        <v>0</v>
      </c>
      <c r="R592" s="4">
        <v>0</v>
      </c>
      <c r="S592" s="4">
        <v>0</v>
      </c>
      <c r="T592" s="4">
        <v>2291.92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6487.97</v>
      </c>
      <c r="AC592" s="4">
        <v>0</v>
      </c>
      <c r="AD592" s="4">
        <v>55.232976999999998</v>
      </c>
      <c r="AE592" s="4"/>
      <c r="AH592" s="3" t="str">
        <f t="shared" si="314"/>
        <v>20128</v>
      </c>
      <c r="AI592" s="3" t="str">
        <f t="shared" si="315"/>
        <v>201231</v>
      </c>
      <c r="AJ592" s="3">
        <f t="shared" si="316"/>
        <v>41125</v>
      </c>
      <c r="AK592" s="22">
        <f t="shared" si="317"/>
        <v>83.625709999999998</v>
      </c>
      <c r="AL592" s="22">
        <f t="shared" si="318"/>
        <v>552.32976999999994</v>
      </c>
      <c r="AQ592" s="11"/>
      <c r="AR592" s="9"/>
      <c r="AS592" s="10"/>
    </row>
    <row r="593" spans="1:45" x14ac:dyDescent="0.2">
      <c r="A593" s="3" t="str">
        <f t="shared" si="312"/>
        <v>20128</v>
      </c>
      <c r="B593" s="3" t="str">
        <f t="shared" si="313"/>
        <v>201232</v>
      </c>
      <c r="C593" s="3">
        <v>41126</v>
      </c>
      <c r="D593" s="4">
        <v>0</v>
      </c>
      <c r="E593" s="4">
        <v>2439.04</v>
      </c>
      <c r="F593" s="4">
        <v>0.97050000000000003</v>
      </c>
      <c r="G593" s="4">
        <v>0</v>
      </c>
      <c r="H593" s="4">
        <v>272.66000000000003</v>
      </c>
      <c r="I593" s="4">
        <v>3670.65</v>
      </c>
      <c r="J593" s="4">
        <v>47.93</v>
      </c>
      <c r="K593" s="4">
        <v>15812.47</v>
      </c>
      <c r="L593" s="4">
        <v>3543.82</v>
      </c>
      <c r="M593" s="4">
        <v>2816.5</v>
      </c>
      <c r="N593" s="4">
        <v>1097.77</v>
      </c>
      <c r="O593" s="4">
        <v>9832.4</v>
      </c>
      <c r="P593" s="4">
        <v>17370.5</v>
      </c>
      <c r="Q593" s="4">
        <v>0</v>
      </c>
      <c r="R593" s="4">
        <v>10085</v>
      </c>
      <c r="S593" s="4">
        <v>0</v>
      </c>
      <c r="T593" s="4">
        <v>1910.46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3987</v>
      </c>
      <c r="AC593" s="4">
        <v>0</v>
      </c>
      <c r="AD593" s="4">
        <v>36.497909</v>
      </c>
      <c r="AE593" s="4"/>
      <c r="AH593" s="3" t="str">
        <f t="shared" si="314"/>
        <v>20128</v>
      </c>
      <c r="AI593" s="3" t="str">
        <f t="shared" si="315"/>
        <v>201232</v>
      </c>
      <c r="AJ593" s="3">
        <f t="shared" si="316"/>
        <v>41126</v>
      </c>
      <c r="AK593" s="22">
        <f t="shared" si="317"/>
        <v>63.559950000000001</v>
      </c>
      <c r="AL593" s="22">
        <f t="shared" si="318"/>
        <v>364.97908999999999</v>
      </c>
      <c r="AQ593" s="11"/>
      <c r="AR593" s="9"/>
      <c r="AS593" s="10"/>
    </row>
    <row r="594" spans="1:45" x14ac:dyDescent="0.2">
      <c r="A594" s="3" t="str">
        <f t="shared" si="312"/>
        <v>20128</v>
      </c>
      <c r="B594" s="3" t="str">
        <f t="shared" si="313"/>
        <v>201232</v>
      </c>
      <c r="C594" s="3">
        <v>41127</v>
      </c>
      <c r="D594" s="4">
        <v>0</v>
      </c>
      <c r="E594" s="4">
        <v>17607.099999999999</v>
      </c>
      <c r="F594" s="4">
        <v>1.8553999999999999</v>
      </c>
      <c r="G594" s="4">
        <v>188.86</v>
      </c>
      <c r="H594" s="4">
        <v>1227.6500000000001</v>
      </c>
      <c r="I594" s="4">
        <v>6428.93</v>
      </c>
      <c r="J594" s="4">
        <v>9409.27</v>
      </c>
      <c r="K594" s="4">
        <v>19131.509999999998</v>
      </c>
      <c r="L594" s="4">
        <v>5593.76</v>
      </c>
      <c r="M594" s="4">
        <v>7567.66</v>
      </c>
      <c r="N594" s="4">
        <v>22537.23</v>
      </c>
      <c r="O594" s="4">
        <v>1750</v>
      </c>
      <c r="P594" s="4">
        <v>22931.64</v>
      </c>
      <c r="Q594" s="4">
        <v>15152</v>
      </c>
      <c r="R594" s="4">
        <v>19230</v>
      </c>
      <c r="S594" s="4">
        <v>0</v>
      </c>
      <c r="T594" s="4">
        <v>4887.95</v>
      </c>
      <c r="U594" s="4">
        <v>5543.16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5795</v>
      </c>
      <c r="AC594" s="4">
        <v>0</v>
      </c>
      <c r="AD594" s="4">
        <v>58.632930999999999</v>
      </c>
      <c r="AE594" s="4"/>
      <c r="AH594" s="3" t="str">
        <f t="shared" si="314"/>
        <v>20128</v>
      </c>
      <c r="AI594" s="3" t="str">
        <f t="shared" si="315"/>
        <v>201232</v>
      </c>
      <c r="AJ594" s="3">
        <f t="shared" si="316"/>
        <v>41127</v>
      </c>
      <c r="AK594" s="22">
        <f t="shared" si="317"/>
        <v>148.76552000000001</v>
      </c>
      <c r="AL594" s="22">
        <f t="shared" si="318"/>
        <v>586.32930999999996</v>
      </c>
      <c r="AQ594" s="11"/>
      <c r="AR594" s="9"/>
      <c r="AS594" s="10"/>
    </row>
    <row r="595" spans="1:45" x14ac:dyDescent="0.2">
      <c r="A595" s="3" t="str">
        <f t="shared" si="312"/>
        <v>20128</v>
      </c>
      <c r="B595" s="3" t="str">
        <f t="shared" si="313"/>
        <v>201232</v>
      </c>
      <c r="C595" s="3">
        <v>41128</v>
      </c>
      <c r="D595" s="4">
        <v>0</v>
      </c>
      <c r="E595" s="4">
        <v>14950.15</v>
      </c>
      <c r="F595" s="4">
        <v>1.7271000000000001</v>
      </c>
      <c r="G595" s="4">
        <v>94.89</v>
      </c>
      <c r="H595" s="4">
        <v>1778.04</v>
      </c>
      <c r="I595" s="4">
        <v>8846.32</v>
      </c>
      <c r="J595" s="4">
        <v>8229.6200000000008</v>
      </c>
      <c r="K595" s="4">
        <v>1807.87</v>
      </c>
      <c r="L595" s="4">
        <v>3901.16</v>
      </c>
      <c r="M595" s="4">
        <v>2757.77</v>
      </c>
      <c r="N595" s="4">
        <v>22644.62</v>
      </c>
      <c r="O595" s="4">
        <v>1384</v>
      </c>
      <c r="P595" s="4">
        <v>23168.58</v>
      </c>
      <c r="Q595" s="4">
        <v>15017</v>
      </c>
      <c r="R595" s="4">
        <v>0</v>
      </c>
      <c r="S595" s="4">
        <v>0</v>
      </c>
      <c r="T595" s="4">
        <v>1620.84</v>
      </c>
      <c r="U595" s="4">
        <v>3744.32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5210</v>
      </c>
      <c r="AC595" s="4">
        <v>0</v>
      </c>
      <c r="AD595" s="4">
        <v>57.377665999999998</v>
      </c>
      <c r="AE595" s="4"/>
      <c r="AH595" s="3" t="str">
        <f t="shared" si="314"/>
        <v>20128</v>
      </c>
      <c r="AI595" s="3" t="str">
        <f t="shared" si="315"/>
        <v>201232</v>
      </c>
      <c r="AJ595" s="3">
        <f t="shared" si="316"/>
        <v>41128</v>
      </c>
      <c r="AK595" s="22">
        <f t="shared" si="317"/>
        <v>102.61501000000001</v>
      </c>
      <c r="AL595" s="22">
        <f t="shared" si="318"/>
        <v>573.77665999999999</v>
      </c>
      <c r="AQ595" s="11"/>
      <c r="AR595" s="9"/>
      <c r="AS595" s="10"/>
    </row>
    <row r="596" spans="1:45" x14ac:dyDescent="0.2">
      <c r="A596" s="3" t="str">
        <f t="shared" si="312"/>
        <v>20128</v>
      </c>
      <c r="B596" s="3" t="str">
        <f t="shared" si="313"/>
        <v>201232</v>
      </c>
      <c r="C596" s="3">
        <v>41129</v>
      </c>
      <c r="D596" s="4">
        <v>0</v>
      </c>
      <c r="E596" s="4">
        <v>13874.76</v>
      </c>
      <c r="F596" s="4">
        <v>1.7165999999999999</v>
      </c>
      <c r="G596" s="4">
        <v>0</v>
      </c>
      <c r="H596" s="4">
        <v>2534.84</v>
      </c>
      <c r="I596" s="4">
        <v>7335.81</v>
      </c>
      <c r="J596" s="4">
        <v>8775.2199999999993</v>
      </c>
      <c r="K596" s="4">
        <v>1013.34</v>
      </c>
      <c r="L596" s="4">
        <v>4477.8</v>
      </c>
      <c r="M596" s="4">
        <v>5677.26</v>
      </c>
      <c r="N596" s="4">
        <v>35335.81</v>
      </c>
      <c r="O596" s="4">
        <v>2217</v>
      </c>
      <c r="P596" s="4">
        <v>24086.720000000001</v>
      </c>
      <c r="Q596" s="4">
        <v>15173</v>
      </c>
      <c r="R596" s="4">
        <v>17177</v>
      </c>
      <c r="S596" s="4">
        <v>0</v>
      </c>
      <c r="T596" s="4">
        <v>729.95</v>
      </c>
      <c r="U596" s="4">
        <v>5841.95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7323</v>
      </c>
      <c r="AC596" s="4">
        <v>0</v>
      </c>
      <c r="AD596" s="4">
        <v>64.203266999999997</v>
      </c>
      <c r="AE596" s="4"/>
      <c r="AH596" s="3" t="str">
        <f t="shared" si="314"/>
        <v>20128</v>
      </c>
      <c r="AI596" s="3" t="str">
        <f t="shared" si="315"/>
        <v>201232</v>
      </c>
      <c r="AJ596" s="3">
        <f t="shared" si="316"/>
        <v>41129</v>
      </c>
      <c r="AK596" s="22">
        <f t="shared" si="317"/>
        <v>137.09978999999998</v>
      </c>
      <c r="AL596" s="22">
        <f t="shared" si="318"/>
        <v>642.03266999999994</v>
      </c>
      <c r="AQ596" s="11"/>
      <c r="AR596" s="9"/>
      <c r="AS596" s="10"/>
    </row>
    <row r="597" spans="1:45" x14ac:dyDescent="0.2">
      <c r="A597" s="3" t="str">
        <f t="shared" si="312"/>
        <v>20128</v>
      </c>
      <c r="B597" s="3" t="str">
        <f t="shared" si="313"/>
        <v>201232</v>
      </c>
      <c r="C597" s="3">
        <v>41130</v>
      </c>
      <c r="D597" s="4">
        <v>0</v>
      </c>
      <c r="E597" s="4">
        <v>13946.31</v>
      </c>
      <c r="F597" s="4">
        <v>0.93569999999999998</v>
      </c>
      <c r="G597" s="4">
        <v>75.55</v>
      </c>
      <c r="H597" s="4">
        <v>863.8</v>
      </c>
      <c r="I597" s="4">
        <v>8305.77</v>
      </c>
      <c r="J597" s="4">
        <v>7988.33</v>
      </c>
      <c r="K597" s="4">
        <v>5957.61</v>
      </c>
      <c r="L597" s="4">
        <v>5784.65</v>
      </c>
      <c r="M597" s="4">
        <v>5042.5200000000004</v>
      </c>
      <c r="N597" s="4">
        <v>19914.400000000001</v>
      </c>
      <c r="O597" s="4">
        <v>1223</v>
      </c>
      <c r="P597" s="4">
        <v>19478.62</v>
      </c>
      <c r="Q597" s="4">
        <v>22155</v>
      </c>
      <c r="R597" s="4">
        <v>10924</v>
      </c>
      <c r="S597" s="4">
        <v>0</v>
      </c>
      <c r="T597" s="4">
        <v>2637.18</v>
      </c>
      <c r="U597" s="4">
        <v>6093.78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7554</v>
      </c>
      <c r="AC597" s="4">
        <v>0</v>
      </c>
      <c r="AD597" s="4">
        <v>56.907516000000001</v>
      </c>
      <c r="AE597" s="4"/>
      <c r="AH597" s="3" t="str">
        <f t="shared" si="314"/>
        <v>20128</v>
      </c>
      <c r="AI597" s="3" t="str">
        <f t="shared" si="315"/>
        <v>201232</v>
      </c>
      <c r="AJ597" s="3">
        <f t="shared" si="316"/>
        <v>41130</v>
      </c>
      <c r="AK597" s="22">
        <f t="shared" si="317"/>
        <v>117.84456999999999</v>
      </c>
      <c r="AL597" s="22">
        <f t="shared" si="318"/>
        <v>569.07515999999998</v>
      </c>
      <c r="AQ597" s="11"/>
      <c r="AR597" s="9"/>
      <c r="AS597" s="10"/>
    </row>
    <row r="598" spans="1:45" x14ac:dyDescent="0.2">
      <c r="A598" s="3" t="str">
        <f t="shared" si="312"/>
        <v>20128</v>
      </c>
      <c r="B598" s="3" t="str">
        <f t="shared" si="313"/>
        <v>201232</v>
      </c>
      <c r="C598" s="3">
        <v>41131</v>
      </c>
      <c r="D598" s="4">
        <v>0</v>
      </c>
      <c r="E598" s="4">
        <v>10951.17</v>
      </c>
      <c r="F598" s="4">
        <v>1.6353</v>
      </c>
      <c r="G598" s="4">
        <v>231.73</v>
      </c>
      <c r="H598" s="4">
        <v>3253.97</v>
      </c>
      <c r="I598" s="4">
        <v>10889.25</v>
      </c>
      <c r="J598" s="4">
        <v>0</v>
      </c>
      <c r="K598" s="4">
        <v>967.22</v>
      </c>
      <c r="L598" s="4">
        <v>5940.78</v>
      </c>
      <c r="M598" s="4">
        <v>15055.74</v>
      </c>
      <c r="N598" s="4">
        <v>0</v>
      </c>
      <c r="O598" s="4">
        <v>0</v>
      </c>
      <c r="P598" s="4">
        <v>25544.69</v>
      </c>
      <c r="Q598" s="4">
        <v>12535</v>
      </c>
      <c r="R598" s="4">
        <v>8371</v>
      </c>
      <c r="S598" s="4">
        <v>0</v>
      </c>
      <c r="T598" s="4">
        <v>2487.44</v>
      </c>
      <c r="U598" s="4">
        <v>9906.5400000000009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5484</v>
      </c>
      <c r="AC598" s="4">
        <v>0</v>
      </c>
      <c r="AD598" s="4">
        <v>58.699902999999999</v>
      </c>
      <c r="AE598" s="4"/>
      <c r="AH598" s="3" t="str">
        <f t="shared" si="314"/>
        <v>20128</v>
      </c>
      <c r="AI598" s="3" t="str">
        <f t="shared" si="315"/>
        <v>201232</v>
      </c>
      <c r="AJ598" s="3">
        <f t="shared" si="316"/>
        <v>41131</v>
      </c>
      <c r="AK598" s="22">
        <f t="shared" si="317"/>
        <v>87.589670000000012</v>
      </c>
      <c r="AL598" s="22">
        <f t="shared" si="318"/>
        <v>586.99902999999995</v>
      </c>
      <c r="AQ598" s="11"/>
      <c r="AR598" s="9"/>
      <c r="AS598" s="10"/>
    </row>
    <row r="599" spans="1:45" x14ac:dyDescent="0.2">
      <c r="A599" s="3" t="str">
        <f t="shared" si="312"/>
        <v>20128</v>
      </c>
      <c r="B599" s="3" t="str">
        <f t="shared" si="313"/>
        <v>201232</v>
      </c>
      <c r="C599" s="3">
        <v>41132</v>
      </c>
      <c r="D599" s="4">
        <v>0</v>
      </c>
      <c r="E599" s="4">
        <v>7341.63</v>
      </c>
      <c r="F599" s="4">
        <v>1.296</v>
      </c>
      <c r="G599" s="4">
        <v>0</v>
      </c>
      <c r="H599" s="4">
        <v>1308.6199999999999</v>
      </c>
      <c r="I599" s="4">
        <v>7311.45</v>
      </c>
      <c r="J599" s="4">
        <v>2618.2800000000002</v>
      </c>
      <c r="K599" s="4">
        <v>0</v>
      </c>
      <c r="L599" s="4">
        <v>3641.17</v>
      </c>
      <c r="M599" s="4">
        <v>5528.6</v>
      </c>
      <c r="N599" s="4">
        <v>0</v>
      </c>
      <c r="O599" s="4">
        <v>0</v>
      </c>
      <c r="P599" s="4">
        <v>13097.8</v>
      </c>
      <c r="Q599" s="4">
        <v>0</v>
      </c>
      <c r="R599" s="4">
        <v>0</v>
      </c>
      <c r="S599" s="4">
        <v>0</v>
      </c>
      <c r="T599" s="4">
        <v>1570.07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3269</v>
      </c>
      <c r="AC599" s="4">
        <v>0</v>
      </c>
      <c r="AD599" s="4">
        <v>46.357618000000002</v>
      </c>
      <c r="AE599" s="4"/>
      <c r="AH599" s="3" t="str">
        <f t="shared" si="314"/>
        <v>20128</v>
      </c>
      <c r="AI599" s="3" t="str">
        <f t="shared" si="315"/>
        <v>201232</v>
      </c>
      <c r="AJ599" s="3">
        <f t="shared" si="316"/>
        <v>41132</v>
      </c>
      <c r="AK599" s="22">
        <f t="shared" si="317"/>
        <v>37.156320000000001</v>
      </c>
      <c r="AL599" s="22">
        <f t="shared" si="318"/>
        <v>463.57618000000002</v>
      </c>
      <c r="AQ599" s="11"/>
      <c r="AR599" s="9"/>
      <c r="AS599" s="10"/>
    </row>
    <row r="600" spans="1:45" x14ac:dyDescent="0.2">
      <c r="A600" s="3" t="str">
        <f t="shared" si="312"/>
        <v>20128</v>
      </c>
      <c r="B600" s="3" t="str">
        <f t="shared" si="313"/>
        <v>201233</v>
      </c>
      <c r="C600" s="3">
        <v>41133</v>
      </c>
      <c r="D600" s="4">
        <v>0</v>
      </c>
      <c r="E600" s="4">
        <v>4257.6899999999996</v>
      </c>
      <c r="F600" s="4">
        <v>0.53269999999999995</v>
      </c>
      <c r="G600" s="4">
        <v>0</v>
      </c>
      <c r="H600" s="4">
        <v>287.32</v>
      </c>
      <c r="I600" s="4">
        <v>4402.76</v>
      </c>
      <c r="J600" s="4">
        <v>841.58</v>
      </c>
      <c r="K600" s="4">
        <v>140.79</v>
      </c>
      <c r="L600" s="4">
        <v>1977.77</v>
      </c>
      <c r="M600" s="4">
        <v>2597.66</v>
      </c>
      <c r="N600" s="4">
        <v>3957.29</v>
      </c>
      <c r="O600" s="4">
        <v>6015.56</v>
      </c>
      <c r="P600" s="4">
        <v>7565.01</v>
      </c>
      <c r="Q600" s="4">
        <v>0</v>
      </c>
      <c r="R600" s="4">
        <v>13899</v>
      </c>
      <c r="S600" s="4">
        <v>0</v>
      </c>
      <c r="T600" s="4">
        <v>552.22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3926</v>
      </c>
      <c r="AC600" s="4">
        <v>0</v>
      </c>
      <c r="AD600" s="4">
        <v>36.828929000000002</v>
      </c>
      <c r="AE600" s="4"/>
      <c r="AH600" s="3" t="str">
        <f t="shared" si="314"/>
        <v>20128</v>
      </c>
      <c r="AI600" s="3" t="str">
        <f t="shared" si="315"/>
        <v>201233</v>
      </c>
      <c r="AJ600" s="3">
        <f t="shared" si="316"/>
        <v>41133</v>
      </c>
      <c r="AK600" s="22">
        <f t="shared" si="317"/>
        <v>38.186660000000003</v>
      </c>
      <c r="AL600" s="22">
        <f t="shared" si="318"/>
        <v>368.28929000000005</v>
      </c>
      <c r="AQ600" s="11"/>
      <c r="AR600" s="9"/>
      <c r="AS600" s="10"/>
    </row>
    <row r="601" spans="1:45" x14ac:dyDescent="0.2">
      <c r="A601" s="3" t="str">
        <f t="shared" si="312"/>
        <v>20128</v>
      </c>
      <c r="B601" s="3" t="str">
        <f t="shared" si="313"/>
        <v>201233</v>
      </c>
      <c r="C601" s="3">
        <v>41134</v>
      </c>
      <c r="D601" s="4">
        <v>0</v>
      </c>
      <c r="E601" s="4">
        <v>7477</v>
      </c>
      <c r="F601" s="4">
        <v>2.3166000000000002</v>
      </c>
      <c r="G601" s="4">
        <v>196.88</v>
      </c>
      <c r="H601" s="4">
        <v>2238.1999999999998</v>
      </c>
      <c r="I601" s="4">
        <v>6108.54</v>
      </c>
      <c r="J601" s="4">
        <v>13678.02</v>
      </c>
      <c r="K601" s="4">
        <v>5903.24</v>
      </c>
      <c r="L601" s="4">
        <v>4157.9799999999996</v>
      </c>
      <c r="M601" s="4">
        <v>4684.7</v>
      </c>
      <c r="N601" s="4">
        <v>0</v>
      </c>
      <c r="O601" s="4">
        <v>1904</v>
      </c>
      <c r="P601" s="4">
        <v>24944.28</v>
      </c>
      <c r="Q601" s="4">
        <v>15405</v>
      </c>
      <c r="R601" s="4">
        <v>17544</v>
      </c>
      <c r="S601" s="4">
        <v>0</v>
      </c>
      <c r="T601" s="4">
        <v>2995.64</v>
      </c>
      <c r="U601" s="4">
        <v>4295.79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7244</v>
      </c>
      <c r="AC601" s="4">
        <v>0</v>
      </c>
      <c r="AD601" s="4">
        <v>53.558973999999999</v>
      </c>
      <c r="AE601" s="4"/>
      <c r="AH601" s="3" t="str">
        <f t="shared" si="314"/>
        <v>20128</v>
      </c>
      <c r="AI601" s="3" t="str">
        <f t="shared" si="315"/>
        <v>201233</v>
      </c>
      <c r="AJ601" s="3">
        <f t="shared" si="316"/>
        <v>41134</v>
      </c>
      <c r="AK601" s="22">
        <f t="shared" si="317"/>
        <v>119.33394999999999</v>
      </c>
      <c r="AL601" s="22">
        <f t="shared" si="318"/>
        <v>535.58974000000001</v>
      </c>
      <c r="AQ601" s="11"/>
      <c r="AR601" s="9"/>
      <c r="AS601" s="10"/>
    </row>
    <row r="602" spans="1:45" x14ac:dyDescent="0.2">
      <c r="A602" s="3" t="str">
        <f t="shared" si="312"/>
        <v>20128</v>
      </c>
      <c r="B602" s="3" t="str">
        <f t="shared" si="313"/>
        <v>201233</v>
      </c>
      <c r="C602" s="3">
        <v>41135</v>
      </c>
      <c r="D602" s="4">
        <v>0</v>
      </c>
      <c r="E602" s="4">
        <v>5935.83</v>
      </c>
      <c r="F602" s="4">
        <v>1.5185999999999999</v>
      </c>
      <c r="G602" s="4">
        <v>519.77</v>
      </c>
      <c r="H602" s="4">
        <v>3084.34</v>
      </c>
      <c r="I602" s="4">
        <v>9303.6299999999992</v>
      </c>
      <c r="J602" s="4">
        <v>10911.21</v>
      </c>
      <c r="K602" s="4">
        <v>6260.03</v>
      </c>
      <c r="L602" s="4">
        <v>3479.32</v>
      </c>
      <c r="M602" s="4">
        <v>5191</v>
      </c>
      <c r="N602" s="4">
        <v>15273.75</v>
      </c>
      <c r="O602" s="4">
        <v>1630</v>
      </c>
      <c r="P602" s="4">
        <v>23368.01</v>
      </c>
      <c r="Q602" s="4">
        <v>12482</v>
      </c>
      <c r="R602" s="4">
        <v>18960</v>
      </c>
      <c r="S602" s="4">
        <v>0</v>
      </c>
      <c r="T602" s="4">
        <v>1650.05</v>
      </c>
      <c r="U602" s="4">
        <v>2761.96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5623</v>
      </c>
      <c r="AC602" s="4">
        <v>0</v>
      </c>
      <c r="AD602" s="4">
        <v>59.986514</v>
      </c>
      <c r="AE602" s="4"/>
      <c r="AH602" s="3" t="str">
        <f t="shared" si="314"/>
        <v>20128</v>
      </c>
      <c r="AI602" s="3" t="str">
        <f t="shared" si="315"/>
        <v>201233</v>
      </c>
      <c r="AJ602" s="3">
        <f t="shared" si="316"/>
        <v>41135</v>
      </c>
      <c r="AK602" s="22">
        <f t="shared" si="317"/>
        <v>115.95533</v>
      </c>
      <c r="AL602" s="22">
        <f t="shared" si="318"/>
        <v>599.86514</v>
      </c>
      <c r="AQ602" s="11"/>
      <c r="AR602" s="9"/>
      <c r="AS602" s="10"/>
    </row>
    <row r="603" spans="1:45" x14ac:dyDescent="0.2">
      <c r="A603" s="3" t="str">
        <f t="shared" si="312"/>
        <v>20128</v>
      </c>
      <c r="B603" s="3" t="str">
        <f t="shared" si="313"/>
        <v>201233</v>
      </c>
      <c r="C603" s="3">
        <v>41136</v>
      </c>
      <c r="D603" s="4">
        <v>0</v>
      </c>
      <c r="E603" s="4">
        <v>18576.689999999999</v>
      </c>
      <c r="F603" s="4">
        <v>1.8166</v>
      </c>
      <c r="G603" s="4">
        <v>0</v>
      </c>
      <c r="H603" s="4">
        <v>3910.07</v>
      </c>
      <c r="I603" s="4">
        <v>7512.73</v>
      </c>
      <c r="J603" s="4">
        <v>11344.81</v>
      </c>
      <c r="K603" s="4">
        <v>3509.19</v>
      </c>
      <c r="L603" s="4">
        <v>5767.59</v>
      </c>
      <c r="M603" s="4">
        <v>7665.87</v>
      </c>
      <c r="N603" s="4">
        <v>25499.57</v>
      </c>
      <c r="O603" s="4">
        <v>1853</v>
      </c>
      <c r="P603" s="4">
        <v>31536.880000000001</v>
      </c>
      <c r="Q603" s="4">
        <v>14747</v>
      </c>
      <c r="R603" s="4">
        <v>16445</v>
      </c>
      <c r="S603" s="4">
        <v>0</v>
      </c>
      <c r="T603" s="4">
        <v>4042.02</v>
      </c>
      <c r="U603" s="4">
        <v>1566.39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6648</v>
      </c>
      <c r="AC603" s="4">
        <v>0</v>
      </c>
      <c r="AD603" s="4">
        <v>53.382125000000002</v>
      </c>
      <c r="AE603" s="4"/>
      <c r="AH603" s="3" t="str">
        <f t="shared" si="314"/>
        <v>20128</v>
      </c>
      <c r="AI603" s="3" t="str">
        <f t="shared" si="315"/>
        <v>201233</v>
      </c>
      <c r="AJ603" s="3">
        <f t="shared" si="316"/>
        <v>41136</v>
      </c>
      <c r="AK603" s="22">
        <f t="shared" si="317"/>
        <v>139.27245000000002</v>
      </c>
      <c r="AL603" s="22">
        <f t="shared" si="318"/>
        <v>533.82124999999996</v>
      </c>
      <c r="AQ603" s="11"/>
      <c r="AR603" s="9"/>
      <c r="AS603" s="10"/>
    </row>
    <row r="604" spans="1:45" x14ac:dyDescent="0.2">
      <c r="A604" s="3" t="str">
        <f t="shared" si="312"/>
        <v>20128</v>
      </c>
      <c r="B604" s="3" t="str">
        <f t="shared" si="313"/>
        <v>201233</v>
      </c>
      <c r="C604" s="3">
        <v>41137</v>
      </c>
      <c r="D604" s="4">
        <v>0</v>
      </c>
      <c r="E604" s="4">
        <v>11739.66</v>
      </c>
      <c r="F604" s="4">
        <v>1.7443</v>
      </c>
      <c r="G604" s="4">
        <v>99.18</v>
      </c>
      <c r="H604" s="4">
        <v>3682.19</v>
      </c>
      <c r="I604" s="4">
        <v>6427.67</v>
      </c>
      <c r="J604" s="4">
        <v>15485.71</v>
      </c>
      <c r="K604" s="4">
        <v>1816.09</v>
      </c>
      <c r="L604" s="4">
        <v>6839.97</v>
      </c>
      <c r="M604" s="4">
        <v>7578.17</v>
      </c>
      <c r="N604" s="4">
        <v>41254.54</v>
      </c>
      <c r="O604" s="4">
        <v>1511</v>
      </c>
      <c r="P604" s="4">
        <v>18942.810000000001</v>
      </c>
      <c r="Q604" s="4">
        <v>14215</v>
      </c>
      <c r="R604" s="4">
        <v>20028</v>
      </c>
      <c r="S604" s="4">
        <v>0</v>
      </c>
      <c r="T604" s="4">
        <v>1171.83</v>
      </c>
      <c r="U604" s="4">
        <v>2532.5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9975</v>
      </c>
      <c r="AC604" s="4">
        <v>0</v>
      </c>
      <c r="AD604" s="4">
        <v>59.697637</v>
      </c>
      <c r="AE604" s="4"/>
      <c r="AH604" s="3" t="str">
        <f t="shared" si="314"/>
        <v>20128</v>
      </c>
      <c r="AI604" s="3" t="str">
        <f t="shared" si="315"/>
        <v>201233</v>
      </c>
      <c r="AJ604" s="3">
        <f t="shared" si="316"/>
        <v>41137</v>
      </c>
      <c r="AK604" s="22">
        <f t="shared" si="317"/>
        <v>149.70445000000001</v>
      </c>
      <c r="AL604" s="22">
        <f t="shared" si="318"/>
        <v>596.97636999999997</v>
      </c>
      <c r="AQ604" s="11"/>
      <c r="AR604" s="9"/>
      <c r="AS604" s="10"/>
    </row>
    <row r="605" spans="1:45" x14ac:dyDescent="0.2">
      <c r="A605" s="3" t="str">
        <f t="shared" si="312"/>
        <v>20128</v>
      </c>
      <c r="B605" s="3" t="str">
        <f t="shared" si="313"/>
        <v>201233</v>
      </c>
      <c r="C605" s="3">
        <v>41138</v>
      </c>
      <c r="D605" s="4">
        <v>0</v>
      </c>
      <c r="E605" s="4">
        <v>24902.17</v>
      </c>
      <c r="F605" s="4">
        <v>1.7093</v>
      </c>
      <c r="G605" s="4">
        <v>73.180000000000007</v>
      </c>
      <c r="H605" s="4">
        <v>1897.57</v>
      </c>
      <c r="I605" s="4">
        <v>6121.84</v>
      </c>
      <c r="J605" s="4">
        <v>10485.1</v>
      </c>
      <c r="K605" s="4">
        <v>5453.36</v>
      </c>
      <c r="L605" s="4">
        <v>4874.34</v>
      </c>
      <c r="M605" s="4">
        <v>8044.68</v>
      </c>
      <c r="N605" s="4">
        <v>0</v>
      </c>
      <c r="O605" s="4">
        <v>0</v>
      </c>
      <c r="P605" s="4">
        <v>22316.080000000002</v>
      </c>
      <c r="Q605" s="4">
        <v>15097</v>
      </c>
      <c r="R605" s="4">
        <v>0</v>
      </c>
      <c r="S605" s="4">
        <v>0</v>
      </c>
      <c r="T605" s="4">
        <v>1000.73</v>
      </c>
      <c r="U605" s="4">
        <v>2556.9299999999998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4258</v>
      </c>
      <c r="AC605" s="4">
        <v>0</v>
      </c>
      <c r="AD605" s="4">
        <v>58.837994000000002</v>
      </c>
      <c r="AE605" s="4"/>
      <c r="AH605" s="3" t="str">
        <f t="shared" si="314"/>
        <v>20128</v>
      </c>
      <c r="AI605" s="3" t="str">
        <f t="shared" si="315"/>
        <v>201233</v>
      </c>
      <c r="AJ605" s="3">
        <f t="shared" si="316"/>
        <v>41138</v>
      </c>
      <c r="AK605" s="22">
        <f t="shared" si="317"/>
        <v>83.134540000000015</v>
      </c>
      <c r="AL605" s="22">
        <f t="shared" si="318"/>
        <v>588.37994000000003</v>
      </c>
      <c r="AQ605" s="11"/>
      <c r="AR605" s="9"/>
      <c r="AS605" s="10"/>
    </row>
    <row r="606" spans="1:45" x14ac:dyDescent="0.2">
      <c r="A606" s="3" t="str">
        <f t="shared" si="312"/>
        <v>20128</v>
      </c>
      <c r="B606" s="3" t="str">
        <f t="shared" si="313"/>
        <v>201233</v>
      </c>
      <c r="C606" s="3">
        <v>41139</v>
      </c>
      <c r="D606" s="4">
        <v>0</v>
      </c>
      <c r="E606" s="4">
        <v>6401.08</v>
      </c>
      <c r="F606" s="4">
        <v>1.7654000000000001</v>
      </c>
      <c r="G606" s="4">
        <v>172.16</v>
      </c>
      <c r="H606" s="4">
        <v>2767.27</v>
      </c>
      <c r="I606" s="4">
        <v>4859.93</v>
      </c>
      <c r="J606" s="4">
        <v>7768.91</v>
      </c>
      <c r="K606" s="4">
        <v>261.79000000000002</v>
      </c>
      <c r="L606" s="4">
        <v>4204.18</v>
      </c>
      <c r="M606" s="4">
        <v>6714.88</v>
      </c>
      <c r="N606" s="4">
        <v>0</v>
      </c>
      <c r="O606" s="4">
        <v>0</v>
      </c>
      <c r="P606" s="4">
        <v>18420.45</v>
      </c>
      <c r="Q606" s="4">
        <v>0</v>
      </c>
      <c r="R606" s="4">
        <v>0</v>
      </c>
      <c r="S606" s="4">
        <v>0</v>
      </c>
      <c r="T606" s="4">
        <v>760.3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3249</v>
      </c>
      <c r="AC606" s="4">
        <v>0</v>
      </c>
      <c r="AD606" s="4">
        <v>51.856602000000002</v>
      </c>
      <c r="AE606" s="4"/>
      <c r="AH606" s="3" t="str">
        <f t="shared" si="314"/>
        <v>20128</v>
      </c>
      <c r="AI606" s="3" t="str">
        <f t="shared" si="315"/>
        <v>201233</v>
      </c>
      <c r="AJ606" s="3">
        <f t="shared" si="316"/>
        <v>41139</v>
      </c>
      <c r="AK606" s="22">
        <f t="shared" si="317"/>
        <v>52.318629999999999</v>
      </c>
      <c r="AL606" s="22">
        <f t="shared" si="318"/>
        <v>518.56601999999998</v>
      </c>
      <c r="AQ606" s="11"/>
      <c r="AR606" s="9"/>
      <c r="AS606" s="10"/>
    </row>
    <row r="607" spans="1:45" x14ac:dyDescent="0.2">
      <c r="A607" s="3" t="str">
        <f t="shared" si="312"/>
        <v>20128</v>
      </c>
      <c r="B607" s="3" t="str">
        <f t="shared" si="313"/>
        <v>201234</v>
      </c>
      <c r="C607" s="3">
        <v>41140</v>
      </c>
      <c r="D607" s="4">
        <v>0</v>
      </c>
      <c r="E607" s="4">
        <v>5039.28</v>
      </c>
      <c r="F607" s="4">
        <v>0.70979999999999999</v>
      </c>
      <c r="G607" s="4">
        <v>90.48</v>
      </c>
      <c r="H607" s="4">
        <v>447.36</v>
      </c>
      <c r="I607" s="4">
        <v>3085.58</v>
      </c>
      <c r="J607" s="4">
        <v>6538.79</v>
      </c>
      <c r="K607" s="4">
        <v>0</v>
      </c>
      <c r="L607" s="4">
        <v>2516.88</v>
      </c>
      <c r="M607" s="4">
        <v>2363.7600000000002</v>
      </c>
      <c r="N607" s="4">
        <v>2513.91</v>
      </c>
      <c r="O607" s="4">
        <v>8452</v>
      </c>
      <c r="P607" s="4">
        <v>9570.84</v>
      </c>
      <c r="Q607" s="4">
        <v>0</v>
      </c>
      <c r="R607" s="4">
        <v>16323</v>
      </c>
      <c r="S607" s="4">
        <v>0</v>
      </c>
      <c r="T607" s="4">
        <v>676.94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4555</v>
      </c>
      <c r="AC607" s="4">
        <v>0</v>
      </c>
      <c r="AD607" s="4">
        <v>43.418411999999996</v>
      </c>
      <c r="AE607" s="4"/>
      <c r="AH607" s="3" t="str">
        <f t="shared" si="314"/>
        <v>20128</v>
      </c>
      <c r="AI607" s="3" t="str">
        <f t="shared" si="315"/>
        <v>201234</v>
      </c>
      <c r="AJ607" s="3">
        <f t="shared" si="316"/>
        <v>41140</v>
      </c>
      <c r="AK607" s="22">
        <f t="shared" si="317"/>
        <v>49.79336</v>
      </c>
      <c r="AL607" s="22">
        <f t="shared" si="318"/>
        <v>434.18411999999995</v>
      </c>
      <c r="AQ607" s="11"/>
      <c r="AR607" s="9"/>
      <c r="AS607" s="10"/>
    </row>
    <row r="608" spans="1:45" x14ac:dyDescent="0.2">
      <c r="A608" s="3" t="str">
        <f t="shared" si="312"/>
        <v>20128</v>
      </c>
      <c r="B608" s="3" t="str">
        <f t="shared" si="313"/>
        <v>201234</v>
      </c>
      <c r="C608" s="3">
        <v>41141</v>
      </c>
      <c r="D608" s="4">
        <v>0</v>
      </c>
      <c r="E608" s="4">
        <v>0</v>
      </c>
      <c r="F608" s="4">
        <v>1.8043</v>
      </c>
      <c r="G608" s="4">
        <v>259.38</v>
      </c>
      <c r="H608" s="4">
        <v>2863.31</v>
      </c>
      <c r="I608" s="4">
        <v>9489.7199999999993</v>
      </c>
      <c r="J608" s="4">
        <v>4400.71</v>
      </c>
      <c r="K608" s="4">
        <v>4230.1400000000003</v>
      </c>
      <c r="L608" s="4">
        <v>5159.78</v>
      </c>
      <c r="M608" s="4">
        <v>8607.75</v>
      </c>
      <c r="N608" s="4">
        <v>24131.32</v>
      </c>
      <c r="O608" s="4">
        <v>1342</v>
      </c>
      <c r="P608" s="4">
        <v>19323.509999999998</v>
      </c>
      <c r="Q608" s="4">
        <v>24747</v>
      </c>
      <c r="R608" s="4">
        <v>21581</v>
      </c>
      <c r="S608" s="4">
        <v>0</v>
      </c>
      <c r="T608" s="4">
        <v>8247.83</v>
      </c>
      <c r="U608" s="4">
        <v>8339.39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6444</v>
      </c>
      <c r="AC608" s="4">
        <v>0</v>
      </c>
      <c r="AD608" s="4">
        <v>58.889228000000003</v>
      </c>
      <c r="AE608" s="4"/>
      <c r="AH608" s="3" t="str">
        <f t="shared" si="314"/>
        <v>20128</v>
      </c>
      <c r="AI608" s="3" t="str">
        <f t="shared" si="315"/>
        <v>201234</v>
      </c>
      <c r="AJ608" s="3">
        <f t="shared" si="316"/>
        <v>41141</v>
      </c>
      <c r="AK608" s="22">
        <f t="shared" si="317"/>
        <v>144.64767999999998</v>
      </c>
      <c r="AL608" s="22">
        <f t="shared" si="318"/>
        <v>588.89228000000003</v>
      </c>
      <c r="AQ608" s="11"/>
      <c r="AR608" s="9"/>
      <c r="AS608" s="10"/>
    </row>
    <row r="609" spans="1:45" x14ac:dyDescent="0.2">
      <c r="A609" s="3" t="str">
        <f t="shared" si="312"/>
        <v>20128</v>
      </c>
      <c r="B609" s="3" t="str">
        <f t="shared" si="313"/>
        <v>201234</v>
      </c>
      <c r="C609" s="3">
        <v>41142</v>
      </c>
      <c r="D609" s="4">
        <v>0</v>
      </c>
      <c r="E609" s="4">
        <v>17779.89</v>
      </c>
      <c r="F609" s="4">
        <v>1.782</v>
      </c>
      <c r="G609" s="4">
        <v>188.86</v>
      </c>
      <c r="H609" s="4">
        <v>1613.55</v>
      </c>
      <c r="I609" s="4">
        <v>9483.99</v>
      </c>
      <c r="J609" s="4">
        <v>4668.67</v>
      </c>
      <c r="K609" s="4">
        <v>0</v>
      </c>
      <c r="L609" s="4">
        <v>5475.73</v>
      </c>
      <c r="M609" s="4">
        <v>10150.25</v>
      </c>
      <c r="N609" s="4">
        <v>34412.11</v>
      </c>
      <c r="O609" s="4">
        <v>2082</v>
      </c>
      <c r="P609" s="4">
        <v>24270.6</v>
      </c>
      <c r="Q609" s="4">
        <v>14609</v>
      </c>
      <c r="R609" s="4">
        <v>13733</v>
      </c>
      <c r="S609" s="4">
        <v>0</v>
      </c>
      <c r="T609" s="4">
        <v>1647.75</v>
      </c>
      <c r="U609" s="4">
        <v>3922.93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8739</v>
      </c>
      <c r="AC609" s="4">
        <v>0</v>
      </c>
      <c r="AD609" s="4">
        <v>57.763402999999997</v>
      </c>
      <c r="AE609" s="4"/>
      <c r="AH609" s="3" t="str">
        <f t="shared" si="314"/>
        <v>20128</v>
      </c>
      <c r="AI609" s="3" t="str">
        <f t="shared" si="315"/>
        <v>201234</v>
      </c>
      <c r="AJ609" s="3">
        <f t="shared" si="316"/>
        <v>41142</v>
      </c>
      <c r="AK609" s="22">
        <f t="shared" si="317"/>
        <v>129.29879</v>
      </c>
      <c r="AL609" s="22">
        <f t="shared" si="318"/>
        <v>577.63402999999994</v>
      </c>
      <c r="AQ609" s="11"/>
      <c r="AR609" s="9"/>
      <c r="AS609" s="10"/>
    </row>
    <row r="610" spans="1:45" x14ac:dyDescent="0.2">
      <c r="A610" s="3" t="str">
        <f t="shared" si="312"/>
        <v>20128</v>
      </c>
      <c r="B610" s="3" t="str">
        <f t="shared" si="313"/>
        <v>201234</v>
      </c>
      <c r="C610" s="3">
        <v>41143</v>
      </c>
      <c r="D610" s="4">
        <v>0</v>
      </c>
      <c r="E610" s="4">
        <v>13631</v>
      </c>
      <c r="F610" s="4">
        <v>1.6353</v>
      </c>
      <c r="G610" s="4">
        <v>344.55</v>
      </c>
      <c r="H610" s="4">
        <v>3104.73</v>
      </c>
      <c r="I610" s="4">
        <v>9434.2000000000007</v>
      </c>
      <c r="J610" s="4">
        <v>2893.73</v>
      </c>
      <c r="K610" s="4">
        <v>3453.63</v>
      </c>
      <c r="L610" s="4">
        <v>4162.57</v>
      </c>
      <c r="M610" s="4">
        <v>15568.44</v>
      </c>
      <c r="N610" s="4">
        <v>31423.42</v>
      </c>
      <c r="O610" s="4">
        <v>1627</v>
      </c>
      <c r="P610" s="4">
        <v>23750.39</v>
      </c>
      <c r="Q610" s="4">
        <v>15136</v>
      </c>
      <c r="R610" s="4">
        <v>13054</v>
      </c>
      <c r="S610" s="4">
        <v>0</v>
      </c>
      <c r="T610" s="4">
        <v>2405.12</v>
      </c>
      <c r="U610" s="4">
        <v>6115.1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13732</v>
      </c>
      <c r="AC610" s="4">
        <v>0</v>
      </c>
      <c r="AD610" s="4">
        <v>58.634746999999997</v>
      </c>
      <c r="AE610" s="4"/>
      <c r="AH610" s="3" t="str">
        <f t="shared" si="314"/>
        <v>20128</v>
      </c>
      <c r="AI610" s="3" t="str">
        <f t="shared" si="315"/>
        <v>201234</v>
      </c>
      <c r="AJ610" s="3">
        <f t="shared" si="316"/>
        <v>41143</v>
      </c>
      <c r="AK610" s="22">
        <f t="shared" si="317"/>
        <v>132.47896</v>
      </c>
      <c r="AL610" s="22">
        <f t="shared" si="318"/>
        <v>586.34746999999993</v>
      </c>
      <c r="AQ610" s="11"/>
      <c r="AR610" s="9"/>
      <c r="AS610" s="10"/>
    </row>
    <row r="611" spans="1:45" x14ac:dyDescent="0.2">
      <c r="A611" s="3" t="str">
        <f t="shared" si="312"/>
        <v>20128</v>
      </c>
      <c r="B611" s="3" t="str">
        <f t="shared" si="313"/>
        <v>201234</v>
      </c>
      <c r="C611" s="3">
        <v>41144</v>
      </c>
      <c r="D611" s="4">
        <v>0</v>
      </c>
      <c r="E611" s="4">
        <v>34801.129999999997</v>
      </c>
      <c r="F611" s="4">
        <v>1.7539</v>
      </c>
      <c r="G611" s="4">
        <v>270.64999999999998</v>
      </c>
      <c r="H611" s="4">
        <v>1813.12</v>
      </c>
      <c r="I611" s="4">
        <v>9014.35</v>
      </c>
      <c r="J611" s="4">
        <v>4793.05</v>
      </c>
      <c r="K611" s="4">
        <v>8055.04</v>
      </c>
      <c r="L611" s="4">
        <v>4397.58</v>
      </c>
      <c r="M611" s="4">
        <v>7399.88</v>
      </c>
      <c r="N611" s="4">
        <v>15157.51</v>
      </c>
      <c r="O611" s="4">
        <v>2067</v>
      </c>
      <c r="P611" s="4">
        <v>21220.43</v>
      </c>
      <c r="Q611" s="4">
        <v>14277</v>
      </c>
      <c r="R611" s="4">
        <v>15468</v>
      </c>
      <c r="S611" s="4">
        <v>0</v>
      </c>
      <c r="T611" s="4">
        <v>2439.31</v>
      </c>
      <c r="U611" s="4">
        <v>5878.95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7953</v>
      </c>
      <c r="AC611" s="4">
        <v>0</v>
      </c>
      <c r="AD611" s="4">
        <v>69.084680000000006</v>
      </c>
      <c r="AE611" s="4"/>
      <c r="AH611" s="3" t="str">
        <f t="shared" si="314"/>
        <v>20128</v>
      </c>
      <c r="AI611" s="3" t="str">
        <f t="shared" si="315"/>
        <v>201234</v>
      </c>
      <c r="AJ611" s="3">
        <f t="shared" si="316"/>
        <v>41144</v>
      </c>
      <c r="AK611" s="22">
        <f t="shared" si="317"/>
        <v>117.17887</v>
      </c>
      <c r="AL611" s="22">
        <f t="shared" si="318"/>
        <v>690.84680000000003</v>
      </c>
      <c r="AQ611" s="11"/>
      <c r="AR611" s="9"/>
      <c r="AS611" s="10"/>
    </row>
    <row r="612" spans="1:45" x14ac:dyDescent="0.2">
      <c r="A612" s="3" t="str">
        <f t="shared" si="312"/>
        <v>20128</v>
      </c>
      <c r="B612" s="3" t="str">
        <f t="shared" si="313"/>
        <v>201234</v>
      </c>
      <c r="C612" s="3">
        <v>41145</v>
      </c>
      <c r="D612" s="4">
        <v>0</v>
      </c>
      <c r="E612" s="4">
        <v>13179.57</v>
      </c>
      <c r="F612" s="4">
        <v>1.901</v>
      </c>
      <c r="G612" s="4">
        <v>86.41</v>
      </c>
      <c r="H612" s="4">
        <v>3001.22</v>
      </c>
      <c r="I612" s="4">
        <v>9095.51</v>
      </c>
      <c r="J612" s="4">
        <v>5468.44</v>
      </c>
      <c r="K612" s="4">
        <v>3527.11</v>
      </c>
      <c r="L612" s="4">
        <v>6145.41</v>
      </c>
      <c r="M612" s="4">
        <v>7099.35</v>
      </c>
      <c r="N612" s="4">
        <v>0</v>
      </c>
      <c r="O612" s="4">
        <v>0</v>
      </c>
      <c r="P612" s="4">
        <v>21316.26</v>
      </c>
      <c r="Q612" s="4">
        <v>15231</v>
      </c>
      <c r="R612" s="4">
        <v>12552</v>
      </c>
      <c r="S612" s="4">
        <v>0</v>
      </c>
      <c r="T612" s="4">
        <v>1067.1099999999999</v>
      </c>
      <c r="U612" s="4">
        <v>11975.2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7596</v>
      </c>
      <c r="AC612" s="4">
        <v>0</v>
      </c>
      <c r="AD612" s="4">
        <v>61.442101999999998</v>
      </c>
      <c r="AE612" s="4"/>
      <c r="AH612" s="3" t="str">
        <f t="shared" si="314"/>
        <v>20128</v>
      </c>
      <c r="AI612" s="3" t="str">
        <f t="shared" si="315"/>
        <v>201234</v>
      </c>
      <c r="AJ612" s="3">
        <f t="shared" si="316"/>
        <v>41145</v>
      </c>
      <c r="AK612" s="22">
        <f t="shared" si="317"/>
        <v>103.88853</v>
      </c>
      <c r="AL612" s="22">
        <f t="shared" si="318"/>
        <v>614.42102</v>
      </c>
      <c r="AQ612" s="11"/>
      <c r="AR612" s="9"/>
      <c r="AS612" s="10"/>
    </row>
    <row r="613" spans="1:45" x14ac:dyDescent="0.2">
      <c r="A613" s="3" t="str">
        <f t="shared" si="312"/>
        <v>20128</v>
      </c>
      <c r="B613" s="3" t="str">
        <f t="shared" si="313"/>
        <v>201234</v>
      </c>
      <c r="C613" s="3">
        <v>41146</v>
      </c>
      <c r="D613" s="4">
        <v>0</v>
      </c>
      <c r="E613" s="4">
        <v>4113.92</v>
      </c>
      <c r="F613" s="4">
        <v>1.6948000000000001</v>
      </c>
      <c r="G613" s="4">
        <v>363.78</v>
      </c>
      <c r="H613" s="4">
        <v>2287.91</v>
      </c>
      <c r="I613" s="4">
        <v>5502.49</v>
      </c>
      <c r="J613" s="4">
        <v>1645.73</v>
      </c>
      <c r="K613" s="4">
        <v>88.11</v>
      </c>
      <c r="L613" s="4">
        <v>9224.69</v>
      </c>
      <c r="M613" s="4">
        <v>5351.61</v>
      </c>
      <c r="N613" s="4">
        <v>0</v>
      </c>
      <c r="O613" s="4">
        <v>0</v>
      </c>
      <c r="P613" s="4">
        <v>16574.75</v>
      </c>
      <c r="Q613" s="4">
        <v>15457</v>
      </c>
      <c r="R613" s="4">
        <v>9445</v>
      </c>
      <c r="S613" s="4">
        <v>0</v>
      </c>
      <c r="T613" s="4">
        <v>1420.95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9238</v>
      </c>
      <c r="AC613" s="4">
        <v>0</v>
      </c>
      <c r="AD613" s="4">
        <v>53.712628000000002</v>
      </c>
      <c r="AE613" s="4"/>
      <c r="AH613" s="3" t="str">
        <f t="shared" si="314"/>
        <v>20128</v>
      </c>
      <c r="AI613" s="3" t="str">
        <f t="shared" si="315"/>
        <v>201234</v>
      </c>
      <c r="AJ613" s="3">
        <f t="shared" si="316"/>
        <v>41146</v>
      </c>
      <c r="AK613" s="22">
        <f t="shared" si="317"/>
        <v>80.042229999999989</v>
      </c>
      <c r="AL613" s="22">
        <f t="shared" si="318"/>
        <v>537.12628000000007</v>
      </c>
      <c r="AQ613" s="11"/>
      <c r="AR613" s="9"/>
      <c r="AS613" s="10"/>
    </row>
    <row r="614" spans="1:45" x14ac:dyDescent="0.2">
      <c r="A614" s="3" t="str">
        <f t="shared" si="312"/>
        <v>20128</v>
      </c>
      <c r="B614" s="3" t="str">
        <f t="shared" si="313"/>
        <v>201235</v>
      </c>
      <c r="C614" s="3">
        <v>41147</v>
      </c>
      <c r="D614" s="4">
        <v>0</v>
      </c>
      <c r="E614" s="4">
        <v>5108.34</v>
      </c>
      <c r="F614" s="4">
        <v>1.0601</v>
      </c>
      <c r="G614" s="4">
        <v>92.31</v>
      </c>
      <c r="H614" s="4">
        <v>205.03</v>
      </c>
      <c r="I614" s="4">
        <v>3165.74</v>
      </c>
      <c r="J614" s="4">
        <v>7478.31</v>
      </c>
      <c r="K614" s="4">
        <v>1147.6600000000001</v>
      </c>
      <c r="L614" s="4">
        <v>3535.62</v>
      </c>
      <c r="M614" s="4">
        <v>3526.34</v>
      </c>
      <c r="N614" s="4">
        <v>4804.7</v>
      </c>
      <c r="O614" s="4">
        <v>6235</v>
      </c>
      <c r="P614" s="4">
        <v>13366.19</v>
      </c>
      <c r="Q614" s="4">
        <v>0</v>
      </c>
      <c r="R614" s="4">
        <v>8614</v>
      </c>
      <c r="S614" s="4">
        <v>0</v>
      </c>
      <c r="T614" s="4">
        <v>553.04999999999995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6409</v>
      </c>
      <c r="AC614" s="4">
        <v>0</v>
      </c>
      <c r="AD614" s="4">
        <v>49.987164</v>
      </c>
      <c r="AE614" s="4"/>
      <c r="AH614" s="3" t="str">
        <f t="shared" si="314"/>
        <v>20128</v>
      </c>
      <c r="AI614" s="3" t="str">
        <f t="shared" si="315"/>
        <v>201235</v>
      </c>
      <c r="AJ614" s="3">
        <f t="shared" si="316"/>
        <v>41147</v>
      </c>
      <c r="AK614" s="22">
        <f t="shared" si="317"/>
        <v>56.509530000000005</v>
      </c>
      <c r="AL614" s="22">
        <f t="shared" si="318"/>
        <v>499.87164000000001</v>
      </c>
      <c r="AQ614" s="11"/>
      <c r="AR614" s="9"/>
      <c r="AS614" s="10"/>
    </row>
    <row r="615" spans="1:45" x14ac:dyDescent="0.2">
      <c r="A615" s="3" t="str">
        <f t="shared" si="312"/>
        <v>20128</v>
      </c>
      <c r="B615" s="3" t="str">
        <f t="shared" si="313"/>
        <v>201235</v>
      </c>
      <c r="C615" s="3">
        <v>41148</v>
      </c>
      <c r="D615" s="4">
        <v>0</v>
      </c>
      <c r="E615" s="4">
        <v>14199.24</v>
      </c>
      <c r="F615" s="4">
        <v>1.5975999999999999</v>
      </c>
      <c r="G615" s="4">
        <v>263.35000000000002</v>
      </c>
      <c r="H615" s="4">
        <v>1806.07</v>
      </c>
      <c r="I615" s="4">
        <v>7837.04</v>
      </c>
      <c r="J615" s="4">
        <v>14299.71</v>
      </c>
      <c r="K615" s="4">
        <v>5118</v>
      </c>
      <c r="L615" s="4">
        <v>6037.63</v>
      </c>
      <c r="M615" s="4">
        <v>6694.55</v>
      </c>
      <c r="N615" s="4">
        <v>20813.759999999998</v>
      </c>
      <c r="O615" s="4">
        <v>2352</v>
      </c>
      <c r="P615" s="4">
        <v>0</v>
      </c>
      <c r="Q615" s="4">
        <v>0</v>
      </c>
      <c r="R615" s="4">
        <v>19383</v>
      </c>
      <c r="S615" s="4">
        <v>0</v>
      </c>
      <c r="T615" s="4">
        <v>3500.57</v>
      </c>
      <c r="U615" s="4">
        <v>7584.78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7032</v>
      </c>
      <c r="AC615" s="4">
        <v>0</v>
      </c>
      <c r="AD615" s="4">
        <v>69.107225</v>
      </c>
      <c r="AE615" s="4"/>
      <c r="AH615" s="3" t="str">
        <f t="shared" si="314"/>
        <v>20128</v>
      </c>
      <c r="AI615" s="3" t="str">
        <f t="shared" si="315"/>
        <v>201235</v>
      </c>
      <c r="AJ615" s="3">
        <f t="shared" si="316"/>
        <v>41148</v>
      </c>
      <c r="AK615" s="22">
        <f t="shared" si="317"/>
        <v>99.745450000000005</v>
      </c>
      <c r="AL615" s="22">
        <f t="shared" si="318"/>
        <v>691.07224999999994</v>
      </c>
      <c r="AQ615" s="11"/>
      <c r="AR615" s="9"/>
      <c r="AS615" s="10"/>
    </row>
    <row r="616" spans="1:45" x14ac:dyDescent="0.2">
      <c r="A616" s="3" t="str">
        <f t="shared" si="312"/>
        <v>20128</v>
      </c>
      <c r="B616" s="3" t="str">
        <f t="shared" si="313"/>
        <v>201235</v>
      </c>
      <c r="C616" s="3">
        <v>41149</v>
      </c>
      <c r="D616" s="4">
        <v>0</v>
      </c>
      <c r="E616" s="4">
        <v>4095.97</v>
      </c>
      <c r="F616" s="4">
        <v>1.8720000000000001</v>
      </c>
      <c r="G616" s="4">
        <v>375.5</v>
      </c>
      <c r="H616" s="4">
        <v>1898.1</v>
      </c>
      <c r="I616" s="4">
        <v>0</v>
      </c>
      <c r="J616" s="4">
        <v>15652.67</v>
      </c>
      <c r="K616" s="4">
        <v>1823.95</v>
      </c>
      <c r="L616" s="4">
        <v>5584.99</v>
      </c>
      <c r="M616" s="4">
        <v>4619.6899999999996</v>
      </c>
      <c r="N616" s="4">
        <v>33431.360000000001</v>
      </c>
      <c r="O616" s="4">
        <v>3096</v>
      </c>
      <c r="P616" s="4">
        <v>30326.06</v>
      </c>
      <c r="Q616" s="4">
        <v>0</v>
      </c>
      <c r="R616" s="4">
        <v>17476</v>
      </c>
      <c r="S616" s="4">
        <v>0</v>
      </c>
      <c r="T616" s="4">
        <v>6180.32</v>
      </c>
      <c r="U616" s="4">
        <v>4604.05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13759</v>
      </c>
      <c r="AC616" s="4">
        <v>0</v>
      </c>
      <c r="AD616" s="4">
        <v>68.107332999999997</v>
      </c>
      <c r="AE616" s="4"/>
      <c r="AH616" s="3" t="str">
        <f t="shared" si="314"/>
        <v>20128</v>
      </c>
      <c r="AI616" s="3" t="str">
        <f t="shared" si="315"/>
        <v>201235</v>
      </c>
      <c r="AJ616" s="3">
        <f t="shared" si="316"/>
        <v>41149</v>
      </c>
      <c r="AK616" s="22">
        <f t="shared" si="317"/>
        <v>147.55840000000001</v>
      </c>
      <c r="AL616" s="22">
        <f t="shared" si="318"/>
        <v>681.07332999999994</v>
      </c>
      <c r="AQ616" s="11"/>
      <c r="AR616" s="9"/>
      <c r="AS616" s="10"/>
    </row>
    <row r="617" spans="1:45" x14ac:dyDescent="0.2">
      <c r="A617" s="3" t="str">
        <f t="shared" si="312"/>
        <v>20128</v>
      </c>
      <c r="B617" s="3" t="str">
        <f t="shared" si="313"/>
        <v>201235</v>
      </c>
      <c r="C617" s="3">
        <v>41150</v>
      </c>
      <c r="D617" s="4">
        <v>0</v>
      </c>
      <c r="E617" s="4">
        <v>9714.9</v>
      </c>
      <c r="F617" s="4">
        <v>1.9974000000000001</v>
      </c>
      <c r="G617" s="4">
        <v>0</v>
      </c>
      <c r="H617" s="4">
        <v>3936.52</v>
      </c>
      <c r="I617" s="4">
        <v>23370.82</v>
      </c>
      <c r="J617" s="4">
        <v>21146.11</v>
      </c>
      <c r="K617" s="4">
        <v>3239.76</v>
      </c>
      <c r="L617" s="4">
        <v>11136.31</v>
      </c>
      <c r="M617" s="4">
        <v>5389.98</v>
      </c>
      <c r="N617" s="4">
        <v>28166.83</v>
      </c>
      <c r="O617" s="4">
        <v>4138</v>
      </c>
      <c r="P617" s="4">
        <v>28717.82</v>
      </c>
      <c r="Q617" s="4">
        <v>0</v>
      </c>
      <c r="R617" s="4">
        <v>20159</v>
      </c>
      <c r="S617" s="4">
        <v>0</v>
      </c>
      <c r="T617" s="4">
        <v>2341.42</v>
      </c>
      <c r="U617" s="4">
        <v>3203.47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10874</v>
      </c>
      <c r="AC617" s="4">
        <v>0</v>
      </c>
      <c r="AD617" s="4">
        <v>65.721511000000007</v>
      </c>
      <c r="AE617" s="4"/>
      <c r="AH617" s="3" t="str">
        <f t="shared" si="314"/>
        <v>20128</v>
      </c>
      <c r="AI617" s="3" t="str">
        <f t="shared" si="315"/>
        <v>201235</v>
      </c>
      <c r="AJ617" s="3">
        <f t="shared" si="316"/>
        <v>41150</v>
      </c>
      <c r="AK617" s="22">
        <f t="shared" si="317"/>
        <v>148.95872</v>
      </c>
      <c r="AL617" s="22">
        <f t="shared" si="318"/>
        <v>657.2151100000001</v>
      </c>
      <c r="AQ617" s="11"/>
      <c r="AR617" s="9"/>
      <c r="AS617" s="10"/>
    </row>
    <row r="618" spans="1:45" x14ac:dyDescent="0.2">
      <c r="A618" s="3" t="str">
        <f t="shared" si="312"/>
        <v>20128</v>
      </c>
      <c r="B618" s="3" t="str">
        <f t="shared" si="313"/>
        <v>201235</v>
      </c>
      <c r="C618" s="3">
        <v>41151</v>
      </c>
      <c r="D618" s="4">
        <v>0</v>
      </c>
      <c r="E618" s="4">
        <v>13828.2</v>
      </c>
      <c r="F618" s="4">
        <v>1.4587000000000001</v>
      </c>
      <c r="G618" s="4">
        <v>92.21</v>
      </c>
      <c r="H618" s="4">
        <v>1216.49</v>
      </c>
      <c r="I618" s="4">
        <v>8000.89</v>
      </c>
      <c r="J618" s="4">
        <v>13758.59</v>
      </c>
      <c r="K618" s="4">
        <v>4749.09</v>
      </c>
      <c r="L618" s="4">
        <v>6442.03</v>
      </c>
      <c r="M618" s="4">
        <v>4968.45</v>
      </c>
      <c r="N618" s="4">
        <v>16086.22</v>
      </c>
      <c r="O618" s="4">
        <v>1589.13</v>
      </c>
      <c r="P618" s="4">
        <v>29472.78</v>
      </c>
      <c r="Q618" s="4">
        <v>16965</v>
      </c>
      <c r="R618" s="4">
        <v>18355</v>
      </c>
      <c r="S618" s="4">
        <v>0</v>
      </c>
      <c r="T618" s="4">
        <v>4350.17</v>
      </c>
      <c r="U618" s="4">
        <v>1658.09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10280</v>
      </c>
      <c r="AC618" s="4">
        <v>0</v>
      </c>
      <c r="AD618" s="4">
        <v>63.129517</v>
      </c>
      <c r="AE618" s="4"/>
      <c r="AH618" s="3" t="str">
        <f t="shared" si="314"/>
        <v>20128</v>
      </c>
      <c r="AI618" s="3" t="str">
        <f t="shared" si="315"/>
        <v>201235</v>
      </c>
      <c r="AJ618" s="3">
        <f t="shared" si="316"/>
        <v>41151</v>
      </c>
      <c r="AK618" s="22">
        <f t="shared" si="317"/>
        <v>136.70396999999997</v>
      </c>
      <c r="AL618" s="22">
        <f t="shared" si="318"/>
        <v>631.29516999999998</v>
      </c>
      <c r="AQ618" s="11"/>
      <c r="AR618" s="9"/>
      <c r="AS618" s="10"/>
    </row>
    <row r="619" spans="1:45" x14ac:dyDescent="0.2">
      <c r="A619" s="3" t="str">
        <f t="shared" si="312"/>
        <v>20128</v>
      </c>
      <c r="B619" s="3" t="str">
        <f t="shared" si="313"/>
        <v>201235</v>
      </c>
      <c r="C619" s="3">
        <v>41152</v>
      </c>
      <c r="D619" s="4">
        <v>0</v>
      </c>
      <c r="E619" s="4">
        <v>17602.77</v>
      </c>
      <c r="F619" s="4">
        <v>2.5796999999999999</v>
      </c>
      <c r="G619" s="4">
        <v>92.15</v>
      </c>
      <c r="H619" s="4">
        <v>1663.68</v>
      </c>
      <c r="I619" s="4">
        <v>8537.81</v>
      </c>
      <c r="J619" s="4">
        <v>3834.99</v>
      </c>
      <c r="K619" s="4">
        <v>4745.6499999999996</v>
      </c>
      <c r="L619" s="4">
        <v>5991.37</v>
      </c>
      <c r="M619" s="4">
        <v>5491.31</v>
      </c>
      <c r="N619" s="4">
        <v>0</v>
      </c>
      <c r="O619" s="4">
        <v>0</v>
      </c>
      <c r="P619" s="4">
        <v>0</v>
      </c>
      <c r="Q619" s="4">
        <v>13261</v>
      </c>
      <c r="R619" s="4">
        <v>16204</v>
      </c>
      <c r="S619" s="4">
        <v>0</v>
      </c>
      <c r="T619" s="4">
        <v>4722.72</v>
      </c>
      <c r="U619" s="4">
        <v>4144.68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12394.15</v>
      </c>
      <c r="AC619" s="4">
        <v>0</v>
      </c>
      <c r="AD619" s="4">
        <v>78.781666999999999</v>
      </c>
      <c r="AE619" s="4"/>
      <c r="AH619" s="3" t="str">
        <f t="shared" si="314"/>
        <v>20128</v>
      </c>
      <c r="AI619" s="3" t="str">
        <f t="shared" si="315"/>
        <v>201235</v>
      </c>
      <c r="AJ619" s="3">
        <f t="shared" si="316"/>
        <v>41152</v>
      </c>
      <c r="AK619" s="22">
        <f t="shared" si="317"/>
        <v>91.095559999999992</v>
      </c>
      <c r="AL619" s="22">
        <f t="shared" si="318"/>
        <v>787.81666999999993</v>
      </c>
      <c r="AQ619" s="11"/>
      <c r="AR619" s="9"/>
      <c r="AS619" s="10"/>
    </row>
    <row r="620" spans="1:45" x14ac:dyDescent="0.2">
      <c r="A620" s="3" t="str">
        <f t="shared" si="312"/>
        <v>20129</v>
      </c>
      <c r="B620" s="3" t="str">
        <f t="shared" si="313"/>
        <v>201235</v>
      </c>
      <c r="C620" s="3">
        <v>41153</v>
      </c>
      <c r="D620" s="4">
        <v>0</v>
      </c>
      <c r="E620" s="4">
        <v>8877.52</v>
      </c>
      <c r="F620" s="4">
        <v>1.111</v>
      </c>
      <c r="G620" s="4">
        <v>637.87</v>
      </c>
      <c r="H620" s="4">
        <v>1656.44</v>
      </c>
      <c r="I620" s="4">
        <v>6759.86</v>
      </c>
      <c r="J620" s="4">
        <v>2566.14</v>
      </c>
      <c r="K620" s="4">
        <v>2101.91</v>
      </c>
      <c r="L620" s="4">
        <v>18628.150000000001</v>
      </c>
      <c r="M620" s="4">
        <v>5206.12</v>
      </c>
      <c r="N620" s="4">
        <v>0</v>
      </c>
      <c r="O620" s="4">
        <v>0</v>
      </c>
      <c r="P620" s="4">
        <v>15371.49</v>
      </c>
      <c r="Q620" s="4">
        <v>0</v>
      </c>
      <c r="R620" s="4">
        <v>10374</v>
      </c>
      <c r="S620" s="4">
        <v>3681.21</v>
      </c>
      <c r="T620" s="4">
        <v>4098.1099999999997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3823.2</v>
      </c>
      <c r="AC620" s="4">
        <v>0</v>
      </c>
      <c r="AD620" s="4">
        <v>47.547721000000003</v>
      </c>
      <c r="AE620" s="4"/>
      <c r="AH620" s="3" t="str">
        <f t="shared" si="314"/>
        <v>20129</v>
      </c>
      <c r="AI620" s="3" t="str">
        <f t="shared" si="315"/>
        <v>201235</v>
      </c>
      <c r="AJ620" s="3">
        <f t="shared" si="316"/>
        <v>41153</v>
      </c>
      <c r="AK620" s="22">
        <f t="shared" si="317"/>
        <v>71.75421</v>
      </c>
      <c r="AL620" s="22">
        <f t="shared" si="318"/>
        <v>475.47721000000001</v>
      </c>
      <c r="AQ620" s="11"/>
      <c r="AR620" s="9"/>
      <c r="AS620" s="10"/>
    </row>
    <row r="621" spans="1:45" x14ac:dyDescent="0.2">
      <c r="A621" s="3" t="str">
        <f t="shared" si="312"/>
        <v>20129</v>
      </c>
      <c r="B621" s="3" t="str">
        <f t="shared" si="313"/>
        <v>201236</v>
      </c>
      <c r="C621" s="3">
        <v>41154</v>
      </c>
      <c r="D621" s="4">
        <v>0</v>
      </c>
      <c r="E621" s="4">
        <v>6716.55</v>
      </c>
      <c r="F621" s="4">
        <v>0.81669999999999998</v>
      </c>
      <c r="G621" s="4">
        <v>0</v>
      </c>
      <c r="H621" s="4">
        <v>516.75</v>
      </c>
      <c r="I621" s="4">
        <v>2437.2600000000002</v>
      </c>
      <c r="J621" s="4">
        <v>524.17999999999995</v>
      </c>
      <c r="K621" s="4">
        <v>825.51</v>
      </c>
      <c r="L621" s="4">
        <v>7378.35</v>
      </c>
      <c r="M621" s="4">
        <v>2303.71</v>
      </c>
      <c r="N621" s="4">
        <v>4205.12</v>
      </c>
      <c r="O621" s="4">
        <v>0</v>
      </c>
      <c r="P621" s="4">
        <v>9236.64</v>
      </c>
      <c r="Q621" s="4">
        <v>0</v>
      </c>
      <c r="R621" s="4">
        <v>5411</v>
      </c>
      <c r="S621" s="4">
        <v>5044.72</v>
      </c>
      <c r="T621" s="4">
        <v>2130.8000000000002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5042</v>
      </c>
      <c r="AC621" s="4">
        <v>0</v>
      </c>
      <c r="AD621" s="4">
        <v>39.343781999999997</v>
      </c>
      <c r="AE621" s="4"/>
      <c r="AH621" s="3" t="str">
        <f t="shared" si="314"/>
        <v>20129</v>
      </c>
      <c r="AI621" s="3" t="str">
        <f t="shared" si="315"/>
        <v>201236</v>
      </c>
      <c r="AJ621" s="3">
        <f t="shared" si="316"/>
        <v>41154</v>
      </c>
      <c r="AK621" s="22">
        <f t="shared" si="317"/>
        <v>47.965319999999998</v>
      </c>
      <c r="AL621" s="22">
        <f t="shared" si="318"/>
        <v>393.43781999999999</v>
      </c>
      <c r="AQ621" s="11"/>
      <c r="AR621" s="9"/>
      <c r="AS621" s="10"/>
    </row>
    <row r="622" spans="1:45" x14ac:dyDescent="0.2">
      <c r="A622" s="3" t="str">
        <f t="shared" si="312"/>
        <v>20129</v>
      </c>
      <c r="B622" s="3" t="str">
        <f t="shared" si="313"/>
        <v>201236</v>
      </c>
      <c r="C622" s="3">
        <v>41155</v>
      </c>
      <c r="D622" s="4">
        <v>0</v>
      </c>
      <c r="E622" s="4">
        <v>15955.93</v>
      </c>
      <c r="F622" s="4">
        <v>1.5939000000000001</v>
      </c>
      <c r="G622" s="4">
        <v>173.08</v>
      </c>
      <c r="H622" s="4">
        <v>1707.14</v>
      </c>
      <c r="I622" s="4">
        <v>8199.2800000000007</v>
      </c>
      <c r="J622" s="4">
        <v>7068.71</v>
      </c>
      <c r="K622" s="4">
        <v>8751.2099999999991</v>
      </c>
      <c r="L622" s="4">
        <v>5760.17</v>
      </c>
      <c r="M622" s="4">
        <v>5606.64</v>
      </c>
      <c r="N622" s="4">
        <v>19854.400000000001</v>
      </c>
      <c r="O622" s="4">
        <v>4396</v>
      </c>
      <c r="P622" s="4">
        <v>0</v>
      </c>
      <c r="Q622" s="4">
        <v>15324</v>
      </c>
      <c r="R622" s="4">
        <v>12195</v>
      </c>
      <c r="S622" s="4">
        <v>5820.5</v>
      </c>
      <c r="T622" s="4">
        <v>2660.08</v>
      </c>
      <c r="U622" s="4">
        <v>9126.36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4111</v>
      </c>
      <c r="AC622" s="4">
        <v>0</v>
      </c>
      <c r="AD622" s="4">
        <v>53.295265999999998</v>
      </c>
      <c r="AE622" s="4"/>
      <c r="AH622" s="3" t="str">
        <f t="shared" si="314"/>
        <v>20129</v>
      </c>
      <c r="AI622" s="3" t="str">
        <f t="shared" si="315"/>
        <v>201236</v>
      </c>
      <c r="AJ622" s="3">
        <f t="shared" si="316"/>
        <v>41155</v>
      </c>
      <c r="AK622" s="22">
        <f t="shared" si="317"/>
        <v>106.61042999999998</v>
      </c>
      <c r="AL622" s="22">
        <f t="shared" si="318"/>
        <v>532.95265999999992</v>
      </c>
      <c r="AQ622" s="11"/>
      <c r="AR622" s="9"/>
      <c r="AS622" s="10"/>
    </row>
    <row r="623" spans="1:45" x14ac:dyDescent="0.2">
      <c r="A623" s="3" t="str">
        <f t="shared" si="312"/>
        <v>20129</v>
      </c>
      <c r="B623" s="3" t="str">
        <f t="shared" si="313"/>
        <v>201236</v>
      </c>
      <c r="C623" s="3">
        <v>41156</v>
      </c>
      <c r="D623" s="4">
        <v>0</v>
      </c>
      <c r="E623" s="4">
        <v>27384.34</v>
      </c>
      <c r="F623" s="4">
        <v>1.6971000000000001</v>
      </c>
      <c r="G623" s="4">
        <v>0</v>
      </c>
      <c r="H623" s="4">
        <v>2344.86</v>
      </c>
      <c r="I623" s="4">
        <v>10195.280000000001</v>
      </c>
      <c r="J623" s="4">
        <v>5132.96</v>
      </c>
      <c r="K623" s="4">
        <v>3752.71</v>
      </c>
      <c r="L623" s="4">
        <v>8614.9699999999993</v>
      </c>
      <c r="M623" s="4">
        <v>7083.41</v>
      </c>
      <c r="N623" s="4">
        <v>19289.36</v>
      </c>
      <c r="O623" s="4">
        <v>1856</v>
      </c>
      <c r="P623" s="4">
        <v>26944.2</v>
      </c>
      <c r="Q623" s="4">
        <v>16790</v>
      </c>
      <c r="R623" s="4">
        <v>16161</v>
      </c>
      <c r="S623" s="4">
        <v>6422.17</v>
      </c>
      <c r="T623" s="4">
        <v>3325.54</v>
      </c>
      <c r="U623" s="4">
        <v>3052.39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10098</v>
      </c>
      <c r="AC623" s="4">
        <v>0</v>
      </c>
      <c r="AD623" s="4">
        <v>53.538381999999999</v>
      </c>
      <c r="AE623" s="4"/>
      <c r="AH623" s="3" t="str">
        <f t="shared" si="314"/>
        <v>20129</v>
      </c>
      <c r="AI623" s="3" t="str">
        <f t="shared" si="315"/>
        <v>201236</v>
      </c>
      <c r="AJ623" s="3">
        <f t="shared" si="316"/>
        <v>41156</v>
      </c>
      <c r="AK623" s="22">
        <f t="shared" si="317"/>
        <v>136.55429999999998</v>
      </c>
      <c r="AL623" s="22">
        <f t="shared" si="318"/>
        <v>535.38382000000001</v>
      </c>
      <c r="AQ623" s="11"/>
      <c r="AR623" s="9"/>
      <c r="AS623" s="10"/>
    </row>
    <row r="624" spans="1:45" x14ac:dyDescent="0.2">
      <c r="A624" s="3" t="str">
        <f t="shared" si="312"/>
        <v>20129</v>
      </c>
      <c r="B624" s="3" t="str">
        <f t="shared" si="313"/>
        <v>201236</v>
      </c>
      <c r="C624" s="3">
        <v>41157</v>
      </c>
      <c r="D624" s="4">
        <v>0</v>
      </c>
      <c r="E624" s="4">
        <v>16214.19</v>
      </c>
      <c r="F624" s="4">
        <v>2.0609000000000002</v>
      </c>
      <c r="G624" s="4">
        <v>520.86</v>
      </c>
      <c r="H624" s="4">
        <v>2420.44</v>
      </c>
      <c r="I624" s="4">
        <v>10101</v>
      </c>
      <c r="J624" s="4">
        <v>3456.56</v>
      </c>
      <c r="K624" s="4">
        <v>5222.3999999999996</v>
      </c>
      <c r="L624" s="4">
        <v>7921.23</v>
      </c>
      <c r="M624" s="4">
        <v>7734.8909999999996</v>
      </c>
      <c r="N624" s="4">
        <v>24410.25</v>
      </c>
      <c r="O624" s="4">
        <v>2858</v>
      </c>
      <c r="P624" s="4">
        <v>27251.43</v>
      </c>
      <c r="Q624" s="4">
        <v>10430</v>
      </c>
      <c r="R624" s="4">
        <v>14786</v>
      </c>
      <c r="S624" s="4">
        <v>5307.92</v>
      </c>
      <c r="T624" s="4">
        <v>2066.29</v>
      </c>
      <c r="U624" s="4">
        <v>4748.1099999999997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12805</v>
      </c>
      <c r="AC624" s="4">
        <v>0</v>
      </c>
      <c r="AD624" s="4">
        <v>52.512495000000001</v>
      </c>
      <c r="AE624" s="4"/>
      <c r="AH624" s="3" t="str">
        <f t="shared" si="314"/>
        <v>20129</v>
      </c>
      <c r="AI624" s="3" t="str">
        <f t="shared" si="315"/>
        <v>201236</v>
      </c>
      <c r="AJ624" s="3">
        <f t="shared" si="316"/>
        <v>41157</v>
      </c>
      <c r="AK624" s="22">
        <f t="shared" si="317"/>
        <v>139.01418999999999</v>
      </c>
      <c r="AL624" s="22">
        <f t="shared" si="318"/>
        <v>525.12495000000001</v>
      </c>
      <c r="AQ624" s="11"/>
      <c r="AR624" s="9"/>
      <c r="AS624" s="10"/>
    </row>
    <row r="625" spans="1:45" x14ac:dyDescent="0.2">
      <c r="A625" s="3" t="str">
        <f t="shared" si="312"/>
        <v>20129</v>
      </c>
      <c r="B625" s="3" t="str">
        <f t="shared" si="313"/>
        <v>201236</v>
      </c>
      <c r="C625" s="3">
        <v>41158</v>
      </c>
      <c r="D625" s="4">
        <v>0</v>
      </c>
      <c r="E625" s="4">
        <v>13337.77</v>
      </c>
      <c r="F625" s="4">
        <v>1.3938999999999999</v>
      </c>
      <c r="G625" s="4">
        <v>74.400000000000006</v>
      </c>
      <c r="H625" s="4">
        <v>1202.6199999999999</v>
      </c>
      <c r="I625" s="4">
        <v>10202.879999999999</v>
      </c>
      <c r="J625" s="4">
        <v>5027.96</v>
      </c>
      <c r="K625" s="4">
        <v>3857.32</v>
      </c>
      <c r="L625" s="4">
        <v>5036.37</v>
      </c>
      <c r="M625" s="4">
        <v>4772.8599999999997</v>
      </c>
      <c r="N625" s="4">
        <v>20042.53</v>
      </c>
      <c r="O625" s="4">
        <v>2474</v>
      </c>
      <c r="P625" s="4">
        <v>19932.62</v>
      </c>
      <c r="Q625" s="4">
        <v>15115</v>
      </c>
      <c r="R625" s="4">
        <v>12901</v>
      </c>
      <c r="S625" s="4">
        <v>6975.43</v>
      </c>
      <c r="T625" s="4">
        <v>7395.53</v>
      </c>
      <c r="U625" s="4">
        <v>2519.52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12064</v>
      </c>
      <c r="AC625" s="4">
        <v>0</v>
      </c>
      <c r="AD625" s="4">
        <v>54.213442999999998</v>
      </c>
      <c r="AE625" s="4"/>
      <c r="AH625" s="3" t="str">
        <f t="shared" si="314"/>
        <v>20129</v>
      </c>
      <c r="AI625" s="3" t="str">
        <f t="shared" si="315"/>
        <v>201236</v>
      </c>
      <c r="AJ625" s="3">
        <f t="shared" si="316"/>
        <v>41158</v>
      </c>
      <c r="AK625" s="22">
        <f t="shared" si="317"/>
        <v>124.80628000000002</v>
      </c>
      <c r="AL625" s="22">
        <f t="shared" si="318"/>
        <v>542.13442999999995</v>
      </c>
      <c r="AQ625" s="11"/>
      <c r="AR625" s="9"/>
      <c r="AS625" s="10"/>
    </row>
    <row r="626" spans="1:45" x14ac:dyDescent="0.2">
      <c r="A626" s="3" t="str">
        <f t="shared" si="312"/>
        <v>20129</v>
      </c>
      <c r="B626" s="3" t="str">
        <f t="shared" si="313"/>
        <v>201236</v>
      </c>
      <c r="C626" s="3">
        <v>41159</v>
      </c>
      <c r="D626" s="4">
        <v>0</v>
      </c>
      <c r="E626" s="4">
        <v>8739.83</v>
      </c>
      <c r="F626" s="4">
        <v>4.8654999999999999</v>
      </c>
      <c r="G626" s="4">
        <v>79.45</v>
      </c>
      <c r="H626" s="4">
        <v>854.73</v>
      </c>
      <c r="I626" s="4">
        <v>7678.38</v>
      </c>
      <c r="J626" s="4">
        <v>5085.7700000000004</v>
      </c>
      <c r="K626" s="4">
        <v>6872.73</v>
      </c>
      <c r="L626" s="4">
        <v>9973.2199999999993</v>
      </c>
      <c r="M626" s="4">
        <v>5859.74</v>
      </c>
      <c r="N626" s="4">
        <v>0</v>
      </c>
      <c r="O626" s="4">
        <v>0</v>
      </c>
      <c r="P626" s="4">
        <v>16510.599999999999</v>
      </c>
      <c r="Q626" s="4">
        <v>12599</v>
      </c>
      <c r="R626" s="4">
        <v>12503</v>
      </c>
      <c r="S626" s="4">
        <v>5992.04</v>
      </c>
      <c r="T626" s="4">
        <v>3709.71</v>
      </c>
      <c r="U626" s="4">
        <v>2160.9699999999998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11381</v>
      </c>
      <c r="AC626" s="4">
        <v>0</v>
      </c>
      <c r="AD626" s="4">
        <v>60.368256000000002</v>
      </c>
      <c r="AE626" s="4"/>
      <c r="AH626" s="3" t="str">
        <f t="shared" si="314"/>
        <v>20129</v>
      </c>
      <c r="AI626" s="3" t="str">
        <f t="shared" si="315"/>
        <v>201236</v>
      </c>
      <c r="AJ626" s="3">
        <f t="shared" si="316"/>
        <v>41159</v>
      </c>
      <c r="AK626" s="22">
        <f t="shared" si="317"/>
        <v>135.44304</v>
      </c>
      <c r="AL626" s="22">
        <f t="shared" si="318"/>
        <v>603.68255999999997</v>
      </c>
      <c r="AQ626" s="11"/>
      <c r="AR626" s="9"/>
      <c r="AS626" s="10"/>
    </row>
    <row r="627" spans="1:45" x14ac:dyDescent="0.2">
      <c r="A627" s="3" t="str">
        <f t="shared" si="312"/>
        <v>20129</v>
      </c>
      <c r="B627" s="3" t="str">
        <f t="shared" si="313"/>
        <v>201236</v>
      </c>
      <c r="C627" s="3">
        <v>41160</v>
      </c>
      <c r="D627" s="4">
        <v>0</v>
      </c>
      <c r="E627" s="4">
        <v>10695.97</v>
      </c>
      <c r="F627" s="4">
        <v>2.4214000000000002</v>
      </c>
      <c r="G627" s="4">
        <v>0</v>
      </c>
      <c r="H627" s="4">
        <v>1378.03</v>
      </c>
      <c r="I627" s="4">
        <v>6059.61</v>
      </c>
      <c r="J627" s="4">
        <v>776.14</v>
      </c>
      <c r="K627" s="4">
        <v>0</v>
      </c>
      <c r="L627" s="4">
        <v>8419.44</v>
      </c>
      <c r="M627" s="4">
        <v>5398.21</v>
      </c>
      <c r="N627" s="4">
        <v>0</v>
      </c>
      <c r="O627" s="4">
        <v>0</v>
      </c>
      <c r="P627" s="4">
        <v>10655.46</v>
      </c>
      <c r="Q627" s="4">
        <v>0</v>
      </c>
      <c r="R627" s="4">
        <v>11189</v>
      </c>
      <c r="S627" s="4">
        <v>5707.14</v>
      </c>
      <c r="T627" s="4">
        <v>1444.19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9572</v>
      </c>
      <c r="AC627" s="4">
        <v>0</v>
      </c>
      <c r="AD627" s="4">
        <v>53.819662999999998</v>
      </c>
      <c r="AE627" s="4"/>
      <c r="AH627" s="3" t="str">
        <f t="shared" si="314"/>
        <v>20129</v>
      </c>
      <c r="AI627" s="3" t="str">
        <f t="shared" si="315"/>
        <v>201236</v>
      </c>
      <c r="AJ627" s="3">
        <f t="shared" si="316"/>
        <v>41160</v>
      </c>
      <c r="AK627" s="22">
        <f t="shared" si="317"/>
        <v>71.977370000000008</v>
      </c>
      <c r="AL627" s="22">
        <f t="shared" si="318"/>
        <v>538.19663000000003</v>
      </c>
      <c r="AQ627" s="11"/>
      <c r="AR627" s="9"/>
      <c r="AS627" s="10"/>
    </row>
    <row r="628" spans="1:45" x14ac:dyDescent="0.2">
      <c r="A628" s="3" t="str">
        <f t="shared" si="312"/>
        <v>20129</v>
      </c>
      <c r="B628" s="3" t="str">
        <f t="shared" si="313"/>
        <v>201237</v>
      </c>
      <c r="C628" s="3">
        <v>41161</v>
      </c>
      <c r="D628" s="4">
        <v>0</v>
      </c>
      <c r="E628" s="4">
        <v>8728.3799999999992</v>
      </c>
      <c r="F628" s="4">
        <v>0.53210000000000002</v>
      </c>
      <c r="G628" s="4">
        <v>0</v>
      </c>
      <c r="H628" s="4">
        <v>849.11</v>
      </c>
      <c r="I628" s="4">
        <v>3056.6</v>
      </c>
      <c r="J628" s="4">
        <v>239.22</v>
      </c>
      <c r="K628" s="4">
        <v>611.67999999999995</v>
      </c>
      <c r="L628" s="4">
        <v>6451.54</v>
      </c>
      <c r="M628" s="4">
        <v>4561.58</v>
      </c>
      <c r="N628" s="4">
        <v>3811.62</v>
      </c>
      <c r="O628" s="4">
        <v>9114.7800000000007</v>
      </c>
      <c r="P628" s="4">
        <v>9092.01</v>
      </c>
      <c r="Q628" s="4">
        <v>0</v>
      </c>
      <c r="R628" s="4">
        <v>10728</v>
      </c>
      <c r="S628" s="4">
        <v>3828.74</v>
      </c>
      <c r="T628" s="4">
        <v>693.13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7844</v>
      </c>
      <c r="AC628" s="4">
        <v>0</v>
      </c>
      <c r="AD628" s="4">
        <v>38.921275999999999</v>
      </c>
      <c r="AE628" s="4"/>
      <c r="AH628" s="3" t="str">
        <f t="shared" si="314"/>
        <v>20129</v>
      </c>
      <c r="AI628" s="3" t="str">
        <f t="shared" si="315"/>
        <v>201237</v>
      </c>
      <c r="AJ628" s="3">
        <f t="shared" si="316"/>
        <v>41161</v>
      </c>
      <c r="AK628" s="22">
        <f t="shared" si="317"/>
        <v>48.62093999999999</v>
      </c>
      <c r="AL628" s="22">
        <f t="shared" si="318"/>
        <v>389.21276</v>
      </c>
      <c r="AQ628" s="11"/>
      <c r="AR628" s="9"/>
      <c r="AS628" s="10"/>
    </row>
    <row r="629" spans="1:45" x14ac:dyDescent="0.2">
      <c r="A629" s="3" t="str">
        <f t="shared" si="312"/>
        <v>20129</v>
      </c>
      <c r="B629" s="3" t="str">
        <f t="shared" si="313"/>
        <v>201237</v>
      </c>
      <c r="C629" s="3">
        <v>41162</v>
      </c>
      <c r="D629" s="4">
        <v>0</v>
      </c>
      <c r="E629" s="4">
        <v>20490.34</v>
      </c>
      <c r="F629" s="4">
        <v>2.9058999999999999</v>
      </c>
      <c r="G629" s="4">
        <v>676.25</v>
      </c>
      <c r="H629" s="4">
        <v>1196.2</v>
      </c>
      <c r="I629" s="4">
        <v>7995.89</v>
      </c>
      <c r="J629" s="4">
        <v>14799.31</v>
      </c>
      <c r="K629" s="4">
        <v>5132.95</v>
      </c>
      <c r="L629" s="4">
        <v>11273.32</v>
      </c>
      <c r="M629" s="4">
        <v>6452.94</v>
      </c>
      <c r="N629" s="4">
        <v>15728.81</v>
      </c>
      <c r="O629" s="4">
        <v>1432.26</v>
      </c>
      <c r="P629" s="4">
        <v>24006.12</v>
      </c>
      <c r="Q629" s="4">
        <v>17602</v>
      </c>
      <c r="R629" s="4">
        <v>22258</v>
      </c>
      <c r="S629" s="4">
        <v>4241.45</v>
      </c>
      <c r="T629" s="4">
        <v>4068.15</v>
      </c>
      <c r="U629" s="4">
        <v>4896.03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7111</v>
      </c>
      <c r="AC629" s="4">
        <v>0</v>
      </c>
      <c r="AD629" s="4">
        <v>57.652439000000001</v>
      </c>
      <c r="AE629" s="4"/>
      <c r="AH629" s="3" t="str">
        <f t="shared" si="314"/>
        <v>20129</v>
      </c>
      <c r="AI629" s="3" t="str">
        <f t="shared" si="315"/>
        <v>201237</v>
      </c>
      <c r="AJ629" s="3">
        <f t="shared" si="316"/>
        <v>41162</v>
      </c>
      <c r="AK629" s="22">
        <f t="shared" si="317"/>
        <v>160.17613999999998</v>
      </c>
      <c r="AL629" s="22">
        <f t="shared" si="318"/>
        <v>576.52439000000004</v>
      </c>
      <c r="AQ629" s="11"/>
      <c r="AR629" s="9"/>
      <c r="AS629" s="10"/>
    </row>
    <row r="630" spans="1:45" x14ac:dyDescent="0.2">
      <c r="A630" s="3" t="str">
        <f t="shared" si="312"/>
        <v>20129</v>
      </c>
      <c r="B630" s="3" t="str">
        <f t="shared" si="313"/>
        <v>201237</v>
      </c>
      <c r="C630" s="3">
        <v>41163</v>
      </c>
      <c r="D630" s="4">
        <v>0</v>
      </c>
      <c r="E630" s="4">
        <v>12674.89</v>
      </c>
      <c r="F630" s="4">
        <v>1.5001</v>
      </c>
      <c r="G630" s="4">
        <v>169</v>
      </c>
      <c r="H630" s="4">
        <v>398.74</v>
      </c>
      <c r="I630" s="4">
        <v>9690.0300000000007</v>
      </c>
      <c r="J630" s="4">
        <v>19584.82</v>
      </c>
      <c r="K630" s="4">
        <v>4673.95</v>
      </c>
      <c r="L630" s="4">
        <v>10429.049999999999</v>
      </c>
      <c r="M630" s="4">
        <v>4379.25</v>
      </c>
      <c r="N630" s="4">
        <v>23346.639999999999</v>
      </c>
      <c r="O630" s="4">
        <v>1803</v>
      </c>
      <c r="P630" s="4">
        <v>23386.37</v>
      </c>
      <c r="Q630" s="4">
        <v>14267</v>
      </c>
      <c r="R630" s="4">
        <v>13711</v>
      </c>
      <c r="S630" s="4">
        <v>3892.09</v>
      </c>
      <c r="T630" s="4">
        <v>2833.87</v>
      </c>
      <c r="U630" s="4">
        <v>11102.34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8473</v>
      </c>
      <c r="AC630" s="4">
        <v>0</v>
      </c>
      <c r="AD630" s="4">
        <v>54.366250000000001</v>
      </c>
      <c r="AE630" s="4"/>
      <c r="AH630" s="3" t="str">
        <f t="shared" si="314"/>
        <v>20129</v>
      </c>
      <c r="AI630" s="3" t="str">
        <f t="shared" si="315"/>
        <v>201237</v>
      </c>
      <c r="AJ630" s="3">
        <f t="shared" si="316"/>
        <v>41163</v>
      </c>
      <c r="AK630" s="22">
        <f t="shared" si="317"/>
        <v>150.70113000000001</v>
      </c>
      <c r="AL630" s="22">
        <f t="shared" si="318"/>
        <v>543.66250000000002</v>
      </c>
      <c r="AQ630" s="11"/>
      <c r="AR630" s="9"/>
      <c r="AS630" s="10"/>
    </row>
    <row r="631" spans="1:45" x14ac:dyDescent="0.2">
      <c r="A631" s="3" t="str">
        <f t="shared" si="312"/>
        <v>20129</v>
      </c>
      <c r="B631" s="3" t="str">
        <f t="shared" si="313"/>
        <v>201237</v>
      </c>
      <c r="C631" s="3">
        <v>41164</v>
      </c>
      <c r="D631" s="4">
        <v>0</v>
      </c>
      <c r="E631" s="4">
        <v>10458.19</v>
      </c>
      <c r="F631" s="4">
        <v>1.4331</v>
      </c>
      <c r="G631" s="4">
        <v>243.16</v>
      </c>
      <c r="H631" s="4">
        <v>1885.4</v>
      </c>
      <c r="I631" s="4">
        <v>12267.34</v>
      </c>
      <c r="J631" s="4">
        <v>17561.990000000002</v>
      </c>
      <c r="K631" s="4">
        <v>15208.86</v>
      </c>
      <c r="L631" s="4">
        <v>5224.99</v>
      </c>
      <c r="M631" s="4">
        <v>8197.57</v>
      </c>
      <c r="N631" s="4">
        <v>28378.04</v>
      </c>
      <c r="O631" s="4">
        <v>3798.78</v>
      </c>
      <c r="P631" s="4">
        <v>22935.26</v>
      </c>
      <c r="Q631" s="4">
        <v>16330</v>
      </c>
      <c r="R631" s="4">
        <v>20676</v>
      </c>
      <c r="S631" s="4">
        <v>7026.65</v>
      </c>
      <c r="T631" s="4">
        <v>1803.91</v>
      </c>
      <c r="U631" s="4">
        <v>4179.4799999999996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6779</v>
      </c>
      <c r="AC631" s="4">
        <v>0</v>
      </c>
      <c r="AD631" s="4">
        <v>52.814990999999999</v>
      </c>
      <c r="AE631" s="4"/>
      <c r="AH631" s="3" t="str">
        <f t="shared" si="314"/>
        <v>20129</v>
      </c>
      <c r="AI631" s="3" t="str">
        <f t="shared" si="315"/>
        <v>201237</v>
      </c>
      <c r="AJ631" s="3">
        <f t="shared" si="316"/>
        <v>41164</v>
      </c>
      <c r="AK631" s="22">
        <f t="shared" si="317"/>
        <v>160.43518</v>
      </c>
      <c r="AL631" s="22">
        <f t="shared" si="318"/>
        <v>528.14990999999998</v>
      </c>
      <c r="AQ631" s="11"/>
      <c r="AR631" s="9"/>
      <c r="AS631" s="10"/>
    </row>
    <row r="632" spans="1:45" x14ac:dyDescent="0.2">
      <c r="A632" s="3" t="str">
        <f t="shared" si="312"/>
        <v>20129</v>
      </c>
      <c r="B632" s="3" t="str">
        <f t="shared" si="313"/>
        <v>201237</v>
      </c>
      <c r="C632" s="3">
        <v>41165</v>
      </c>
      <c r="D632" s="4">
        <v>0</v>
      </c>
      <c r="E632" s="4">
        <v>13635.2</v>
      </c>
      <c r="F632" s="4">
        <v>1.7801</v>
      </c>
      <c r="G632" s="4">
        <v>1018.63</v>
      </c>
      <c r="H632" s="4">
        <v>1614.87</v>
      </c>
      <c r="I632" s="4">
        <v>9821.44</v>
      </c>
      <c r="J632" s="4">
        <v>11225.96</v>
      </c>
      <c r="K632" s="4">
        <v>8821.49</v>
      </c>
      <c r="L632" s="4">
        <v>13550.13</v>
      </c>
      <c r="M632" s="4">
        <v>6524.63</v>
      </c>
      <c r="N632" s="4">
        <v>28776.83</v>
      </c>
      <c r="O632" s="4">
        <v>3115</v>
      </c>
      <c r="P632" s="4">
        <v>26742.7</v>
      </c>
      <c r="Q632" s="4">
        <v>18262</v>
      </c>
      <c r="R632" s="4">
        <v>17186</v>
      </c>
      <c r="S632" s="4">
        <v>7075.31</v>
      </c>
      <c r="T632" s="4">
        <v>981.68</v>
      </c>
      <c r="U632" s="4">
        <v>3320.1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4272</v>
      </c>
      <c r="AC632" s="4">
        <v>0</v>
      </c>
      <c r="AD632" s="4">
        <v>52.094549999999998</v>
      </c>
      <c r="AE632" s="4"/>
      <c r="AH632" s="3" t="str">
        <f t="shared" si="314"/>
        <v>20129</v>
      </c>
      <c r="AI632" s="3" t="str">
        <f t="shared" si="315"/>
        <v>201237</v>
      </c>
      <c r="AJ632" s="3">
        <f t="shared" si="316"/>
        <v>41165</v>
      </c>
      <c r="AK632" s="22">
        <f t="shared" si="317"/>
        <v>158.01519999999999</v>
      </c>
      <c r="AL632" s="22">
        <f t="shared" si="318"/>
        <v>520.94550000000004</v>
      </c>
      <c r="AQ632" s="11"/>
      <c r="AR632" s="9"/>
      <c r="AS632" s="10"/>
    </row>
    <row r="633" spans="1:45" x14ac:dyDescent="0.2">
      <c r="A633" s="3" t="str">
        <f t="shared" si="312"/>
        <v>20129</v>
      </c>
      <c r="B633" s="3" t="str">
        <f t="shared" si="313"/>
        <v>201237</v>
      </c>
      <c r="C633" s="3">
        <v>41166</v>
      </c>
      <c r="D633" s="4">
        <v>0</v>
      </c>
      <c r="E633" s="4">
        <v>15862.22</v>
      </c>
      <c r="F633" s="4">
        <v>1.6989000000000001</v>
      </c>
      <c r="G633" s="4">
        <v>0</v>
      </c>
      <c r="H633" s="4">
        <v>1312.14</v>
      </c>
      <c r="I633" s="4">
        <v>11115.14</v>
      </c>
      <c r="J633" s="4">
        <v>12200.28</v>
      </c>
      <c r="K633" s="4">
        <v>1335.52</v>
      </c>
      <c r="L633" s="4">
        <v>4997.09</v>
      </c>
      <c r="M633" s="4">
        <v>9324.23</v>
      </c>
      <c r="N633" s="4">
        <v>0</v>
      </c>
      <c r="O633" s="4">
        <v>0</v>
      </c>
      <c r="P633" s="4">
        <v>19436.14</v>
      </c>
      <c r="Q633" s="4">
        <v>7242.6</v>
      </c>
      <c r="R633" s="4">
        <v>14603</v>
      </c>
      <c r="S633" s="4">
        <v>4870.24</v>
      </c>
      <c r="T633" s="4">
        <v>1568.12</v>
      </c>
      <c r="U633" s="4">
        <v>3611.06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5038</v>
      </c>
      <c r="AC633" s="4">
        <v>0</v>
      </c>
      <c r="AD633" s="4">
        <v>55.484285</v>
      </c>
      <c r="AE633" s="4"/>
      <c r="AH633" s="3" t="str">
        <f t="shared" si="314"/>
        <v>20129</v>
      </c>
      <c r="AI633" s="3" t="str">
        <f t="shared" si="315"/>
        <v>201237</v>
      </c>
      <c r="AJ633" s="3">
        <f t="shared" si="316"/>
        <v>41166</v>
      </c>
      <c r="AK633" s="22">
        <f t="shared" si="317"/>
        <v>91.891049999999993</v>
      </c>
      <c r="AL633" s="22">
        <f t="shared" si="318"/>
        <v>554.84285</v>
      </c>
      <c r="AQ633" s="11"/>
      <c r="AR633" s="9"/>
      <c r="AS633" s="10"/>
    </row>
    <row r="634" spans="1:45" x14ac:dyDescent="0.2">
      <c r="A634" s="3" t="str">
        <f t="shared" si="312"/>
        <v>20129</v>
      </c>
      <c r="B634" s="3" t="str">
        <f t="shared" si="313"/>
        <v>201237</v>
      </c>
      <c r="C634" s="3">
        <v>41167</v>
      </c>
      <c r="D634" s="4">
        <v>0</v>
      </c>
      <c r="E634" s="4">
        <v>13882.2</v>
      </c>
      <c r="F634" s="4">
        <v>2.0655000000000001</v>
      </c>
      <c r="G634" s="4">
        <v>110.77</v>
      </c>
      <c r="H634" s="4">
        <v>928.24</v>
      </c>
      <c r="I634" s="4">
        <v>7172.1</v>
      </c>
      <c r="J634" s="4">
        <v>4866.01</v>
      </c>
      <c r="K634" s="4">
        <v>88.11</v>
      </c>
      <c r="L634" s="4">
        <v>6097.44</v>
      </c>
      <c r="M634" s="4">
        <v>5305.47</v>
      </c>
      <c r="N634" s="4">
        <v>0</v>
      </c>
      <c r="O634" s="4">
        <v>0</v>
      </c>
      <c r="P634" s="4">
        <v>19818.259999999998</v>
      </c>
      <c r="Q634" s="4">
        <v>0</v>
      </c>
      <c r="R634" s="4">
        <v>7198</v>
      </c>
      <c r="S634" s="4">
        <v>2501.73</v>
      </c>
      <c r="T634" s="4">
        <v>686.35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988</v>
      </c>
      <c r="AC634" s="4">
        <v>0</v>
      </c>
      <c r="AD634" s="4">
        <v>62.318275999999997</v>
      </c>
      <c r="AE634" s="4"/>
      <c r="AH634" s="3" t="str">
        <f t="shared" si="314"/>
        <v>20129</v>
      </c>
      <c r="AI634" s="3" t="str">
        <f t="shared" si="315"/>
        <v>201237</v>
      </c>
      <c r="AJ634" s="3">
        <f t="shared" si="316"/>
        <v>41167</v>
      </c>
      <c r="AK634" s="22">
        <f t="shared" si="317"/>
        <v>62.898900000000005</v>
      </c>
      <c r="AL634" s="22">
        <f t="shared" si="318"/>
        <v>623.18275999999992</v>
      </c>
      <c r="AQ634" s="11"/>
      <c r="AR634" s="9"/>
      <c r="AS634" s="10"/>
    </row>
    <row r="635" spans="1:45" x14ac:dyDescent="0.2">
      <c r="A635" s="3" t="str">
        <f t="shared" si="312"/>
        <v>20129</v>
      </c>
      <c r="B635" s="3" t="str">
        <f t="shared" si="313"/>
        <v>201238</v>
      </c>
      <c r="C635" s="3">
        <v>41168</v>
      </c>
      <c r="D635" s="4">
        <v>0</v>
      </c>
      <c r="E635" s="4">
        <v>8226.56</v>
      </c>
      <c r="F635" s="4">
        <v>0.97370000000000001</v>
      </c>
      <c r="G635" s="4">
        <v>0</v>
      </c>
      <c r="H635" s="4">
        <v>934.2</v>
      </c>
      <c r="I635" s="4">
        <v>3967.08</v>
      </c>
      <c r="J635" s="4">
        <v>5589.43</v>
      </c>
      <c r="K635" s="4">
        <v>0</v>
      </c>
      <c r="L635" s="4">
        <v>6977.94</v>
      </c>
      <c r="M635" s="4">
        <v>2563.36</v>
      </c>
      <c r="N635" s="4">
        <v>1457.07</v>
      </c>
      <c r="O635" s="4">
        <v>7168.96</v>
      </c>
      <c r="P635" s="4">
        <v>16290.38</v>
      </c>
      <c r="Q635" s="4">
        <v>0</v>
      </c>
      <c r="R635" s="4">
        <v>5251</v>
      </c>
      <c r="S635" s="4">
        <v>4996.72</v>
      </c>
      <c r="T635" s="4">
        <v>1348.22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2365</v>
      </c>
      <c r="AC635" s="4">
        <v>0</v>
      </c>
      <c r="AD635" s="4">
        <v>48.895322999999998</v>
      </c>
      <c r="AE635" s="4"/>
      <c r="AH635" s="3" t="str">
        <f t="shared" si="314"/>
        <v>20129</v>
      </c>
      <c r="AI635" s="3" t="str">
        <f t="shared" si="315"/>
        <v>201238</v>
      </c>
      <c r="AJ635" s="3">
        <f t="shared" si="316"/>
        <v>41168</v>
      </c>
      <c r="AK635" s="22">
        <f t="shared" si="317"/>
        <v>54.012760000000007</v>
      </c>
      <c r="AL635" s="22">
        <f t="shared" si="318"/>
        <v>488.95322999999996</v>
      </c>
      <c r="AQ635" s="11"/>
      <c r="AR635" s="9"/>
      <c r="AS635" s="10"/>
    </row>
    <row r="636" spans="1:45" x14ac:dyDescent="0.2">
      <c r="A636" s="3" t="str">
        <f t="shared" si="312"/>
        <v>20129</v>
      </c>
      <c r="B636" s="3" t="str">
        <f t="shared" si="313"/>
        <v>201238</v>
      </c>
      <c r="C636" s="3">
        <v>41169</v>
      </c>
      <c r="D636" s="4">
        <v>0</v>
      </c>
      <c r="E636" s="4">
        <v>8314.2199999999993</v>
      </c>
      <c r="F636" s="4">
        <v>1.8511</v>
      </c>
      <c r="G636" s="4">
        <v>0</v>
      </c>
      <c r="H636" s="4">
        <v>1373.46</v>
      </c>
      <c r="I636" s="4">
        <v>11653.74</v>
      </c>
      <c r="J636" s="4">
        <v>14799.58</v>
      </c>
      <c r="K636" s="4">
        <v>9787.7000000000007</v>
      </c>
      <c r="L636" s="4">
        <v>9055.08</v>
      </c>
      <c r="M636" s="4">
        <v>3205.41</v>
      </c>
      <c r="N636" s="4">
        <v>30348.02</v>
      </c>
      <c r="O636" s="4">
        <v>2827</v>
      </c>
      <c r="P636" s="4">
        <v>29161.69</v>
      </c>
      <c r="Q636" s="4">
        <v>11051</v>
      </c>
      <c r="R636" s="4">
        <v>18237</v>
      </c>
      <c r="S636" s="4">
        <v>7134.12</v>
      </c>
      <c r="T636" s="4">
        <v>4266.13</v>
      </c>
      <c r="U636" s="4">
        <v>8340.3799999999992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1842</v>
      </c>
      <c r="AC636" s="4">
        <v>0</v>
      </c>
      <c r="AD636" s="4">
        <v>58.690364000000002</v>
      </c>
      <c r="AE636" s="4"/>
      <c r="AH636" s="3" t="str">
        <f t="shared" si="314"/>
        <v>20129</v>
      </c>
      <c r="AI636" s="3" t="str">
        <f t="shared" si="315"/>
        <v>201238</v>
      </c>
      <c r="AJ636" s="3">
        <f t="shared" si="316"/>
        <v>41169</v>
      </c>
      <c r="AK636" s="22">
        <f t="shared" si="317"/>
        <v>162.53370000000001</v>
      </c>
      <c r="AL636" s="22">
        <f t="shared" si="318"/>
        <v>586.90364</v>
      </c>
      <c r="AQ636" s="11"/>
      <c r="AR636" s="9"/>
      <c r="AS636" s="10"/>
    </row>
    <row r="637" spans="1:45" x14ac:dyDescent="0.2">
      <c r="A637" s="3" t="str">
        <f t="shared" si="312"/>
        <v>20129</v>
      </c>
      <c r="B637" s="3" t="str">
        <f t="shared" si="313"/>
        <v>201238</v>
      </c>
      <c r="C637" s="3">
        <v>41170</v>
      </c>
      <c r="D637" s="4">
        <v>0</v>
      </c>
      <c r="E637" s="4">
        <v>7617.71</v>
      </c>
      <c r="F637" s="4">
        <v>1.5143</v>
      </c>
      <c r="G637" s="4">
        <v>689.46</v>
      </c>
      <c r="H637" s="4">
        <v>2266.77</v>
      </c>
      <c r="I637" s="4">
        <v>14516.74</v>
      </c>
      <c r="J637" s="4">
        <v>7075.6</v>
      </c>
      <c r="K637" s="4">
        <v>3740.18</v>
      </c>
      <c r="L637" s="4">
        <v>3613.97</v>
      </c>
      <c r="M637" s="4">
        <v>3985.26</v>
      </c>
      <c r="N637" s="4">
        <v>13332.86</v>
      </c>
      <c r="O637" s="4">
        <v>1277</v>
      </c>
      <c r="P637" s="4">
        <v>29735.040000000001</v>
      </c>
      <c r="Q637" s="4">
        <v>18394</v>
      </c>
      <c r="R637" s="4">
        <v>17079</v>
      </c>
      <c r="S637" s="4">
        <v>6942.14</v>
      </c>
      <c r="T637" s="4">
        <v>6181.18</v>
      </c>
      <c r="U637" s="4">
        <v>3162.77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2755</v>
      </c>
      <c r="AC637" s="4">
        <v>0</v>
      </c>
      <c r="AD637" s="4">
        <v>54.524349999999998</v>
      </c>
      <c r="AE637" s="4"/>
      <c r="AH637" s="3" t="str">
        <f t="shared" si="314"/>
        <v>20129</v>
      </c>
      <c r="AI637" s="3" t="str">
        <f t="shared" si="315"/>
        <v>201238</v>
      </c>
      <c r="AJ637" s="3">
        <f t="shared" si="316"/>
        <v>41170</v>
      </c>
      <c r="AK637" s="22">
        <f t="shared" si="317"/>
        <v>127.15474</v>
      </c>
      <c r="AL637" s="22">
        <f t="shared" si="318"/>
        <v>545.24350000000004</v>
      </c>
      <c r="AQ637" s="11"/>
      <c r="AR637" s="9"/>
      <c r="AS637" s="10"/>
    </row>
    <row r="638" spans="1:45" x14ac:dyDescent="0.2">
      <c r="A638" s="3" t="str">
        <f t="shared" si="312"/>
        <v>20129</v>
      </c>
      <c r="B638" s="3" t="str">
        <f t="shared" si="313"/>
        <v>201238</v>
      </c>
      <c r="C638" s="3">
        <v>41171</v>
      </c>
      <c r="D638" s="4">
        <v>0</v>
      </c>
      <c r="E638" s="4">
        <v>11387.98</v>
      </c>
      <c r="F638" s="4">
        <v>1.8428</v>
      </c>
      <c r="G638" s="4">
        <v>0</v>
      </c>
      <c r="H638" s="4">
        <v>2764.57</v>
      </c>
      <c r="I638" s="4">
        <v>11633.67</v>
      </c>
      <c r="J638" s="4">
        <v>5133.3599999999997</v>
      </c>
      <c r="K638" s="4">
        <v>3203.59</v>
      </c>
      <c r="L638" s="4">
        <v>3147.46</v>
      </c>
      <c r="M638" s="4">
        <v>6127.95</v>
      </c>
      <c r="N638" s="4">
        <v>12470.89</v>
      </c>
      <c r="O638" s="4">
        <v>1187</v>
      </c>
      <c r="P638" s="4">
        <v>23404.77</v>
      </c>
      <c r="Q638" s="4">
        <v>14305</v>
      </c>
      <c r="R638" s="4">
        <v>17329</v>
      </c>
      <c r="S638" s="4">
        <v>2328.5500000000002</v>
      </c>
      <c r="T638" s="4">
        <v>7284.6</v>
      </c>
      <c r="U638" s="4">
        <v>9007.41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3044</v>
      </c>
      <c r="AC638" s="4">
        <v>0</v>
      </c>
      <c r="AD638" s="4">
        <v>56.274518999999998</v>
      </c>
      <c r="AE638" s="4"/>
      <c r="AH638" s="3" t="str">
        <f t="shared" si="314"/>
        <v>20129</v>
      </c>
      <c r="AI638" s="3" t="str">
        <f t="shared" si="315"/>
        <v>201238</v>
      </c>
      <c r="AJ638" s="3">
        <f t="shared" si="316"/>
        <v>41171</v>
      </c>
      <c r="AK638" s="22">
        <f t="shared" si="317"/>
        <v>119.08663000000001</v>
      </c>
      <c r="AL638" s="22">
        <f t="shared" si="318"/>
        <v>562.74518999999998</v>
      </c>
      <c r="AQ638" s="11"/>
      <c r="AR638" s="9"/>
      <c r="AS638" s="10"/>
    </row>
    <row r="639" spans="1:45" x14ac:dyDescent="0.2">
      <c r="A639" s="3" t="str">
        <f t="shared" si="312"/>
        <v>20129</v>
      </c>
      <c r="B639" s="3" t="str">
        <f t="shared" si="313"/>
        <v>201238</v>
      </c>
      <c r="C639" s="3">
        <v>41172</v>
      </c>
      <c r="D639" s="4">
        <v>0</v>
      </c>
      <c r="E639" s="4">
        <v>19926.46</v>
      </c>
      <c r="F639" s="4">
        <v>1.9313</v>
      </c>
      <c r="G639" s="4">
        <v>0</v>
      </c>
      <c r="H639" s="4">
        <v>1282.8599999999999</v>
      </c>
      <c r="I639" s="4">
        <v>12274.52</v>
      </c>
      <c r="J639" s="4">
        <v>8859.44</v>
      </c>
      <c r="K639" s="4">
        <v>3436.44</v>
      </c>
      <c r="L639" s="4">
        <v>4480.9399999999996</v>
      </c>
      <c r="M639" s="4">
        <v>7951.51</v>
      </c>
      <c r="N639" s="4">
        <v>16770.72</v>
      </c>
      <c r="O639" s="4">
        <v>1451</v>
      </c>
      <c r="P639" s="4">
        <v>26555.18</v>
      </c>
      <c r="Q639" s="4">
        <v>11340</v>
      </c>
      <c r="R639" s="4">
        <v>11249</v>
      </c>
      <c r="S639" s="4">
        <v>5775.04</v>
      </c>
      <c r="T639" s="4">
        <v>5846.34</v>
      </c>
      <c r="U639" s="4">
        <v>6387.2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11856</v>
      </c>
      <c r="AC639" s="4">
        <v>0</v>
      </c>
      <c r="AD639" s="4">
        <v>52.583585999999997</v>
      </c>
      <c r="AE639" s="4"/>
      <c r="AH639" s="3" t="str">
        <f t="shared" si="314"/>
        <v>20129</v>
      </c>
      <c r="AI639" s="3" t="str">
        <f t="shared" si="315"/>
        <v>201238</v>
      </c>
      <c r="AJ639" s="3">
        <f t="shared" si="316"/>
        <v>41172</v>
      </c>
      <c r="AK639" s="22">
        <f t="shared" si="317"/>
        <v>131.86929999999998</v>
      </c>
      <c r="AL639" s="22">
        <f t="shared" si="318"/>
        <v>525.83585999999991</v>
      </c>
      <c r="AQ639" s="11"/>
      <c r="AR639" s="9"/>
      <c r="AS639" s="10"/>
    </row>
    <row r="640" spans="1:45" x14ac:dyDescent="0.2">
      <c r="A640" s="3" t="str">
        <f t="shared" si="312"/>
        <v>20129</v>
      </c>
      <c r="B640" s="3" t="str">
        <f t="shared" si="313"/>
        <v>201238</v>
      </c>
      <c r="C640" s="3">
        <v>41173</v>
      </c>
      <c r="D640" s="4">
        <v>0</v>
      </c>
      <c r="E640" s="4">
        <v>11704.66</v>
      </c>
      <c r="F640" s="4">
        <v>2.0615999999999999</v>
      </c>
      <c r="G640" s="4">
        <v>0</v>
      </c>
      <c r="H640" s="4">
        <v>1956.54</v>
      </c>
      <c r="I640" s="4">
        <v>12873.91</v>
      </c>
      <c r="J640" s="4">
        <v>4581.5200000000004</v>
      </c>
      <c r="K640" s="4">
        <v>3860.25</v>
      </c>
      <c r="L640" s="4">
        <v>5172.0200000000004</v>
      </c>
      <c r="M640" s="4">
        <v>6269.94</v>
      </c>
      <c r="N640" s="4">
        <v>0</v>
      </c>
      <c r="O640" s="4">
        <v>0</v>
      </c>
      <c r="P640" s="4">
        <v>28539.73</v>
      </c>
      <c r="Q640" s="4">
        <v>8996.2000000000007</v>
      </c>
      <c r="R640" s="4">
        <v>12082</v>
      </c>
      <c r="S640" s="4">
        <v>7581.58</v>
      </c>
      <c r="T640" s="4">
        <v>5275</v>
      </c>
      <c r="U640" s="4">
        <v>4107.97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13000</v>
      </c>
      <c r="AC640" s="4">
        <v>0</v>
      </c>
      <c r="AD640" s="4">
        <v>55.530962000000002</v>
      </c>
      <c r="AE640" s="4"/>
      <c r="AH640" s="3" t="str">
        <f t="shared" si="314"/>
        <v>20129</v>
      </c>
      <c r="AI640" s="3" t="str">
        <f t="shared" si="315"/>
        <v>201238</v>
      </c>
      <c r="AJ640" s="3">
        <f t="shared" si="316"/>
        <v>41173</v>
      </c>
      <c r="AK640" s="22">
        <f t="shared" si="317"/>
        <v>113.81227</v>
      </c>
      <c r="AL640" s="22">
        <f t="shared" si="318"/>
        <v>555.30962</v>
      </c>
      <c r="AQ640" s="11"/>
      <c r="AR640" s="9"/>
      <c r="AS640" s="10"/>
    </row>
    <row r="641" spans="1:45" x14ac:dyDescent="0.2">
      <c r="A641" s="3" t="str">
        <f t="shared" si="312"/>
        <v>20129</v>
      </c>
      <c r="B641" s="3" t="str">
        <f t="shared" si="313"/>
        <v>201238</v>
      </c>
      <c r="C641" s="3">
        <v>41174</v>
      </c>
      <c r="D641" s="4">
        <v>0</v>
      </c>
      <c r="E641" s="4">
        <v>7370.04</v>
      </c>
      <c r="F641" s="4">
        <v>1.5649</v>
      </c>
      <c r="G641" s="4">
        <v>0</v>
      </c>
      <c r="H641" s="4">
        <v>1262.3699999999999</v>
      </c>
      <c r="I641" s="4">
        <v>12332.47</v>
      </c>
      <c r="J641" s="4">
        <v>1984.83</v>
      </c>
      <c r="K641" s="4">
        <v>79.290000000000006</v>
      </c>
      <c r="L641" s="4">
        <v>5443.61</v>
      </c>
      <c r="M641" s="4">
        <v>8981.5</v>
      </c>
      <c r="N641" s="4">
        <v>0</v>
      </c>
      <c r="O641" s="4">
        <v>1573</v>
      </c>
      <c r="P641" s="4">
        <v>16586.37</v>
      </c>
      <c r="Q641" s="4">
        <v>0</v>
      </c>
      <c r="R641" s="4">
        <v>9932</v>
      </c>
      <c r="S641" s="4">
        <v>7845.2</v>
      </c>
      <c r="T641" s="4">
        <v>5651.18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10391</v>
      </c>
      <c r="AC641" s="4">
        <v>0</v>
      </c>
      <c r="AD641" s="4">
        <v>36.735661</v>
      </c>
      <c r="AE641" s="4"/>
      <c r="AH641" s="3" t="str">
        <f t="shared" si="314"/>
        <v>20129</v>
      </c>
      <c r="AI641" s="3" t="str">
        <f t="shared" si="315"/>
        <v>201238</v>
      </c>
      <c r="AJ641" s="3">
        <f t="shared" si="316"/>
        <v>41174</v>
      </c>
      <c r="AK641" s="22">
        <f t="shared" si="317"/>
        <v>73.562479999999994</v>
      </c>
      <c r="AL641" s="22">
        <f t="shared" si="318"/>
        <v>367.35660999999999</v>
      </c>
      <c r="AQ641" s="11"/>
      <c r="AR641" s="9"/>
      <c r="AS641" s="10"/>
    </row>
    <row r="642" spans="1:45" x14ac:dyDescent="0.2">
      <c r="A642" s="3" t="str">
        <f t="shared" si="312"/>
        <v>20129</v>
      </c>
      <c r="B642" s="3" t="str">
        <f t="shared" si="313"/>
        <v>201239</v>
      </c>
      <c r="C642" s="3">
        <v>41175</v>
      </c>
      <c r="D642" s="4">
        <v>0</v>
      </c>
      <c r="E642" s="4">
        <v>5991.83</v>
      </c>
      <c r="F642" s="4">
        <v>2.0630000000000002</v>
      </c>
      <c r="G642" s="4">
        <v>213.99</v>
      </c>
      <c r="H642" s="4">
        <v>579.70000000000005</v>
      </c>
      <c r="I642" s="4">
        <v>4244.0200000000004</v>
      </c>
      <c r="J642" s="4">
        <v>3174.35</v>
      </c>
      <c r="K642" s="4">
        <v>0</v>
      </c>
      <c r="L642" s="4">
        <v>2120.98</v>
      </c>
      <c r="M642" s="4">
        <v>6954.19</v>
      </c>
      <c r="N642" s="4">
        <v>3554.62</v>
      </c>
      <c r="O642" s="4">
        <v>4751</v>
      </c>
      <c r="P642" s="4">
        <v>0</v>
      </c>
      <c r="Q642" s="4">
        <v>0</v>
      </c>
      <c r="R642" s="4">
        <v>9013</v>
      </c>
      <c r="S642" s="4">
        <v>5458.64</v>
      </c>
      <c r="T642" s="4">
        <v>1812.92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7505</v>
      </c>
      <c r="AC642" s="4">
        <v>0</v>
      </c>
      <c r="AD642" s="4">
        <v>39.711862000000004</v>
      </c>
      <c r="AE642" s="4"/>
      <c r="AH642" s="3" t="str">
        <f t="shared" si="314"/>
        <v>20129</v>
      </c>
      <c r="AI642" s="3" t="str">
        <f t="shared" si="315"/>
        <v>201239</v>
      </c>
      <c r="AJ642" s="3">
        <f t="shared" si="316"/>
        <v>41175</v>
      </c>
      <c r="AK642" s="22">
        <f t="shared" si="317"/>
        <v>53.269510000000004</v>
      </c>
      <c r="AL642" s="22">
        <f t="shared" si="318"/>
        <v>397.11862000000002</v>
      </c>
      <c r="AQ642" s="11"/>
      <c r="AR642" s="9"/>
      <c r="AS642" s="10"/>
    </row>
    <row r="643" spans="1:45" x14ac:dyDescent="0.2">
      <c r="A643" s="3" t="str">
        <f t="shared" si="312"/>
        <v>20129</v>
      </c>
      <c r="B643" s="3" t="str">
        <f t="shared" si="313"/>
        <v>201239</v>
      </c>
      <c r="C643" s="3">
        <v>41176</v>
      </c>
      <c r="D643" s="4">
        <v>20777.64</v>
      </c>
      <c r="E643" s="4">
        <v>9340.81</v>
      </c>
      <c r="F643" s="4">
        <v>1.8342000000000001</v>
      </c>
      <c r="G643" s="4">
        <v>94.89</v>
      </c>
      <c r="H643" s="4">
        <v>1859.31</v>
      </c>
      <c r="I643" s="4">
        <v>9556.09</v>
      </c>
      <c r="J643" s="4">
        <v>4129.8</v>
      </c>
      <c r="K643" s="4">
        <v>2012.39</v>
      </c>
      <c r="L643" s="4">
        <v>19508.89</v>
      </c>
      <c r="M643" s="4">
        <v>8641.09</v>
      </c>
      <c r="N643" s="4">
        <v>14854.31</v>
      </c>
      <c r="O643" s="4">
        <v>1301</v>
      </c>
      <c r="P643" s="4">
        <v>40521.47</v>
      </c>
      <c r="Q643" s="4">
        <v>11439</v>
      </c>
      <c r="R643" s="4">
        <v>18596</v>
      </c>
      <c r="S643" s="4">
        <v>5699.44</v>
      </c>
      <c r="T643" s="4">
        <v>3380.97</v>
      </c>
      <c r="U643" s="4">
        <v>10318.870000000001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11190</v>
      </c>
      <c r="AC643" s="4">
        <v>0</v>
      </c>
      <c r="AD643" s="4">
        <v>59.723979</v>
      </c>
      <c r="AE643" s="4"/>
      <c r="AH643" s="3" t="str">
        <f t="shared" si="314"/>
        <v>20129</v>
      </c>
      <c r="AI643" s="3" t="str">
        <f t="shared" si="315"/>
        <v>201239</v>
      </c>
      <c r="AJ643" s="3">
        <f t="shared" si="316"/>
        <v>41176</v>
      </c>
      <c r="AK643" s="22">
        <f t="shared" si="317"/>
        <v>180.77078</v>
      </c>
      <c r="AL643" s="22">
        <f t="shared" si="318"/>
        <v>597.23978999999997</v>
      </c>
      <c r="AQ643" s="11"/>
      <c r="AR643" s="9"/>
      <c r="AS643" s="10"/>
    </row>
    <row r="644" spans="1:45" x14ac:dyDescent="0.2">
      <c r="A644" s="3" t="str">
        <f t="shared" si="312"/>
        <v>20129</v>
      </c>
      <c r="B644" s="3" t="str">
        <f t="shared" si="313"/>
        <v>201239</v>
      </c>
      <c r="C644" s="3">
        <v>41177</v>
      </c>
      <c r="D644" s="4">
        <v>20241.48</v>
      </c>
      <c r="E644" s="4">
        <v>15438.8</v>
      </c>
      <c r="F644" s="4">
        <v>2.8462000000000001</v>
      </c>
      <c r="G644" s="4">
        <v>78.89</v>
      </c>
      <c r="H644" s="4">
        <v>2782.35</v>
      </c>
      <c r="I644" s="4">
        <v>9923.64</v>
      </c>
      <c r="J644" s="4">
        <v>9311.31</v>
      </c>
      <c r="K644" s="4">
        <v>2785.62</v>
      </c>
      <c r="L644" s="4">
        <v>6966.04</v>
      </c>
      <c r="M644" s="4">
        <v>8862.43</v>
      </c>
      <c r="N644" s="4">
        <v>13437.62</v>
      </c>
      <c r="O644" s="4">
        <v>942</v>
      </c>
      <c r="P644" s="4">
        <v>55609.51</v>
      </c>
      <c r="Q644" s="4">
        <v>13058</v>
      </c>
      <c r="R644" s="4">
        <v>16039</v>
      </c>
      <c r="S644" s="4">
        <v>7384.15</v>
      </c>
      <c r="T644" s="4">
        <v>5759.9</v>
      </c>
      <c r="U644" s="4">
        <v>4191.2700000000004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13117</v>
      </c>
      <c r="AC644" s="4">
        <v>0</v>
      </c>
      <c r="AD644" s="4">
        <v>71.300713999999999</v>
      </c>
      <c r="AE644" s="4"/>
      <c r="AH644" s="3" t="str">
        <f t="shared" si="314"/>
        <v>20129</v>
      </c>
      <c r="AI644" s="3" t="str">
        <f t="shared" si="315"/>
        <v>201239</v>
      </c>
      <c r="AJ644" s="3">
        <f t="shared" si="316"/>
        <v>41177</v>
      </c>
      <c r="AK644" s="22">
        <f t="shared" si="317"/>
        <v>196.3629</v>
      </c>
      <c r="AL644" s="22">
        <f t="shared" si="318"/>
        <v>713.00713999999994</v>
      </c>
      <c r="AQ644" s="11"/>
      <c r="AR644" s="9"/>
      <c r="AS644" s="10"/>
    </row>
    <row r="645" spans="1:45" x14ac:dyDescent="0.2">
      <c r="A645" s="3" t="str">
        <f t="shared" si="312"/>
        <v>20129</v>
      </c>
      <c r="B645" s="3" t="str">
        <f t="shared" si="313"/>
        <v>201239</v>
      </c>
      <c r="C645" s="3">
        <v>41178</v>
      </c>
      <c r="D645" s="4">
        <v>21408.19</v>
      </c>
      <c r="E645" s="4">
        <v>16402.740000000002</v>
      </c>
      <c r="F645" s="4">
        <v>2.8847999999999998</v>
      </c>
      <c r="G645" s="4">
        <v>493.16</v>
      </c>
      <c r="H645" s="4">
        <v>1884.68</v>
      </c>
      <c r="I645" s="4">
        <v>0</v>
      </c>
      <c r="J645" s="4">
        <v>7794.01</v>
      </c>
      <c r="K645" s="4">
        <v>3998.36</v>
      </c>
      <c r="L645" s="4">
        <v>6160.02</v>
      </c>
      <c r="M645" s="4">
        <v>9359.83</v>
      </c>
      <c r="N645" s="4">
        <v>30645.74</v>
      </c>
      <c r="O645" s="4">
        <v>1376</v>
      </c>
      <c r="P645" s="4">
        <v>36426.160000000003</v>
      </c>
      <c r="Q645" s="4">
        <v>15023</v>
      </c>
      <c r="R645" s="4">
        <v>17431</v>
      </c>
      <c r="S645" s="4">
        <v>7995.05</v>
      </c>
      <c r="T645" s="4">
        <v>5037.7700000000004</v>
      </c>
      <c r="U645" s="4">
        <v>4298.42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2015</v>
      </c>
      <c r="AC645" s="4">
        <v>0</v>
      </c>
      <c r="AD645" s="4">
        <v>70.462137999999996</v>
      </c>
      <c r="AE645" s="4"/>
      <c r="AH645" s="3" t="str">
        <f t="shared" si="314"/>
        <v>20129</v>
      </c>
      <c r="AI645" s="3" t="str">
        <f t="shared" si="315"/>
        <v>201239</v>
      </c>
      <c r="AJ645" s="3">
        <f t="shared" si="316"/>
        <v>41178</v>
      </c>
      <c r="AK645" s="22">
        <f t="shared" si="317"/>
        <v>187.08071999999999</v>
      </c>
      <c r="AL645" s="22">
        <f t="shared" si="318"/>
        <v>704.62137999999993</v>
      </c>
      <c r="AQ645" s="11"/>
      <c r="AR645" s="9"/>
      <c r="AS645" s="10"/>
    </row>
    <row r="646" spans="1:45" x14ac:dyDescent="0.2">
      <c r="A646" s="3" t="str">
        <f t="shared" si="312"/>
        <v>20129</v>
      </c>
      <c r="B646" s="3" t="str">
        <f t="shared" si="313"/>
        <v>201239</v>
      </c>
      <c r="C646" s="3">
        <v>41179</v>
      </c>
      <c r="D646" s="4">
        <v>30711.68</v>
      </c>
      <c r="E646" s="4">
        <v>12638.44</v>
      </c>
      <c r="F646" s="4">
        <v>2.8418000000000001</v>
      </c>
      <c r="G646" s="4">
        <v>72.290000000000006</v>
      </c>
      <c r="H646" s="4">
        <v>1408.59</v>
      </c>
      <c r="I646" s="4">
        <v>12863.63</v>
      </c>
      <c r="J646" s="4">
        <v>18358.490000000002</v>
      </c>
      <c r="K646" s="4">
        <v>2289.4699999999998</v>
      </c>
      <c r="L646" s="4">
        <v>9014.92</v>
      </c>
      <c r="M646" s="4">
        <v>10869.71</v>
      </c>
      <c r="N646" s="4">
        <v>15312.21</v>
      </c>
      <c r="O646" s="4">
        <v>2046</v>
      </c>
      <c r="P646" s="4">
        <v>41080.92</v>
      </c>
      <c r="Q646" s="4">
        <v>10656</v>
      </c>
      <c r="R646" s="4">
        <v>17996</v>
      </c>
      <c r="S646" s="4">
        <v>5149.53</v>
      </c>
      <c r="T646" s="4">
        <v>3013.24</v>
      </c>
      <c r="U646" s="4">
        <v>4532.54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8347</v>
      </c>
      <c r="AC646" s="4">
        <v>0</v>
      </c>
      <c r="AD646" s="4">
        <v>82.046771000000007</v>
      </c>
      <c r="AE646" s="4"/>
      <c r="AH646" s="3" t="str">
        <f t="shared" si="314"/>
        <v>20129</v>
      </c>
      <c r="AI646" s="3" t="str">
        <f t="shared" si="315"/>
        <v>201239</v>
      </c>
      <c r="AJ646" s="3">
        <f t="shared" si="316"/>
        <v>41179</v>
      </c>
      <c r="AK646" s="22">
        <f t="shared" si="317"/>
        <v>194.88</v>
      </c>
      <c r="AL646" s="22">
        <f t="shared" si="318"/>
        <v>820.46771000000012</v>
      </c>
      <c r="AQ646" s="11"/>
      <c r="AR646" s="9"/>
      <c r="AS646" s="10"/>
    </row>
    <row r="647" spans="1:45" x14ac:dyDescent="0.2">
      <c r="A647" s="3" t="str">
        <f t="shared" si="312"/>
        <v>20129</v>
      </c>
      <c r="B647" s="3" t="str">
        <f t="shared" si="313"/>
        <v>201239</v>
      </c>
      <c r="C647" s="3">
        <v>41180</v>
      </c>
      <c r="D647" s="4">
        <v>41990.11</v>
      </c>
      <c r="E647" s="4">
        <v>14376.23</v>
      </c>
      <c r="F647" s="4">
        <v>3.9620000000000002</v>
      </c>
      <c r="G647" s="4">
        <v>0</v>
      </c>
      <c r="H647" s="4">
        <v>1952.86</v>
      </c>
      <c r="I647" s="4">
        <v>19023.64</v>
      </c>
      <c r="J647" s="4">
        <v>18290.5</v>
      </c>
      <c r="K647" s="4">
        <v>7677.57</v>
      </c>
      <c r="L647" s="4">
        <v>5335.59</v>
      </c>
      <c r="M647" s="4">
        <v>8339.5499999999993</v>
      </c>
      <c r="N647" s="4">
        <v>8232.7999999999993</v>
      </c>
      <c r="O647" s="4">
        <v>0</v>
      </c>
      <c r="P647" s="4">
        <v>39236.269999999997</v>
      </c>
      <c r="Q647" s="4">
        <v>14179</v>
      </c>
      <c r="R647" s="4">
        <v>21383</v>
      </c>
      <c r="S647" s="4">
        <v>4915.51</v>
      </c>
      <c r="T647" s="4">
        <v>5100.83</v>
      </c>
      <c r="U647" s="4">
        <v>6691.21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11247.54</v>
      </c>
      <c r="AC647" s="4">
        <v>0</v>
      </c>
      <c r="AD647" s="4">
        <v>81.664558</v>
      </c>
      <c r="AE647" s="4"/>
      <c r="AH647" s="3" t="str">
        <f t="shared" si="314"/>
        <v>20129</v>
      </c>
      <c r="AI647" s="3" t="str">
        <f t="shared" si="315"/>
        <v>201239</v>
      </c>
      <c r="AJ647" s="3">
        <f t="shared" si="316"/>
        <v>41180</v>
      </c>
      <c r="AK647" s="22">
        <f t="shared" si="317"/>
        <v>223.89992999999998</v>
      </c>
      <c r="AL647" s="22">
        <f t="shared" si="318"/>
        <v>816.64558</v>
      </c>
      <c r="AQ647" s="11"/>
      <c r="AR647" s="9"/>
      <c r="AS647" s="10"/>
    </row>
    <row r="648" spans="1:45" x14ac:dyDescent="0.2">
      <c r="A648" s="3" t="str">
        <f t="shared" si="312"/>
        <v>20129</v>
      </c>
      <c r="B648" s="3" t="str">
        <f t="shared" si="313"/>
        <v>201239</v>
      </c>
      <c r="C648" s="3">
        <v>41181</v>
      </c>
      <c r="D648" s="4">
        <v>23883.83</v>
      </c>
      <c r="E648" s="4">
        <v>9109.56</v>
      </c>
      <c r="F648" s="4">
        <v>4.2366000000000001</v>
      </c>
      <c r="G648" s="4">
        <v>312.5</v>
      </c>
      <c r="H648" s="4">
        <v>1227.94</v>
      </c>
      <c r="I648" s="4">
        <v>7121.71</v>
      </c>
      <c r="J648" s="4">
        <v>0</v>
      </c>
      <c r="K648" s="4">
        <v>5363.04</v>
      </c>
      <c r="L648" s="4">
        <v>7137.66</v>
      </c>
      <c r="M648" s="4">
        <v>7211.18</v>
      </c>
      <c r="N648" s="4">
        <v>0</v>
      </c>
      <c r="O648" s="4">
        <v>0</v>
      </c>
      <c r="P648" s="4">
        <v>0</v>
      </c>
      <c r="Q648" s="4">
        <v>0</v>
      </c>
      <c r="R648" s="4">
        <v>17297</v>
      </c>
      <c r="S648" s="4">
        <v>2521.58</v>
      </c>
      <c r="T648" s="4">
        <v>9036.5400000000009</v>
      </c>
      <c r="U648" s="4">
        <v>225.06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12534.74</v>
      </c>
      <c r="AC648" s="4">
        <v>0</v>
      </c>
      <c r="AD648" s="4">
        <v>78.011364999999998</v>
      </c>
      <c r="AE648" s="4"/>
      <c r="AH648" s="3" t="str">
        <f t="shared" si="314"/>
        <v>20129</v>
      </c>
      <c r="AI648" s="3" t="str">
        <f t="shared" si="315"/>
        <v>201239</v>
      </c>
      <c r="AJ648" s="3">
        <f t="shared" si="316"/>
        <v>41181</v>
      </c>
      <c r="AK648" s="22">
        <f t="shared" si="317"/>
        <v>120.36545</v>
      </c>
      <c r="AL648" s="22">
        <f t="shared" si="318"/>
        <v>780.11365000000001</v>
      </c>
      <c r="AQ648" s="11"/>
      <c r="AR648" s="9"/>
      <c r="AS648" s="10"/>
    </row>
    <row r="649" spans="1:45" x14ac:dyDescent="0.2">
      <c r="A649" s="3" t="str">
        <f t="shared" si="312"/>
        <v>20129</v>
      </c>
      <c r="B649" s="3" t="str">
        <f t="shared" si="313"/>
        <v>201240</v>
      </c>
      <c r="C649" s="3">
        <v>41182</v>
      </c>
      <c r="D649" s="4">
        <v>5956.29</v>
      </c>
      <c r="E649" s="4">
        <v>2761.56</v>
      </c>
      <c r="F649" s="4">
        <v>1.4140999999999999</v>
      </c>
      <c r="G649" s="4">
        <v>0</v>
      </c>
      <c r="H649" s="4">
        <v>132.99</v>
      </c>
      <c r="I649" s="4">
        <v>1947.9</v>
      </c>
      <c r="J649" s="4">
        <v>0</v>
      </c>
      <c r="K649" s="4">
        <v>0</v>
      </c>
      <c r="L649" s="4">
        <v>12955.25</v>
      </c>
      <c r="M649" s="4">
        <v>2228.7600000000002</v>
      </c>
      <c r="N649" s="4">
        <v>25906.74</v>
      </c>
      <c r="O649" s="4">
        <v>0</v>
      </c>
      <c r="P649" s="4">
        <v>0</v>
      </c>
      <c r="Q649" s="4">
        <v>0</v>
      </c>
      <c r="R649" s="4">
        <v>2677</v>
      </c>
      <c r="S649" s="4">
        <v>3483.06</v>
      </c>
      <c r="T649" s="4">
        <v>6027.64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8769.01</v>
      </c>
      <c r="AC649" s="4">
        <v>0</v>
      </c>
      <c r="AD649" s="4">
        <v>31.003098999999999</v>
      </c>
      <c r="AE649" s="4"/>
      <c r="AH649" s="3" t="str">
        <f t="shared" si="314"/>
        <v>20129</v>
      </c>
      <c r="AI649" s="3" t="str">
        <f t="shared" si="315"/>
        <v>201240</v>
      </c>
      <c r="AJ649" s="3">
        <f t="shared" si="316"/>
        <v>41182</v>
      </c>
      <c r="AK649" s="22">
        <f t="shared" si="317"/>
        <v>79.915989999999994</v>
      </c>
      <c r="AL649" s="22">
        <f t="shared" si="318"/>
        <v>310.03098999999997</v>
      </c>
      <c r="AQ649" s="11"/>
      <c r="AR649" s="9"/>
      <c r="AS649" s="10"/>
    </row>
    <row r="650" spans="1:45" x14ac:dyDescent="0.2">
      <c r="A650" s="3" t="str">
        <f t="shared" si="312"/>
        <v>201210</v>
      </c>
      <c r="B650" s="3" t="str">
        <f t="shared" si="313"/>
        <v>201240</v>
      </c>
      <c r="C650" s="3">
        <v>41183</v>
      </c>
      <c r="D650" s="4">
        <v>3699.06</v>
      </c>
      <c r="E650" s="4">
        <v>1420.45</v>
      </c>
      <c r="F650" s="4">
        <v>0.43569999999999998</v>
      </c>
      <c r="G650" s="4">
        <v>86.35</v>
      </c>
      <c r="H650" s="4">
        <v>96.26</v>
      </c>
      <c r="I650" s="4">
        <v>1393.62</v>
      </c>
      <c r="J650" s="4">
        <v>3113.97</v>
      </c>
      <c r="K650" s="4">
        <v>0</v>
      </c>
      <c r="L650" s="4">
        <v>10839.97</v>
      </c>
      <c r="M650" s="4">
        <v>1011.2</v>
      </c>
      <c r="N650" s="4">
        <v>0</v>
      </c>
      <c r="O650" s="4">
        <v>0</v>
      </c>
      <c r="P650" s="4">
        <v>4638.75</v>
      </c>
      <c r="Q650" s="4">
        <v>0</v>
      </c>
      <c r="R650" s="4">
        <v>4869</v>
      </c>
      <c r="S650" s="4">
        <v>1460.81</v>
      </c>
      <c r="T650" s="4">
        <v>6399.24</v>
      </c>
      <c r="U650" s="4">
        <v>140.88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668.89</v>
      </c>
      <c r="AC650" s="4">
        <v>0</v>
      </c>
      <c r="AD650" s="4">
        <v>15.100588</v>
      </c>
      <c r="AE650" s="4"/>
      <c r="AH650" s="3" t="str">
        <f t="shared" si="314"/>
        <v>201210</v>
      </c>
      <c r="AI650" s="3" t="str">
        <f t="shared" si="315"/>
        <v>201240</v>
      </c>
      <c r="AJ650" s="3">
        <f t="shared" si="316"/>
        <v>41183</v>
      </c>
      <c r="AK650" s="22">
        <f t="shared" si="317"/>
        <v>40.187570000000001</v>
      </c>
      <c r="AL650" s="22">
        <f t="shared" si="318"/>
        <v>151.00587999999999</v>
      </c>
      <c r="AQ650" s="11"/>
      <c r="AR650" s="9"/>
      <c r="AS650" s="10"/>
    </row>
    <row r="651" spans="1:45" x14ac:dyDescent="0.2">
      <c r="A651" s="3" t="str">
        <f t="shared" si="312"/>
        <v>201210</v>
      </c>
      <c r="B651" s="3" t="str">
        <f t="shared" si="313"/>
        <v>201240</v>
      </c>
      <c r="C651" s="3">
        <v>41184</v>
      </c>
      <c r="D651" s="4">
        <v>3653.78</v>
      </c>
      <c r="E651" s="4">
        <v>0</v>
      </c>
      <c r="F651" s="4">
        <v>0.50509999999999999</v>
      </c>
      <c r="G651" s="4">
        <v>100.09</v>
      </c>
      <c r="H651" s="4">
        <v>874.81</v>
      </c>
      <c r="I651" s="4">
        <v>994.91</v>
      </c>
      <c r="J651" s="4">
        <v>12681.61</v>
      </c>
      <c r="K651" s="4">
        <v>0</v>
      </c>
      <c r="L651" s="4">
        <v>2444.14</v>
      </c>
      <c r="M651" s="4">
        <v>1979.07</v>
      </c>
      <c r="N651" s="4">
        <v>0</v>
      </c>
      <c r="O651" s="4">
        <v>0</v>
      </c>
      <c r="P651" s="4">
        <v>4386.8100000000004</v>
      </c>
      <c r="Q651" s="4">
        <v>0</v>
      </c>
      <c r="R651" s="4">
        <v>7327</v>
      </c>
      <c r="S651" s="4">
        <v>1457.2</v>
      </c>
      <c r="T651" s="4">
        <v>2993.08</v>
      </c>
      <c r="U651" s="4">
        <v>292.31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13.090446999999999</v>
      </c>
      <c r="AE651" s="4"/>
      <c r="AH651" s="3" t="str">
        <f t="shared" si="314"/>
        <v>201210</v>
      </c>
      <c r="AI651" s="3" t="str">
        <f t="shared" si="315"/>
        <v>201240</v>
      </c>
      <c r="AJ651" s="3">
        <f t="shared" si="316"/>
        <v>41184</v>
      </c>
      <c r="AK651" s="22">
        <f t="shared" si="317"/>
        <v>40.286930000000005</v>
      </c>
      <c r="AL651" s="22">
        <f t="shared" si="318"/>
        <v>130.90447</v>
      </c>
      <c r="AQ651" s="11"/>
      <c r="AR651" s="9"/>
      <c r="AS651" s="10"/>
    </row>
    <row r="652" spans="1:45" x14ac:dyDescent="0.2">
      <c r="A652" s="3" t="str">
        <f t="shared" ref="A652:A715" si="319">YEAR(C652)&amp;MONTH(C652)</f>
        <v>201210</v>
      </c>
      <c r="B652" s="3" t="str">
        <f t="shared" ref="B652:B715" si="320">YEAR(C652)&amp;WEEKNUM(C652)</f>
        <v>201240</v>
      </c>
      <c r="C652" s="3">
        <v>41185</v>
      </c>
      <c r="D652" s="4">
        <v>2356.08</v>
      </c>
      <c r="E652" s="4">
        <v>879.34</v>
      </c>
      <c r="F652" s="4">
        <v>0.34889999999999999</v>
      </c>
      <c r="G652" s="4">
        <v>0</v>
      </c>
      <c r="H652" s="4">
        <v>64.540000000000006</v>
      </c>
      <c r="I652" s="4">
        <v>2471.7600000000002</v>
      </c>
      <c r="J652" s="4">
        <v>2935.31</v>
      </c>
      <c r="K652" s="4">
        <v>0</v>
      </c>
      <c r="L652" s="4">
        <v>2022.82</v>
      </c>
      <c r="M652" s="4">
        <v>3109.67</v>
      </c>
      <c r="N652" s="4">
        <v>0</v>
      </c>
      <c r="O652" s="4">
        <v>0</v>
      </c>
      <c r="P652" s="4">
        <v>5080.21</v>
      </c>
      <c r="Q652" s="4">
        <v>0</v>
      </c>
      <c r="R652" s="4">
        <v>9013</v>
      </c>
      <c r="S652" s="4">
        <v>1780.43</v>
      </c>
      <c r="T652" s="4">
        <v>1886.74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11.463483</v>
      </c>
      <c r="AE652" s="4"/>
      <c r="AH652" s="3" t="str">
        <f t="shared" ref="AH652:AH715" si="321">YEAR(AJ652)&amp;MONTH(AJ652)</f>
        <v>201210</v>
      </c>
      <c r="AI652" s="3" t="str">
        <f t="shared" ref="AI652:AI715" si="322">YEAR(AJ652)&amp;WEEKNUM(AJ652)</f>
        <v>201240</v>
      </c>
      <c r="AJ652" s="3">
        <f t="shared" ref="AJ652:AJ715" si="323">C652</f>
        <v>41185</v>
      </c>
      <c r="AK652" s="22">
        <f t="shared" ref="AK652:AK715" si="324">SUM(D652,J652,K652,L652,N652,P652,Q652,R652,S652,T652,U652,V652,W652,Y652,Z652,AA652,AB652)/1000+F652*10</f>
        <v>28.563590000000001</v>
      </c>
      <c r="AL652" s="22">
        <f t="shared" ref="AL652:AL715" si="325">AD652*10</f>
        <v>114.63482999999999</v>
      </c>
      <c r="AQ652" s="11"/>
      <c r="AR652" s="9"/>
      <c r="AS652" s="10"/>
    </row>
    <row r="653" spans="1:45" x14ac:dyDescent="0.2">
      <c r="A653" s="3" t="str">
        <f t="shared" si="319"/>
        <v>201210</v>
      </c>
      <c r="B653" s="3" t="str">
        <f t="shared" si="320"/>
        <v>201240</v>
      </c>
      <c r="C653" s="3">
        <v>41186</v>
      </c>
      <c r="D653" s="4">
        <v>2947.23</v>
      </c>
      <c r="E653" s="4">
        <v>1391.47</v>
      </c>
      <c r="F653" s="4">
        <v>1.1275999999999999</v>
      </c>
      <c r="G653" s="4">
        <v>201.92</v>
      </c>
      <c r="H653" s="4">
        <v>319.95</v>
      </c>
      <c r="I653" s="4">
        <v>2793.17</v>
      </c>
      <c r="J653" s="4">
        <v>2534.2399999999998</v>
      </c>
      <c r="K653" s="4">
        <v>843.34</v>
      </c>
      <c r="L653" s="4">
        <v>1875.96</v>
      </c>
      <c r="M653" s="4">
        <v>2535.1999999999998</v>
      </c>
      <c r="N653" s="4">
        <v>0</v>
      </c>
      <c r="O653" s="4">
        <v>0</v>
      </c>
      <c r="P653" s="4">
        <v>0</v>
      </c>
      <c r="Q653" s="4">
        <v>0</v>
      </c>
      <c r="R653" s="4">
        <v>5792</v>
      </c>
      <c r="S653" s="4">
        <v>2531.25</v>
      </c>
      <c r="T653" s="4">
        <v>1242.5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15.764265999999999</v>
      </c>
      <c r="AE653" s="4"/>
      <c r="AH653" s="3" t="str">
        <f t="shared" si="321"/>
        <v>201210</v>
      </c>
      <c r="AI653" s="3" t="str">
        <f t="shared" si="322"/>
        <v>201240</v>
      </c>
      <c r="AJ653" s="3">
        <f t="shared" si="323"/>
        <v>41186</v>
      </c>
      <c r="AK653" s="22">
        <f t="shared" si="324"/>
        <v>29.04252</v>
      </c>
      <c r="AL653" s="22">
        <f t="shared" si="325"/>
        <v>157.64265999999998</v>
      </c>
      <c r="AQ653" s="11"/>
      <c r="AR653" s="9"/>
      <c r="AS653" s="10"/>
    </row>
    <row r="654" spans="1:45" x14ac:dyDescent="0.2">
      <c r="A654" s="3" t="str">
        <f t="shared" si="319"/>
        <v>201210</v>
      </c>
      <c r="B654" s="3" t="str">
        <f t="shared" si="320"/>
        <v>201240</v>
      </c>
      <c r="C654" s="3">
        <v>41187</v>
      </c>
      <c r="D654" s="4">
        <v>1465.03</v>
      </c>
      <c r="E654" s="4">
        <v>1535.83</v>
      </c>
      <c r="F654" s="4">
        <v>1.4850000000000001</v>
      </c>
      <c r="G654" s="4">
        <v>277.38</v>
      </c>
      <c r="H654" s="4">
        <v>703.14</v>
      </c>
      <c r="I654" s="4">
        <v>2760.24</v>
      </c>
      <c r="J654" s="4">
        <v>1969.78</v>
      </c>
      <c r="K654" s="4">
        <v>1237.17</v>
      </c>
      <c r="L654" s="4">
        <v>4361.78</v>
      </c>
      <c r="M654" s="4">
        <v>2783.34</v>
      </c>
      <c r="N654" s="4">
        <v>0</v>
      </c>
      <c r="O654" s="4">
        <v>0</v>
      </c>
      <c r="P654" s="4">
        <v>6692.62</v>
      </c>
      <c r="Q654" s="4">
        <v>0</v>
      </c>
      <c r="R654" s="4">
        <v>4745</v>
      </c>
      <c r="S654" s="4">
        <v>2247.41</v>
      </c>
      <c r="T654" s="4">
        <v>2371.91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20.942895</v>
      </c>
      <c r="AE654" s="4"/>
      <c r="AH654" s="3" t="str">
        <f t="shared" si="321"/>
        <v>201210</v>
      </c>
      <c r="AI654" s="3" t="str">
        <f t="shared" si="322"/>
        <v>201240</v>
      </c>
      <c r="AJ654" s="3">
        <f t="shared" si="323"/>
        <v>41187</v>
      </c>
      <c r="AK654" s="22">
        <f t="shared" si="324"/>
        <v>39.9407</v>
      </c>
      <c r="AL654" s="22">
        <f t="shared" si="325"/>
        <v>209.42894999999999</v>
      </c>
      <c r="AQ654" s="11"/>
      <c r="AR654" s="9"/>
      <c r="AS654" s="10"/>
    </row>
    <row r="655" spans="1:45" x14ac:dyDescent="0.2">
      <c r="A655" s="3" t="str">
        <f t="shared" si="319"/>
        <v>201210</v>
      </c>
      <c r="B655" s="3" t="str">
        <f t="shared" si="320"/>
        <v>201240</v>
      </c>
      <c r="C655" s="3">
        <v>41188</v>
      </c>
      <c r="D655" s="4">
        <v>422.4</v>
      </c>
      <c r="E655" s="4">
        <v>3322.84</v>
      </c>
      <c r="F655" s="4">
        <v>1.4351</v>
      </c>
      <c r="G655" s="4">
        <v>193.98</v>
      </c>
      <c r="H655" s="4">
        <v>227.48</v>
      </c>
      <c r="I655" s="4">
        <v>3505.36</v>
      </c>
      <c r="J655" s="4">
        <v>1955.17</v>
      </c>
      <c r="K655" s="4">
        <v>0</v>
      </c>
      <c r="L655" s="4">
        <v>4967.25</v>
      </c>
      <c r="M655" s="4">
        <v>2759.88</v>
      </c>
      <c r="N655" s="4">
        <v>0</v>
      </c>
      <c r="O655" s="4">
        <v>0</v>
      </c>
      <c r="P655" s="4">
        <v>10748.57</v>
      </c>
      <c r="Q655" s="4">
        <v>0</v>
      </c>
      <c r="R655" s="4">
        <v>6187</v>
      </c>
      <c r="S655" s="4">
        <v>1845.07</v>
      </c>
      <c r="T655" s="4">
        <v>1029.6300000000001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21.866980000000002</v>
      </c>
      <c r="AE655" s="4"/>
      <c r="AH655" s="3" t="str">
        <f t="shared" si="321"/>
        <v>201210</v>
      </c>
      <c r="AI655" s="3" t="str">
        <f t="shared" si="322"/>
        <v>201240</v>
      </c>
      <c r="AJ655" s="3">
        <f t="shared" si="323"/>
        <v>41188</v>
      </c>
      <c r="AK655" s="22">
        <f t="shared" si="324"/>
        <v>41.50609</v>
      </c>
      <c r="AL655" s="22">
        <f t="shared" si="325"/>
        <v>218.66980000000001</v>
      </c>
      <c r="AQ655" s="11"/>
      <c r="AR655" s="9"/>
      <c r="AS655" s="10"/>
    </row>
    <row r="656" spans="1:45" x14ac:dyDescent="0.2">
      <c r="A656" s="3" t="str">
        <f t="shared" si="319"/>
        <v>201210</v>
      </c>
      <c r="B656" s="3" t="str">
        <f t="shared" si="320"/>
        <v>201241</v>
      </c>
      <c r="C656" s="3">
        <v>41189</v>
      </c>
      <c r="D656" s="4">
        <v>1448.52</v>
      </c>
      <c r="E656" s="4">
        <v>773.11</v>
      </c>
      <c r="F656" s="4">
        <v>1.2164999999999999</v>
      </c>
      <c r="G656" s="4">
        <v>101.21</v>
      </c>
      <c r="H656" s="4">
        <v>578.96</v>
      </c>
      <c r="I656" s="4">
        <v>1931.76</v>
      </c>
      <c r="J656" s="4">
        <v>1272.1300000000001</v>
      </c>
      <c r="K656" s="4">
        <v>251</v>
      </c>
      <c r="L656" s="4">
        <v>6142.16</v>
      </c>
      <c r="M656" s="4">
        <v>1192.95</v>
      </c>
      <c r="N656" s="4">
        <v>4720.84</v>
      </c>
      <c r="O656" s="4">
        <v>0</v>
      </c>
      <c r="P656" s="4">
        <v>12184.25</v>
      </c>
      <c r="Q656" s="4">
        <v>0</v>
      </c>
      <c r="R656" s="4">
        <v>8852</v>
      </c>
      <c r="S656" s="4">
        <v>1183.73</v>
      </c>
      <c r="T656" s="4">
        <v>956.97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668.89</v>
      </c>
      <c r="AC656" s="4">
        <v>0</v>
      </c>
      <c r="AD656" s="4">
        <v>24.150746000000002</v>
      </c>
      <c r="AE656" s="4"/>
      <c r="AH656" s="3" t="str">
        <f t="shared" si="321"/>
        <v>201210</v>
      </c>
      <c r="AI656" s="3" t="str">
        <f t="shared" si="322"/>
        <v>201241</v>
      </c>
      <c r="AJ656" s="3">
        <f t="shared" si="323"/>
        <v>41189</v>
      </c>
      <c r="AK656" s="22">
        <f t="shared" si="324"/>
        <v>49.845490000000005</v>
      </c>
      <c r="AL656" s="22">
        <f t="shared" si="325"/>
        <v>241.50746000000001</v>
      </c>
      <c r="AQ656" s="11"/>
      <c r="AR656" s="9"/>
      <c r="AS656" s="10"/>
    </row>
    <row r="657" spans="1:45" x14ac:dyDescent="0.2">
      <c r="A657" s="3" t="str">
        <f t="shared" si="319"/>
        <v>201210</v>
      </c>
      <c r="B657" s="3" t="str">
        <f t="shared" si="320"/>
        <v>201241</v>
      </c>
      <c r="C657" s="3">
        <v>41190</v>
      </c>
      <c r="D657" s="4">
        <v>7159.02</v>
      </c>
      <c r="E657" s="4">
        <v>7946.72</v>
      </c>
      <c r="F657" s="4">
        <v>4.3535000000000004</v>
      </c>
      <c r="G657" s="4">
        <v>193.23</v>
      </c>
      <c r="H657" s="4">
        <v>1851.84</v>
      </c>
      <c r="I657" s="4">
        <v>11063.62</v>
      </c>
      <c r="J657" s="4">
        <v>5660.21</v>
      </c>
      <c r="K657" s="4">
        <v>2875.21</v>
      </c>
      <c r="L657" s="4">
        <v>5387.34</v>
      </c>
      <c r="M657" s="4">
        <v>4771.76</v>
      </c>
      <c r="N657" s="4">
        <v>40452.17</v>
      </c>
      <c r="O657" s="4">
        <v>3437</v>
      </c>
      <c r="P657" s="4">
        <v>32536.74</v>
      </c>
      <c r="Q657" s="4">
        <v>41686</v>
      </c>
      <c r="R657" s="4">
        <v>31024</v>
      </c>
      <c r="S657" s="4">
        <v>4074.37</v>
      </c>
      <c r="T657" s="4">
        <v>7657.36</v>
      </c>
      <c r="U657" s="4">
        <v>26515.95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9795</v>
      </c>
      <c r="AC657" s="4">
        <v>0</v>
      </c>
      <c r="AD657" s="4">
        <v>54.724353999999998</v>
      </c>
      <c r="AE657" s="4"/>
      <c r="AH657" s="3" t="str">
        <f t="shared" si="321"/>
        <v>201210</v>
      </c>
      <c r="AI657" s="3" t="str">
        <f t="shared" si="322"/>
        <v>201241</v>
      </c>
      <c r="AJ657" s="3">
        <f t="shared" si="323"/>
        <v>41190</v>
      </c>
      <c r="AK657" s="22">
        <f t="shared" si="324"/>
        <v>258.35836999999998</v>
      </c>
      <c r="AL657" s="22">
        <f t="shared" si="325"/>
        <v>547.24353999999994</v>
      </c>
      <c r="AQ657" s="11"/>
      <c r="AR657" s="9"/>
      <c r="AS657" s="10"/>
    </row>
    <row r="658" spans="1:45" x14ac:dyDescent="0.2">
      <c r="A658" s="3" t="str">
        <f t="shared" si="319"/>
        <v>201210</v>
      </c>
      <c r="B658" s="3" t="str">
        <f t="shared" si="320"/>
        <v>201241</v>
      </c>
      <c r="C658" s="3">
        <v>41191</v>
      </c>
      <c r="D658" s="4">
        <v>26522.67</v>
      </c>
      <c r="E658" s="4">
        <v>18415.43</v>
      </c>
      <c r="F658" s="4">
        <v>3.5165000000000002</v>
      </c>
      <c r="G658" s="4">
        <v>258.35000000000002</v>
      </c>
      <c r="H658" s="4">
        <v>2787.81</v>
      </c>
      <c r="I658" s="4">
        <v>12757.87</v>
      </c>
      <c r="J658" s="4">
        <v>10602.47</v>
      </c>
      <c r="K658" s="4">
        <v>4856.9799999999996</v>
      </c>
      <c r="L658" s="4">
        <v>9059.91</v>
      </c>
      <c r="M658" s="4">
        <v>3926.65</v>
      </c>
      <c r="N658" s="4">
        <v>49566.01</v>
      </c>
      <c r="O658" s="4">
        <v>5306</v>
      </c>
      <c r="P658" s="4">
        <v>29023.68</v>
      </c>
      <c r="Q658" s="4">
        <v>33199</v>
      </c>
      <c r="R658" s="4">
        <v>19842</v>
      </c>
      <c r="S658" s="4">
        <v>3085.08</v>
      </c>
      <c r="T658" s="4">
        <v>4910.26</v>
      </c>
      <c r="U658" s="4">
        <v>16996.580000000002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9493</v>
      </c>
      <c r="AC658" s="4">
        <v>0</v>
      </c>
      <c r="AD658" s="4">
        <v>63.598705000000002</v>
      </c>
      <c r="AE658" s="4"/>
      <c r="AH658" s="3" t="str">
        <f t="shared" si="321"/>
        <v>201210</v>
      </c>
      <c r="AI658" s="3" t="str">
        <f t="shared" si="322"/>
        <v>201241</v>
      </c>
      <c r="AJ658" s="3">
        <f t="shared" si="323"/>
        <v>41191</v>
      </c>
      <c r="AK658" s="22">
        <f t="shared" si="324"/>
        <v>252.32264000000001</v>
      </c>
      <c r="AL658" s="22">
        <f t="shared" si="325"/>
        <v>635.98705000000007</v>
      </c>
      <c r="AQ658" s="11"/>
      <c r="AR658" s="9"/>
      <c r="AS658" s="10"/>
    </row>
    <row r="659" spans="1:45" x14ac:dyDescent="0.2">
      <c r="A659" s="3" t="str">
        <f t="shared" si="319"/>
        <v>201210</v>
      </c>
      <c r="B659" s="3" t="str">
        <f t="shared" si="320"/>
        <v>201241</v>
      </c>
      <c r="C659" s="3">
        <v>41192</v>
      </c>
      <c r="D659" s="4">
        <v>34772.080000000002</v>
      </c>
      <c r="E659" s="4">
        <v>19463.75</v>
      </c>
      <c r="F659" s="4">
        <v>3.7008999999999999</v>
      </c>
      <c r="G659" s="4">
        <v>150.63</v>
      </c>
      <c r="H659" s="4">
        <v>2727.24</v>
      </c>
      <c r="I659" s="4">
        <v>16061.1</v>
      </c>
      <c r="J659" s="4">
        <v>11840.38</v>
      </c>
      <c r="K659" s="4">
        <v>5012.42</v>
      </c>
      <c r="L659" s="4">
        <v>6665.53</v>
      </c>
      <c r="M659" s="4">
        <v>3159.92</v>
      </c>
      <c r="N659" s="4">
        <v>33917.410000000003</v>
      </c>
      <c r="O659" s="4">
        <v>8853</v>
      </c>
      <c r="P659" s="4">
        <v>25267.119999999999</v>
      </c>
      <c r="Q659" s="4">
        <v>23383</v>
      </c>
      <c r="R659" s="4">
        <v>24031</v>
      </c>
      <c r="S659" s="4">
        <v>5101.3</v>
      </c>
      <c r="T659" s="4">
        <v>4253.18</v>
      </c>
      <c r="U659" s="4">
        <v>7899.07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9653</v>
      </c>
      <c r="AC659" s="4">
        <v>0</v>
      </c>
      <c r="AD659" s="4">
        <v>73.649749999999997</v>
      </c>
      <c r="AE659" s="4"/>
      <c r="AH659" s="3" t="str">
        <f t="shared" si="321"/>
        <v>201210</v>
      </c>
      <c r="AI659" s="3" t="str">
        <f t="shared" si="322"/>
        <v>201241</v>
      </c>
      <c r="AJ659" s="3">
        <f t="shared" si="323"/>
        <v>41192</v>
      </c>
      <c r="AK659" s="22">
        <f t="shared" si="324"/>
        <v>228.80448999999999</v>
      </c>
      <c r="AL659" s="22">
        <f t="shared" si="325"/>
        <v>736.49749999999995</v>
      </c>
      <c r="AQ659" s="11"/>
      <c r="AR659" s="9"/>
      <c r="AS659" s="10"/>
    </row>
    <row r="660" spans="1:45" x14ac:dyDescent="0.2">
      <c r="A660" s="3" t="str">
        <f t="shared" si="319"/>
        <v>201210</v>
      </c>
      <c r="B660" s="3" t="str">
        <f t="shared" si="320"/>
        <v>201241</v>
      </c>
      <c r="C660" s="3">
        <v>41193</v>
      </c>
      <c r="D660" s="4">
        <v>27607.439999999999</v>
      </c>
      <c r="E660" s="4">
        <v>11344.99</v>
      </c>
      <c r="F660" s="4">
        <v>3.1537000000000002</v>
      </c>
      <c r="G660" s="4">
        <v>350.82</v>
      </c>
      <c r="H660" s="4">
        <v>2427.33</v>
      </c>
      <c r="I660" s="4">
        <v>11174.33</v>
      </c>
      <c r="J660" s="4">
        <v>10953.46</v>
      </c>
      <c r="K660" s="4">
        <v>3317.94</v>
      </c>
      <c r="L660" s="4">
        <v>6388.95</v>
      </c>
      <c r="M660" s="4">
        <v>5222.47</v>
      </c>
      <c r="N660" s="4">
        <v>12590.08</v>
      </c>
      <c r="O660" s="4">
        <v>3760</v>
      </c>
      <c r="P660" s="4">
        <v>27486.22</v>
      </c>
      <c r="Q660" s="4">
        <v>34301.279999999999</v>
      </c>
      <c r="R660" s="4">
        <v>23875</v>
      </c>
      <c r="S660" s="4">
        <v>3698.62</v>
      </c>
      <c r="T660" s="4">
        <v>3031.78</v>
      </c>
      <c r="U660" s="4">
        <v>8348.92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64.630914000000004</v>
      </c>
      <c r="AE660" s="4"/>
      <c r="AH660" s="3" t="str">
        <f t="shared" si="321"/>
        <v>201210</v>
      </c>
      <c r="AI660" s="3" t="str">
        <f t="shared" si="322"/>
        <v>201241</v>
      </c>
      <c r="AJ660" s="3">
        <f t="shared" si="323"/>
        <v>41193</v>
      </c>
      <c r="AK660" s="22">
        <f t="shared" si="324"/>
        <v>193.13669000000002</v>
      </c>
      <c r="AL660" s="22">
        <f t="shared" si="325"/>
        <v>646.30914000000007</v>
      </c>
      <c r="AQ660" s="11"/>
      <c r="AR660" s="9"/>
      <c r="AS660" s="10"/>
    </row>
    <row r="661" spans="1:45" x14ac:dyDescent="0.2">
      <c r="A661" s="3" t="str">
        <f t="shared" si="319"/>
        <v>201210</v>
      </c>
      <c r="B661" s="3" t="str">
        <f t="shared" si="320"/>
        <v>201241</v>
      </c>
      <c r="C661" s="3">
        <v>41194</v>
      </c>
      <c r="D661" s="4">
        <v>16623.650000000001</v>
      </c>
      <c r="E661" s="4">
        <v>13631.99</v>
      </c>
      <c r="F661" s="4">
        <v>3.4506000000000001</v>
      </c>
      <c r="G661" s="4">
        <v>764.91</v>
      </c>
      <c r="H661" s="4">
        <v>2450.61</v>
      </c>
      <c r="I661" s="4">
        <v>11174.61</v>
      </c>
      <c r="J661" s="4">
        <v>14963.02</v>
      </c>
      <c r="K661" s="4">
        <v>3305.17</v>
      </c>
      <c r="L661" s="4">
        <v>5595.75</v>
      </c>
      <c r="M661" s="4">
        <v>7231.6</v>
      </c>
      <c r="N661" s="4">
        <v>0</v>
      </c>
      <c r="O661" s="4">
        <v>4485</v>
      </c>
      <c r="P661" s="4">
        <v>31366.81</v>
      </c>
      <c r="Q661" s="4">
        <v>20474</v>
      </c>
      <c r="R661" s="4">
        <v>19318</v>
      </c>
      <c r="S661" s="4">
        <v>8867.99</v>
      </c>
      <c r="T661" s="4">
        <v>6757.74</v>
      </c>
      <c r="U661" s="4">
        <v>8823.98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70.966992000000005</v>
      </c>
      <c r="AE661" s="4"/>
      <c r="AH661" s="3" t="str">
        <f t="shared" si="321"/>
        <v>201210</v>
      </c>
      <c r="AI661" s="3" t="str">
        <f t="shared" si="322"/>
        <v>201241</v>
      </c>
      <c r="AJ661" s="3">
        <f t="shared" si="323"/>
        <v>41194</v>
      </c>
      <c r="AK661" s="22">
        <f t="shared" si="324"/>
        <v>170.60211000000001</v>
      </c>
      <c r="AL661" s="22">
        <f t="shared" si="325"/>
        <v>709.66992000000005</v>
      </c>
      <c r="AQ661" s="11"/>
      <c r="AR661" s="9"/>
      <c r="AS661" s="10"/>
    </row>
    <row r="662" spans="1:45" x14ac:dyDescent="0.2">
      <c r="A662" s="3" t="str">
        <f t="shared" si="319"/>
        <v>201210</v>
      </c>
      <c r="B662" s="3" t="str">
        <f t="shared" si="320"/>
        <v>201241</v>
      </c>
      <c r="C662" s="3">
        <v>41195</v>
      </c>
      <c r="D662" s="4">
        <v>4290.5600000000004</v>
      </c>
      <c r="E662" s="4">
        <v>9518.84</v>
      </c>
      <c r="F662" s="4">
        <v>3.1943999999999999</v>
      </c>
      <c r="G662" s="4">
        <v>197.08</v>
      </c>
      <c r="H662" s="4">
        <v>2266.44</v>
      </c>
      <c r="I662" s="4">
        <v>5237.46</v>
      </c>
      <c r="J662" s="4">
        <v>8601.61</v>
      </c>
      <c r="K662" s="4">
        <v>1852.32</v>
      </c>
      <c r="L662" s="4">
        <v>9194.85</v>
      </c>
      <c r="M662" s="4">
        <v>5776.57</v>
      </c>
      <c r="N662" s="4">
        <v>0</v>
      </c>
      <c r="O662" s="4">
        <v>4973</v>
      </c>
      <c r="P662" s="4">
        <v>15884.31</v>
      </c>
      <c r="Q662" s="4">
        <v>13145</v>
      </c>
      <c r="R662" s="4">
        <v>11220</v>
      </c>
      <c r="S662" s="4">
        <v>4171.92</v>
      </c>
      <c r="T662" s="4">
        <v>5806.55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57.989960000000004</v>
      </c>
      <c r="AE662" s="4"/>
      <c r="AH662" s="3" t="str">
        <f t="shared" si="321"/>
        <v>201210</v>
      </c>
      <c r="AI662" s="3" t="str">
        <f t="shared" si="322"/>
        <v>201241</v>
      </c>
      <c r="AJ662" s="3">
        <f t="shared" si="323"/>
        <v>41195</v>
      </c>
      <c r="AK662" s="22">
        <f t="shared" si="324"/>
        <v>106.11112000000001</v>
      </c>
      <c r="AL662" s="22">
        <f t="shared" si="325"/>
        <v>579.89960000000008</v>
      </c>
      <c r="AQ662" s="11"/>
      <c r="AR662" s="9"/>
      <c r="AS662" s="10"/>
    </row>
    <row r="663" spans="1:45" x14ac:dyDescent="0.2">
      <c r="A663" s="3" t="str">
        <f t="shared" si="319"/>
        <v>201210</v>
      </c>
      <c r="B663" s="3" t="str">
        <f t="shared" si="320"/>
        <v>201242</v>
      </c>
      <c r="C663" s="3">
        <v>41196</v>
      </c>
      <c r="D663" s="4">
        <v>4141.53</v>
      </c>
      <c r="E663" s="4">
        <v>9485.1299999999992</v>
      </c>
      <c r="F663" s="4">
        <v>1.0683</v>
      </c>
      <c r="G663" s="4">
        <v>283.64999999999998</v>
      </c>
      <c r="H663" s="4">
        <v>1334.32</v>
      </c>
      <c r="I663" s="4">
        <v>4170.79</v>
      </c>
      <c r="J663" s="4">
        <v>4123.49</v>
      </c>
      <c r="K663" s="4">
        <v>0</v>
      </c>
      <c r="L663" s="4">
        <v>6068.38</v>
      </c>
      <c r="M663" s="4">
        <v>2932.33</v>
      </c>
      <c r="N663" s="4">
        <v>12344.09</v>
      </c>
      <c r="O663" s="4">
        <v>3565</v>
      </c>
      <c r="P663" s="4">
        <v>18331.939999999999</v>
      </c>
      <c r="Q663" s="4">
        <v>0</v>
      </c>
      <c r="R663" s="4">
        <v>8564</v>
      </c>
      <c r="S663" s="4">
        <v>2867.94</v>
      </c>
      <c r="T663" s="4">
        <v>1500.05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49.313417000000001</v>
      </c>
      <c r="AE663" s="4"/>
      <c r="AH663" s="3" t="str">
        <f t="shared" si="321"/>
        <v>201210</v>
      </c>
      <c r="AI663" s="3" t="str">
        <f t="shared" si="322"/>
        <v>201242</v>
      </c>
      <c r="AJ663" s="3">
        <f t="shared" si="323"/>
        <v>41196</v>
      </c>
      <c r="AK663" s="22">
        <f t="shared" si="324"/>
        <v>68.624420000000015</v>
      </c>
      <c r="AL663" s="22">
        <f t="shared" si="325"/>
        <v>493.13417000000004</v>
      </c>
      <c r="AQ663" s="11"/>
      <c r="AR663" s="9"/>
      <c r="AS663" s="10"/>
    </row>
    <row r="664" spans="1:45" x14ac:dyDescent="0.2">
      <c r="A664" s="3" t="str">
        <f t="shared" si="319"/>
        <v>201210</v>
      </c>
      <c r="B664" s="3" t="str">
        <f t="shared" si="320"/>
        <v>201242</v>
      </c>
      <c r="C664" s="3">
        <v>41197</v>
      </c>
      <c r="D664" s="4">
        <v>17337.37</v>
      </c>
      <c r="E664" s="4">
        <v>16054.68</v>
      </c>
      <c r="F664" s="4">
        <v>2.7665000000000002</v>
      </c>
      <c r="G664" s="4">
        <v>92.32</v>
      </c>
      <c r="H664" s="4">
        <v>1817.19</v>
      </c>
      <c r="I664" s="4">
        <v>9725.65</v>
      </c>
      <c r="J664" s="4">
        <v>11427.95</v>
      </c>
      <c r="K664" s="4">
        <v>6397.6</v>
      </c>
      <c r="L664" s="4">
        <v>6195.87</v>
      </c>
      <c r="M664" s="4">
        <v>5452.6</v>
      </c>
      <c r="N664" s="4">
        <v>0</v>
      </c>
      <c r="O664" s="4">
        <v>2541.15</v>
      </c>
      <c r="P664" s="4">
        <v>34755.480000000003</v>
      </c>
      <c r="Q664" s="4">
        <v>28814.799999999999</v>
      </c>
      <c r="R664" s="4">
        <v>29182</v>
      </c>
      <c r="S664" s="4">
        <v>3899.24</v>
      </c>
      <c r="T664" s="4">
        <v>6052.14</v>
      </c>
      <c r="U664" s="4">
        <v>22038.39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65.52319</v>
      </c>
      <c r="AE664" s="4"/>
      <c r="AH664" s="3" t="str">
        <f t="shared" si="321"/>
        <v>201210</v>
      </c>
      <c r="AI664" s="3" t="str">
        <f t="shared" si="322"/>
        <v>201242</v>
      </c>
      <c r="AJ664" s="3">
        <f t="shared" si="323"/>
        <v>41197</v>
      </c>
      <c r="AK664" s="22">
        <f t="shared" si="324"/>
        <v>193.76584000000003</v>
      </c>
      <c r="AL664" s="22">
        <f t="shared" si="325"/>
        <v>655.2319</v>
      </c>
      <c r="AQ664" s="11"/>
      <c r="AR664" s="9"/>
      <c r="AS664" s="10"/>
    </row>
    <row r="665" spans="1:45" x14ac:dyDescent="0.2">
      <c r="A665" s="3" t="str">
        <f t="shared" si="319"/>
        <v>201210</v>
      </c>
      <c r="B665" s="3" t="str">
        <f t="shared" si="320"/>
        <v>201242</v>
      </c>
      <c r="C665" s="3">
        <v>41198</v>
      </c>
      <c r="D665" s="4">
        <v>23669.87</v>
      </c>
      <c r="E665" s="4">
        <v>15593.8</v>
      </c>
      <c r="F665" s="4">
        <v>2.3752</v>
      </c>
      <c r="G665" s="4">
        <v>192.89</v>
      </c>
      <c r="H665" s="4">
        <v>3247.45</v>
      </c>
      <c r="I665" s="4">
        <v>28617.58</v>
      </c>
      <c r="J665" s="4">
        <v>6967.43</v>
      </c>
      <c r="K665" s="4">
        <v>2864.4</v>
      </c>
      <c r="L665" s="4">
        <v>7138.82</v>
      </c>
      <c r="M665" s="4">
        <v>4993.3900000000003</v>
      </c>
      <c r="N665" s="4">
        <v>69486.62</v>
      </c>
      <c r="O665" s="4">
        <v>3103</v>
      </c>
      <c r="P665" s="4">
        <v>27172.6</v>
      </c>
      <c r="Q665" s="4">
        <v>24083.24</v>
      </c>
      <c r="R665" s="4">
        <v>21167</v>
      </c>
      <c r="S665" s="4">
        <v>5170.4399999999996</v>
      </c>
      <c r="T665" s="4">
        <v>4130.42</v>
      </c>
      <c r="U665" s="4">
        <v>4647.88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65.154043000000001</v>
      </c>
      <c r="AE665" s="4"/>
      <c r="AH665" s="3" t="str">
        <f t="shared" si="321"/>
        <v>201210</v>
      </c>
      <c r="AI665" s="3" t="str">
        <f t="shared" si="322"/>
        <v>201242</v>
      </c>
      <c r="AJ665" s="3">
        <f t="shared" si="323"/>
        <v>41198</v>
      </c>
      <c r="AK665" s="22">
        <f t="shared" si="324"/>
        <v>220.25072</v>
      </c>
      <c r="AL665" s="22">
        <f t="shared" si="325"/>
        <v>651.54043000000001</v>
      </c>
      <c r="AQ665" s="11"/>
      <c r="AR665" s="9"/>
      <c r="AS665" s="10"/>
    </row>
    <row r="666" spans="1:45" x14ac:dyDescent="0.2">
      <c r="A666" s="3" t="str">
        <f t="shared" si="319"/>
        <v>201210</v>
      </c>
      <c r="B666" s="3" t="str">
        <f t="shared" si="320"/>
        <v>201242</v>
      </c>
      <c r="C666" s="3">
        <v>41199</v>
      </c>
      <c r="D666" s="4">
        <v>22524.799999999999</v>
      </c>
      <c r="E666" s="4">
        <v>14979.91</v>
      </c>
      <c r="F666" s="4">
        <v>2.4933000000000001</v>
      </c>
      <c r="G666" s="4">
        <v>342.3</v>
      </c>
      <c r="H666" s="4">
        <v>2439.2399999999998</v>
      </c>
      <c r="I666" s="4">
        <v>12050.69</v>
      </c>
      <c r="J666" s="4">
        <v>5041.8999999999996</v>
      </c>
      <c r="K666" s="4">
        <v>2225.77</v>
      </c>
      <c r="L666" s="4">
        <v>6811.27</v>
      </c>
      <c r="M666" s="4">
        <v>6436.96</v>
      </c>
      <c r="N666" s="4">
        <v>45641.15</v>
      </c>
      <c r="O666" s="4">
        <v>2481</v>
      </c>
      <c r="P666" s="4">
        <v>26482.5</v>
      </c>
      <c r="Q666" s="4">
        <v>20172.52</v>
      </c>
      <c r="R666" s="4">
        <v>16440</v>
      </c>
      <c r="S666" s="4">
        <v>6168.17</v>
      </c>
      <c r="T666" s="4">
        <v>3899.88</v>
      </c>
      <c r="U666" s="4">
        <v>4036.91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64.371200999999999</v>
      </c>
      <c r="AE666" s="4"/>
      <c r="AH666" s="3" t="str">
        <f t="shared" si="321"/>
        <v>201210</v>
      </c>
      <c r="AI666" s="3" t="str">
        <f t="shared" si="322"/>
        <v>201242</v>
      </c>
      <c r="AJ666" s="3">
        <f t="shared" si="323"/>
        <v>41199</v>
      </c>
      <c r="AK666" s="22">
        <f t="shared" si="324"/>
        <v>184.37787000000003</v>
      </c>
      <c r="AL666" s="22">
        <f t="shared" si="325"/>
        <v>643.71200999999996</v>
      </c>
      <c r="AQ666" s="11"/>
      <c r="AR666" s="9"/>
      <c r="AS666" s="10"/>
    </row>
    <row r="667" spans="1:45" x14ac:dyDescent="0.2">
      <c r="A667" s="3" t="str">
        <f t="shared" si="319"/>
        <v>201210</v>
      </c>
      <c r="B667" s="3" t="str">
        <f t="shared" si="320"/>
        <v>201242</v>
      </c>
      <c r="C667" s="3">
        <v>41200</v>
      </c>
      <c r="D667" s="4">
        <v>26006.32</v>
      </c>
      <c r="E667" s="4">
        <v>11944.14</v>
      </c>
      <c r="F667" s="4">
        <v>2.4028999999999998</v>
      </c>
      <c r="G667" s="4">
        <v>277.52</v>
      </c>
      <c r="H667" s="4">
        <v>3367.4</v>
      </c>
      <c r="I667" s="4">
        <v>7840.98</v>
      </c>
      <c r="J667" s="4">
        <v>8253.61</v>
      </c>
      <c r="K667" s="4">
        <v>3227.75</v>
      </c>
      <c r="L667" s="4">
        <v>6119.21</v>
      </c>
      <c r="M667" s="4">
        <v>4536.4799999999996</v>
      </c>
      <c r="N667" s="4">
        <v>35375.39</v>
      </c>
      <c r="O667" s="4">
        <v>3249</v>
      </c>
      <c r="P667" s="4">
        <v>25751.49</v>
      </c>
      <c r="Q667" s="4">
        <v>20866.060000000001</v>
      </c>
      <c r="R667" s="4">
        <v>20579</v>
      </c>
      <c r="S667" s="4">
        <v>11988.47</v>
      </c>
      <c r="T667" s="4">
        <v>5433.05</v>
      </c>
      <c r="U667" s="4">
        <v>5167.8500000000004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67.684014000000005</v>
      </c>
      <c r="AE667" s="4"/>
      <c r="AH667" s="3" t="str">
        <f t="shared" si="321"/>
        <v>201210</v>
      </c>
      <c r="AI667" s="3" t="str">
        <f t="shared" si="322"/>
        <v>201242</v>
      </c>
      <c r="AJ667" s="3">
        <f t="shared" si="323"/>
        <v>41200</v>
      </c>
      <c r="AK667" s="22">
        <f t="shared" si="324"/>
        <v>192.7972</v>
      </c>
      <c r="AL667" s="22">
        <f t="shared" si="325"/>
        <v>676.84014000000002</v>
      </c>
      <c r="AQ667" s="11"/>
      <c r="AR667" s="9"/>
      <c r="AS667" s="10"/>
    </row>
    <row r="668" spans="1:45" x14ac:dyDescent="0.2">
      <c r="A668" s="3" t="str">
        <f t="shared" si="319"/>
        <v>201210</v>
      </c>
      <c r="B668" s="3" t="str">
        <f t="shared" si="320"/>
        <v>201242</v>
      </c>
      <c r="C668" s="3">
        <v>41201</v>
      </c>
      <c r="D668" s="4">
        <v>22210.42</v>
      </c>
      <c r="E668" s="4">
        <v>29818.53</v>
      </c>
      <c r="F668" s="4">
        <v>2.6568999999999998</v>
      </c>
      <c r="G668" s="4">
        <v>184.17</v>
      </c>
      <c r="H668" s="4">
        <v>3615.89</v>
      </c>
      <c r="I668" s="4">
        <v>10356.81</v>
      </c>
      <c r="J668" s="4">
        <v>11401.04</v>
      </c>
      <c r="K668" s="4">
        <v>3028.61</v>
      </c>
      <c r="L668" s="4">
        <v>7331.98</v>
      </c>
      <c r="M668" s="4">
        <v>5460.36</v>
      </c>
      <c r="N668" s="4">
        <v>0</v>
      </c>
      <c r="O668" s="4">
        <v>2602</v>
      </c>
      <c r="P668" s="4">
        <v>30270.19</v>
      </c>
      <c r="Q668" s="4">
        <v>24125</v>
      </c>
      <c r="R668" s="4">
        <v>18756</v>
      </c>
      <c r="S668" s="4">
        <v>4406.3</v>
      </c>
      <c r="T668" s="4">
        <v>3771.93</v>
      </c>
      <c r="U668" s="4">
        <v>7602.02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67.362482</v>
      </c>
      <c r="AE668" s="4"/>
      <c r="AH668" s="3" t="str">
        <f t="shared" si="321"/>
        <v>201210</v>
      </c>
      <c r="AI668" s="3" t="str">
        <f t="shared" si="322"/>
        <v>201242</v>
      </c>
      <c r="AJ668" s="3">
        <f t="shared" si="323"/>
        <v>41201</v>
      </c>
      <c r="AK668" s="22">
        <f t="shared" si="324"/>
        <v>159.47248999999996</v>
      </c>
      <c r="AL668" s="22">
        <f t="shared" si="325"/>
        <v>673.62482</v>
      </c>
      <c r="AQ668" s="11"/>
      <c r="AR668" s="9"/>
      <c r="AS668" s="10"/>
    </row>
    <row r="669" spans="1:45" x14ac:dyDescent="0.2">
      <c r="A669" s="3" t="str">
        <f t="shared" si="319"/>
        <v>201210</v>
      </c>
      <c r="B669" s="3" t="str">
        <f t="shared" si="320"/>
        <v>201242</v>
      </c>
      <c r="C669" s="3">
        <v>41202</v>
      </c>
      <c r="D669" s="4">
        <v>17207.990000000002</v>
      </c>
      <c r="E669" s="4">
        <v>8574.14</v>
      </c>
      <c r="F669" s="4">
        <v>2.3302</v>
      </c>
      <c r="G669" s="4">
        <v>0</v>
      </c>
      <c r="H669" s="4">
        <v>1309.98</v>
      </c>
      <c r="I669" s="4">
        <v>5407.79</v>
      </c>
      <c r="J669" s="4">
        <v>0</v>
      </c>
      <c r="K669" s="4">
        <v>719.85</v>
      </c>
      <c r="L669" s="4">
        <v>6248.56</v>
      </c>
      <c r="M669" s="4">
        <v>4111.9399999999996</v>
      </c>
      <c r="N669" s="4">
        <v>0</v>
      </c>
      <c r="O669" s="4">
        <v>4405</v>
      </c>
      <c r="P669" s="4">
        <v>16892.240000000002</v>
      </c>
      <c r="Q669" s="4">
        <v>18048</v>
      </c>
      <c r="R669" s="4">
        <v>8812</v>
      </c>
      <c r="S669" s="4">
        <v>3365.85</v>
      </c>
      <c r="T669" s="4">
        <v>2667.6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62.299318999999997</v>
      </c>
      <c r="AE669" s="4"/>
      <c r="AH669" s="3" t="str">
        <f t="shared" si="321"/>
        <v>201210</v>
      </c>
      <c r="AI669" s="3" t="str">
        <f t="shared" si="322"/>
        <v>201242</v>
      </c>
      <c r="AJ669" s="3">
        <f t="shared" si="323"/>
        <v>41202</v>
      </c>
      <c r="AK669" s="22">
        <f t="shared" si="324"/>
        <v>97.26409000000001</v>
      </c>
      <c r="AL669" s="22">
        <f t="shared" si="325"/>
        <v>622.99318999999991</v>
      </c>
      <c r="AQ669" s="11"/>
      <c r="AR669" s="9"/>
      <c r="AS669" s="10"/>
    </row>
    <row r="670" spans="1:45" x14ac:dyDescent="0.2">
      <c r="A670" s="3" t="str">
        <f t="shared" si="319"/>
        <v>201210</v>
      </c>
      <c r="B670" s="3" t="str">
        <f t="shared" si="320"/>
        <v>201243</v>
      </c>
      <c r="C670" s="3">
        <v>41203</v>
      </c>
      <c r="D670" s="4">
        <v>9766.4599999999991</v>
      </c>
      <c r="E670" s="4">
        <v>5133.66</v>
      </c>
      <c r="F670" s="4">
        <v>0.99439999999999995</v>
      </c>
      <c r="G670" s="4">
        <v>198.38</v>
      </c>
      <c r="H670" s="4">
        <v>1450.71</v>
      </c>
      <c r="I670" s="4">
        <v>4512.3999999999996</v>
      </c>
      <c r="J670" s="4">
        <v>2040.77</v>
      </c>
      <c r="K670" s="4">
        <v>451.79</v>
      </c>
      <c r="L670" s="4">
        <v>3009.45</v>
      </c>
      <c r="M670" s="4">
        <v>2981.4</v>
      </c>
      <c r="N670" s="4">
        <v>6953.94</v>
      </c>
      <c r="O670" s="4">
        <v>1571</v>
      </c>
      <c r="P670" s="4">
        <v>0</v>
      </c>
      <c r="Q670" s="4">
        <v>6716.1</v>
      </c>
      <c r="R670" s="4">
        <v>6383</v>
      </c>
      <c r="S670" s="4">
        <v>4243.1499999999996</v>
      </c>
      <c r="T670" s="4">
        <v>2128.42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48.742404000000001</v>
      </c>
      <c r="AE670" s="4"/>
      <c r="AH670" s="3" t="str">
        <f t="shared" si="321"/>
        <v>201210</v>
      </c>
      <c r="AI670" s="3" t="str">
        <f t="shared" si="322"/>
        <v>201243</v>
      </c>
      <c r="AJ670" s="3">
        <f t="shared" si="323"/>
        <v>41203</v>
      </c>
      <c r="AK670" s="22">
        <f t="shared" si="324"/>
        <v>51.637079999999997</v>
      </c>
      <c r="AL670" s="22">
        <f t="shared" si="325"/>
        <v>487.42403999999999</v>
      </c>
      <c r="AQ670" s="11"/>
      <c r="AR670" s="9"/>
      <c r="AS670" s="10"/>
    </row>
    <row r="671" spans="1:45" x14ac:dyDescent="0.2">
      <c r="A671" s="3" t="str">
        <f t="shared" si="319"/>
        <v>201210</v>
      </c>
      <c r="B671" s="3" t="str">
        <f t="shared" si="320"/>
        <v>201243</v>
      </c>
      <c r="C671" s="3">
        <v>41204</v>
      </c>
      <c r="D671" s="4">
        <v>22145.26</v>
      </c>
      <c r="E671" s="4">
        <v>16200.62</v>
      </c>
      <c r="F671" s="4">
        <v>2.1602000000000001</v>
      </c>
      <c r="G671" s="4">
        <v>0</v>
      </c>
      <c r="H671" s="4">
        <v>2656.18</v>
      </c>
      <c r="I671" s="4">
        <v>9535.77</v>
      </c>
      <c r="J671" s="4">
        <v>5528.23</v>
      </c>
      <c r="K671" s="4">
        <v>7083.22</v>
      </c>
      <c r="L671" s="4">
        <v>5968.6</v>
      </c>
      <c r="M671" s="4">
        <v>3317.98</v>
      </c>
      <c r="N671" s="4">
        <v>29706.639999999999</v>
      </c>
      <c r="O671" s="4">
        <v>2402</v>
      </c>
      <c r="P671" s="4">
        <v>26564.400000000001</v>
      </c>
      <c r="Q671" s="4">
        <v>22457.3</v>
      </c>
      <c r="R671" s="4">
        <v>18063</v>
      </c>
      <c r="S671" s="4">
        <v>7918.22</v>
      </c>
      <c r="T671" s="4">
        <v>6367.37</v>
      </c>
      <c r="U671" s="4">
        <v>10307.16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61.259318</v>
      </c>
      <c r="AE671" s="4"/>
      <c r="AH671" s="3" t="str">
        <f t="shared" si="321"/>
        <v>201210</v>
      </c>
      <c r="AI671" s="3" t="str">
        <f t="shared" si="322"/>
        <v>201243</v>
      </c>
      <c r="AJ671" s="3">
        <f t="shared" si="323"/>
        <v>41204</v>
      </c>
      <c r="AK671" s="22">
        <f t="shared" si="324"/>
        <v>183.71140000000003</v>
      </c>
      <c r="AL671" s="22">
        <f t="shared" si="325"/>
        <v>612.59317999999996</v>
      </c>
      <c r="AQ671" s="11"/>
      <c r="AR671" s="9"/>
      <c r="AS671" s="10"/>
    </row>
    <row r="672" spans="1:45" x14ac:dyDescent="0.2">
      <c r="A672" s="3" t="str">
        <f t="shared" si="319"/>
        <v>201210</v>
      </c>
      <c r="B672" s="3" t="str">
        <f t="shared" si="320"/>
        <v>201243</v>
      </c>
      <c r="C672" s="3">
        <v>41205</v>
      </c>
      <c r="D672" s="4">
        <v>23326.87</v>
      </c>
      <c r="E672" s="4">
        <v>9696.73</v>
      </c>
      <c r="F672" s="4">
        <v>2.2789000000000001</v>
      </c>
      <c r="G672" s="4">
        <v>0</v>
      </c>
      <c r="H672" s="4">
        <v>1736.63</v>
      </c>
      <c r="I672" s="4">
        <v>12165.33</v>
      </c>
      <c r="J672" s="4">
        <v>7055.29</v>
      </c>
      <c r="K672" s="4">
        <v>3183.81</v>
      </c>
      <c r="L672" s="4">
        <v>9216.14</v>
      </c>
      <c r="M672" s="4">
        <v>4159.24</v>
      </c>
      <c r="N672" s="4">
        <v>33441.699999999997</v>
      </c>
      <c r="O672" s="4">
        <v>1467</v>
      </c>
      <c r="P672" s="4">
        <v>24135.31</v>
      </c>
      <c r="Q672" s="4">
        <v>20455.169999999998</v>
      </c>
      <c r="R672" s="4">
        <v>15868</v>
      </c>
      <c r="S672" s="4">
        <v>8114.37</v>
      </c>
      <c r="T672" s="4">
        <v>4734.38</v>
      </c>
      <c r="U672" s="4">
        <v>4780.16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62.650061000000001</v>
      </c>
      <c r="AE672" s="4"/>
      <c r="AH672" s="3" t="str">
        <f t="shared" si="321"/>
        <v>201210</v>
      </c>
      <c r="AI672" s="3" t="str">
        <f t="shared" si="322"/>
        <v>201243</v>
      </c>
      <c r="AJ672" s="3">
        <f t="shared" si="323"/>
        <v>41205</v>
      </c>
      <c r="AK672" s="22">
        <f t="shared" si="324"/>
        <v>177.10019999999997</v>
      </c>
      <c r="AL672" s="22">
        <f t="shared" si="325"/>
        <v>626.50061000000005</v>
      </c>
    </row>
    <row r="673" spans="1:38" x14ac:dyDescent="0.2">
      <c r="A673" s="3" t="str">
        <f t="shared" si="319"/>
        <v>201210</v>
      </c>
      <c r="B673" s="3" t="str">
        <f t="shared" si="320"/>
        <v>201243</v>
      </c>
      <c r="C673" s="3">
        <v>41206</v>
      </c>
      <c r="D673" s="4">
        <v>19209.599999999999</v>
      </c>
      <c r="E673" s="4">
        <v>22102.15</v>
      </c>
      <c r="F673" s="4">
        <v>3.0973999999999999</v>
      </c>
      <c r="G673" s="4">
        <v>475.46</v>
      </c>
      <c r="H673" s="4">
        <v>2619.9299999999998</v>
      </c>
      <c r="I673" s="4">
        <v>11292.88</v>
      </c>
      <c r="J673" s="4">
        <v>7381.86</v>
      </c>
      <c r="K673" s="4">
        <v>3749.81</v>
      </c>
      <c r="L673" s="4">
        <v>4024.07</v>
      </c>
      <c r="M673" s="4">
        <v>4443.47</v>
      </c>
      <c r="N673" s="4">
        <v>35580.83</v>
      </c>
      <c r="O673" s="4">
        <v>2285</v>
      </c>
      <c r="P673" s="4">
        <v>36994.589999999997</v>
      </c>
      <c r="Q673" s="4">
        <v>18961.48</v>
      </c>
      <c r="R673" s="4">
        <v>19732</v>
      </c>
      <c r="S673" s="4">
        <v>5013.46</v>
      </c>
      <c r="T673" s="4">
        <v>5002.26</v>
      </c>
      <c r="U673" s="4">
        <v>2189.27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65.026157999999995</v>
      </c>
      <c r="AE673" s="4"/>
      <c r="AH673" s="3" t="str">
        <f t="shared" si="321"/>
        <v>201210</v>
      </c>
      <c r="AI673" s="3" t="str">
        <f t="shared" si="322"/>
        <v>201243</v>
      </c>
      <c r="AJ673" s="3">
        <f t="shared" si="323"/>
        <v>41206</v>
      </c>
      <c r="AK673" s="22">
        <f t="shared" si="324"/>
        <v>188.81322999999998</v>
      </c>
      <c r="AL673" s="22">
        <f t="shared" si="325"/>
        <v>650.26157999999998</v>
      </c>
    </row>
    <row r="674" spans="1:38" x14ac:dyDescent="0.2">
      <c r="A674" s="3" t="str">
        <f t="shared" si="319"/>
        <v>201210</v>
      </c>
      <c r="B674" s="3" t="str">
        <f t="shared" si="320"/>
        <v>201243</v>
      </c>
      <c r="C674" s="3">
        <v>41207</v>
      </c>
      <c r="D674" s="4">
        <v>26787.040000000001</v>
      </c>
      <c r="E674" s="4">
        <v>11481.95</v>
      </c>
      <c r="F674" s="4">
        <v>3.0457000000000001</v>
      </c>
      <c r="G674" s="4">
        <v>283.07</v>
      </c>
      <c r="H674" s="4">
        <v>2585.71</v>
      </c>
      <c r="I674" s="4">
        <v>12439.74</v>
      </c>
      <c r="J674" s="4">
        <v>7331.67</v>
      </c>
      <c r="K674" s="4">
        <v>3403.24</v>
      </c>
      <c r="L674" s="4">
        <v>13058.06</v>
      </c>
      <c r="M674" s="4">
        <v>3084.85</v>
      </c>
      <c r="N674" s="4">
        <v>38750.85</v>
      </c>
      <c r="O674" s="4">
        <v>1827</v>
      </c>
      <c r="P674" s="4">
        <v>26641.119999999999</v>
      </c>
      <c r="Q674" s="4">
        <v>20722.12</v>
      </c>
      <c r="R674" s="4">
        <v>16725</v>
      </c>
      <c r="S674" s="4">
        <v>5161.84</v>
      </c>
      <c r="T674" s="4">
        <v>5256.69</v>
      </c>
      <c r="U674" s="4">
        <v>8180.32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80.609015999999997</v>
      </c>
      <c r="AE674" s="4"/>
      <c r="AH674" s="3" t="str">
        <f t="shared" si="321"/>
        <v>201210</v>
      </c>
      <c r="AI674" s="3" t="str">
        <f t="shared" si="322"/>
        <v>201243</v>
      </c>
      <c r="AJ674" s="3">
        <f t="shared" si="323"/>
        <v>41207</v>
      </c>
      <c r="AK674" s="22">
        <f t="shared" si="324"/>
        <v>202.47494999999998</v>
      </c>
      <c r="AL674" s="22">
        <f t="shared" si="325"/>
        <v>806.09015999999997</v>
      </c>
    </row>
    <row r="675" spans="1:38" x14ac:dyDescent="0.2">
      <c r="A675" s="3" t="str">
        <f t="shared" si="319"/>
        <v>201210</v>
      </c>
      <c r="B675" s="3" t="str">
        <f t="shared" si="320"/>
        <v>201243</v>
      </c>
      <c r="C675" s="3">
        <v>41208</v>
      </c>
      <c r="D675" s="4">
        <v>23262.15</v>
      </c>
      <c r="E675" s="4">
        <v>13669.14</v>
      </c>
      <c r="F675" s="4">
        <v>3.4369000000000001</v>
      </c>
      <c r="G675" s="4">
        <v>596.91999999999996</v>
      </c>
      <c r="H675" s="4">
        <v>3165.73</v>
      </c>
      <c r="I675" s="4">
        <v>9872.99</v>
      </c>
      <c r="J675" s="4">
        <v>0</v>
      </c>
      <c r="K675" s="4">
        <v>4237.8100000000004</v>
      </c>
      <c r="L675" s="4">
        <v>11753.95</v>
      </c>
      <c r="M675" s="4">
        <v>3454.24</v>
      </c>
      <c r="N675" s="4">
        <v>0</v>
      </c>
      <c r="O675" s="4">
        <v>4979</v>
      </c>
      <c r="P675" s="4">
        <v>0</v>
      </c>
      <c r="Q675" s="4">
        <v>26597</v>
      </c>
      <c r="R675" s="4">
        <v>14688</v>
      </c>
      <c r="S675" s="4">
        <v>4627.79</v>
      </c>
      <c r="T675" s="4">
        <v>2387.79</v>
      </c>
      <c r="U675" s="4">
        <v>6455.62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94.154950999999997</v>
      </c>
      <c r="AE675" s="4"/>
      <c r="AH675" s="3" t="str">
        <f t="shared" si="321"/>
        <v>201210</v>
      </c>
      <c r="AI675" s="3" t="str">
        <f t="shared" si="322"/>
        <v>201243</v>
      </c>
      <c r="AJ675" s="3">
        <f t="shared" si="323"/>
        <v>41208</v>
      </c>
      <c r="AK675" s="22">
        <f t="shared" si="324"/>
        <v>128.37910999999997</v>
      </c>
      <c r="AL675" s="22">
        <f t="shared" si="325"/>
        <v>941.54950999999994</v>
      </c>
    </row>
    <row r="676" spans="1:38" x14ac:dyDescent="0.2">
      <c r="A676" s="3" t="str">
        <f t="shared" si="319"/>
        <v>201210</v>
      </c>
      <c r="B676" s="3" t="str">
        <f t="shared" si="320"/>
        <v>201243</v>
      </c>
      <c r="C676" s="3">
        <v>41209</v>
      </c>
      <c r="D676" s="4">
        <v>31227.07</v>
      </c>
      <c r="E676" s="4">
        <v>7899.17</v>
      </c>
      <c r="F676" s="4">
        <v>3.4493</v>
      </c>
      <c r="G676" s="4">
        <v>93.76</v>
      </c>
      <c r="H676" s="4">
        <v>1810.88</v>
      </c>
      <c r="I676" s="4">
        <v>3979.52</v>
      </c>
      <c r="J676" s="4">
        <v>3586.45</v>
      </c>
      <c r="K676" s="4">
        <v>88.52</v>
      </c>
      <c r="L676" s="4">
        <v>4525.5600000000004</v>
      </c>
      <c r="M676" s="4">
        <v>2261.42</v>
      </c>
      <c r="N676" s="4">
        <v>0</v>
      </c>
      <c r="O676" s="4">
        <v>3936</v>
      </c>
      <c r="P676" s="4">
        <v>21555.74</v>
      </c>
      <c r="Q676" s="4">
        <v>13519</v>
      </c>
      <c r="R676" s="4">
        <v>8938</v>
      </c>
      <c r="S676" s="4">
        <v>4827.2700000000004</v>
      </c>
      <c r="T676" s="4">
        <v>2554.41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80.325125</v>
      </c>
      <c r="AE676" s="4"/>
      <c r="AH676" s="3" t="str">
        <f t="shared" si="321"/>
        <v>201210</v>
      </c>
      <c r="AI676" s="3" t="str">
        <f t="shared" si="322"/>
        <v>201243</v>
      </c>
      <c r="AJ676" s="3">
        <f t="shared" si="323"/>
        <v>41209</v>
      </c>
      <c r="AK676" s="22">
        <f t="shared" si="324"/>
        <v>125.31502</v>
      </c>
      <c r="AL676" s="22">
        <f t="shared" si="325"/>
        <v>803.25125000000003</v>
      </c>
    </row>
    <row r="677" spans="1:38" x14ac:dyDescent="0.2">
      <c r="A677" s="3" t="str">
        <f t="shared" si="319"/>
        <v>201210</v>
      </c>
      <c r="B677" s="3" t="str">
        <f t="shared" si="320"/>
        <v>201244</v>
      </c>
      <c r="C677" s="3">
        <v>41210</v>
      </c>
      <c r="D677" s="4">
        <v>17720.759999999998</v>
      </c>
      <c r="E677" s="4">
        <v>7814.28</v>
      </c>
      <c r="F677" s="4">
        <v>2.4876</v>
      </c>
      <c r="G677" s="4">
        <v>176.13</v>
      </c>
      <c r="H677" s="4">
        <v>400.52</v>
      </c>
      <c r="I677" s="4">
        <v>3067.24</v>
      </c>
      <c r="J677" s="4">
        <v>1408.84</v>
      </c>
      <c r="K677" s="4">
        <v>0</v>
      </c>
      <c r="L677" s="4">
        <v>4754.17</v>
      </c>
      <c r="M677" s="4">
        <v>736.33</v>
      </c>
      <c r="N677" s="4">
        <v>10499.42</v>
      </c>
      <c r="O677" s="4">
        <v>2391</v>
      </c>
      <c r="P677" s="4">
        <v>18232.939999999999</v>
      </c>
      <c r="Q677" s="4">
        <v>13107.78</v>
      </c>
      <c r="R677" s="4">
        <v>6674</v>
      </c>
      <c r="S677" s="4">
        <v>4189.57</v>
      </c>
      <c r="T677" s="4">
        <v>2861.68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63.566795999999997</v>
      </c>
      <c r="AE677" s="4"/>
      <c r="AH677" s="3" t="str">
        <f t="shared" si="321"/>
        <v>201210</v>
      </c>
      <c r="AI677" s="3" t="str">
        <f t="shared" si="322"/>
        <v>201244</v>
      </c>
      <c r="AJ677" s="3">
        <f t="shared" si="323"/>
        <v>41210</v>
      </c>
      <c r="AK677" s="22">
        <f t="shared" si="324"/>
        <v>104.32515999999998</v>
      </c>
      <c r="AL677" s="22">
        <f t="shared" si="325"/>
        <v>635.66795999999999</v>
      </c>
    </row>
    <row r="678" spans="1:38" x14ac:dyDescent="0.2">
      <c r="A678" s="3" t="str">
        <f t="shared" si="319"/>
        <v>201210</v>
      </c>
      <c r="B678" s="3" t="str">
        <f t="shared" si="320"/>
        <v>201244</v>
      </c>
      <c r="C678" s="3">
        <v>41211</v>
      </c>
      <c r="D678" s="4">
        <v>36082.06</v>
      </c>
      <c r="E678" s="4">
        <v>16535.23</v>
      </c>
      <c r="F678" s="4">
        <v>3.1539999999999999</v>
      </c>
      <c r="G678" s="4">
        <v>92.91</v>
      </c>
      <c r="H678" s="4">
        <v>2387.5300000000002</v>
      </c>
      <c r="I678" s="4">
        <v>9739.64</v>
      </c>
      <c r="J678" s="4">
        <v>10372.6</v>
      </c>
      <c r="K678" s="4">
        <v>3985.51</v>
      </c>
      <c r="L678" s="4">
        <v>1815.27</v>
      </c>
      <c r="M678" s="4">
        <v>2578.19</v>
      </c>
      <c r="N678" s="4">
        <v>74236.67</v>
      </c>
      <c r="O678" s="4">
        <v>4095</v>
      </c>
      <c r="P678" s="4">
        <v>33727.769999999997</v>
      </c>
      <c r="Q678" s="4">
        <v>22960.36</v>
      </c>
      <c r="R678" s="4">
        <v>18877</v>
      </c>
      <c r="S678" s="4">
        <v>3971.4</v>
      </c>
      <c r="T678" s="4">
        <v>8052.59</v>
      </c>
      <c r="U678" s="4">
        <v>11427.68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77.735551000000001</v>
      </c>
      <c r="AE678" s="4"/>
      <c r="AH678" s="3" t="str">
        <f t="shared" si="321"/>
        <v>201210</v>
      </c>
      <c r="AI678" s="3" t="str">
        <f t="shared" si="322"/>
        <v>201244</v>
      </c>
      <c r="AJ678" s="3">
        <f t="shared" si="323"/>
        <v>41211</v>
      </c>
      <c r="AK678" s="22">
        <f t="shared" si="324"/>
        <v>257.04890999999998</v>
      </c>
      <c r="AL678" s="22">
        <f t="shared" si="325"/>
        <v>777.35550999999998</v>
      </c>
    </row>
    <row r="679" spans="1:38" x14ac:dyDescent="0.2">
      <c r="A679" s="3" t="str">
        <f t="shared" si="319"/>
        <v>201210</v>
      </c>
      <c r="B679" s="3" t="str">
        <f t="shared" si="320"/>
        <v>201244</v>
      </c>
      <c r="C679" s="3">
        <v>41212</v>
      </c>
      <c r="D679" s="4">
        <v>41847.800000000003</v>
      </c>
      <c r="E679" s="4">
        <v>9966.58</v>
      </c>
      <c r="F679" s="4">
        <v>3.6271</v>
      </c>
      <c r="G679" s="4">
        <v>1003.2</v>
      </c>
      <c r="H679" s="4">
        <v>2814.65</v>
      </c>
      <c r="I679" s="4">
        <v>10006.26</v>
      </c>
      <c r="J679" s="4">
        <v>11974.23</v>
      </c>
      <c r="K679" s="4">
        <v>2975.34</v>
      </c>
      <c r="L679" s="4">
        <v>6329.98</v>
      </c>
      <c r="M679" s="4">
        <v>2694.67</v>
      </c>
      <c r="N679" s="4">
        <v>58543.26</v>
      </c>
      <c r="O679" s="4">
        <v>3167</v>
      </c>
      <c r="P679" s="4">
        <v>0</v>
      </c>
      <c r="Q679" s="4">
        <v>21495.06</v>
      </c>
      <c r="R679" s="4">
        <v>16730</v>
      </c>
      <c r="S679" s="4">
        <v>2587.6</v>
      </c>
      <c r="T679" s="4">
        <v>8430.4500000000007</v>
      </c>
      <c r="U679" s="4">
        <v>3369.31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88.857557999999997</v>
      </c>
      <c r="AE679" s="4"/>
      <c r="AH679" s="3" t="str">
        <f t="shared" si="321"/>
        <v>201210</v>
      </c>
      <c r="AI679" s="3" t="str">
        <f t="shared" si="322"/>
        <v>201244</v>
      </c>
      <c r="AJ679" s="3">
        <f t="shared" si="323"/>
        <v>41212</v>
      </c>
      <c r="AK679" s="22">
        <f t="shared" si="324"/>
        <v>210.55403000000001</v>
      </c>
      <c r="AL679" s="22">
        <f t="shared" si="325"/>
        <v>888.57557999999995</v>
      </c>
    </row>
    <row r="680" spans="1:38" x14ac:dyDescent="0.2">
      <c r="A680" s="3" t="str">
        <f t="shared" si="319"/>
        <v>201210</v>
      </c>
      <c r="B680" s="3" t="str">
        <f t="shared" si="320"/>
        <v>201244</v>
      </c>
      <c r="C680" s="3">
        <v>41213</v>
      </c>
      <c r="D680" s="4">
        <v>59801.79</v>
      </c>
      <c r="E680" s="4">
        <v>13755.96</v>
      </c>
      <c r="F680" s="4">
        <v>3.2498</v>
      </c>
      <c r="G680" s="4">
        <v>0</v>
      </c>
      <c r="H680" s="4">
        <v>1610.17</v>
      </c>
      <c r="I680" s="4">
        <v>618.53</v>
      </c>
      <c r="J680" s="4">
        <v>7962.03</v>
      </c>
      <c r="K680" s="4">
        <v>11860.58</v>
      </c>
      <c r="L680" s="4">
        <v>7254.87</v>
      </c>
      <c r="M680" s="4">
        <v>4404.7</v>
      </c>
      <c r="N680" s="4">
        <v>46124.44</v>
      </c>
      <c r="O680" s="4">
        <v>3438</v>
      </c>
      <c r="P680" s="4">
        <v>46622.21</v>
      </c>
      <c r="Q680" s="4">
        <v>24480.67</v>
      </c>
      <c r="R680" s="4">
        <v>19138</v>
      </c>
      <c r="S680" s="4">
        <v>2544.54</v>
      </c>
      <c r="T680" s="4">
        <v>5301.28</v>
      </c>
      <c r="U680" s="4">
        <v>4415.13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94.187160000000006</v>
      </c>
      <c r="AE680" s="4"/>
      <c r="AH680" s="3" t="str">
        <f t="shared" si="321"/>
        <v>201210</v>
      </c>
      <c r="AI680" s="3" t="str">
        <f t="shared" si="322"/>
        <v>201244</v>
      </c>
      <c r="AJ680" s="3">
        <f t="shared" si="323"/>
        <v>41213</v>
      </c>
      <c r="AK680" s="22">
        <f t="shared" si="324"/>
        <v>268.00354000000004</v>
      </c>
      <c r="AL680" s="22">
        <f t="shared" si="325"/>
        <v>941.87160000000006</v>
      </c>
    </row>
    <row r="681" spans="1:38" x14ac:dyDescent="0.2">
      <c r="A681" s="3" t="str">
        <f t="shared" si="319"/>
        <v>201211</v>
      </c>
      <c r="B681" s="3" t="str">
        <f t="shared" si="320"/>
        <v>201244</v>
      </c>
      <c r="C681" s="3">
        <v>41214</v>
      </c>
      <c r="D681" s="4">
        <v>28119.61</v>
      </c>
      <c r="E681" s="4">
        <v>11838.13</v>
      </c>
      <c r="F681" s="4">
        <v>2.1617999999999999</v>
      </c>
      <c r="G681" s="4">
        <v>86.73</v>
      </c>
      <c r="H681" s="4">
        <v>2553.29</v>
      </c>
      <c r="I681" s="4">
        <v>15291.99</v>
      </c>
      <c r="J681" s="4">
        <v>6112.77</v>
      </c>
      <c r="K681" s="4">
        <v>3843.96</v>
      </c>
      <c r="L681" s="4">
        <v>7157.78</v>
      </c>
      <c r="M681" s="4">
        <v>4731.67</v>
      </c>
      <c r="N681" s="4">
        <v>21442.79</v>
      </c>
      <c r="O681" s="4">
        <v>2682.53</v>
      </c>
      <c r="P681" s="4">
        <v>18826.95</v>
      </c>
      <c r="Q681" s="4">
        <v>17101.41</v>
      </c>
      <c r="R681" s="4">
        <v>18813</v>
      </c>
      <c r="S681" s="4">
        <v>2799.86</v>
      </c>
      <c r="T681" s="4">
        <v>3797.22</v>
      </c>
      <c r="U681" s="4">
        <v>6660.03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76.185389000000001</v>
      </c>
      <c r="AE681" s="4"/>
      <c r="AH681" s="3" t="str">
        <f t="shared" si="321"/>
        <v>201211</v>
      </c>
      <c r="AI681" s="3" t="str">
        <f t="shared" si="322"/>
        <v>201244</v>
      </c>
      <c r="AJ681" s="3">
        <f t="shared" si="323"/>
        <v>41214</v>
      </c>
      <c r="AK681" s="22">
        <f t="shared" si="324"/>
        <v>156.29338000000001</v>
      </c>
      <c r="AL681" s="22">
        <f t="shared" si="325"/>
        <v>761.85388999999998</v>
      </c>
    </row>
    <row r="682" spans="1:38" x14ac:dyDescent="0.2">
      <c r="A682" s="3" t="str">
        <f t="shared" si="319"/>
        <v>201211</v>
      </c>
      <c r="B682" s="3" t="str">
        <f t="shared" si="320"/>
        <v>201244</v>
      </c>
      <c r="C682" s="3">
        <v>41215</v>
      </c>
      <c r="D682" s="4">
        <v>27629.62</v>
      </c>
      <c r="E682" s="4">
        <v>9570.1200000000008</v>
      </c>
      <c r="F682" s="4">
        <v>2.9830999999999999</v>
      </c>
      <c r="G682" s="4">
        <v>136.80000000000001</v>
      </c>
      <c r="H682" s="4">
        <v>2496.8200000000002</v>
      </c>
      <c r="I682" s="4">
        <v>10721.33</v>
      </c>
      <c r="J682" s="4">
        <v>0</v>
      </c>
      <c r="K682" s="4">
        <v>4261.3999999999996</v>
      </c>
      <c r="L682" s="4">
        <v>6899.36</v>
      </c>
      <c r="M682" s="4">
        <v>7967.06</v>
      </c>
      <c r="N682" s="4">
        <v>0</v>
      </c>
      <c r="O682" s="4">
        <v>3462.92</v>
      </c>
      <c r="P682" s="4">
        <v>25728.76</v>
      </c>
      <c r="Q682" s="4">
        <v>15903</v>
      </c>
      <c r="R682" s="4">
        <v>18272</v>
      </c>
      <c r="S682" s="4">
        <v>3209.99</v>
      </c>
      <c r="T682" s="4">
        <v>4359.54</v>
      </c>
      <c r="U682" s="4">
        <v>4678.1400000000003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81.680283000000003</v>
      </c>
      <c r="AE682" s="4"/>
      <c r="AH682" s="3" t="str">
        <f t="shared" si="321"/>
        <v>201211</v>
      </c>
      <c r="AI682" s="3" t="str">
        <f t="shared" si="322"/>
        <v>201244</v>
      </c>
      <c r="AJ682" s="3">
        <f t="shared" si="323"/>
        <v>41215</v>
      </c>
      <c r="AK682" s="22">
        <f t="shared" si="324"/>
        <v>140.77280999999999</v>
      </c>
      <c r="AL682" s="22">
        <f t="shared" si="325"/>
        <v>816.80283000000009</v>
      </c>
    </row>
    <row r="683" spans="1:38" x14ac:dyDescent="0.2">
      <c r="A683" s="3" t="str">
        <f t="shared" si="319"/>
        <v>201211</v>
      </c>
      <c r="B683" s="3" t="str">
        <f t="shared" si="320"/>
        <v>201244</v>
      </c>
      <c r="C683" s="3">
        <v>41216</v>
      </c>
      <c r="D683" s="4">
        <v>15685.44</v>
      </c>
      <c r="E683" s="4">
        <v>7206.41</v>
      </c>
      <c r="F683" s="4">
        <v>2.9203999999999999</v>
      </c>
      <c r="G683" s="4">
        <v>184.52</v>
      </c>
      <c r="H683" s="4">
        <v>4259.49</v>
      </c>
      <c r="I683" s="4">
        <v>7045.39</v>
      </c>
      <c r="J683" s="4">
        <v>5938.18</v>
      </c>
      <c r="K683" s="4">
        <v>0</v>
      </c>
      <c r="L683" s="4">
        <v>4340.51</v>
      </c>
      <c r="M683" s="4">
        <v>4877.24</v>
      </c>
      <c r="N683" s="4">
        <v>0</v>
      </c>
      <c r="O683" s="4">
        <v>3704.73</v>
      </c>
      <c r="P683" s="4">
        <v>16299.56</v>
      </c>
      <c r="Q683" s="4">
        <v>7243.5</v>
      </c>
      <c r="R683" s="4">
        <v>6414</v>
      </c>
      <c r="S683" s="4">
        <v>962.34</v>
      </c>
      <c r="T683" s="4">
        <v>3520.87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87.863881000000006</v>
      </c>
      <c r="AE683" s="4"/>
      <c r="AH683" s="3" t="str">
        <f t="shared" si="321"/>
        <v>201211</v>
      </c>
      <c r="AI683" s="3" t="str">
        <f t="shared" si="322"/>
        <v>201244</v>
      </c>
      <c r="AJ683" s="3">
        <f t="shared" si="323"/>
        <v>41216</v>
      </c>
      <c r="AK683" s="22">
        <f t="shared" si="324"/>
        <v>89.608400000000003</v>
      </c>
      <c r="AL683" s="22">
        <f t="shared" si="325"/>
        <v>878.63881000000003</v>
      </c>
    </row>
    <row r="684" spans="1:38" x14ac:dyDescent="0.2">
      <c r="A684" s="3" t="str">
        <f t="shared" si="319"/>
        <v>201211</v>
      </c>
      <c r="B684" s="3" t="str">
        <f t="shared" si="320"/>
        <v>201245</v>
      </c>
      <c r="C684" s="3">
        <v>41217</v>
      </c>
      <c r="D684" s="4">
        <v>13088.64</v>
      </c>
      <c r="E684" s="4">
        <v>4708.4399999999996</v>
      </c>
      <c r="F684" s="4">
        <v>1.3134999999999999</v>
      </c>
      <c r="G684" s="4">
        <v>261.82</v>
      </c>
      <c r="H684" s="4">
        <v>2183.0700000000002</v>
      </c>
      <c r="I684" s="4">
        <v>3927.2</v>
      </c>
      <c r="J684" s="4">
        <v>2511.75</v>
      </c>
      <c r="K684" s="4">
        <v>0</v>
      </c>
      <c r="L684" s="4">
        <v>2302.1</v>
      </c>
      <c r="M684" s="4">
        <v>3132.9</v>
      </c>
      <c r="N684" s="4">
        <v>4920.76</v>
      </c>
      <c r="O684" s="4">
        <v>2486.11</v>
      </c>
      <c r="P684" s="4">
        <v>14065.84</v>
      </c>
      <c r="Q684" s="4">
        <v>5825.15</v>
      </c>
      <c r="R684" s="4">
        <v>8750</v>
      </c>
      <c r="S684" s="4">
        <v>339.06</v>
      </c>
      <c r="T684" s="4">
        <v>2663.38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60.776463</v>
      </c>
      <c r="AE684" s="4"/>
      <c r="AH684" s="3" t="str">
        <f t="shared" si="321"/>
        <v>201211</v>
      </c>
      <c r="AI684" s="3" t="str">
        <f t="shared" si="322"/>
        <v>201245</v>
      </c>
      <c r="AJ684" s="3">
        <f t="shared" si="323"/>
        <v>41217</v>
      </c>
      <c r="AK684" s="22">
        <f t="shared" si="324"/>
        <v>67.601679999999988</v>
      </c>
      <c r="AL684" s="22">
        <f t="shared" si="325"/>
        <v>607.76463000000001</v>
      </c>
    </row>
    <row r="685" spans="1:38" x14ac:dyDescent="0.2">
      <c r="A685" s="3" t="str">
        <f t="shared" si="319"/>
        <v>201211</v>
      </c>
      <c r="B685" s="3" t="str">
        <f t="shared" si="320"/>
        <v>201245</v>
      </c>
      <c r="C685" s="3">
        <v>41218</v>
      </c>
      <c r="D685" s="4">
        <v>21041.03</v>
      </c>
      <c r="E685" s="4">
        <v>8353.2999999999993</v>
      </c>
      <c r="F685" s="4">
        <v>2.1728999999999998</v>
      </c>
      <c r="G685" s="4">
        <v>186.62</v>
      </c>
      <c r="H685" s="4">
        <v>5340.78</v>
      </c>
      <c r="I685" s="4">
        <v>8526.83</v>
      </c>
      <c r="J685" s="4">
        <v>11868.29</v>
      </c>
      <c r="K685" s="4">
        <v>11510.37</v>
      </c>
      <c r="L685" s="4">
        <v>5713.09</v>
      </c>
      <c r="M685" s="4">
        <v>2748.19</v>
      </c>
      <c r="N685" s="4">
        <v>28761.46</v>
      </c>
      <c r="O685" s="4">
        <v>3696.82</v>
      </c>
      <c r="P685" s="4">
        <v>23271.88</v>
      </c>
      <c r="Q685" s="4">
        <v>18175.09</v>
      </c>
      <c r="R685" s="4">
        <v>18820</v>
      </c>
      <c r="S685" s="4">
        <v>2275.34</v>
      </c>
      <c r="T685" s="4">
        <v>9644.25</v>
      </c>
      <c r="U685" s="4">
        <v>6212.69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76.127686999999995</v>
      </c>
      <c r="AE685" s="4"/>
      <c r="AH685" s="3" t="str">
        <f t="shared" si="321"/>
        <v>201211</v>
      </c>
      <c r="AI685" s="3" t="str">
        <f t="shared" si="322"/>
        <v>201245</v>
      </c>
      <c r="AJ685" s="3">
        <f t="shared" si="323"/>
        <v>41218</v>
      </c>
      <c r="AK685" s="22">
        <f t="shared" si="324"/>
        <v>179.02249</v>
      </c>
      <c r="AL685" s="22">
        <f t="shared" si="325"/>
        <v>761.27686999999992</v>
      </c>
    </row>
    <row r="686" spans="1:38" x14ac:dyDescent="0.2">
      <c r="A686" s="3" t="str">
        <f t="shared" si="319"/>
        <v>201211</v>
      </c>
      <c r="B686" s="3" t="str">
        <f t="shared" si="320"/>
        <v>201245</v>
      </c>
      <c r="C686" s="3">
        <v>41219</v>
      </c>
      <c r="D686" s="4">
        <v>18736.54</v>
      </c>
      <c r="E686" s="4">
        <v>13266</v>
      </c>
      <c r="F686" s="4">
        <v>1.9669000000000001</v>
      </c>
      <c r="G686" s="4">
        <v>293.07</v>
      </c>
      <c r="H686" s="4">
        <v>3452.23</v>
      </c>
      <c r="I686" s="4">
        <v>9527.2099999999991</v>
      </c>
      <c r="J686" s="4">
        <v>0</v>
      </c>
      <c r="K686" s="4">
        <v>6059.15</v>
      </c>
      <c r="L686" s="4">
        <v>7812.68</v>
      </c>
      <c r="M686" s="4">
        <v>2603.17</v>
      </c>
      <c r="N686" s="4">
        <v>27555.75</v>
      </c>
      <c r="O686" s="4">
        <v>1731.24</v>
      </c>
      <c r="P686" s="4">
        <v>26804.560000000001</v>
      </c>
      <c r="Q686" s="4">
        <v>14940.47</v>
      </c>
      <c r="R686" s="4">
        <v>17401</v>
      </c>
      <c r="S686" s="4">
        <v>5297.14</v>
      </c>
      <c r="T686" s="4">
        <v>2951.85</v>
      </c>
      <c r="U686" s="4">
        <v>4146.28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69.752347999999998</v>
      </c>
      <c r="AE686" s="4"/>
      <c r="AH686" s="3" t="str">
        <f t="shared" si="321"/>
        <v>201211</v>
      </c>
      <c r="AI686" s="3" t="str">
        <f t="shared" si="322"/>
        <v>201245</v>
      </c>
      <c r="AJ686" s="3">
        <f t="shared" si="323"/>
        <v>41219</v>
      </c>
      <c r="AK686" s="22">
        <f t="shared" si="324"/>
        <v>151.37442000000001</v>
      </c>
      <c r="AL686" s="22">
        <f t="shared" si="325"/>
        <v>697.52347999999995</v>
      </c>
    </row>
    <row r="687" spans="1:38" x14ac:dyDescent="0.2">
      <c r="A687" s="3" t="str">
        <f t="shared" si="319"/>
        <v>201211</v>
      </c>
      <c r="B687" s="3" t="str">
        <f t="shared" si="320"/>
        <v>201245</v>
      </c>
      <c r="C687" s="3">
        <v>41220</v>
      </c>
      <c r="D687" s="4">
        <v>20637.689999999999</v>
      </c>
      <c r="E687" s="4">
        <v>6914.77</v>
      </c>
      <c r="F687" s="4">
        <v>1.9551000000000001</v>
      </c>
      <c r="G687" s="4">
        <v>284.31</v>
      </c>
      <c r="H687" s="4">
        <v>5332.32</v>
      </c>
      <c r="I687" s="4">
        <v>10684.73</v>
      </c>
      <c r="J687" s="4">
        <v>11030.19</v>
      </c>
      <c r="K687" s="4">
        <v>3094.05</v>
      </c>
      <c r="L687" s="4">
        <v>4656.6499999999996</v>
      </c>
      <c r="M687" s="4">
        <v>3133.94</v>
      </c>
      <c r="N687" s="4">
        <v>29488.61</v>
      </c>
      <c r="O687" s="4">
        <v>3573.83</v>
      </c>
      <c r="P687" s="4">
        <v>20590.849999999999</v>
      </c>
      <c r="Q687" s="4">
        <v>9645.69</v>
      </c>
      <c r="R687" s="4">
        <v>17027</v>
      </c>
      <c r="S687" s="4">
        <v>10827.99</v>
      </c>
      <c r="T687" s="4">
        <v>3103.78</v>
      </c>
      <c r="U687" s="4">
        <v>3180.81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69.235439999999997</v>
      </c>
      <c r="AE687" s="4"/>
      <c r="AH687" s="3" t="str">
        <f t="shared" si="321"/>
        <v>201211</v>
      </c>
      <c r="AI687" s="3" t="str">
        <f t="shared" si="322"/>
        <v>201245</v>
      </c>
      <c r="AJ687" s="3">
        <f t="shared" si="323"/>
        <v>41220</v>
      </c>
      <c r="AK687" s="22">
        <f t="shared" si="324"/>
        <v>152.83431000000002</v>
      </c>
      <c r="AL687" s="22">
        <f t="shared" si="325"/>
        <v>692.35439999999994</v>
      </c>
    </row>
    <row r="688" spans="1:38" x14ac:dyDescent="0.2">
      <c r="A688" s="3" t="str">
        <f t="shared" si="319"/>
        <v>201211</v>
      </c>
      <c r="B688" s="3" t="str">
        <f t="shared" si="320"/>
        <v>201245</v>
      </c>
      <c r="C688" s="3">
        <v>41221</v>
      </c>
      <c r="D688" s="4">
        <v>19572.96</v>
      </c>
      <c r="E688" s="4">
        <v>9437.41</v>
      </c>
      <c r="F688" s="4">
        <v>1.9362999999999999</v>
      </c>
      <c r="G688" s="4">
        <v>406.9</v>
      </c>
      <c r="H688" s="4">
        <v>5373.51</v>
      </c>
      <c r="I688" s="4">
        <v>34617.82</v>
      </c>
      <c r="J688" s="4">
        <v>8058.69</v>
      </c>
      <c r="K688" s="4">
        <v>5732.13</v>
      </c>
      <c r="L688" s="4">
        <v>5490.83</v>
      </c>
      <c r="M688" s="4">
        <v>5934.94</v>
      </c>
      <c r="N688" s="4">
        <v>43027.49</v>
      </c>
      <c r="O688" s="4">
        <v>3234.42</v>
      </c>
      <c r="P688" s="4">
        <v>44579.56</v>
      </c>
      <c r="Q688" s="4">
        <v>20703.41</v>
      </c>
      <c r="R688" s="4">
        <v>16918</v>
      </c>
      <c r="S688" s="4">
        <v>8081.78</v>
      </c>
      <c r="T688" s="4">
        <v>2272.33</v>
      </c>
      <c r="U688" s="4">
        <v>3923.69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71.463684999999998</v>
      </c>
      <c r="AE688" s="4"/>
      <c r="AH688" s="3" t="str">
        <f t="shared" si="321"/>
        <v>201211</v>
      </c>
      <c r="AI688" s="3" t="str">
        <f t="shared" si="322"/>
        <v>201245</v>
      </c>
      <c r="AJ688" s="3">
        <f t="shared" si="323"/>
        <v>41221</v>
      </c>
      <c r="AK688" s="22">
        <f t="shared" si="324"/>
        <v>197.72387000000001</v>
      </c>
      <c r="AL688" s="22">
        <f t="shared" si="325"/>
        <v>714.63684999999998</v>
      </c>
    </row>
    <row r="689" spans="1:38" x14ac:dyDescent="0.2">
      <c r="A689" s="3" t="str">
        <f t="shared" si="319"/>
        <v>201211</v>
      </c>
      <c r="B689" s="3" t="str">
        <f t="shared" si="320"/>
        <v>201245</v>
      </c>
      <c r="C689" s="3">
        <v>41222</v>
      </c>
      <c r="D689" s="4">
        <v>21353.61</v>
      </c>
      <c r="E689" s="4">
        <v>9421.52</v>
      </c>
      <c r="F689" s="4">
        <v>1.8234999999999999</v>
      </c>
      <c r="G689" s="4">
        <v>100.09</v>
      </c>
      <c r="H689" s="4">
        <v>6339.3</v>
      </c>
      <c r="I689" s="4">
        <v>9309.9</v>
      </c>
      <c r="J689" s="4">
        <v>6914.81</v>
      </c>
      <c r="K689" s="4">
        <v>5942.01</v>
      </c>
      <c r="L689" s="4">
        <v>2912.07</v>
      </c>
      <c r="M689" s="4">
        <v>3508.85</v>
      </c>
      <c r="N689" s="4">
        <v>0</v>
      </c>
      <c r="O689" s="4">
        <v>3032</v>
      </c>
      <c r="P689" s="4">
        <v>19776.78</v>
      </c>
      <c r="Q689" s="4">
        <v>14812</v>
      </c>
      <c r="R689" s="4">
        <v>14901</v>
      </c>
      <c r="S689" s="4">
        <v>6802.96</v>
      </c>
      <c r="T689" s="4">
        <v>2743.08</v>
      </c>
      <c r="U689" s="4">
        <v>3809.78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74.026352000000003</v>
      </c>
      <c r="AE689" s="4"/>
      <c r="AH689" s="3" t="str">
        <f t="shared" si="321"/>
        <v>201211</v>
      </c>
      <c r="AI689" s="3" t="str">
        <f t="shared" si="322"/>
        <v>201245</v>
      </c>
      <c r="AJ689" s="3">
        <f t="shared" si="323"/>
        <v>41222</v>
      </c>
      <c r="AK689" s="22">
        <f t="shared" si="324"/>
        <v>118.20310000000001</v>
      </c>
      <c r="AL689" s="22">
        <f t="shared" si="325"/>
        <v>740.26351999999997</v>
      </c>
    </row>
    <row r="690" spans="1:38" x14ac:dyDescent="0.2">
      <c r="A690" s="3" t="str">
        <f t="shared" si="319"/>
        <v>201211</v>
      </c>
      <c r="B690" s="3" t="str">
        <f t="shared" si="320"/>
        <v>201245</v>
      </c>
      <c r="C690" s="3">
        <v>41223</v>
      </c>
      <c r="D690" s="4">
        <v>18380.7</v>
      </c>
      <c r="E690" s="4">
        <v>5353.67</v>
      </c>
      <c r="F690" s="4">
        <v>1.7770999999999999</v>
      </c>
      <c r="G690" s="4">
        <v>913.44</v>
      </c>
      <c r="H690" s="4">
        <v>6311.67</v>
      </c>
      <c r="I690" s="4">
        <v>14866.31</v>
      </c>
      <c r="J690" s="4">
        <v>653.94000000000005</v>
      </c>
      <c r="K690" s="4">
        <v>124.71</v>
      </c>
      <c r="L690" s="4">
        <v>8549.17</v>
      </c>
      <c r="M690" s="4">
        <v>2296.6999999999998</v>
      </c>
      <c r="N690" s="4">
        <v>0</v>
      </c>
      <c r="O690" s="4">
        <v>4147.8999999999996</v>
      </c>
      <c r="P690" s="4">
        <v>14710.16</v>
      </c>
      <c r="Q690" s="4">
        <v>6950.7</v>
      </c>
      <c r="R690" s="4">
        <v>6733</v>
      </c>
      <c r="S690" s="4">
        <v>4821.3100000000004</v>
      </c>
      <c r="T690" s="4">
        <v>1779.65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65.442049999999995</v>
      </c>
      <c r="AE690" s="4"/>
      <c r="AH690" s="3" t="str">
        <f t="shared" si="321"/>
        <v>201211</v>
      </c>
      <c r="AI690" s="3" t="str">
        <f t="shared" si="322"/>
        <v>201245</v>
      </c>
      <c r="AJ690" s="3">
        <f t="shared" si="323"/>
        <v>41223</v>
      </c>
      <c r="AK690" s="22">
        <f t="shared" si="324"/>
        <v>80.474339999999984</v>
      </c>
      <c r="AL690" s="22">
        <f t="shared" si="325"/>
        <v>654.42049999999995</v>
      </c>
    </row>
    <row r="691" spans="1:38" x14ac:dyDescent="0.2">
      <c r="A691" s="3" t="str">
        <f t="shared" si="319"/>
        <v>201211</v>
      </c>
      <c r="B691" s="3" t="str">
        <f t="shared" si="320"/>
        <v>201246</v>
      </c>
      <c r="C691" s="3">
        <v>41224</v>
      </c>
      <c r="D691" s="4">
        <v>8723.0499999999993</v>
      </c>
      <c r="E691" s="4">
        <v>5263.73</v>
      </c>
      <c r="F691" s="4">
        <v>1.016</v>
      </c>
      <c r="G691" s="4">
        <v>0</v>
      </c>
      <c r="H691" s="4">
        <v>3211.4</v>
      </c>
      <c r="I691" s="4">
        <v>5925.89</v>
      </c>
      <c r="J691" s="4">
        <v>3327.9</v>
      </c>
      <c r="K691" s="4">
        <v>0</v>
      </c>
      <c r="L691" s="4">
        <v>5327.16</v>
      </c>
      <c r="M691" s="4">
        <v>3242.31</v>
      </c>
      <c r="N691" s="4">
        <v>24858.45</v>
      </c>
      <c r="O691" s="4">
        <v>2324.3000000000002</v>
      </c>
      <c r="P691" s="4">
        <v>12211.43</v>
      </c>
      <c r="Q691" s="4">
        <v>5379.42</v>
      </c>
      <c r="R691" s="4">
        <v>8065</v>
      </c>
      <c r="S691" s="4">
        <v>3504.46</v>
      </c>
      <c r="T691" s="4">
        <v>855.92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50.231507000000001</v>
      </c>
      <c r="AE691" s="4"/>
      <c r="AH691" s="3" t="str">
        <f t="shared" si="321"/>
        <v>201211</v>
      </c>
      <c r="AI691" s="3" t="str">
        <f t="shared" si="322"/>
        <v>201246</v>
      </c>
      <c r="AJ691" s="3">
        <f t="shared" si="323"/>
        <v>41224</v>
      </c>
      <c r="AK691" s="22">
        <f t="shared" si="324"/>
        <v>82.412790000000001</v>
      </c>
      <c r="AL691" s="22">
        <f t="shared" si="325"/>
        <v>502.31506999999999</v>
      </c>
    </row>
    <row r="692" spans="1:38" x14ac:dyDescent="0.2">
      <c r="A692" s="3" t="str">
        <f t="shared" si="319"/>
        <v>201211</v>
      </c>
      <c r="B692" s="3" t="str">
        <f t="shared" si="320"/>
        <v>201246</v>
      </c>
      <c r="C692" s="3">
        <v>41225</v>
      </c>
      <c r="D692" s="4">
        <v>16811.02</v>
      </c>
      <c r="E692" s="4">
        <v>11532.61</v>
      </c>
      <c r="F692" s="4">
        <v>2.4262000000000001</v>
      </c>
      <c r="G692" s="4">
        <v>190.55</v>
      </c>
      <c r="H692" s="4">
        <v>4444.8500000000004</v>
      </c>
      <c r="I692" s="4">
        <v>13245.37</v>
      </c>
      <c r="J692" s="4">
        <v>7771.89</v>
      </c>
      <c r="K692" s="4">
        <v>4020.94</v>
      </c>
      <c r="L692" s="4">
        <v>2384.3200000000002</v>
      </c>
      <c r="M692" s="4">
        <v>9049.0400000000009</v>
      </c>
      <c r="N692" s="4">
        <v>38567.629999999997</v>
      </c>
      <c r="O692" s="4">
        <v>3105.36</v>
      </c>
      <c r="P692" s="4">
        <v>13422.7</v>
      </c>
      <c r="Q692" s="4">
        <v>16534.3</v>
      </c>
      <c r="R692" s="4">
        <v>18357</v>
      </c>
      <c r="S692" s="4">
        <v>5245.85</v>
      </c>
      <c r="T692" s="4">
        <v>3656.46</v>
      </c>
      <c r="U692" s="4">
        <v>5906.18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67.560582999999994</v>
      </c>
      <c r="AE692" s="4"/>
      <c r="AH692" s="3" t="str">
        <f t="shared" si="321"/>
        <v>201211</v>
      </c>
      <c r="AI692" s="3" t="str">
        <f t="shared" si="322"/>
        <v>201246</v>
      </c>
      <c r="AJ692" s="3">
        <f t="shared" si="323"/>
        <v>41225</v>
      </c>
      <c r="AK692" s="22">
        <f t="shared" si="324"/>
        <v>156.94029</v>
      </c>
      <c r="AL692" s="22">
        <f t="shared" si="325"/>
        <v>675.60582999999997</v>
      </c>
    </row>
    <row r="693" spans="1:38" x14ac:dyDescent="0.2">
      <c r="A693" s="3" t="str">
        <f t="shared" si="319"/>
        <v>201211</v>
      </c>
      <c r="B693" s="3" t="str">
        <f t="shared" si="320"/>
        <v>201246</v>
      </c>
      <c r="C693" s="3">
        <v>41226</v>
      </c>
      <c r="D693" s="4">
        <v>21596.69</v>
      </c>
      <c r="E693" s="4">
        <v>13796.71</v>
      </c>
      <c r="F693" s="4">
        <v>1.7081</v>
      </c>
      <c r="G693" s="4">
        <v>184.38</v>
      </c>
      <c r="H693" s="4">
        <v>3799.5</v>
      </c>
      <c r="I693" s="4">
        <v>13345.18</v>
      </c>
      <c r="J693" s="4">
        <v>4667.93</v>
      </c>
      <c r="K693" s="4">
        <v>4199.83</v>
      </c>
      <c r="L693" s="4">
        <v>4808.6899999999996</v>
      </c>
      <c r="M693" s="4">
        <v>9618.7900000000009</v>
      </c>
      <c r="N693" s="4">
        <v>42562.879999999997</v>
      </c>
      <c r="O693" s="4">
        <v>2201.5</v>
      </c>
      <c r="P693" s="4">
        <v>15943.35</v>
      </c>
      <c r="Q693" s="4">
        <v>12533.24</v>
      </c>
      <c r="R693" s="4">
        <v>18030</v>
      </c>
      <c r="S693" s="4">
        <v>4411.6899999999996</v>
      </c>
      <c r="T693" s="4">
        <v>5086.55</v>
      </c>
      <c r="U693" s="4">
        <v>1148.6600000000001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67.801818999999995</v>
      </c>
      <c r="AE693" s="4"/>
      <c r="AH693" s="3" t="str">
        <f t="shared" si="321"/>
        <v>201211</v>
      </c>
      <c r="AI693" s="3" t="str">
        <f t="shared" si="322"/>
        <v>201246</v>
      </c>
      <c r="AJ693" s="3">
        <f t="shared" si="323"/>
        <v>41226</v>
      </c>
      <c r="AK693" s="22">
        <f t="shared" si="324"/>
        <v>152.07050999999998</v>
      </c>
      <c r="AL693" s="22">
        <f t="shared" si="325"/>
        <v>678.01819</v>
      </c>
    </row>
    <row r="694" spans="1:38" x14ac:dyDescent="0.2">
      <c r="A694" s="3" t="str">
        <f t="shared" si="319"/>
        <v>201211</v>
      </c>
      <c r="B694" s="3" t="str">
        <f t="shared" si="320"/>
        <v>201246</v>
      </c>
      <c r="C694" s="3">
        <v>41227</v>
      </c>
      <c r="D694" s="4">
        <v>18550.46</v>
      </c>
      <c r="E694" s="4">
        <v>10073.74</v>
      </c>
      <c r="F694" s="4">
        <v>2.2816000000000001</v>
      </c>
      <c r="G694" s="4">
        <v>279.83</v>
      </c>
      <c r="H694" s="4">
        <v>4358.12</v>
      </c>
      <c r="I694" s="4">
        <v>10106.11</v>
      </c>
      <c r="J694" s="4">
        <v>2662.05</v>
      </c>
      <c r="K694" s="4">
        <v>8248.7099999999991</v>
      </c>
      <c r="L694" s="4">
        <v>2501.84</v>
      </c>
      <c r="M694" s="4">
        <v>7309.31</v>
      </c>
      <c r="N694" s="4">
        <v>24273.03</v>
      </c>
      <c r="O694" s="4">
        <v>2265.92</v>
      </c>
      <c r="P694" s="4">
        <v>16679</v>
      </c>
      <c r="Q694" s="4">
        <v>11315.89</v>
      </c>
      <c r="R694" s="4">
        <v>12813</v>
      </c>
      <c r="S694" s="4">
        <v>6019.16</v>
      </c>
      <c r="T694" s="4">
        <v>2309.5500000000002</v>
      </c>
      <c r="U694" s="4">
        <v>7924.85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68.849913000000001</v>
      </c>
      <c r="AE694" s="4"/>
      <c r="AH694" s="3" t="str">
        <f t="shared" si="321"/>
        <v>201211</v>
      </c>
      <c r="AI694" s="3" t="str">
        <f t="shared" si="322"/>
        <v>201246</v>
      </c>
      <c r="AJ694" s="3">
        <f t="shared" si="323"/>
        <v>41227</v>
      </c>
      <c r="AK694" s="22">
        <f t="shared" si="324"/>
        <v>136.11354</v>
      </c>
      <c r="AL694" s="22">
        <f t="shared" si="325"/>
        <v>688.49913000000004</v>
      </c>
    </row>
    <row r="695" spans="1:38" x14ac:dyDescent="0.2">
      <c r="A695" s="3" t="str">
        <f t="shared" si="319"/>
        <v>201211</v>
      </c>
      <c r="B695" s="3" t="str">
        <f t="shared" si="320"/>
        <v>201246</v>
      </c>
      <c r="C695" s="3">
        <v>41228</v>
      </c>
      <c r="D695" s="4">
        <v>20897.52</v>
      </c>
      <c r="E695" s="4">
        <v>11193</v>
      </c>
      <c r="F695" s="4">
        <v>3.1972999999999998</v>
      </c>
      <c r="G695" s="4">
        <v>670.39</v>
      </c>
      <c r="H695" s="4">
        <v>2390.88</v>
      </c>
      <c r="I695" s="4">
        <v>17098.52</v>
      </c>
      <c r="J695" s="4">
        <v>8256.4699999999993</v>
      </c>
      <c r="K695" s="4">
        <v>2367.9</v>
      </c>
      <c r="L695" s="4">
        <v>4511.16</v>
      </c>
      <c r="M695" s="4">
        <v>10051.01</v>
      </c>
      <c r="N695" s="4">
        <v>26532.59</v>
      </c>
      <c r="O695" s="4">
        <v>3240.94</v>
      </c>
      <c r="P695" s="4">
        <v>15265.86</v>
      </c>
      <c r="Q695" s="4">
        <v>14415.4</v>
      </c>
      <c r="R695" s="4">
        <v>15326</v>
      </c>
      <c r="S695" s="4">
        <v>4178.57</v>
      </c>
      <c r="T695" s="4">
        <v>3923.92</v>
      </c>
      <c r="U695" s="4">
        <v>13578.77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69.181268000000003</v>
      </c>
      <c r="AE695" s="4"/>
      <c r="AH695" s="3" t="str">
        <f t="shared" si="321"/>
        <v>201211</v>
      </c>
      <c r="AI695" s="3" t="str">
        <f t="shared" si="322"/>
        <v>201246</v>
      </c>
      <c r="AJ695" s="3">
        <f t="shared" si="323"/>
        <v>41228</v>
      </c>
      <c r="AK695" s="22">
        <f t="shared" si="324"/>
        <v>161.22716000000003</v>
      </c>
      <c r="AL695" s="22">
        <f t="shared" si="325"/>
        <v>691.81268</v>
      </c>
    </row>
    <row r="696" spans="1:38" x14ac:dyDescent="0.2">
      <c r="A696" s="3" t="str">
        <f t="shared" si="319"/>
        <v>201211</v>
      </c>
      <c r="B696" s="3" t="str">
        <f t="shared" si="320"/>
        <v>201246</v>
      </c>
      <c r="C696" s="3">
        <v>41229</v>
      </c>
      <c r="D696" s="4">
        <v>14797.78</v>
      </c>
      <c r="E696" s="4">
        <v>7583.11</v>
      </c>
      <c r="F696" s="4">
        <v>2.4102999999999999</v>
      </c>
      <c r="G696" s="4">
        <v>0</v>
      </c>
      <c r="H696" s="4">
        <v>3821.51</v>
      </c>
      <c r="I696" s="4">
        <v>13180.93</v>
      </c>
      <c r="J696" s="4">
        <v>4540.09</v>
      </c>
      <c r="K696" s="4">
        <v>2816.17</v>
      </c>
      <c r="L696" s="4">
        <v>5905.97</v>
      </c>
      <c r="M696" s="4">
        <v>5067.25</v>
      </c>
      <c r="N696" s="4">
        <v>0</v>
      </c>
      <c r="O696" s="4">
        <v>1960.98</v>
      </c>
      <c r="P696" s="4">
        <v>19026.84</v>
      </c>
      <c r="Q696" s="4">
        <v>10902</v>
      </c>
      <c r="R696" s="4">
        <v>13674</v>
      </c>
      <c r="S696" s="4">
        <v>3022.33</v>
      </c>
      <c r="T696" s="4">
        <v>2518.9699999999998</v>
      </c>
      <c r="U696" s="4">
        <v>8657.64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73.055592000000004</v>
      </c>
      <c r="AE696" s="4"/>
      <c r="AH696" s="3" t="str">
        <f t="shared" si="321"/>
        <v>201211</v>
      </c>
      <c r="AI696" s="3" t="str">
        <f t="shared" si="322"/>
        <v>201246</v>
      </c>
      <c r="AJ696" s="3">
        <f t="shared" si="323"/>
        <v>41229</v>
      </c>
      <c r="AK696" s="22">
        <f t="shared" si="324"/>
        <v>109.96479000000001</v>
      </c>
      <c r="AL696" s="22">
        <f t="shared" si="325"/>
        <v>730.55592000000001</v>
      </c>
    </row>
    <row r="697" spans="1:38" x14ac:dyDescent="0.2">
      <c r="A697" s="3" t="str">
        <f t="shared" si="319"/>
        <v>201211</v>
      </c>
      <c r="B697" s="3" t="str">
        <f t="shared" si="320"/>
        <v>201246</v>
      </c>
      <c r="C697" s="3">
        <v>41230</v>
      </c>
      <c r="D697" s="4">
        <v>9266.89</v>
      </c>
      <c r="E697" s="4">
        <v>7322.14</v>
      </c>
      <c r="F697" s="4">
        <v>2.4670000000000001</v>
      </c>
      <c r="G697" s="4">
        <v>0</v>
      </c>
      <c r="H697" s="4">
        <v>2129.6999999999998</v>
      </c>
      <c r="I697" s="4">
        <v>5264.66</v>
      </c>
      <c r="J697" s="4">
        <v>2735.52</v>
      </c>
      <c r="K697" s="4">
        <v>13.54</v>
      </c>
      <c r="L697" s="4">
        <v>4720.88</v>
      </c>
      <c r="M697" s="4">
        <v>6345.47</v>
      </c>
      <c r="N697" s="4">
        <v>0</v>
      </c>
      <c r="O697" s="4">
        <v>2432.29</v>
      </c>
      <c r="P697" s="4">
        <v>10245.91</v>
      </c>
      <c r="Q697" s="4">
        <v>5022.2</v>
      </c>
      <c r="R697" s="4">
        <v>8239</v>
      </c>
      <c r="S697" s="4">
        <v>3894.64</v>
      </c>
      <c r="T697" s="4">
        <v>3519.43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61.077297000000002</v>
      </c>
      <c r="AE697" s="4"/>
      <c r="AH697" s="3" t="str">
        <f t="shared" si="321"/>
        <v>201211</v>
      </c>
      <c r="AI697" s="3" t="str">
        <f t="shared" si="322"/>
        <v>201246</v>
      </c>
      <c r="AJ697" s="3">
        <f t="shared" si="323"/>
        <v>41230</v>
      </c>
      <c r="AK697" s="22">
        <f t="shared" si="324"/>
        <v>72.328010000000006</v>
      </c>
      <c r="AL697" s="22">
        <f t="shared" si="325"/>
        <v>610.77296999999999</v>
      </c>
    </row>
    <row r="698" spans="1:38" x14ac:dyDescent="0.2">
      <c r="A698" s="3" t="str">
        <f t="shared" si="319"/>
        <v>201211</v>
      </c>
      <c r="B698" s="3" t="str">
        <f t="shared" si="320"/>
        <v>201247</v>
      </c>
      <c r="C698" s="3">
        <v>41231</v>
      </c>
      <c r="D698" s="4">
        <v>6583.7</v>
      </c>
      <c r="E698" s="4">
        <v>7322.14</v>
      </c>
      <c r="F698" s="4">
        <v>1.1002000000000001</v>
      </c>
      <c r="G698" s="4">
        <v>302.57</v>
      </c>
      <c r="H698" s="4">
        <v>1606.27</v>
      </c>
      <c r="I698" s="4">
        <v>2989.24</v>
      </c>
      <c r="J698" s="4">
        <v>927.58</v>
      </c>
      <c r="K698" s="4">
        <v>162.46</v>
      </c>
      <c r="L698" s="4">
        <v>4246.37</v>
      </c>
      <c r="M698" s="4">
        <v>2621.3200000000002</v>
      </c>
      <c r="N698" s="4">
        <v>16868.439999999999</v>
      </c>
      <c r="O698" s="4">
        <v>1677.14</v>
      </c>
      <c r="P698" s="4">
        <v>0</v>
      </c>
      <c r="Q698" s="4">
        <v>4799.54</v>
      </c>
      <c r="R698" s="4">
        <v>7193</v>
      </c>
      <c r="S698" s="4">
        <v>4264.01</v>
      </c>
      <c r="T698" s="4">
        <v>2058.8000000000002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48.202722000000001</v>
      </c>
      <c r="AE698" s="4"/>
      <c r="AH698" s="3" t="str">
        <f t="shared" si="321"/>
        <v>201211</v>
      </c>
      <c r="AI698" s="3" t="str">
        <f t="shared" si="322"/>
        <v>201247</v>
      </c>
      <c r="AJ698" s="3">
        <f t="shared" si="323"/>
        <v>41231</v>
      </c>
      <c r="AK698" s="22">
        <f t="shared" si="324"/>
        <v>58.105900000000005</v>
      </c>
      <c r="AL698" s="22">
        <f t="shared" si="325"/>
        <v>482.02722</v>
      </c>
    </row>
    <row r="699" spans="1:38" x14ac:dyDescent="0.2">
      <c r="A699" s="3" t="str">
        <f t="shared" si="319"/>
        <v>201211</v>
      </c>
      <c r="B699" s="3" t="str">
        <f t="shared" si="320"/>
        <v>201247</v>
      </c>
      <c r="C699" s="3">
        <v>41232</v>
      </c>
      <c r="D699" s="4">
        <v>18472.37</v>
      </c>
      <c r="E699" s="4">
        <v>10678.66</v>
      </c>
      <c r="F699" s="4">
        <v>2.4950999999999999</v>
      </c>
      <c r="G699" s="4">
        <v>100.09</v>
      </c>
      <c r="H699" s="4">
        <v>3359.17</v>
      </c>
      <c r="I699" s="4">
        <v>10152.879999999999</v>
      </c>
      <c r="J699" s="4">
        <v>6384.74</v>
      </c>
      <c r="K699" s="4">
        <v>12127.08</v>
      </c>
      <c r="L699" s="4">
        <v>4606.6899999999996</v>
      </c>
      <c r="M699" s="4">
        <v>10958.44</v>
      </c>
      <c r="N699" s="4">
        <v>0</v>
      </c>
      <c r="O699" s="4">
        <v>1912.06</v>
      </c>
      <c r="P699" s="4">
        <v>21079.74</v>
      </c>
      <c r="Q699" s="4">
        <v>11604.87</v>
      </c>
      <c r="R699" s="4">
        <v>13970</v>
      </c>
      <c r="S699" s="4">
        <v>3551.75</v>
      </c>
      <c r="T699" s="4">
        <v>7487.91</v>
      </c>
      <c r="U699" s="4">
        <v>13507.74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62.166702000000001</v>
      </c>
      <c r="AE699" s="4"/>
      <c r="AH699" s="3" t="str">
        <f t="shared" si="321"/>
        <v>201211</v>
      </c>
      <c r="AI699" s="3" t="str">
        <f t="shared" si="322"/>
        <v>201247</v>
      </c>
      <c r="AJ699" s="3">
        <f t="shared" si="323"/>
        <v>41232</v>
      </c>
      <c r="AK699" s="22">
        <f t="shared" si="324"/>
        <v>137.74389000000002</v>
      </c>
      <c r="AL699" s="22">
        <f t="shared" si="325"/>
        <v>621.66701999999998</v>
      </c>
    </row>
    <row r="700" spans="1:38" x14ac:dyDescent="0.2">
      <c r="A700" s="3" t="str">
        <f t="shared" si="319"/>
        <v>201211</v>
      </c>
      <c r="B700" s="3" t="str">
        <f t="shared" si="320"/>
        <v>201247</v>
      </c>
      <c r="C700" s="3">
        <v>41233</v>
      </c>
      <c r="D700" s="4">
        <v>19780.38</v>
      </c>
      <c r="E700" s="4">
        <v>12158.62</v>
      </c>
      <c r="F700" s="4">
        <v>2.3361999999999998</v>
      </c>
      <c r="G700" s="4">
        <v>488.12</v>
      </c>
      <c r="H700" s="4">
        <v>2268.3200000000002</v>
      </c>
      <c r="I700" s="4">
        <v>23308.36</v>
      </c>
      <c r="J700" s="4">
        <v>5484.42</v>
      </c>
      <c r="K700" s="4">
        <v>12581.43</v>
      </c>
      <c r="L700" s="4">
        <v>3836.83</v>
      </c>
      <c r="M700" s="4">
        <v>7416.63</v>
      </c>
      <c r="N700" s="4">
        <v>26820.03</v>
      </c>
      <c r="O700" s="4">
        <v>3049.04</v>
      </c>
      <c r="P700" s="4">
        <v>0</v>
      </c>
      <c r="Q700" s="4">
        <v>15214.29</v>
      </c>
      <c r="R700" s="4">
        <v>14975</v>
      </c>
      <c r="S700" s="4">
        <v>4615.87</v>
      </c>
      <c r="T700" s="4">
        <v>2799</v>
      </c>
      <c r="U700" s="4">
        <v>3572.39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65.181096999999994</v>
      </c>
      <c r="AE700" s="4"/>
      <c r="AH700" s="3" t="str">
        <f t="shared" si="321"/>
        <v>201211</v>
      </c>
      <c r="AI700" s="3" t="str">
        <f t="shared" si="322"/>
        <v>201247</v>
      </c>
      <c r="AJ700" s="3">
        <f t="shared" si="323"/>
        <v>41233</v>
      </c>
      <c r="AK700" s="22">
        <f t="shared" si="324"/>
        <v>133.04164</v>
      </c>
      <c r="AL700" s="22">
        <f t="shared" si="325"/>
        <v>651.81097</v>
      </c>
    </row>
    <row r="701" spans="1:38" x14ac:dyDescent="0.2">
      <c r="A701" s="3" t="str">
        <f t="shared" si="319"/>
        <v>201211</v>
      </c>
      <c r="B701" s="3" t="str">
        <f t="shared" si="320"/>
        <v>201247</v>
      </c>
      <c r="C701" s="3">
        <v>41234</v>
      </c>
      <c r="D701" s="4">
        <v>18957.419999999998</v>
      </c>
      <c r="E701" s="4">
        <v>10899.61</v>
      </c>
      <c r="F701" s="4">
        <v>2.7884000000000002</v>
      </c>
      <c r="G701" s="4">
        <v>185.34</v>
      </c>
      <c r="H701" s="4">
        <v>2904.52</v>
      </c>
      <c r="I701" s="4">
        <v>13195.25</v>
      </c>
      <c r="J701" s="4">
        <v>6602.63</v>
      </c>
      <c r="K701" s="4">
        <v>2253.63</v>
      </c>
      <c r="L701" s="4">
        <v>5135.42</v>
      </c>
      <c r="M701" s="4">
        <v>7483.97</v>
      </c>
      <c r="N701" s="4">
        <v>32384.23</v>
      </c>
      <c r="O701" s="4">
        <v>1533.75</v>
      </c>
      <c r="P701" s="4">
        <v>0</v>
      </c>
      <c r="Q701" s="4">
        <v>10174.5</v>
      </c>
      <c r="R701" s="4">
        <v>12284</v>
      </c>
      <c r="S701" s="4">
        <v>5089.6099999999997</v>
      </c>
      <c r="T701" s="4">
        <v>6184.21</v>
      </c>
      <c r="U701" s="4">
        <v>5756.72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64.130491000000006</v>
      </c>
      <c r="AE701" s="4"/>
      <c r="AH701" s="3" t="str">
        <f t="shared" si="321"/>
        <v>201211</v>
      </c>
      <c r="AI701" s="3" t="str">
        <f t="shared" si="322"/>
        <v>201247</v>
      </c>
      <c r="AJ701" s="3">
        <f t="shared" si="323"/>
        <v>41234</v>
      </c>
      <c r="AK701" s="22">
        <f t="shared" si="324"/>
        <v>132.70636999999999</v>
      </c>
      <c r="AL701" s="22">
        <f t="shared" si="325"/>
        <v>641.30491000000006</v>
      </c>
    </row>
    <row r="702" spans="1:38" x14ac:dyDescent="0.2">
      <c r="A702" s="3" t="str">
        <f t="shared" si="319"/>
        <v>201211</v>
      </c>
      <c r="B702" s="3" t="str">
        <f t="shared" si="320"/>
        <v>201247</v>
      </c>
      <c r="C702" s="3">
        <v>41235</v>
      </c>
      <c r="D702" s="4">
        <v>19577.099999999999</v>
      </c>
      <c r="E702" s="4">
        <v>12051.53</v>
      </c>
      <c r="F702" s="4">
        <v>3.1295999999999999</v>
      </c>
      <c r="G702" s="4">
        <v>77.25</v>
      </c>
      <c r="H702" s="4">
        <v>3883.72</v>
      </c>
      <c r="I702" s="4">
        <v>0</v>
      </c>
      <c r="J702" s="4">
        <v>4800.13</v>
      </c>
      <c r="K702" s="4">
        <v>2744.27</v>
      </c>
      <c r="L702" s="4">
        <v>12294.43</v>
      </c>
      <c r="M702" s="4">
        <v>4844.16</v>
      </c>
      <c r="N702" s="4">
        <v>25215.32</v>
      </c>
      <c r="O702" s="4">
        <v>3499.47</v>
      </c>
      <c r="P702" s="4">
        <v>24113.32</v>
      </c>
      <c r="Q702" s="4">
        <v>14623.09</v>
      </c>
      <c r="R702" s="4">
        <v>21074</v>
      </c>
      <c r="S702" s="4">
        <v>8055.06</v>
      </c>
      <c r="T702" s="4">
        <v>2719.57</v>
      </c>
      <c r="U702" s="4">
        <v>1693.7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60.728779000000003</v>
      </c>
      <c r="AE702" s="4"/>
      <c r="AH702" s="3" t="str">
        <f t="shared" si="321"/>
        <v>201211</v>
      </c>
      <c r="AI702" s="3" t="str">
        <f t="shared" si="322"/>
        <v>201247</v>
      </c>
      <c r="AJ702" s="3">
        <f t="shared" si="323"/>
        <v>41235</v>
      </c>
      <c r="AK702" s="22">
        <f t="shared" si="324"/>
        <v>168.20599000000001</v>
      </c>
      <c r="AL702" s="22">
        <f t="shared" si="325"/>
        <v>607.28779000000009</v>
      </c>
    </row>
    <row r="703" spans="1:38" x14ac:dyDescent="0.2">
      <c r="A703" s="3" t="str">
        <f t="shared" si="319"/>
        <v>201211</v>
      </c>
      <c r="B703" s="3" t="str">
        <f t="shared" si="320"/>
        <v>201247</v>
      </c>
      <c r="C703" s="3">
        <v>41236</v>
      </c>
      <c r="D703" s="4">
        <v>23152.83</v>
      </c>
      <c r="E703" s="4">
        <v>9688.7800000000007</v>
      </c>
      <c r="F703" s="4">
        <v>3.4167999999999998</v>
      </c>
      <c r="G703" s="4">
        <v>832.56</v>
      </c>
      <c r="H703" s="4">
        <v>2021.59</v>
      </c>
      <c r="I703" s="4">
        <v>9600.61</v>
      </c>
      <c r="J703" s="4">
        <v>11373.57</v>
      </c>
      <c r="K703" s="4">
        <v>3130.21</v>
      </c>
      <c r="L703" s="4">
        <v>7411.53</v>
      </c>
      <c r="M703" s="4">
        <v>9465.59</v>
      </c>
      <c r="N703" s="4">
        <v>0</v>
      </c>
      <c r="O703" s="4">
        <v>4377.6099999999997</v>
      </c>
      <c r="P703" s="4">
        <v>26982.61</v>
      </c>
      <c r="Q703" s="4">
        <v>17178</v>
      </c>
      <c r="R703" s="4">
        <v>15191</v>
      </c>
      <c r="S703" s="4">
        <v>7540.37</v>
      </c>
      <c r="T703" s="4">
        <v>5240.17</v>
      </c>
      <c r="U703" s="4">
        <v>2135.5100000000002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69.678686999999996</v>
      </c>
      <c r="AE703" s="4"/>
      <c r="AH703" s="3" t="str">
        <f t="shared" si="321"/>
        <v>201211</v>
      </c>
      <c r="AI703" s="3" t="str">
        <f t="shared" si="322"/>
        <v>201247</v>
      </c>
      <c r="AJ703" s="3">
        <f t="shared" si="323"/>
        <v>41236</v>
      </c>
      <c r="AK703" s="22">
        <f t="shared" si="324"/>
        <v>153.50379999999998</v>
      </c>
      <c r="AL703" s="22">
        <f t="shared" si="325"/>
        <v>696.78686999999991</v>
      </c>
    </row>
    <row r="704" spans="1:38" x14ac:dyDescent="0.2">
      <c r="A704" s="3" t="str">
        <f t="shared" si="319"/>
        <v>201211</v>
      </c>
      <c r="B704" s="3" t="str">
        <f t="shared" si="320"/>
        <v>201247</v>
      </c>
      <c r="C704" s="3">
        <v>41237</v>
      </c>
      <c r="D704" s="4">
        <v>15589.92</v>
      </c>
      <c r="E704" s="4">
        <v>10054.120000000001</v>
      </c>
      <c r="F704" s="4">
        <v>2.2343999999999999</v>
      </c>
      <c r="G704" s="4">
        <v>550.73</v>
      </c>
      <c r="H704" s="4">
        <v>6681.18</v>
      </c>
      <c r="I704" s="4">
        <v>6972.48</v>
      </c>
      <c r="J704" s="4">
        <v>1798.01</v>
      </c>
      <c r="K704" s="4">
        <v>809.03</v>
      </c>
      <c r="L704" s="4">
        <v>5911.44</v>
      </c>
      <c r="M704" s="4">
        <v>2772.65</v>
      </c>
      <c r="N704" s="4">
        <v>0</v>
      </c>
      <c r="O704" s="4">
        <v>4496.84</v>
      </c>
      <c r="P704" s="4">
        <v>19453.18</v>
      </c>
      <c r="Q704" s="4">
        <v>8853.2999999999993</v>
      </c>
      <c r="R704" s="4">
        <v>9948</v>
      </c>
      <c r="S704" s="4">
        <v>4078.36</v>
      </c>
      <c r="T704" s="4">
        <v>2894.7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59.771400999999997</v>
      </c>
      <c r="AE704" s="4"/>
      <c r="AH704" s="3" t="str">
        <f t="shared" si="321"/>
        <v>201211</v>
      </c>
      <c r="AI704" s="3" t="str">
        <f t="shared" si="322"/>
        <v>201247</v>
      </c>
      <c r="AJ704" s="3">
        <f t="shared" si="323"/>
        <v>41237</v>
      </c>
      <c r="AK704" s="22">
        <f t="shared" si="324"/>
        <v>91.679940000000016</v>
      </c>
      <c r="AL704" s="22">
        <f t="shared" si="325"/>
        <v>597.71400999999992</v>
      </c>
    </row>
    <row r="705" spans="1:38" x14ac:dyDescent="0.2">
      <c r="A705" s="3" t="str">
        <f t="shared" si="319"/>
        <v>201211</v>
      </c>
      <c r="B705" s="3" t="str">
        <f t="shared" si="320"/>
        <v>201248</v>
      </c>
      <c r="C705" s="3">
        <v>41238</v>
      </c>
      <c r="D705" s="4">
        <v>9689.56</v>
      </c>
      <c r="E705" s="4">
        <v>5494.51</v>
      </c>
      <c r="F705" s="4">
        <v>1.4622999999999999</v>
      </c>
      <c r="G705" s="4">
        <v>87.47</v>
      </c>
      <c r="H705" s="4">
        <v>6834.82</v>
      </c>
      <c r="I705" s="4">
        <v>2770.12</v>
      </c>
      <c r="J705" s="4">
        <v>8118.21</v>
      </c>
      <c r="K705" s="4">
        <v>500.04</v>
      </c>
      <c r="L705" s="4">
        <v>5995.09</v>
      </c>
      <c r="M705" s="4">
        <v>5840.33</v>
      </c>
      <c r="N705" s="4">
        <v>1479.13</v>
      </c>
      <c r="O705" s="4">
        <v>3212</v>
      </c>
      <c r="P705" s="4">
        <v>20568.43</v>
      </c>
      <c r="Q705" s="4">
        <v>7358.74</v>
      </c>
      <c r="R705" s="4">
        <v>11224</v>
      </c>
      <c r="S705" s="4">
        <v>4257.2700000000004</v>
      </c>
      <c r="T705" s="4">
        <v>2233.6999999999998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44.771748000000002</v>
      </c>
      <c r="AE705" s="4"/>
      <c r="AH705" s="3" t="str">
        <f t="shared" si="321"/>
        <v>201211</v>
      </c>
      <c r="AI705" s="3" t="str">
        <f t="shared" si="322"/>
        <v>201248</v>
      </c>
      <c r="AJ705" s="3">
        <f t="shared" si="323"/>
        <v>41238</v>
      </c>
      <c r="AK705" s="22">
        <f t="shared" si="324"/>
        <v>86.047170000000008</v>
      </c>
      <c r="AL705" s="22">
        <f t="shared" si="325"/>
        <v>447.71748000000002</v>
      </c>
    </row>
    <row r="706" spans="1:38" x14ac:dyDescent="0.2">
      <c r="A706" s="3" t="str">
        <f t="shared" si="319"/>
        <v>201211</v>
      </c>
      <c r="B706" s="3" t="str">
        <f t="shared" si="320"/>
        <v>201248</v>
      </c>
      <c r="C706" s="3">
        <v>41239</v>
      </c>
      <c r="D706" s="4">
        <v>16474.849999999999</v>
      </c>
      <c r="E706" s="4">
        <v>17929.46</v>
      </c>
      <c r="F706" s="4">
        <v>2.6408999999999998</v>
      </c>
      <c r="G706" s="4">
        <v>587.49</v>
      </c>
      <c r="H706" s="4">
        <v>5221.93</v>
      </c>
      <c r="I706" s="4">
        <v>12820.05</v>
      </c>
      <c r="J706" s="4">
        <v>20040.240000000002</v>
      </c>
      <c r="K706" s="4">
        <v>9011.61</v>
      </c>
      <c r="L706" s="4">
        <v>6052.07</v>
      </c>
      <c r="M706" s="4">
        <v>5888.78</v>
      </c>
      <c r="N706" s="4">
        <v>14722.69</v>
      </c>
      <c r="O706" s="4">
        <v>3340.52</v>
      </c>
      <c r="P706" s="4">
        <v>30531.84</v>
      </c>
      <c r="Q706" s="4">
        <v>17456.080000000002</v>
      </c>
      <c r="R706" s="4">
        <v>19048</v>
      </c>
      <c r="S706" s="4">
        <v>3740.26</v>
      </c>
      <c r="T706" s="4">
        <v>5432.47</v>
      </c>
      <c r="U706" s="4">
        <v>8851.16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63.055686000000001</v>
      </c>
      <c r="AE706" s="4"/>
      <c r="AH706" s="3" t="str">
        <f t="shared" si="321"/>
        <v>201211</v>
      </c>
      <c r="AI706" s="3" t="str">
        <f t="shared" si="322"/>
        <v>201248</v>
      </c>
      <c r="AJ706" s="3">
        <f t="shared" si="323"/>
        <v>41239</v>
      </c>
      <c r="AK706" s="22">
        <f t="shared" si="324"/>
        <v>177.77027000000001</v>
      </c>
      <c r="AL706" s="22">
        <f t="shared" si="325"/>
        <v>630.55686000000003</v>
      </c>
    </row>
    <row r="707" spans="1:38" x14ac:dyDescent="0.2">
      <c r="A707" s="3" t="str">
        <f t="shared" si="319"/>
        <v>201211</v>
      </c>
      <c r="B707" s="3" t="str">
        <f t="shared" si="320"/>
        <v>201248</v>
      </c>
      <c r="C707" s="3">
        <v>41240</v>
      </c>
      <c r="D707" s="4">
        <v>22095.119999999999</v>
      </c>
      <c r="E707" s="4">
        <v>22456.12</v>
      </c>
      <c r="F707" s="4">
        <v>2.8936999999999999</v>
      </c>
      <c r="G707" s="4">
        <v>374.81</v>
      </c>
      <c r="H707" s="4">
        <v>6048.36</v>
      </c>
      <c r="I707" s="4">
        <v>12123.75</v>
      </c>
      <c r="J707" s="4">
        <v>20249.96</v>
      </c>
      <c r="K707" s="4">
        <v>10677.05</v>
      </c>
      <c r="L707" s="4">
        <v>10999.68</v>
      </c>
      <c r="M707" s="4">
        <v>4617.51</v>
      </c>
      <c r="N707" s="4">
        <v>25868.84</v>
      </c>
      <c r="O707" s="4">
        <v>3101.91</v>
      </c>
      <c r="P707" s="4">
        <v>23720.85</v>
      </c>
      <c r="Q707" s="4">
        <v>9509.5</v>
      </c>
      <c r="R707" s="4">
        <v>18175</v>
      </c>
      <c r="S707" s="4">
        <v>3464.39</v>
      </c>
      <c r="T707" s="4">
        <v>5169.3100000000004</v>
      </c>
      <c r="U707" s="4">
        <v>4655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65.480592999999999</v>
      </c>
      <c r="AE707" s="4"/>
      <c r="AH707" s="3" t="str">
        <f t="shared" si="321"/>
        <v>201211</v>
      </c>
      <c r="AI707" s="3" t="str">
        <f t="shared" si="322"/>
        <v>201248</v>
      </c>
      <c r="AJ707" s="3">
        <f t="shared" si="323"/>
        <v>41240</v>
      </c>
      <c r="AK707" s="22">
        <f t="shared" si="324"/>
        <v>183.52170000000001</v>
      </c>
      <c r="AL707" s="22">
        <f t="shared" si="325"/>
        <v>654.80592999999999</v>
      </c>
    </row>
    <row r="708" spans="1:38" x14ac:dyDescent="0.2">
      <c r="A708" s="3" t="str">
        <f t="shared" si="319"/>
        <v>201211</v>
      </c>
      <c r="B708" s="3" t="str">
        <f t="shared" si="320"/>
        <v>201248</v>
      </c>
      <c r="C708" s="3">
        <v>41241</v>
      </c>
      <c r="D708" s="4">
        <v>25154.91</v>
      </c>
      <c r="E708" s="4">
        <v>12899.93</v>
      </c>
      <c r="F708" s="4">
        <v>3.0771999999999999</v>
      </c>
      <c r="G708" s="4">
        <v>657.85</v>
      </c>
      <c r="H708" s="4">
        <v>5245.66</v>
      </c>
      <c r="I708" s="4">
        <v>11316.15</v>
      </c>
      <c r="J708" s="4">
        <v>5802.32</v>
      </c>
      <c r="K708" s="4">
        <v>7120.93</v>
      </c>
      <c r="L708" s="4">
        <v>7114.6</v>
      </c>
      <c r="M708" s="4">
        <v>7336.16</v>
      </c>
      <c r="N708" s="4">
        <v>21367.03</v>
      </c>
      <c r="O708" s="4">
        <v>4260.17</v>
      </c>
      <c r="P708" s="4">
        <v>25949.439999999999</v>
      </c>
      <c r="Q708" s="4">
        <v>13810.11</v>
      </c>
      <c r="R708" s="4">
        <v>19572</v>
      </c>
      <c r="S708" s="4">
        <v>5151.66</v>
      </c>
      <c r="T708" s="4">
        <v>4910.8999999999996</v>
      </c>
      <c r="U708" s="4">
        <v>1854.71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69.606888999999995</v>
      </c>
      <c r="AE708" s="4"/>
      <c r="AH708" s="3" t="str">
        <f t="shared" si="321"/>
        <v>201211</v>
      </c>
      <c r="AI708" s="3" t="str">
        <f t="shared" si="322"/>
        <v>201248</v>
      </c>
      <c r="AJ708" s="3">
        <f t="shared" si="323"/>
        <v>41241</v>
      </c>
      <c r="AK708" s="22">
        <f t="shared" si="324"/>
        <v>168.58061000000001</v>
      </c>
      <c r="AL708" s="22">
        <f t="shared" si="325"/>
        <v>696.06889000000001</v>
      </c>
    </row>
    <row r="709" spans="1:38" x14ac:dyDescent="0.2">
      <c r="A709" s="3" t="str">
        <f t="shared" si="319"/>
        <v>201211</v>
      </c>
      <c r="B709" s="3" t="str">
        <f t="shared" si="320"/>
        <v>201248</v>
      </c>
      <c r="C709" s="3">
        <v>41242</v>
      </c>
      <c r="D709" s="4">
        <v>28863.41</v>
      </c>
      <c r="E709" s="4">
        <v>11016.43</v>
      </c>
      <c r="F709" s="4">
        <v>3.66</v>
      </c>
      <c r="G709" s="4">
        <v>394.41</v>
      </c>
      <c r="H709" s="4">
        <v>4421.3999999999996</v>
      </c>
      <c r="I709" s="4">
        <v>13372.39</v>
      </c>
      <c r="J709" s="4">
        <v>15296.39</v>
      </c>
      <c r="K709" s="4">
        <v>4240.67</v>
      </c>
      <c r="L709" s="4">
        <v>4480.9399999999996</v>
      </c>
      <c r="M709" s="4">
        <v>2833.4</v>
      </c>
      <c r="N709" s="4">
        <v>0</v>
      </c>
      <c r="O709" s="4">
        <v>4308.6099999999997</v>
      </c>
      <c r="P709" s="4">
        <v>34331.370000000003</v>
      </c>
      <c r="Q709" s="4">
        <v>12991.25</v>
      </c>
      <c r="R709" s="4">
        <v>28656</v>
      </c>
      <c r="S709" s="4">
        <v>4739.28</v>
      </c>
      <c r="T709" s="4">
        <v>5648.86</v>
      </c>
      <c r="U709" s="4">
        <v>3632.11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81.786315000000002</v>
      </c>
      <c r="AE709" s="4"/>
      <c r="AH709" s="3" t="str">
        <f t="shared" si="321"/>
        <v>201211</v>
      </c>
      <c r="AI709" s="3" t="str">
        <f t="shared" si="322"/>
        <v>201248</v>
      </c>
      <c r="AJ709" s="3">
        <f t="shared" si="323"/>
        <v>41242</v>
      </c>
      <c r="AK709" s="22">
        <f t="shared" si="324"/>
        <v>179.48027999999996</v>
      </c>
      <c r="AL709" s="22">
        <f t="shared" si="325"/>
        <v>817.86315000000002</v>
      </c>
    </row>
    <row r="710" spans="1:38" x14ac:dyDescent="0.2">
      <c r="A710" s="3" t="str">
        <f t="shared" si="319"/>
        <v>201211</v>
      </c>
      <c r="B710" s="3" t="str">
        <f t="shared" si="320"/>
        <v>201248</v>
      </c>
      <c r="C710" s="3">
        <v>41243</v>
      </c>
      <c r="D710" s="4">
        <v>739.5</v>
      </c>
      <c r="E710" s="4">
        <v>15537.64</v>
      </c>
      <c r="F710" s="4">
        <v>3.9348999999999998</v>
      </c>
      <c r="G710" s="4">
        <v>90.41</v>
      </c>
      <c r="H710" s="4">
        <v>8464.67</v>
      </c>
      <c r="I710" s="4">
        <v>9121.84</v>
      </c>
      <c r="J710" s="4">
        <v>16875.560000000001</v>
      </c>
      <c r="K710" s="4">
        <v>2638.13</v>
      </c>
      <c r="L710" s="4">
        <v>4313.8599999999997</v>
      </c>
      <c r="M710" s="4">
        <v>4987.3100000000004</v>
      </c>
      <c r="N710" s="4">
        <v>0</v>
      </c>
      <c r="O710" s="4">
        <v>4457.5200000000004</v>
      </c>
      <c r="P710" s="4">
        <v>33310.050000000003</v>
      </c>
      <c r="Q710" s="4">
        <v>13635</v>
      </c>
      <c r="R710" s="4">
        <v>16955</v>
      </c>
      <c r="S710" s="4">
        <v>4272.01</v>
      </c>
      <c r="T710" s="4">
        <v>5369.26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87.668170000000003</v>
      </c>
      <c r="AE710" s="4"/>
      <c r="AH710" s="3" t="str">
        <f t="shared" si="321"/>
        <v>201211</v>
      </c>
      <c r="AI710" s="3" t="str">
        <f t="shared" si="322"/>
        <v>201248</v>
      </c>
      <c r="AJ710" s="3">
        <f t="shared" si="323"/>
        <v>41243</v>
      </c>
      <c r="AK710" s="22">
        <f t="shared" si="324"/>
        <v>137.45737</v>
      </c>
      <c r="AL710" s="22">
        <f t="shared" si="325"/>
        <v>876.68170000000009</v>
      </c>
    </row>
    <row r="711" spans="1:38" x14ac:dyDescent="0.2">
      <c r="A711" s="3" t="str">
        <f t="shared" si="319"/>
        <v>201212</v>
      </c>
      <c r="B711" s="3" t="str">
        <f t="shared" si="320"/>
        <v>201248</v>
      </c>
      <c r="C711" s="3">
        <v>41244</v>
      </c>
      <c r="D711" s="4">
        <v>38155.440000000002</v>
      </c>
      <c r="E711" s="4">
        <v>9326.36</v>
      </c>
      <c r="F711" s="4">
        <v>2.3307000000000002</v>
      </c>
      <c r="G711" s="4">
        <v>166.63</v>
      </c>
      <c r="H711" s="4">
        <v>4056.41</v>
      </c>
      <c r="I711" s="4">
        <v>5863.8</v>
      </c>
      <c r="J711" s="4">
        <v>7772.69</v>
      </c>
      <c r="K711" s="4">
        <v>408.37</v>
      </c>
      <c r="L711" s="4">
        <v>10388</v>
      </c>
      <c r="M711" s="4">
        <v>12157.88</v>
      </c>
      <c r="N711" s="4">
        <v>0</v>
      </c>
      <c r="O711" s="4">
        <v>4302.58</v>
      </c>
      <c r="P711" s="4">
        <v>17697.689999999999</v>
      </c>
      <c r="Q711" s="4">
        <v>6550.3</v>
      </c>
      <c r="R711" s="4">
        <v>9670</v>
      </c>
      <c r="S711" s="4">
        <v>3197.99</v>
      </c>
      <c r="T711" s="4">
        <v>14984.03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49.580838999999997</v>
      </c>
      <c r="AE711" s="4"/>
      <c r="AH711" s="3" t="str">
        <f t="shared" si="321"/>
        <v>201212</v>
      </c>
      <c r="AI711" s="3" t="str">
        <f t="shared" si="322"/>
        <v>201248</v>
      </c>
      <c r="AJ711" s="3">
        <f t="shared" si="323"/>
        <v>41244</v>
      </c>
      <c r="AK711" s="22">
        <f t="shared" si="324"/>
        <v>132.13150999999999</v>
      </c>
      <c r="AL711" s="22">
        <f t="shared" si="325"/>
        <v>495.80838999999997</v>
      </c>
    </row>
    <row r="712" spans="1:38" x14ac:dyDescent="0.2">
      <c r="A712" s="3" t="str">
        <f t="shared" si="319"/>
        <v>201212</v>
      </c>
      <c r="B712" s="3" t="str">
        <f t="shared" si="320"/>
        <v>201249</v>
      </c>
      <c r="C712" s="3">
        <v>41245</v>
      </c>
      <c r="D712" s="4">
        <v>19987.12</v>
      </c>
      <c r="E712" s="4">
        <v>8595.77</v>
      </c>
      <c r="F712" s="4">
        <v>1.1105</v>
      </c>
      <c r="G712" s="4">
        <v>0</v>
      </c>
      <c r="H712" s="4">
        <v>4820.1099999999997</v>
      </c>
      <c r="I712" s="4">
        <v>4673.5600000000004</v>
      </c>
      <c r="J712" s="4">
        <v>2614.04</v>
      </c>
      <c r="K712" s="4">
        <v>272.94</v>
      </c>
      <c r="L712" s="4">
        <v>7958.34</v>
      </c>
      <c r="M712" s="4">
        <v>4183.3919999999998</v>
      </c>
      <c r="N712" s="4">
        <v>2085.59</v>
      </c>
      <c r="O712" s="4">
        <v>2017</v>
      </c>
      <c r="P712" s="4">
        <v>15317.48</v>
      </c>
      <c r="Q712" s="4">
        <v>5267.95</v>
      </c>
      <c r="R712" s="4">
        <v>7348</v>
      </c>
      <c r="S712" s="4">
        <v>4033.59</v>
      </c>
      <c r="T712" s="4">
        <v>789.04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43.093159</v>
      </c>
      <c r="AE712" s="4"/>
      <c r="AH712" s="3" t="str">
        <f t="shared" si="321"/>
        <v>201212</v>
      </c>
      <c r="AI712" s="3" t="str">
        <f t="shared" si="322"/>
        <v>201249</v>
      </c>
      <c r="AJ712" s="3">
        <f t="shared" si="323"/>
        <v>41245</v>
      </c>
      <c r="AK712" s="22">
        <f t="shared" si="324"/>
        <v>76.779089999999982</v>
      </c>
      <c r="AL712" s="22">
        <f t="shared" si="325"/>
        <v>430.93159000000003</v>
      </c>
    </row>
    <row r="713" spans="1:38" x14ac:dyDescent="0.2">
      <c r="A713" s="3" t="str">
        <f t="shared" si="319"/>
        <v>201212</v>
      </c>
      <c r="B713" s="3" t="str">
        <f t="shared" si="320"/>
        <v>201249</v>
      </c>
      <c r="C713" s="3">
        <v>41246</v>
      </c>
      <c r="D713" s="4">
        <v>29537.759999999998</v>
      </c>
      <c r="E713" s="4">
        <v>12804.97</v>
      </c>
      <c r="F713" s="4">
        <v>1.8154999999999999</v>
      </c>
      <c r="G713" s="4">
        <v>186</v>
      </c>
      <c r="H713" s="4">
        <v>4814.3900000000003</v>
      </c>
      <c r="I713" s="4">
        <v>26347.87</v>
      </c>
      <c r="J713" s="4">
        <v>10576.98</v>
      </c>
      <c r="K713" s="4">
        <v>3920.93</v>
      </c>
      <c r="L713" s="4">
        <v>5694.57</v>
      </c>
      <c r="M713" s="4">
        <v>18458.38</v>
      </c>
      <c r="N713" s="4">
        <v>10097.549999999999</v>
      </c>
      <c r="O713" s="4">
        <v>1327.73</v>
      </c>
      <c r="P713" s="4">
        <v>23877.14</v>
      </c>
      <c r="Q713" s="4">
        <v>18959.59</v>
      </c>
      <c r="R713" s="4">
        <v>18340</v>
      </c>
      <c r="S713" s="4">
        <v>7975.36</v>
      </c>
      <c r="T713" s="4">
        <v>2923.43</v>
      </c>
      <c r="U713" s="4">
        <v>15077.54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58.077182000000001</v>
      </c>
      <c r="AE713" s="4"/>
      <c r="AH713" s="3" t="str">
        <f t="shared" si="321"/>
        <v>201212</v>
      </c>
      <c r="AI713" s="3" t="str">
        <f t="shared" si="322"/>
        <v>201249</v>
      </c>
      <c r="AJ713" s="3">
        <f t="shared" si="323"/>
        <v>41246</v>
      </c>
      <c r="AK713" s="22">
        <f t="shared" si="324"/>
        <v>165.13585</v>
      </c>
      <c r="AL713" s="22">
        <f t="shared" si="325"/>
        <v>580.77182000000005</v>
      </c>
    </row>
    <row r="714" spans="1:38" x14ac:dyDescent="0.2">
      <c r="A714" s="3" t="str">
        <f t="shared" si="319"/>
        <v>201212</v>
      </c>
      <c r="B714" s="3" t="str">
        <f t="shared" si="320"/>
        <v>201249</v>
      </c>
      <c r="C714" s="3">
        <v>41247</v>
      </c>
      <c r="D714" s="4">
        <v>38846.03</v>
      </c>
      <c r="E714" s="4">
        <v>7831.89</v>
      </c>
      <c r="F714" s="4">
        <v>2.0918000000000001</v>
      </c>
      <c r="G714" s="4">
        <v>191.96</v>
      </c>
      <c r="H714" s="4">
        <v>7903.97</v>
      </c>
      <c r="I714" s="4">
        <v>12325.07</v>
      </c>
      <c r="J714" s="4">
        <v>8950.99</v>
      </c>
      <c r="K714" s="4">
        <v>6352.53</v>
      </c>
      <c r="L714" s="4">
        <v>6700.68</v>
      </c>
      <c r="M714" s="4">
        <v>8459.7800000000007</v>
      </c>
      <c r="N714" s="4">
        <v>9024.6200000000008</v>
      </c>
      <c r="O714" s="4">
        <v>1793.33</v>
      </c>
      <c r="P714" s="4">
        <v>24018.95</v>
      </c>
      <c r="Q714" s="4">
        <v>13345.21</v>
      </c>
      <c r="R714" s="4">
        <v>21853</v>
      </c>
      <c r="S714" s="4">
        <v>8798.73</v>
      </c>
      <c r="T714" s="4">
        <v>5522.98</v>
      </c>
      <c r="U714" s="4">
        <v>4797.54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58.200831999999998</v>
      </c>
      <c r="AE714" s="4"/>
      <c r="AH714" s="3" t="str">
        <f t="shared" si="321"/>
        <v>201212</v>
      </c>
      <c r="AI714" s="3" t="str">
        <f t="shared" si="322"/>
        <v>201249</v>
      </c>
      <c r="AJ714" s="3">
        <f t="shared" si="323"/>
        <v>41247</v>
      </c>
      <c r="AK714" s="22">
        <f t="shared" si="324"/>
        <v>169.12926000000002</v>
      </c>
      <c r="AL714" s="22">
        <f t="shared" si="325"/>
        <v>582.00832000000003</v>
      </c>
    </row>
    <row r="715" spans="1:38" x14ac:dyDescent="0.2">
      <c r="A715" s="3" t="str">
        <f t="shared" si="319"/>
        <v>201212</v>
      </c>
      <c r="B715" s="3" t="str">
        <f t="shared" si="320"/>
        <v>201249</v>
      </c>
      <c r="C715" s="3">
        <v>41248</v>
      </c>
      <c r="D715" s="4">
        <v>31532.5</v>
      </c>
      <c r="E715" s="4">
        <v>11344.97</v>
      </c>
      <c r="F715" s="4">
        <v>2.1555</v>
      </c>
      <c r="G715" s="4">
        <v>243.58</v>
      </c>
      <c r="H715" s="4">
        <v>6919.59</v>
      </c>
      <c r="I715" s="4">
        <v>9533.14</v>
      </c>
      <c r="J715" s="4">
        <v>16181.21</v>
      </c>
      <c r="K715" s="4">
        <v>5021.49</v>
      </c>
      <c r="L715" s="4">
        <v>5665.86</v>
      </c>
      <c r="M715" s="4">
        <v>5441.45</v>
      </c>
      <c r="N715" s="4">
        <v>13758.21</v>
      </c>
      <c r="O715" s="4">
        <v>2262.8000000000002</v>
      </c>
      <c r="P715" s="4">
        <v>15174.09</v>
      </c>
      <c r="Q715" s="4">
        <v>14666.24</v>
      </c>
      <c r="R715" s="4">
        <v>18235</v>
      </c>
      <c r="S715" s="4">
        <v>6791.1</v>
      </c>
      <c r="T715" s="4">
        <v>5662.58</v>
      </c>
      <c r="U715" s="4">
        <v>2824.51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66.419899000000001</v>
      </c>
      <c r="AE715" s="4"/>
      <c r="AH715" s="3" t="str">
        <f t="shared" si="321"/>
        <v>201212</v>
      </c>
      <c r="AI715" s="3" t="str">
        <f t="shared" si="322"/>
        <v>201249</v>
      </c>
      <c r="AJ715" s="3">
        <f t="shared" si="323"/>
        <v>41248</v>
      </c>
      <c r="AK715" s="22">
        <f t="shared" si="324"/>
        <v>157.06779</v>
      </c>
      <c r="AL715" s="22">
        <f t="shared" si="325"/>
        <v>664.19898999999998</v>
      </c>
    </row>
    <row r="716" spans="1:38" x14ac:dyDescent="0.2">
      <c r="A716" s="3" t="str">
        <f t="shared" ref="A716:A779" si="326">YEAR(C716)&amp;MONTH(C716)</f>
        <v>201212</v>
      </c>
      <c r="B716" s="3" t="str">
        <f t="shared" ref="B716:B779" si="327">YEAR(C716)&amp;WEEKNUM(C716)</f>
        <v>201249</v>
      </c>
      <c r="C716" s="3">
        <v>41249</v>
      </c>
      <c r="D716" s="4">
        <v>22445.29</v>
      </c>
      <c r="E716" s="4">
        <v>21909.49</v>
      </c>
      <c r="F716" s="4">
        <v>1.7557</v>
      </c>
      <c r="G716" s="4">
        <v>95.98</v>
      </c>
      <c r="H716" s="4">
        <v>5699.55</v>
      </c>
      <c r="I716" s="4">
        <v>11749.36</v>
      </c>
      <c r="J716" s="4">
        <v>11691.14</v>
      </c>
      <c r="K716" s="4">
        <v>0</v>
      </c>
      <c r="L716" s="4">
        <v>4618.3100000000004</v>
      </c>
      <c r="M716" s="4">
        <v>7098.83</v>
      </c>
      <c r="N716" s="4">
        <v>16096.44</v>
      </c>
      <c r="O716" s="4">
        <v>2136.73</v>
      </c>
      <c r="P716" s="4">
        <v>20957.73</v>
      </c>
      <c r="Q716" s="4">
        <v>22770.61</v>
      </c>
      <c r="R716" s="4">
        <v>15995</v>
      </c>
      <c r="S716" s="4">
        <v>6396.98</v>
      </c>
      <c r="T716" s="4">
        <v>2448.0700000000002</v>
      </c>
      <c r="U716" s="4">
        <v>3677.05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69.450816000000003</v>
      </c>
      <c r="AE716" s="4"/>
      <c r="AH716" s="3" t="str">
        <f t="shared" ref="AH716:AH779" si="328">YEAR(AJ716)&amp;MONTH(AJ716)</f>
        <v>201212</v>
      </c>
      <c r="AI716" s="3" t="str">
        <f t="shared" ref="AI716:AI779" si="329">YEAR(AJ716)&amp;WEEKNUM(AJ716)</f>
        <v>201249</v>
      </c>
      <c r="AJ716" s="3">
        <f t="shared" ref="AJ716:AJ779" si="330">C716</f>
        <v>41249</v>
      </c>
      <c r="AK716" s="22">
        <f t="shared" ref="AK716:AK779" si="331">SUM(D716,J716,K716,L716,N716,P716,Q716,R716,S716,T716,U716,V716,W716,Y716,Z716,AA716,AB716)/1000+F716*10</f>
        <v>144.65362000000002</v>
      </c>
      <c r="AL716" s="22">
        <f t="shared" ref="AL716:AL779" si="332">AD716*10</f>
        <v>694.50816000000009</v>
      </c>
    </row>
    <row r="717" spans="1:38" x14ac:dyDescent="0.2">
      <c r="A717" s="3" t="str">
        <f t="shared" si="326"/>
        <v>201212</v>
      </c>
      <c r="B717" s="3" t="str">
        <f t="shared" si="327"/>
        <v>201249</v>
      </c>
      <c r="C717" s="3">
        <v>41250</v>
      </c>
      <c r="D717" s="4">
        <v>20841.669999999998</v>
      </c>
      <c r="E717" s="4">
        <v>16430.96</v>
      </c>
      <c r="F717" s="4">
        <v>1.9801</v>
      </c>
      <c r="G717" s="4">
        <v>217.61</v>
      </c>
      <c r="H717" s="4">
        <v>5957.9</v>
      </c>
      <c r="I717" s="4">
        <v>9964.51</v>
      </c>
      <c r="J717" s="4">
        <v>15125.78</v>
      </c>
      <c r="K717" s="4">
        <v>3288.6</v>
      </c>
      <c r="L717" s="4">
        <v>6158.73</v>
      </c>
      <c r="M717" s="4">
        <v>9595.23</v>
      </c>
      <c r="N717" s="4">
        <v>0</v>
      </c>
      <c r="O717" s="4">
        <v>2686.81</v>
      </c>
      <c r="P717" s="4">
        <v>27177.24</v>
      </c>
      <c r="Q717" s="4">
        <v>20985</v>
      </c>
      <c r="R717" s="4">
        <v>16577</v>
      </c>
      <c r="S717" s="4">
        <v>3983.2</v>
      </c>
      <c r="T717" s="4">
        <v>6781.93</v>
      </c>
      <c r="U717" s="4">
        <v>3781.75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71.422822999999994</v>
      </c>
      <c r="AE717" s="4"/>
      <c r="AH717" s="3" t="str">
        <f t="shared" si="328"/>
        <v>201212</v>
      </c>
      <c r="AI717" s="3" t="str">
        <f t="shared" si="329"/>
        <v>201249</v>
      </c>
      <c r="AJ717" s="3">
        <f t="shared" si="330"/>
        <v>41250</v>
      </c>
      <c r="AK717" s="22">
        <f t="shared" si="331"/>
        <v>144.50189999999998</v>
      </c>
      <c r="AL717" s="22">
        <f t="shared" si="332"/>
        <v>714.22822999999994</v>
      </c>
    </row>
    <row r="718" spans="1:38" x14ac:dyDescent="0.2">
      <c r="A718" s="3" t="str">
        <f t="shared" si="326"/>
        <v>201212</v>
      </c>
      <c r="B718" s="3" t="str">
        <f t="shared" si="327"/>
        <v>201249</v>
      </c>
      <c r="C718" s="3">
        <v>41251</v>
      </c>
      <c r="D718" s="4">
        <v>13713.68</v>
      </c>
      <c r="E718" s="4">
        <v>5521.54</v>
      </c>
      <c r="F718" s="4">
        <v>2.5764999999999998</v>
      </c>
      <c r="G718" s="4">
        <v>451.21</v>
      </c>
      <c r="H718" s="4">
        <v>6885.71</v>
      </c>
      <c r="I718" s="4">
        <v>14633.57</v>
      </c>
      <c r="J718" s="4">
        <v>3662.81</v>
      </c>
      <c r="K718" s="4">
        <v>810.71</v>
      </c>
      <c r="L718" s="4">
        <v>5371.21</v>
      </c>
      <c r="M718" s="4">
        <v>4812.54</v>
      </c>
      <c r="N718" s="4">
        <v>0</v>
      </c>
      <c r="O718" s="4">
        <v>3184.55</v>
      </c>
      <c r="P718" s="4">
        <v>0</v>
      </c>
      <c r="Q718" s="4">
        <v>15992.1</v>
      </c>
      <c r="R718" s="4">
        <v>11458</v>
      </c>
      <c r="S718" s="4">
        <v>3334.62</v>
      </c>
      <c r="T718" s="4">
        <v>3545.76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55.678998</v>
      </c>
      <c r="AE718" s="4"/>
      <c r="AH718" s="3" t="str">
        <f t="shared" si="328"/>
        <v>201212</v>
      </c>
      <c r="AI718" s="3" t="str">
        <f t="shared" si="329"/>
        <v>201249</v>
      </c>
      <c r="AJ718" s="3">
        <f t="shared" si="330"/>
        <v>41251</v>
      </c>
      <c r="AK718" s="22">
        <f t="shared" si="331"/>
        <v>83.653890000000004</v>
      </c>
      <c r="AL718" s="22">
        <f t="shared" si="332"/>
        <v>556.78998000000001</v>
      </c>
    </row>
    <row r="719" spans="1:38" x14ac:dyDescent="0.2">
      <c r="A719" s="3" t="str">
        <f t="shared" si="326"/>
        <v>201212</v>
      </c>
      <c r="B719" s="3" t="str">
        <f t="shared" si="327"/>
        <v>201250</v>
      </c>
      <c r="C719" s="3">
        <v>41252</v>
      </c>
      <c r="D719" s="4">
        <v>6814.97</v>
      </c>
      <c r="E719" s="4">
        <v>6194.99</v>
      </c>
      <c r="F719" s="4">
        <v>1.3663000000000001</v>
      </c>
      <c r="G719" s="4">
        <v>95.92</v>
      </c>
      <c r="H719" s="4">
        <v>5685.36</v>
      </c>
      <c r="I719" s="4">
        <v>2326.0300000000002</v>
      </c>
      <c r="J719" s="4">
        <v>6476</v>
      </c>
      <c r="K719" s="4">
        <v>3471.51</v>
      </c>
      <c r="L719" s="4">
        <v>4204.74</v>
      </c>
      <c r="M719" s="4">
        <v>4483.09</v>
      </c>
      <c r="N719" s="4">
        <v>2394.91</v>
      </c>
      <c r="O719" s="4">
        <v>2146</v>
      </c>
      <c r="P719" s="4">
        <v>19125.310000000001</v>
      </c>
      <c r="Q719" s="4">
        <v>6580.9</v>
      </c>
      <c r="R719" s="4">
        <v>5181</v>
      </c>
      <c r="S719" s="4">
        <v>2255.52</v>
      </c>
      <c r="T719" s="4">
        <v>694.24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46.701368000000002</v>
      </c>
      <c r="AE719" s="4"/>
      <c r="AH719" s="3" t="str">
        <f t="shared" si="328"/>
        <v>201212</v>
      </c>
      <c r="AI719" s="3" t="str">
        <f t="shared" si="329"/>
        <v>201250</v>
      </c>
      <c r="AJ719" s="3">
        <f t="shared" si="330"/>
        <v>41252</v>
      </c>
      <c r="AK719" s="22">
        <f t="shared" si="331"/>
        <v>70.862099999999998</v>
      </c>
      <c r="AL719" s="22">
        <f t="shared" si="332"/>
        <v>467.01368000000002</v>
      </c>
    </row>
    <row r="720" spans="1:38" x14ac:dyDescent="0.2">
      <c r="A720" s="3" t="str">
        <f t="shared" si="326"/>
        <v>201212</v>
      </c>
      <c r="B720" s="3" t="str">
        <f t="shared" si="327"/>
        <v>201250</v>
      </c>
      <c r="C720" s="3">
        <v>41253</v>
      </c>
      <c r="D720" s="4">
        <v>16112.05</v>
      </c>
      <c r="E720" s="4">
        <v>10357.23</v>
      </c>
      <c r="F720" s="4">
        <v>1.7883</v>
      </c>
      <c r="G720" s="4">
        <v>0</v>
      </c>
      <c r="H720" s="4">
        <v>2771.9</v>
      </c>
      <c r="I720" s="4">
        <v>10197.31</v>
      </c>
      <c r="J720" s="4">
        <v>19399.79</v>
      </c>
      <c r="K720" s="4">
        <v>5635.82</v>
      </c>
      <c r="L720" s="4">
        <v>4832.09</v>
      </c>
      <c r="M720" s="4">
        <v>10757.36</v>
      </c>
      <c r="N720" s="4">
        <v>11916.37</v>
      </c>
      <c r="O720" s="4">
        <v>3090.18</v>
      </c>
      <c r="P720" s="4">
        <v>0</v>
      </c>
      <c r="Q720" s="4">
        <v>21530.3</v>
      </c>
      <c r="R720" s="4">
        <v>18406</v>
      </c>
      <c r="S720" s="4">
        <v>2653.79</v>
      </c>
      <c r="T720" s="4">
        <v>2447.13</v>
      </c>
      <c r="U720" s="4">
        <v>5906.9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63.739528</v>
      </c>
      <c r="AE720" s="4"/>
      <c r="AH720" s="3" t="str">
        <f t="shared" si="328"/>
        <v>201212</v>
      </c>
      <c r="AI720" s="3" t="str">
        <f t="shared" si="329"/>
        <v>201250</v>
      </c>
      <c r="AJ720" s="3">
        <f t="shared" si="330"/>
        <v>41253</v>
      </c>
      <c r="AK720" s="22">
        <f t="shared" si="331"/>
        <v>126.72323999999999</v>
      </c>
      <c r="AL720" s="22">
        <f t="shared" si="332"/>
        <v>637.39527999999996</v>
      </c>
    </row>
    <row r="721" spans="1:38" x14ac:dyDescent="0.2">
      <c r="A721" s="3" t="str">
        <f t="shared" si="326"/>
        <v>201212</v>
      </c>
      <c r="B721" s="3" t="str">
        <f t="shared" si="327"/>
        <v>201250</v>
      </c>
      <c r="C721" s="3">
        <v>41254</v>
      </c>
      <c r="D721" s="4">
        <v>22371.1</v>
      </c>
      <c r="E721" s="4">
        <v>8493.9</v>
      </c>
      <c r="F721" s="4">
        <v>1.9403999999999999</v>
      </c>
      <c r="G721" s="4">
        <v>0</v>
      </c>
      <c r="H721" s="4">
        <v>8237.18</v>
      </c>
      <c r="I721" s="4">
        <v>824.9</v>
      </c>
      <c r="J721" s="4">
        <v>11704.73</v>
      </c>
      <c r="K721" s="4">
        <v>6269.54</v>
      </c>
      <c r="L721" s="4">
        <v>7760.27</v>
      </c>
      <c r="M721" s="4">
        <v>7058.85</v>
      </c>
      <c r="N721" s="4">
        <v>40817.75</v>
      </c>
      <c r="O721" s="4">
        <v>2841.17</v>
      </c>
      <c r="P721" s="4">
        <v>24954.43</v>
      </c>
      <c r="Q721" s="4">
        <v>18612.93</v>
      </c>
      <c r="R721" s="4">
        <v>16097</v>
      </c>
      <c r="S721" s="4">
        <v>5499.64</v>
      </c>
      <c r="T721" s="4">
        <v>5706.04</v>
      </c>
      <c r="U721" s="4">
        <v>7233.42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59.787981000000002</v>
      </c>
      <c r="AE721" s="4"/>
      <c r="AH721" s="3" t="str">
        <f t="shared" si="328"/>
        <v>201212</v>
      </c>
      <c r="AI721" s="3" t="str">
        <f t="shared" si="329"/>
        <v>201250</v>
      </c>
      <c r="AJ721" s="3">
        <f t="shared" si="330"/>
        <v>41254</v>
      </c>
      <c r="AK721" s="22">
        <f t="shared" si="331"/>
        <v>186.43085000000002</v>
      </c>
      <c r="AL721" s="22">
        <f t="shared" si="332"/>
        <v>597.87981000000002</v>
      </c>
    </row>
    <row r="722" spans="1:38" x14ac:dyDescent="0.2">
      <c r="A722" s="3" t="str">
        <f t="shared" si="326"/>
        <v>201212</v>
      </c>
      <c r="B722" s="3" t="str">
        <f t="shared" si="327"/>
        <v>201250</v>
      </c>
      <c r="C722" s="3">
        <v>41255</v>
      </c>
      <c r="D722" s="4">
        <v>19415.14</v>
      </c>
      <c r="E722" s="4">
        <v>9400.75</v>
      </c>
      <c r="F722" s="4">
        <v>2.3382999999999998</v>
      </c>
      <c r="G722" s="4">
        <v>294.63</v>
      </c>
      <c r="H722" s="4">
        <v>7185.68</v>
      </c>
      <c r="I722" s="4">
        <v>13377.64</v>
      </c>
      <c r="J722" s="4">
        <v>10950.42</v>
      </c>
      <c r="K722" s="4">
        <v>5198.9799999999996</v>
      </c>
      <c r="L722" s="4">
        <v>7309.23</v>
      </c>
      <c r="M722" s="4">
        <v>7312.85</v>
      </c>
      <c r="N722" s="4">
        <v>5446.66</v>
      </c>
      <c r="O722" s="4">
        <v>4005.6</v>
      </c>
      <c r="P722" s="4">
        <v>119.35</v>
      </c>
      <c r="Q722" s="4">
        <v>15764.12</v>
      </c>
      <c r="R722" s="4">
        <v>20376</v>
      </c>
      <c r="S722" s="4">
        <v>6740.93</v>
      </c>
      <c r="T722" s="4">
        <v>2554.86</v>
      </c>
      <c r="U722" s="4">
        <v>4465.24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67.118863000000005</v>
      </c>
      <c r="AE722" s="4"/>
      <c r="AH722" s="3" t="str">
        <f t="shared" si="328"/>
        <v>201212</v>
      </c>
      <c r="AI722" s="3" t="str">
        <f t="shared" si="329"/>
        <v>201250</v>
      </c>
      <c r="AJ722" s="3">
        <f t="shared" si="330"/>
        <v>41255</v>
      </c>
      <c r="AK722" s="22">
        <f t="shared" si="331"/>
        <v>121.72392999999998</v>
      </c>
      <c r="AL722" s="22">
        <f t="shared" si="332"/>
        <v>671.1886300000001</v>
      </c>
    </row>
    <row r="723" spans="1:38" x14ac:dyDescent="0.2">
      <c r="A723" s="3" t="str">
        <f t="shared" si="326"/>
        <v>201212</v>
      </c>
      <c r="B723" s="3" t="str">
        <f t="shared" si="327"/>
        <v>201250</v>
      </c>
      <c r="C723" s="3">
        <v>41256</v>
      </c>
      <c r="D723" s="4">
        <v>20322.82</v>
      </c>
      <c r="E723" s="4">
        <v>10495.8</v>
      </c>
      <c r="F723" s="4">
        <v>2.3134000000000001</v>
      </c>
      <c r="G723" s="4">
        <v>0</v>
      </c>
      <c r="H723" s="4">
        <v>4490.0600000000004</v>
      </c>
      <c r="I723" s="4">
        <v>7414.27</v>
      </c>
      <c r="J723" s="4">
        <v>4533.09</v>
      </c>
      <c r="K723" s="4">
        <v>4641.49</v>
      </c>
      <c r="L723" s="4">
        <v>5078.96</v>
      </c>
      <c r="M723" s="4">
        <v>7345.74</v>
      </c>
      <c r="N723" s="4">
        <v>14423.07</v>
      </c>
      <c r="O723" s="4">
        <v>1934.95</v>
      </c>
      <c r="P723" s="4">
        <v>0</v>
      </c>
      <c r="Q723" s="4">
        <v>16143.71</v>
      </c>
      <c r="R723" s="4">
        <v>12904</v>
      </c>
      <c r="S723" s="4">
        <v>5772.76</v>
      </c>
      <c r="T723" s="4">
        <v>4343</v>
      </c>
      <c r="U723" s="4">
        <v>5890.43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70.774126999999993</v>
      </c>
      <c r="AE723" s="4"/>
      <c r="AH723" s="3" t="str">
        <f t="shared" si="328"/>
        <v>201212</v>
      </c>
      <c r="AI723" s="3" t="str">
        <f t="shared" si="329"/>
        <v>201250</v>
      </c>
      <c r="AJ723" s="3">
        <f t="shared" si="330"/>
        <v>41256</v>
      </c>
      <c r="AK723" s="22">
        <f t="shared" si="331"/>
        <v>117.18732999999999</v>
      </c>
      <c r="AL723" s="22">
        <f t="shared" si="332"/>
        <v>707.74126999999999</v>
      </c>
    </row>
    <row r="724" spans="1:38" x14ac:dyDescent="0.2">
      <c r="A724" s="3" t="str">
        <f t="shared" si="326"/>
        <v>201212</v>
      </c>
      <c r="B724" s="3" t="str">
        <f t="shared" si="327"/>
        <v>201250</v>
      </c>
      <c r="C724" s="3">
        <v>41257</v>
      </c>
      <c r="D724" s="4">
        <v>19756.330000000002</v>
      </c>
      <c r="E724" s="4">
        <v>14375.75</v>
      </c>
      <c r="F724" s="4">
        <v>3.1812999999999998</v>
      </c>
      <c r="G724" s="4">
        <v>195.96</v>
      </c>
      <c r="H724" s="4">
        <v>3924.42</v>
      </c>
      <c r="I724" s="4">
        <v>10133.65</v>
      </c>
      <c r="J724" s="4">
        <v>14309.21</v>
      </c>
      <c r="K724" s="4">
        <v>6197.97</v>
      </c>
      <c r="L724" s="4">
        <v>4467.4399999999996</v>
      </c>
      <c r="M724" s="4">
        <v>8460.64</v>
      </c>
      <c r="N724" s="4">
        <v>0</v>
      </c>
      <c r="O724" s="4">
        <v>2864.28</v>
      </c>
      <c r="P724" s="4">
        <v>28720.63</v>
      </c>
      <c r="Q724" s="4">
        <v>0</v>
      </c>
      <c r="R724" s="4">
        <v>18142</v>
      </c>
      <c r="S724" s="4">
        <v>8491.8700000000008</v>
      </c>
      <c r="T724" s="4">
        <v>4508.37</v>
      </c>
      <c r="U724" s="4">
        <v>3075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63.387411999999998</v>
      </c>
      <c r="AE724" s="4"/>
      <c r="AH724" s="3" t="str">
        <f t="shared" si="328"/>
        <v>201212</v>
      </c>
      <c r="AI724" s="3" t="str">
        <f t="shared" si="329"/>
        <v>201250</v>
      </c>
      <c r="AJ724" s="3">
        <f t="shared" si="330"/>
        <v>41257</v>
      </c>
      <c r="AK724" s="22">
        <f t="shared" si="331"/>
        <v>139.48182</v>
      </c>
      <c r="AL724" s="22">
        <f t="shared" si="332"/>
        <v>633.87411999999995</v>
      </c>
    </row>
    <row r="725" spans="1:38" x14ac:dyDescent="0.2">
      <c r="A725" s="3" t="str">
        <f t="shared" si="326"/>
        <v>201212</v>
      </c>
      <c r="B725" s="3" t="str">
        <f t="shared" si="327"/>
        <v>201250</v>
      </c>
      <c r="C725" s="3">
        <v>41258</v>
      </c>
      <c r="D725" s="4">
        <v>13480.82</v>
      </c>
      <c r="E725" s="4">
        <v>12948.69</v>
      </c>
      <c r="F725" s="4">
        <v>4.3465999999999996</v>
      </c>
      <c r="G725" s="4">
        <v>94.66</v>
      </c>
      <c r="H725" s="4">
        <v>6428.84</v>
      </c>
      <c r="I725" s="4">
        <v>3619.49</v>
      </c>
      <c r="J725" s="4">
        <v>5852.81</v>
      </c>
      <c r="K725" s="4">
        <v>1896.38</v>
      </c>
      <c r="L725" s="4">
        <v>5618.26</v>
      </c>
      <c r="M725" s="4">
        <v>3533.06</v>
      </c>
      <c r="N725" s="4">
        <v>0</v>
      </c>
      <c r="O725" s="4">
        <v>602.74</v>
      </c>
      <c r="P725" s="4">
        <v>22645.51</v>
      </c>
      <c r="Q725" s="4">
        <v>6724.93</v>
      </c>
      <c r="R725" s="4">
        <v>10950</v>
      </c>
      <c r="S725" s="4">
        <v>2199.88</v>
      </c>
      <c r="T725" s="4">
        <v>2374.08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60.928438999999997</v>
      </c>
      <c r="AE725" s="4"/>
      <c r="AH725" s="3" t="str">
        <f t="shared" si="328"/>
        <v>201212</v>
      </c>
      <c r="AI725" s="3" t="str">
        <f t="shared" si="329"/>
        <v>201250</v>
      </c>
      <c r="AJ725" s="3">
        <f t="shared" si="330"/>
        <v>41258</v>
      </c>
      <c r="AK725" s="22">
        <f t="shared" si="331"/>
        <v>115.20867</v>
      </c>
      <c r="AL725" s="22">
        <f t="shared" si="332"/>
        <v>609.28439000000003</v>
      </c>
    </row>
    <row r="726" spans="1:38" x14ac:dyDescent="0.2">
      <c r="A726" s="3" t="str">
        <f t="shared" si="326"/>
        <v>201212</v>
      </c>
      <c r="B726" s="3" t="str">
        <f t="shared" si="327"/>
        <v>201251</v>
      </c>
      <c r="C726" s="3">
        <v>41259</v>
      </c>
      <c r="D726" s="4">
        <v>7811.7</v>
      </c>
      <c r="E726" s="4">
        <v>9629.0300000000007</v>
      </c>
      <c r="F726" s="4">
        <v>3.0506000000000002</v>
      </c>
      <c r="G726" s="4">
        <v>0</v>
      </c>
      <c r="H726" s="4">
        <v>5610.09</v>
      </c>
      <c r="I726" s="4">
        <v>1759.06</v>
      </c>
      <c r="J726" s="4">
        <v>3601.8</v>
      </c>
      <c r="K726" s="4">
        <v>487.86</v>
      </c>
      <c r="L726" s="4">
        <v>3110.8</v>
      </c>
      <c r="M726" s="4">
        <v>2187.83</v>
      </c>
      <c r="N726" s="4">
        <v>2977.36</v>
      </c>
      <c r="O726" s="4">
        <v>3722</v>
      </c>
      <c r="P726" s="4">
        <v>22314.3</v>
      </c>
      <c r="Q726" s="4">
        <v>7532.06</v>
      </c>
      <c r="R726" s="4">
        <v>0</v>
      </c>
      <c r="S726" s="4">
        <v>4712.1499999999996</v>
      </c>
      <c r="T726" s="4">
        <v>653.76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44.434854999999999</v>
      </c>
      <c r="AE726" s="4"/>
      <c r="AH726" s="3" t="str">
        <f t="shared" si="328"/>
        <v>201212</v>
      </c>
      <c r="AI726" s="3" t="str">
        <f t="shared" si="329"/>
        <v>201251</v>
      </c>
      <c r="AJ726" s="3">
        <f t="shared" si="330"/>
        <v>41259</v>
      </c>
      <c r="AK726" s="22">
        <f t="shared" si="331"/>
        <v>83.707790000000003</v>
      </c>
      <c r="AL726" s="22">
        <f t="shared" si="332"/>
        <v>444.34854999999999</v>
      </c>
    </row>
    <row r="727" spans="1:38" x14ac:dyDescent="0.2">
      <c r="A727" s="3" t="str">
        <f t="shared" si="326"/>
        <v>201212</v>
      </c>
      <c r="B727" s="3" t="str">
        <f t="shared" si="327"/>
        <v>201251</v>
      </c>
      <c r="C727" s="3">
        <v>41260</v>
      </c>
      <c r="D727" s="4">
        <v>20467.29</v>
      </c>
      <c r="E727" s="4">
        <v>11199.64</v>
      </c>
      <c r="F727" s="4">
        <v>2.9024999999999999</v>
      </c>
      <c r="G727" s="4">
        <v>304.26</v>
      </c>
      <c r="H727" s="4">
        <v>6227.23</v>
      </c>
      <c r="I727" s="4">
        <v>9542.2099999999991</v>
      </c>
      <c r="J727" s="4">
        <v>7076.36</v>
      </c>
      <c r="K727" s="4">
        <v>4442.4399999999996</v>
      </c>
      <c r="L727" s="4">
        <v>9654.2099999999991</v>
      </c>
      <c r="M727" s="4">
        <v>8619.08</v>
      </c>
      <c r="N727" s="4">
        <v>19765.939999999999</v>
      </c>
      <c r="O727" s="4">
        <v>3174.59</v>
      </c>
      <c r="P727" s="4">
        <v>26268.94</v>
      </c>
      <c r="Q727" s="4">
        <v>18485.330000000002</v>
      </c>
      <c r="R727" s="4">
        <v>16996</v>
      </c>
      <c r="S727" s="4">
        <v>4645.84</v>
      </c>
      <c r="T727" s="4">
        <v>3490.28</v>
      </c>
      <c r="U727" s="4">
        <v>5148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63.026335000000003</v>
      </c>
      <c r="AE727" s="4"/>
      <c r="AH727" s="3" t="str">
        <f t="shared" si="328"/>
        <v>201212</v>
      </c>
      <c r="AI727" s="3" t="str">
        <f t="shared" si="329"/>
        <v>201251</v>
      </c>
      <c r="AJ727" s="3">
        <f t="shared" si="330"/>
        <v>41260</v>
      </c>
      <c r="AK727" s="22">
        <f t="shared" si="331"/>
        <v>165.46563</v>
      </c>
      <c r="AL727" s="22">
        <f t="shared" si="332"/>
        <v>630.26335000000006</v>
      </c>
    </row>
    <row r="728" spans="1:38" x14ac:dyDescent="0.2">
      <c r="A728" s="3" t="str">
        <f t="shared" si="326"/>
        <v>201212</v>
      </c>
      <c r="B728" s="3" t="str">
        <f t="shared" si="327"/>
        <v>201251</v>
      </c>
      <c r="C728" s="3">
        <v>41261</v>
      </c>
      <c r="D728" s="4">
        <v>21716.73</v>
      </c>
      <c r="E728" s="4">
        <v>13377.09</v>
      </c>
      <c r="F728" s="4">
        <v>2.2865000000000002</v>
      </c>
      <c r="G728" s="4">
        <v>392.03</v>
      </c>
      <c r="H728" s="4">
        <v>9261.84</v>
      </c>
      <c r="I728" s="4">
        <v>10135.450000000001</v>
      </c>
      <c r="J728" s="4">
        <v>16666.46</v>
      </c>
      <c r="K728" s="4">
        <v>5951</v>
      </c>
      <c r="L728" s="4">
        <v>3181.13</v>
      </c>
      <c r="M728" s="4">
        <v>4891.6099999999997</v>
      </c>
      <c r="N728" s="4">
        <v>13848.21</v>
      </c>
      <c r="O728" s="4">
        <v>375.16</v>
      </c>
      <c r="P728" s="4">
        <v>29723.29</v>
      </c>
      <c r="Q728" s="4">
        <v>19500.900000000001</v>
      </c>
      <c r="R728" s="4">
        <v>16354</v>
      </c>
      <c r="S728" s="4">
        <v>3557.12</v>
      </c>
      <c r="T728" s="4">
        <v>2377.1799999999998</v>
      </c>
      <c r="U728" s="4">
        <v>4777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69.601298999999997</v>
      </c>
      <c r="AE728" s="4"/>
      <c r="AH728" s="3" t="str">
        <f t="shared" si="328"/>
        <v>201212</v>
      </c>
      <c r="AI728" s="3" t="str">
        <f t="shared" si="329"/>
        <v>201251</v>
      </c>
      <c r="AJ728" s="3">
        <f t="shared" si="330"/>
        <v>41261</v>
      </c>
      <c r="AK728" s="22">
        <f t="shared" si="331"/>
        <v>160.51802000000001</v>
      </c>
      <c r="AL728" s="22">
        <f t="shared" si="332"/>
        <v>696.01298999999995</v>
      </c>
    </row>
    <row r="729" spans="1:38" x14ac:dyDescent="0.2">
      <c r="A729" s="3" t="str">
        <f t="shared" si="326"/>
        <v>201212</v>
      </c>
      <c r="B729" s="3" t="str">
        <f t="shared" si="327"/>
        <v>201251</v>
      </c>
      <c r="C729" s="3">
        <v>41262</v>
      </c>
      <c r="D729" s="4">
        <v>24428.48</v>
      </c>
      <c r="E729" s="4">
        <v>12841.54</v>
      </c>
      <c r="F729" s="4">
        <v>1.9833000000000001</v>
      </c>
      <c r="G729" s="4">
        <v>564.6</v>
      </c>
      <c r="H729" s="4">
        <v>10090.98</v>
      </c>
      <c r="I729" s="4">
        <v>9341.18</v>
      </c>
      <c r="J729" s="4">
        <v>13977.91</v>
      </c>
      <c r="K729" s="4">
        <v>16119.95</v>
      </c>
      <c r="L729" s="4">
        <v>2609.25</v>
      </c>
      <c r="M729" s="4">
        <v>7571.71</v>
      </c>
      <c r="N729" s="4">
        <v>20794.2</v>
      </c>
      <c r="O729" s="4">
        <v>2544.9499999999998</v>
      </c>
      <c r="P729" s="4">
        <v>24432.86</v>
      </c>
      <c r="Q729" s="4">
        <v>24765.94</v>
      </c>
      <c r="R729" s="4">
        <v>12917</v>
      </c>
      <c r="S729" s="4">
        <v>7858.99</v>
      </c>
      <c r="T729" s="4">
        <v>4231.57</v>
      </c>
      <c r="U729" s="4">
        <v>2924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65.395284000000004</v>
      </c>
      <c r="AE729" s="4"/>
      <c r="AH729" s="3" t="str">
        <f t="shared" si="328"/>
        <v>201212</v>
      </c>
      <c r="AI729" s="3" t="str">
        <f t="shared" si="329"/>
        <v>201251</v>
      </c>
      <c r="AJ729" s="3">
        <f t="shared" si="330"/>
        <v>41262</v>
      </c>
      <c r="AK729" s="22">
        <f t="shared" si="331"/>
        <v>174.89314999999999</v>
      </c>
      <c r="AL729" s="22">
        <f t="shared" si="332"/>
        <v>653.95284000000004</v>
      </c>
    </row>
    <row r="730" spans="1:38" x14ac:dyDescent="0.2">
      <c r="A730" s="3" t="str">
        <f t="shared" si="326"/>
        <v>201212</v>
      </c>
      <c r="B730" s="3" t="str">
        <f t="shared" si="327"/>
        <v>201251</v>
      </c>
      <c r="C730" s="3">
        <v>41263</v>
      </c>
      <c r="D730" s="4">
        <v>26839.58</v>
      </c>
      <c r="E730" s="4">
        <v>19408.169999999998</v>
      </c>
      <c r="F730" s="4">
        <v>2.0125000000000002</v>
      </c>
      <c r="G730" s="4">
        <v>0</v>
      </c>
      <c r="H730" s="4">
        <v>7913.92</v>
      </c>
      <c r="I730" s="4">
        <v>6130.88</v>
      </c>
      <c r="J730" s="4">
        <v>7702.57</v>
      </c>
      <c r="K730" s="4">
        <v>0</v>
      </c>
      <c r="L730" s="4">
        <v>3155.6</v>
      </c>
      <c r="M730" s="4">
        <v>10520.9</v>
      </c>
      <c r="N730" s="4">
        <v>19786.97</v>
      </c>
      <c r="O730" s="4">
        <v>4242.42</v>
      </c>
      <c r="P730" s="4">
        <v>34723.39</v>
      </c>
      <c r="Q730" s="4">
        <v>20197.36</v>
      </c>
      <c r="R730" s="4">
        <v>15816</v>
      </c>
      <c r="S730" s="4">
        <v>8813.1200000000008</v>
      </c>
      <c r="T730" s="4">
        <v>8657.65</v>
      </c>
      <c r="U730" s="4">
        <v>5332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75.463922999999994</v>
      </c>
      <c r="AE730" s="4"/>
      <c r="AH730" s="3" t="str">
        <f t="shared" si="328"/>
        <v>201212</v>
      </c>
      <c r="AI730" s="3" t="str">
        <f t="shared" si="329"/>
        <v>201251</v>
      </c>
      <c r="AJ730" s="3">
        <f t="shared" si="330"/>
        <v>41263</v>
      </c>
      <c r="AK730" s="22">
        <f t="shared" si="331"/>
        <v>171.14923999999999</v>
      </c>
      <c r="AL730" s="22">
        <f t="shared" si="332"/>
        <v>754.63923</v>
      </c>
    </row>
    <row r="731" spans="1:38" x14ac:dyDescent="0.2">
      <c r="A731" s="3" t="str">
        <f t="shared" si="326"/>
        <v>201212</v>
      </c>
      <c r="B731" s="3" t="str">
        <f t="shared" si="327"/>
        <v>201251</v>
      </c>
      <c r="C731" s="3">
        <v>41264</v>
      </c>
      <c r="D731" s="4">
        <v>18397</v>
      </c>
      <c r="E731" s="4">
        <v>10316.32</v>
      </c>
      <c r="F731" s="4">
        <v>1.9774</v>
      </c>
      <c r="G731" s="4">
        <v>0</v>
      </c>
      <c r="H731" s="4">
        <v>5124.8599999999997</v>
      </c>
      <c r="I731" s="4">
        <v>5141.57</v>
      </c>
      <c r="J731" s="4">
        <v>11004.96</v>
      </c>
      <c r="K731" s="4">
        <v>5681.84</v>
      </c>
      <c r="L731" s="4">
        <v>3608.64</v>
      </c>
      <c r="M731" s="4">
        <v>8510.73</v>
      </c>
      <c r="N731" s="4">
        <v>0</v>
      </c>
      <c r="O731" s="4">
        <v>3507.33</v>
      </c>
      <c r="P731" s="4">
        <v>32516.639999999999</v>
      </c>
      <c r="Q731" s="4">
        <v>10256.9</v>
      </c>
      <c r="R731" s="4">
        <v>15183</v>
      </c>
      <c r="S731" s="4">
        <v>4740.07</v>
      </c>
      <c r="T731" s="4">
        <v>1556.08</v>
      </c>
      <c r="U731" s="4">
        <v>5461.91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66.157093000000003</v>
      </c>
      <c r="AE731" s="4"/>
      <c r="AH731" s="3" t="str">
        <f t="shared" si="328"/>
        <v>201212</v>
      </c>
      <c r="AI731" s="3" t="str">
        <f t="shared" si="329"/>
        <v>201251</v>
      </c>
      <c r="AJ731" s="3">
        <f t="shared" si="330"/>
        <v>41264</v>
      </c>
      <c r="AK731" s="22">
        <f t="shared" si="331"/>
        <v>128.18104</v>
      </c>
      <c r="AL731" s="22">
        <f t="shared" si="332"/>
        <v>661.57093000000009</v>
      </c>
    </row>
    <row r="732" spans="1:38" x14ac:dyDescent="0.2">
      <c r="A732" s="3" t="str">
        <f t="shared" si="326"/>
        <v>201212</v>
      </c>
      <c r="B732" s="3" t="str">
        <f t="shared" si="327"/>
        <v>201251</v>
      </c>
      <c r="C732" s="3">
        <v>41265</v>
      </c>
      <c r="D732" s="4">
        <v>9813.15</v>
      </c>
      <c r="E732" s="4">
        <v>7551.45</v>
      </c>
      <c r="F732" s="4">
        <v>2.6848000000000001</v>
      </c>
      <c r="G732" s="4">
        <v>374.81</v>
      </c>
      <c r="H732" s="4">
        <v>10258.530000000001</v>
      </c>
      <c r="I732" s="4">
        <v>2698.44</v>
      </c>
      <c r="J732" s="4">
        <v>4432.7</v>
      </c>
      <c r="K732" s="4">
        <v>3012.7</v>
      </c>
      <c r="L732" s="4">
        <v>6033.25</v>
      </c>
      <c r="M732" s="4">
        <v>4290.28</v>
      </c>
      <c r="N732" s="4">
        <v>0</v>
      </c>
      <c r="O732" s="4">
        <v>3689.48</v>
      </c>
      <c r="P732" s="4">
        <v>19916.71</v>
      </c>
      <c r="Q732" s="4">
        <v>37503.699999999997</v>
      </c>
      <c r="R732" s="4">
        <v>9391</v>
      </c>
      <c r="S732" s="4">
        <v>3283.66</v>
      </c>
      <c r="T732" s="4">
        <v>2388.3200000000002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62.729112000000001</v>
      </c>
      <c r="AE732" s="4"/>
      <c r="AH732" s="3" t="str">
        <f t="shared" si="328"/>
        <v>201212</v>
      </c>
      <c r="AI732" s="3" t="str">
        <f t="shared" si="329"/>
        <v>201251</v>
      </c>
      <c r="AJ732" s="3">
        <f t="shared" si="330"/>
        <v>41265</v>
      </c>
      <c r="AK732" s="22">
        <f t="shared" si="331"/>
        <v>122.62319000000001</v>
      </c>
      <c r="AL732" s="22">
        <f t="shared" si="332"/>
        <v>627.29111999999998</v>
      </c>
    </row>
    <row r="733" spans="1:38" x14ac:dyDescent="0.2">
      <c r="A733" s="3" t="str">
        <f t="shared" si="326"/>
        <v>201212</v>
      </c>
      <c r="B733" s="3" t="str">
        <f t="shared" si="327"/>
        <v>201252</v>
      </c>
      <c r="C733" s="3">
        <v>41266</v>
      </c>
      <c r="D733" s="4">
        <v>8722.9</v>
      </c>
      <c r="E733" s="4">
        <v>5557.24</v>
      </c>
      <c r="F733" s="4">
        <v>1.5373000000000001</v>
      </c>
      <c r="G733" s="4">
        <v>92.23</v>
      </c>
      <c r="H733" s="4">
        <v>7601.82</v>
      </c>
      <c r="I733" s="4">
        <v>2688.81</v>
      </c>
      <c r="J733" s="4">
        <v>2939.16</v>
      </c>
      <c r="K733" s="4">
        <v>530.87</v>
      </c>
      <c r="L733" s="4">
        <v>3504</v>
      </c>
      <c r="M733" s="4">
        <v>0</v>
      </c>
      <c r="N733" s="4">
        <v>8703.2199999999993</v>
      </c>
      <c r="O733" s="4">
        <v>2027</v>
      </c>
      <c r="P733" s="4">
        <v>19151.849999999999</v>
      </c>
      <c r="Q733" s="4">
        <v>6386.96</v>
      </c>
      <c r="R733" s="4">
        <v>7161</v>
      </c>
      <c r="S733" s="4">
        <v>4170.09</v>
      </c>
      <c r="T733" s="4">
        <v>765.39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47.867933999999998</v>
      </c>
      <c r="AE733" s="4"/>
      <c r="AH733" s="3" t="str">
        <f t="shared" si="328"/>
        <v>201212</v>
      </c>
      <c r="AI733" s="3" t="str">
        <f t="shared" si="329"/>
        <v>201252</v>
      </c>
      <c r="AJ733" s="3">
        <f t="shared" si="330"/>
        <v>41266</v>
      </c>
      <c r="AK733" s="22">
        <f t="shared" si="331"/>
        <v>77.408439999999999</v>
      </c>
      <c r="AL733" s="22">
        <f t="shared" si="332"/>
        <v>478.67933999999997</v>
      </c>
    </row>
    <row r="734" spans="1:38" x14ac:dyDescent="0.2">
      <c r="A734" s="3" t="str">
        <f t="shared" si="326"/>
        <v>201212</v>
      </c>
      <c r="B734" s="3" t="str">
        <f t="shared" si="327"/>
        <v>201252</v>
      </c>
      <c r="C734" s="3">
        <v>41267</v>
      </c>
      <c r="D734" s="4">
        <v>21660.35</v>
      </c>
      <c r="E734" s="4">
        <v>9755.18</v>
      </c>
      <c r="F734" s="4">
        <v>4.2534999999999998</v>
      </c>
      <c r="G734" s="4">
        <v>1218.76</v>
      </c>
      <c r="H734" s="4">
        <v>11797.8</v>
      </c>
      <c r="I734" s="4">
        <v>7855.31</v>
      </c>
      <c r="J734" s="4">
        <v>19821.37</v>
      </c>
      <c r="K734" s="4">
        <v>9588.5</v>
      </c>
      <c r="L734" s="4">
        <v>4801.24</v>
      </c>
      <c r="M734" s="4">
        <v>4093.64</v>
      </c>
      <c r="N734" s="4">
        <v>34934.54</v>
      </c>
      <c r="O734" s="4">
        <v>2701.62</v>
      </c>
      <c r="P734" s="4">
        <v>29616.44</v>
      </c>
      <c r="Q734" s="4">
        <v>18226.22</v>
      </c>
      <c r="R734" s="4">
        <v>19696</v>
      </c>
      <c r="S734" s="4">
        <v>7699.49</v>
      </c>
      <c r="T734" s="4">
        <v>2468.7800000000002</v>
      </c>
      <c r="U734" s="4">
        <v>13043.46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71.530255999999994</v>
      </c>
      <c r="AE734" s="4"/>
      <c r="AH734" s="3" t="str">
        <f t="shared" si="328"/>
        <v>201212</v>
      </c>
      <c r="AI734" s="3" t="str">
        <f t="shared" si="329"/>
        <v>201252</v>
      </c>
      <c r="AJ734" s="3">
        <f t="shared" si="330"/>
        <v>41267</v>
      </c>
      <c r="AK734" s="22">
        <f t="shared" si="331"/>
        <v>224.09138999999999</v>
      </c>
      <c r="AL734" s="22">
        <f t="shared" si="332"/>
        <v>715.30255999999997</v>
      </c>
    </row>
    <row r="735" spans="1:38" x14ac:dyDescent="0.2">
      <c r="A735" s="3" t="str">
        <f t="shared" si="326"/>
        <v>201212</v>
      </c>
      <c r="B735" s="3" t="str">
        <f t="shared" si="327"/>
        <v>201252</v>
      </c>
      <c r="C735" s="3">
        <v>41268</v>
      </c>
      <c r="D735" s="4">
        <v>33677.75</v>
      </c>
      <c r="E735" s="4">
        <v>7954.19</v>
      </c>
      <c r="F735" s="4">
        <v>3.6055000000000001</v>
      </c>
      <c r="G735" s="4">
        <v>428.47</v>
      </c>
      <c r="H735" s="4">
        <v>12509.42</v>
      </c>
      <c r="I735" s="4">
        <v>7990.96</v>
      </c>
      <c r="J735" s="4">
        <v>16396.53</v>
      </c>
      <c r="K735" s="4">
        <v>7863.73</v>
      </c>
      <c r="L735" s="4">
        <v>4564.3999999999996</v>
      </c>
      <c r="M735" s="4">
        <v>8846.61</v>
      </c>
      <c r="N735" s="4">
        <v>16690.32</v>
      </c>
      <c r="O735" s="4">
        <v>5119.43</v>
      </c>
      <c r="P735" s="4">
        <v>36066.379999999997</v>
      </c>
      <c r="Q735" s="4">
        <v>31081.119999999999</v>
      </c>
      <c r="R735" s="4">
        <v>21760</v>
      </c>
      <c r="S735" s="4">
        <v>4896.33</v>
      </c>
      <c r="T735" s="4">
        <v>8792.7900000000009</v>
      </c>
      <c r="U735" s="4">
        <v>7202.28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85.735375000000005</v>
      </c>
      <c r="AE735" s="4"/>
      <c r="AH735" s="3" t="str">
        <f t="shared" si="328"/>
        <v>201212</v>
      </c>
      <c r="AI735" s="3" t="str">
        <f t="shared" si="329"/>
        <v>201252</v>
      </c>
      <c r="AJ735" s="3">
        <f t="shared" si="330"/>
        <v>41268</v>
      </c>
      <c r="AK735" s="22">
        <f t="shared" si="331"/>
        <v>225.04662999999999</v>
      </c>
      <c r="AL735" s="22">
        <f t="shared" si="332"/>
        <v>857.35374999999999</v>
      </c>
    </row>
    <row r="736" spans="1:38" x14ac:dyDescent="0.2">
      <c r="A736" s="3" t="str">
        <f t="shared" si="326"/>
        <v>201212</v>
      </c>
      <c r="B736" s="3" t="str">
        <f t="shared" si="327"/>
        <v>201252</v>
      </c>
      <c r="C736" s="3">
        <v>41269</v>
      </c>
      <c r="D736" s="4">
        <v>27639.67</v>
      </c>
      <c r="E736" s="4">
        <v>8522.1200000000008</v>
      </c>
      <c r="F736" s="4">
        <v>3.6812999999999998</v>
      </c>
      <c r="G736" s="4">
        <v>0</v>
      </c>
      <c r="H736" s="4">
        <v>8189.76</v>
      </c>
      <c r="I736" s="4">
        <v>13439.92</v>
      </c>
      <c r="J736" s="4">
        <v>13009.66</v>
      </c>
      <c r="K736" s="4">
        <v>10833.23</v>
      </c>
      <c r="L736" s="4">
        <v>4320.08</v>
      </c>
      <c r="M736" s="4">
        <v>5341.42</v>
      </c>
      <c r="N736" s="4">
        <v>20558.32</v>
      </c>
      <c r="O736" s="4">
        <v>6406.98</v>
      </c>
      <c r="P736" s="4">
        <v>36416.269999999997</v>
      </c>
      <c r="Q736" s="4">
        <v>16112.98</v>
      </c>
      <c r="R736" s="4">
        <v>20936</v>
      </c>
      <c r="S736" s="4">
        <v>6954.37</v>
      </c>
      <c r="T736" s="4">
        <v>4716.03</v>
      </c>
      <c r="U736" s="4">
        <v>4443.17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81.599050000000005</v>
      </c>
      <c r="AE736" s="4"/>
      <c r="AH736" s="3" t="str">
        <f t="shared" si="328"/>
        <v>201212</v>
      </c>
      <c r="AI736" s="3" t="str">
        <f t="shared" si="329"/>
        <v>201252</v>
      </c>
      <c r="AJ736" s="3">
        <f t="shared" si="330"/>
        <v>41269</v>
      </c>
      <c r="AK736" s="22">
        <f t="shared" si="331"/>
        <v>202.75277999999994</v>
      </c>
      <c r="AL736" s="22">
        <f t="shared" si="332"/>
        <v>815.99050000000011</v>
      </c>
    </row>
    <row r="737" spans="1:38" x14ac:dyDescent="0.2">
      <c r="A737" s="3" t="str">
        <f t="shared" si="326"/>
        <v>201212</v>
      </c>
      <c r="B737" s="3" t="str">
        <f t="shared" si="327"/>
        <v>201252</v>
      </c>
      <c r="C737" s="3">
        <v>41270</v>
      </c>
      <c r="D737" s="4">
        <v>26800.35</v>
      </c>
      <c r="E737" s="4">
        <v>16676.8</v>
      </c>
      <c r="F737" s="4">
        <v>3.8915999999999999</v>
      </c>
      <c r="G737" s="4">
        <v>1097.6199999999999</v>
      </c>
      <c r="H737" s="4">
        <v>7612.84</v>
      </c>
      <c r="I737" s="4">
        <v>13240.17</v>
      </c>
      <c r="J737" s="4">
        <v>17006.3</v>
      </c>
      <c r="K737" s="4">
        <v>6830.14</v>
      </c>
      <c r="L737" s="4">
        <v>5200.8</v>
      </c>
      <c r="M737" s="4">
        <v>6095.14</v>
      </c>
      <c r="N737" s="4">
        <v>20516.330000000002</v>
      </c>
      <c r="O737" s="4">
        <v>5691.41</v>
      </c>
      <c r="P737" s="4">
        <v>40560.129999999997</v>
      </c>
      <c r="Q737" s="4">
        <v>23667.86</v>
      </c>
      <c r="R737" s="4">
        <v>18265</v>
      </c>
      <c r="S737" s="4">
        <v>4674.4799999999996</v>
      </c>
      <c r="T737" s="4">
        <v>4175.46</v>
      </c>
      <c r="U737" s="4">
        <v>4788.8900000000003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86.505944</v>
      </c>
      <c r="AE737" s="4"/>
      <c r="AH737" s="3" t="str">
        <f t="shared" si="328"/>
        <v>201212</v>
      </c>
      <c r="AI737" s="3" t="str">
        <f t="shared" si="329"/>
        <v>201252</v>
      </c>
      <c r="AJ737" s="3">
        <f t="shared" si="330"/>
        <v>41270</v>
      </c>
      <c r="AK737" s="22">
        <f t="shared" si="331"/>
        <v>211.40173999999999</v>
      </c>
      <c r="AL737" s="22">
        <f t="shared" si="332"/>
        <v>865.05944</v>
      </c>
    </row>
    <row r="738" spans="1:38" x14ac:dyDescent="0.2">
      <c r="A738" s="3" t="str">
        <f t="shared" si="326"/>
        <v>201212</v>
      </c>
      <c r="B738" s="3" t="str">
        <f t="shared" si="327"/>
        <v>201252</v>
      </c>
      <c r="C738" s="3">
        <v>41271</v>
      </c>
      <c r="D738" s="4">
        <v>26408.62</v>
      </c>
      <c r="E738" s="4">
        <v>15255.76</v>
      </c>
      <c r="F738" s="4">
        <v>3.3898000000000001</v>
      </c>
      <c r="G738" s="4">
        <v>0</v>
      </c>
      <c r="H738" s="4">
        <v>9474.9</v>
      </c>
      <c r="I738" s="4">
        <v>12922.98</v>
      </c>
      <c r="J738" s="4">
        <v>25622.240000000002</v>
      </c>
      <c r="K738" s="4">
        <v>231.32</v>
      </c>
      <c r="L738" s="4">
        <v>8328.65</v>
      </c>
      <c r="M738" s="4">
        <v>9748.07</v>
      </c>
      <c r="N738" s="4">
        <v>0</v>
      </c>
      <c r="O738" s="4">
        <v>5224.8599999999997</v>
      </c>
      <c r="P738" s="4">
        <v>37682.49</v>
      </c>
      <c r="Q738" s="4">
        <v>0</v>
      </c>
      <c r="R738" s="4">
        <v>21943</v>
      </c>
      <c r="S738" s="4">
        <v>4510.2</v>
      </c>
      <c r="T738" s="4">
        <v>7193.34</v>
      </c>
      <c r="U738" s="4">
        <v>13124.9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87.472909000000001</v>
      </c>
      <c r="AE738" s="4"/>
      <c r="AH738" s="3" t="str">
        <f t="shared" si="328"/>
        <v>201212</v>
      </c>
      <c r="AI738" s="3" t="str">
        <f t="shared" si="329"/>
        <v>201252</v>
      </c>
      <c r="AJ738" s="3">
        <f t="shared" si="330"/>
        <v>41271</v>
      </c>
      <c r="AK738" s="22">
        <f t="shared" si="331"/>
        <v>178.94275999999999</v>
      </c>
      <c r="AL738" s="22">
        <f t="shared" si="332"/>
        <v>874.72909000000004</v>
      </c>
    </row>
    <row r="739" spans="1:38" x14ac:dyDescent="0.2">
      <c r="A739" s="3" t="str">
        <f t="shared" si="326"/>
        <v>201212</v>
      </c>
      <c r="B739" s="3" t="str">
        <f t="shared" si="327"/>
        <v>201252</v>
      </c>
      <c r="C739" s="3">
        <v>41272</v>
      </c>
      <c r="D739" s="4">
        <v>24419.4</v>
      </c>
      <c r="E739" s="4">
        <v>6410.38</v>
      </c>
      <c r="F739" s="4">
        <v>4.3789999999999996</v>
      </c>
      <c r="G739" s="4">
        <v>396.12</v>
      </c>
      <c r="H739" s="4">
        <v>2720.55</v>
      </c>
      <c r="I739" s="4">
        <v>10159.43</v>
      </c>
      <c r="J739" s="4">
        <v>20209.38</v>
      </c>
      <c r="K739" s="4">
        <v>244.93</v>
      </c>
      <c r="L739" s="4">
        <v>6863.92</v>
      </c>
      <c r="M739" s="4">
        <v>6208.72</v>
      </c>
      <c r="N739" s="4">
        <v>0</v>
      </c>
      <c r="O739" s="4">
        <v>5721.52</v>
      </c>
      <c r="P739" s="4">
        <v>29634.53</v>
      </c>
      <c r="Q739" s="4">
        <v>0</v>
      </c>
      <c r="R739" s="4">
        <v>9393</v>
      </c>
      <c r="S739" s="4">
        <v>5049.1099999999997</v>
      </c>
      <c r="T739" s="4">
        <v>4713.7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64.241983000000005</v>
      </c>
      <c r="AE739" s="4"/>
      <c r="AH739" s="3" t="str">
        <f t="shared" si="328"/>
        <v>201212</v>
      </c>
      <c r="AI739" s="3" t="str">
        <f t="shared" si="329"/>
        <v>201252</v>
      </c>
      <c r="AJ739" s="3">
        <f t="shared" si="330"/>
        <v>41272</v>
      </c>
      <c r="AK739" s="22">
        <f t="shared" si="331"/>
        <v>144.31797</v>
      </c>
      <c r="AL739" s="22">
        <f t="shared" si="332"/>
        <v>642.41983000000005</v>
      </c>
    </row>
    <row r="740" spans="1:38" x14ac:dyDescent="0.2">
      <c r="A740" s="3" t="str">
        <f t="shared" si="326"/>
        <v>201212</v>
      </c>
      <c r="B740" s="3" t="str">
        <f t="shared" si="327"/>
        <v>201253</v>
      </c>
      <c r="C740" s="3">
        <v>41273</v>
      </c>
      <c r="D740" s="4">
        <v>17243.849999999999</v>
      </c>
      <c r="E740" s="4">
        <v>6154.2</v>
      </c>
      <c r="F740" s="4">
        <v>2.1145999999999998</v>
      </c>
      <c r="G740" s="4">
        <v>202.67</v>
      </c>
      <c r="H740" s="4">
        <v>658.14</v>
      </c>
      <c r="I740" s="4">
        <v>12459.72</v>
      </c>
      <c r="J740" s="4">
        <v>17152.66</v>
      </c>
      <c r="K740" s="4">
        <v>0</v>
      </c>
      <c r="L740" s="4">
        <v>6672.03</v>
      </c>
      <c r="M740" s="4">
        <v>3558.43</v>
      </c>
      <c r="N740" s="4">
        <v>7372.39</v>
      </c>
      <c r="O740" s="4">
        <v>3927</v>
      </c>
      <c r="P740" s="4">
        <v>30188.45</v>
      </c>
      <c r="Q740" s="4">
        <v>0</v>
      </c>
      <c r="R740" s="4">
        <v>8671</v>
      </c>
      <c r="S740" s="4">
        <v>8499.6</v>
      </c>
      <c r="T740" s="4">
        <v>7645.03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58.211832000000001</v>
      </c>
      <c r="AE740" s="4"/>
      <c r="AH740" s="3" t="str">
        <f t="shared" si="328"/>
        <v>201212</v>
      </c>
      <c r="AI740" s="3" t="str">
        <f t="shared" si="329"/>
        <v>201253</v>
      </c>
      <c r="AJ740" s="3">
        <f t="shared" si="330"/>
        <v>41273</v>
      </c>
      <c r="AK740" s="22">
        <f t="shared" si="331"/>
        <v>124.59101</v>
      </c>
      <c r="AL740" s="22">
        <f t="shared" si="332"/>
        <v>582.11832000000004</v>
      </c>
    </row>
    <row r="741" spans="1:38" x14ac:dyDescent="0.2">
      <c r="A741" s="3" t="str">
        <f t="shared" si="326"/>
        <v>201212</v>
      </c>
      <c r="B741" s="3" t="str">
        <f t="shared" si="327"/>
        <v>201253</v>
      </c>
      <c r="C741" s="3">
        <v>41274</v>
      </c>
      <c r="D741" s="4">
        <v>24087.37</v>
      </c>
      <c r="E741" s="4">
        <v>13297.82</v>
      </c>
      <c r="F741" s="4">
        <v>2.8289</v>
      </c>
      <c r="G741" s="4">
        <v>577.5</v>
      </c>
      <c r="H741" s="4">
        <v>3669.74</v>
      </c>
      <c r="I741" s="4">
        <v>5294.86</v>
      </c>
      <c r="J741" s="4">
        <v>11868.98</v>
      </c>
      <c r="K741" s="4">
        <v>6192.44</v>
      </c>
      <c r="L741" s="4">
        <v>6737.66</v>
      </c>
      <c r="M741" s="4">
        <v>0</v>
      </c>
      <c r="N741" s="4">
        <v>0</v>
      </c>
      <c r="O741" s="4">
        <v>4536.8999999999996</v>
      </c>
      <c r="P741" s="4">
        <v>51570.11</v>
      </c>
      <c r="Q741" s="4">
        <v>0</v>
      </c>
      <c r="R741" s="4">
        <v>13806</v>
      </c>
      <c r="S741" s="4">
        <v>6979.47</v>
      </c>
      <c r="T741" s="4">
        <v>4820.71</v>
      </c>
      <c r="U741" s="4">
        <v>21992.33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68.660107999999994</v>
      </c>
      <c r="AE741" s="4"/>
      <c r="AH741" s="3" t="str">
        <f t="shared" si="328"/>
        <v>201212</v>
      </c>
      <c r="AI741" s="3" t="str">
        <f t="shared" si="329"/>
        <v>201253</v>
      </c>
      <c r="AJ741" s="3">
        <f t="shared" si="330"/>
        <v>41274</v>
      </c>
      <c r="AK741" s="22">
        <f t="shared" si="331"/>
        <v>176.34406999999999</v>
      </c>
      <c r="AL741" s="22">
        <f t="shared" si="332"/>
        <v>686.60107999999991</v>
      </c>
    </row>
    <row r="742" spans="1:38" x14ac:dyDescent="0.2">
      <c r="A742" s="3" t="str">
        <f t="shared" si="326"/>
        <v>20131</v>
      </c>
      <c r="B742" s="3" t="str">
        <f t="shared" si="327"/>
        <v>20131</v>
      </c>
      <c r="C742" s="3">
        <v>41275</v>
      </c>
      <c r="D742" s="4">
        <v>9883.8799999999992</v>
      </c>
      <c r="E742" s="4">
        <v>980.39</v>
      </c>
      <c r="F742" s="4">
        <v>1.1543000000000001</v>
      </c>
      <c r="G742" s="4">
        <v>607.94000000000005</v>
      </c>
      <c r="H742" s="4">
        <v>5179.6099999999997</v>
      </c>
      <c r="I742" s="4">
        <v>807.81</v>
      </c>
      <c r="J742" s="4">
        <v>2683.85</v>
      </c>
      <c r="K742" s="4">
        <v>401.35</v>
      </c>
      <c r="L742" s="4">
        <v>4362.96</v>
      </c>
      <c r="M742" s="4">
        <v>3408.17</v>
      </c>
      <c r="N742" s="4">
        <v>0</v>
      </c>
      <c r="O742" s="4">
        <v>1872.32</v>
      </c>
      <c r="P742" s="4">
        <v>10528.22</v>
      </c>
      <c r="Q742" s="4">
        <v>0</v>
      </c>
      <c r="R742" s="4">
        <v>9670</v>
      </c>
      <c r="S742" s="4">
        <v>4371.71</v>
      </c>
      <c r="T742" s="4">
        <v>634.13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27.815107000000001</v>
      </c>
      <c r="AE742" s="4"/>
      <c r="AH742" s="3" t="str">
        <f t="shared" si="328"/>
        <v>20131</v>
      </c>
      <c r="AI742" s="3" t="str">
        <f t="shared" si="329"/>
        <v>20131</v>
      </c>
      <c r="AJ742" s="3">
        <f t="shared" si="330"/>
        <v>41275</v>
      </c>
      <c r="AK742" s="22">
        <f t="shared" si="331"/>
        <v>54.079099999999997</v>
      </c>
      <c r="AL742" s="22">
        <f t="shared" si="332"/>
        <v>278.15107</v>
      </c>
    </row>
    <row r="743" spans="1:38" x14ac:dyDescent="0.2">
      <c r="A743" s="3" t="str">
        <f t="shared" si="326"/>
        <v>20131</v>
      </c>
      <c r="B743" s="3" t="str">
        <f t="shared" si="327"/>
        <v>20131</v>
      </c>
      <c r="C743" s="3">
        <v>41276</v>
      </c>
      <c r="D743" s="4">
        <v>8005.42</v>
      </c>
      <c r="E743" s="4">
        <v>1080.24</v>
      </c>
      <c r="F743" s="4">
        <v>1.3169</v>
      </c>
      <c r="G743" s="4">
        <v>0</v>
      </c>
      <c r="H743" s="4">
        <v>3932.42</v>
      </c>
      <c r="I743" s="4">
        <v>728.37</v>
      </c>
      <c r="J743" s="4">
        <v>4044.32</v>
      </c>
      <c r="K743" s="4">
        <v>0</v>
      </c>
      <c r="L743" s="4">
        <v>5050.76</v>
      </c>
      <c r="M743" s="4">
        <v>3301.19</v>
      </c>
      <c r="N743" s="4">
        <v>0</v>
      </c>
      <c r="O743" s="4">
        <v>743.79</v>
      </c>
      <c r="P743" s="4">
        <v>6954.02</v>
      </c>
      <c r="Q743" s="4">
        <v>0</v>
      </c>
      <c r="R743" s="4">
        <v>8148</v>
      </c>
      <c r="S743" s="4">
        <v>3046.27</v>
      </c>
      <c r="T743" s="4">
        <v>457.01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24.750301</v>
      </c>
      <c r="AE743" s="4"/>
      <c r="AH743" s="3" t="str">
        <f t="shared" si="328"/>
        <v>20131</v>
      </c>
      <c r="AI743" s="3" t="str">
        <f t="shared" si="329"/>
        <v>20131</v>
      </c>
      <c r="AJ743" s="3">
        <f t="shared" si="330"/>
        <v>41276</v>
      </c>
      <c r="AK743" s="22">
        <f t="shared" si="331"/>
        <v>48.874800000000008</v>
      </c>
      <c r="AL743" s="22">
        <f t="shared" si="332"/>
        <v>247.50301000000002</v>
      </c>
    </row>
    <row r="744" spans="1:38" x14ac:dyDescent="0.2">
      <c r="A744" s="3" t="str">
        <f t="shared" si="326"/>
        <v>20131</v>
      </c>
      <c r="B744" s="3" t="str">
        <f t="shared" si="327"/>
        <v>20131</v>
      </c>
      <c r="C744" s="3">
        <v>41277</v>
      </c>
      <c r="D744" s="4">
        <v>6952.25</v>
      </c>
      <c r="E744" s="4">
        <v>1851.43</v>
      </c>
      <c r="F744" s="4">
        <v>1.5582</v>
      </c>
      <c r="G744" s="4">
        <v>0</v>
      </c>
      <c r="H744" s="4">
        <v>1825.95</v>
      </c>
      <c r="I744" s="4">
        <v>2936.67</v>
      </c>
      <c r="J744" s="4">
        <v>5443.24</v>
      </c>
      <c r="K744" s="4">
        <v>1700.39</v>
      </c>
      <c r="L744" s="4">
        <v>5127.09</v>
      </c>
      <c r="M744" s="4">
        <v>2975.13</v>
      </c>
      <c r="N744" s="4">
        <v>8140.34</v>
      </c>
      <c r="O744" s="4">
        <v>2173.27</v>
      </c>
      <c r="P744" s="4">
        <v>6304.93</v>
      </c>
      <c r="Q744" s="4">
        <v>0</v>
      </c>
      <c r="R744" s="4">
        <v>8114</v>
      </c>
      <c r="S744" s="4">
        <v>3958.29</v>
      </c>
      <c r="T744" s="4">
        <v>457.97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26.910878</v>
      </c>
      <c r="AE744" s="4"/>
      <c r="AH744" s="3" t="str">
        <f t="shared" si="328"/>
        <v>20131</v>
      </c>
      <c r="AI744" s="3" t="str">
        <f t="shared" si="329"/>
        <v>20131</v>
      </c>
      <c r="AJ744" s="3">
        <f t="shared" si="330"/>
        <v>41277</v>
      </c>
      <c r="AK744" s="22">
        <f t="shared" si="331"/>
        <v>61.780500000000011</v>
      </c>
      <c r="AL744" s="22">
        <f t="shared" si="332"/>
        <v>269.10878000000002</v>
      </c>
    </row>
    <row r="745" spans="1:38" x14ac:dyDescent="0.2">
      <c r="A745" s="3" t="str">
        <f t="shared" si="326"/>
        <v>20131</v>
      </c>
      <c r="B745" s="3" t="str">
        <f t="shared" si="327"/>
        <v>20131</v>
      </c>
      <c r="C745" s="3">
        <v>41278</v>
      </c>
      <c r="D745" s="4">
        <v>15127.01</v>
      </c>
      <c r="E745" s="4">
        <v>12405.09</v>
      </c>
      <c r="F745" s="4">
        <v>4.069</v>
      </c>
      <c r="G745" s="4">
        <v>0</v>
      </c>
      <c r="H745" s="4">
        <v>4942.0600000000004</v>
      </c>
      <c r="I745" s="4">
        <v>7629.31</v>
      </c>
      <c r="J745" s="4">
        <v>11460.41</v>
      </c>
      <c r="K745" s="4">
        <v>18605.36</v>
      </c>
      <c r="L745" s="4">
        <v>3402.39</v>
      </c>
      <c r="M745" s="4">
        <v>4700.55</v>
      </c>
      <c r="N745" s="4">
        <v>30011.33</v>
      </c>
      <c r="O745" s="4">
        <v>3496.88</v>
      </c>
      <c r="P745" s="4">
        <v>28673.200000000001</v>
      </c>
      <c r="Q745" s="4">
        <v>23663.4</v>
      </c>
      <c r="R745" s="4">
        <v>20777</v>
      </c>
      <c r="S745" s="4">
        <v>8516.23</v>
      </c>
      <c r="T745" s="4">
        <v>2049.37</v>
      </c>
      <c r="U745" s="4">
        <v>25002.080000000002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50.230758000000002</v>
      </c>
      <c r="AE745" s="4"/>
      <c r="AH745" s="3" t="str">
        <f t="shared" si="328"/>
        <v>20131</v>
      </c>
      <c r="AI745" s="3" t="str">
        <f t="shared" si="329"/>
        <v>20131</v>
      </c>
      <c r="AJ745" s="3">
        <f t="shared" si="330"/>
        <v>41278</v>
      </c>
      <c r="AK745" s="22">
        <f t="shared" si="331"/>
        <v>227.97778000000002</v>
      </c>
      <c r="AL745" s="22">
        <f t="shared" si="332"/>
        <v>502.30758000000003</v>
      </c>
    </row>
    <row r="746" spans="1:38" x14ac:dyDescent="0.2">
      <c r="A746" s="3" t="str">
        <f t="shared" si="326"/>
        <v>20131</v>
      </c>
      <c r="B746" s="3" t="str">
        <f t="shared" si="327"/>
        <v>20131</v>
      </c>
      <c r="C746" s="3">
        <v>41279</v>
      </c>
      <c r="D746" s="4">
        <v>20553.32</v>
      </c>
      <c r="E746" s="4">
        <v>7822.44</v>
      </c>
      <c r="F746" s="4">
        <v>4.9112999999999998</v>
      </c>
      <c r="G746" s="4">
        <v>618.46</v>
      </c>
      <c r="H746" s="4">
        <v>2812.46</v>
      </c>
      <c r="I746" s="4">
        <v>8092.56</v>
      </c>
      <c r="J746" s="4">
        <v>10785.26</v>
      </c>
      <c r="K746" s="4">
        <v>608.63</v>
      </c>
      <c r="L746" s="4">
        <v>8022.97</v>
      </c>
      <c r="M746" s="4">
        <v>7194.55</v>
      </c>
      <c r="N746" s="4">
        <v>22282.83</v>
      </c>
      <c r="O746" s="4">
        <v>2161.56</v>
      </c>
      <c r="P746" s="4">
        <v>24222.73</v>
      </c>
      <c r="Q746" s="4">
        <v>18632.63</v>
      </c>
      <c r="R746" s="4">
        <v>18465</v>
      </c>
      <c r="S746" s="4">
        <v>7019.31</v>
      </c>
      <c r="T746" s="4">
        <v>2653.6</v>
      </c>
      <c r="U746" s="4">
        <v>6193.49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64.061425</v>
      </c>
      <c r="AE746" s="4"/>
      <c r="AH746" s="3" t="str">
        <f t="shared" si="328"/>
        <v>20131</v>
      </c>
      <c r="AI746" s="3" t="str">
        <f t="shared" si="329"/>
        <v>20131</v>
      </c>
      <c r="AJ746" s="3">
        <f t="shared" si="330"/>
        <v>41279</v>
      </c>
      <c r="AK746" s="22">
        <f t="shared" si="331"/>
        <v>188.55276999999998</v>
      </c>
      <c r="AL746" s="22">
        <f t="shared" si="332"/>
        <v>640.61424999999997</v>
      </c>
    </row>
    <row r="747" spans="1:38" x14ac:dyDescent="0.2">
      <c r="A747" s="3" t="str">
        <f t="shared" si="326"/>
        <v>20131</v>
      </c>
      <c r="B747" s="3" t="str">
        <f t="shared" si="327"/>
        <v>20132</v>
      </c>
      <c r="C747" s="3">
        <v>41280</v>
      </c>
      <c r="D747" s="4">
        <v>21192.720000000001</v>
      </c>
      <c r="E747" s="4">
        <v>7320.21</v>
      </c>
      <c r="F747" s="4">
        <v>5.3308999999999997</v>
      </c>
      <c r="G747" s="4">
        <v>622.84</v>
      </c>
      <c r="H747" s="4">
        <v>3564.23</v>
      </c>
      <c r="I747" s="4">
        <v>6033.64</v>
      </c>
      <c r="J747" s="4">
        <v>9951.1200000000008</v>
      </c>
      <c r="K747" s="4">
        <v>11207.15</v>
      </c>
      <c r="L747" s="4">
        <v>7245.14</v>
      </c>
      <c r="M747" s="4">
        <v>12042.24</v>
      </c>
      <c r="N747" s="4">
        <v>10698.62</v>
      </c>
      <c r="O747" s="4">
        <v>2471.2199999999998</v>
      </c>
      <c r="P747" s="4">
        <v>35201.620000000003</v>
      </c>
      <c r="Q747" s="4">
        <v>18708.29</v>
      </c>
      <c r="R747" s="4">
        <v>17347</v>
      </c>
      <c r="S747" s="4">
        <v>6738.33</v>
      </c>
      <c r="T747" s="4">
        <v>2214.48</v>
      </c>
      <c r="U747" s="4">
        <v>12528.75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71.343878000000004</v>
      </c>
      <c r="AE747" s="4"/>
      <c r="AH747" s="3" t="str">
        <f t="shared" si="328"/>
        <v>20131</v>
      </c>
      <c r="AI747" s="3" t="str">
        <f t="shared" si="329"/>
        <v>20132</v>
      </c>
      <c r="AJ747" s="3">
        <f t="shared" si="330"/>
        <v>41280</v>
      </c>
      <c r="AK747" s="22">
        <f t="shared" si="331"/>
        <v>206.34222</v>
      </c>
      <c r="AL747" s="22">
        <f t="shared" si="332"/>
        <v>713.43878000000007</v>
      </c>
    </row>
    <row r="748" spans="1:38" x14ac:dyDescent="0.2">
      <c r="A748" s="3" t="str">
        <f t="shared" si="326"/>
        <v>20131</v>
      </c>
      <c r="B748" s="3" t="str">
        <f t="shared" si="327"/>
        <v>20132</v>
      </c>
      <c r="C748" s="3">
        <v>41281</v>
      </c>
      <c r="D748" s="4">
        <v>0</v>
      </c>
      <c r="E748" s="4">
        <v>7695.91</v>
      </c>
      <c r="F748" s="4">
        <v>6.8722000000000003</v>
      </c>
      <c r="G748" s="4">
        <v>0</v>
      </c>
      <c r="H748" s="4">
        <v>4215.21</v>
      </c>
      <c r="I748" s="4">
        <v>9370.2000000000007</v>
      </c>
      <c r="J748" s="4">
        <v>14968.1</v>
      </c>
      <c r="K748" s="4">
        <v>9927.09</v>
      </c>
      <c r="L748" s="4">
        <v>8185.48</v>
      </c>
      <c r="M748" s="4">
        <v>20187.29</v>
      </c>
      <c r="N748" s="4">
        <v>16583.82</v>
      </c>
      <c r="O748" s="4">
        <v>2432.37</v>
      </c>
      <c r="P748" s="4">
        <v>29256.43</v>
      </c>
      <c r="Q748" s="4">
        <v>21655.68</v>
      </c>
      <c r="R748" s="4">
        <v>14547</v>
      </c>
      <c r="S748" s="4">
        <v>7841.89</v>
      </c>
      <c r="T748" s="4">
        <v>9382.6</v>
      </c>
      <c r="U748" s="4">
        <v>5786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72.194166999999993</v>
      </c>
      <c r="AE748" s="4"/>
      <c r="AH748" s="3" t="str">
        <f t="shared" si="328"/>
        <v>20131</v>
      </c>
      <c r="AI748" s="3" t="str">
        <f t="shared" si="329"/>
        <v>20132</v>
      </c>
      <c r="AJ748" s="3">
        <f t="shared" si="330"/>
        <v>41281</v>
      </c>
      <c r="AK748" s="22">
        <f t="shared" si="331"/>
        <v>206.85608999999999</v>
      </c>
      <c r="AL748" s="22">
        <f t="shared" si="332"/>
        <v>721.94166999999993</v>
      </c>
    </row>
    <row r="749" spans="1:38" x14ac:dyDescent="0.2">
      <c r="A749" s="3" t="str">
        <f t="shared" si="326"/>
        <v>20131</v>
      </c>
      <c r="B749" s="3" t="str">
        <f t="shared" si="327"/>
        <v>20132</v>
      </c>
      <c r="C749" s="3">
        <v>41282</v>
      </c>
      <c r="D749" s="4">
        <v>25351.18</v>
      </c>
      <c r="E749" s="4">
        <v>9649.11</v>
      </c>
      <c r="F749" s="4">
        <v>4.8834</v>
      </c>
      <c r="G749" s="4">
        <v>0</v>
      </c>
      <c r="H749" s="4">
        <v>6172.56</v>
      </c>
      <c r="I749" s="4">
        <v>8384.69</v>
      </c>
      <c r="J749" s="4">
        <v>9246.7099999999991</v>
      </c>
      <c r="K749" s="4">
        <v>13369.91</v>
      </c>
      <c r="L749" s="4">
        <v>4626.2</v>
      </c>
      <c r="M749" s="4">
        <v>7421.05</v>
      </c>
      <c r="N749" s="4">
        <v>16444.37</v>
      </c>
      <c r="O749" s="4">
        <v>3017.18</v>
      </c>
      <c r="P749" s="4">
        <v>26012.44</v>
      </c>
      <c r="Q749" s="4">
        <v>24974</v>
      </c>
      <c r="R749" s="4">
        <v>22682</v>
      </c>
      <c r="S749" s="4">
        <v>5223.6400000000003</v>
      </c>
      <c r="T749" s="4">
        <v>1430.08</v>
      </c>
      <c r="U749" s="4">
        <v>10482.69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68.192479000000006</v>
      </c>
      <c r="AE749" s="4"/>
      <c r="AH749" s="3" t="str">
        <f t="shared" si="328"/>
        <v>20131</v>
      </c>
      <c r="AI749" s="3" t="str">
        <f t="shared" si="329"/>
        <v>20132</v>
      </c>
      <c r="AJ749" s="3">
        <f t="shared" si="330"/>
        <v>41282</v>
      </c>
      <c r="AK749" s="22">
        <f t="shared" si="331"/>
        <v>208.67722000000001</v>
      </c>
      <c r="AL749" s="22">
        <f t="shared" si="332"/>
        <v>681.92479000000003</v>
      </c>
    </row>
    <row r="750" spans="1:38" x14ac:dyDescent="0.2">
      <c r="A750" s="3" t="str">
        <f t="shared" si="326"/>
        <v>20131</v>
      </c>
      <c r="B750" s="3" t="str">
        <f t="shared" si="327"/>
        <v>20132</v>
      </c>
      <c r="C750" s="3">
        <v>41283</v>
      </c>
      <c r="D750" s="4">
        <v>27064.76</v>
      </c>
      <c r="E750" s="4">
        <v>7880.45</v>
      </c>
      <c r="F750" s="4">
        <v>2.9710999999999999</v>
      </c>
      <c r="G750" s="4">
        <v>110.77</v>
      </c>
      <c r="H750" s="4">
        <v>3421</v>
      </c>
      <c r="I750" s="4">
        <v>14012.06</v>
      </c>
      <c r="J750" s="4">
        <v>11793.42</v>
      </c>
      <c r="K750" s="4">
        <v>14532.95</v>
      </c>
      <c r="L750" s="4">
        <v>5753.84</v>
      </c>
      <c r="M750" s="4">
        <v>4855.2700000000004</v>
      </c>
      <c r="N750" s="4">
        <v>24937.99</v>
      </c>
      <c r="O750" s="4">
        <v>2722.45</v>
      </c>
      <c r="P750" s="4">
        <v>25107.46</v>
      </c>
      <c r="Q750" s="4">
        <v>20402.349999999999</v>
      </c>
      <c r="R750" s="4">
        <v>34751</v>
      </c>
      <c r="S750" s="4">
        <v>7615.31</v>
      </c>
      <c r="T750" s="4">
        <v>3036.37</v>
      </c>
      <c r="U750" s="4">
        <v>3571.82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72.267741000000001</v>
      </c>
      <c r="AE750" s="4"/>
      <c r="AH750" s="3" t="str">
        <f t="shared" si="328"/>
        <v>20131</v>
      </c>
      <c r="AI750" s="3" t="str">
        <f t="shared" si="329"/>
        <v>20132</v>
      </c>
      <c r="AJ750" s="3">
        <f t="shared" si="330"/>
        <v>41283</v>
      </c>
      <c r="AK750" s="22">
        <f t="shared" si="331"/>
        <v>208.27827000000002</v>
      </c>
      <c r="AL750" s="22">
        <f t="shared" si="332"/>
        <v>722.67741000000001</v>
      </c>
    </row>
    <row r="751" spans="1:38" x14ac:dyDescent="0.2">
      <c r="A751" s="3" t="str">
        <f t="shared" si="326"/>
        <v>20131</v>
      </c>
      <c r="B751" s="3" t="str">
        <f t="shared" si="327"/>
        <v>20132</v>
      </c>
      <c r="C751" s="3">
        <v>41284</v>
      </c>
      <c r="D751" s="4">
        <v>24435.97</v>
      </c>
      <c r="E751" s="4">
        <v>6988.71</v>
      </c>
      <c r="F751" s="4">
        <v>2.3574000000000002</v>
      </c>
      <c r="G751" s="4">
        <v>811.21</v>
      </c>
      <c r="H751" s="4">
        <v>4495.3500000000004</v>
      </c>
      <c r="I751" s="4">
        <v>8871.67</v>
      </c>
      <c r="J751" s="4">
        <v>9042.5499999999993</v>
      </c>
      <c r="K751" s="4">
        <v>9688.9599999999991</v>
      </c>
      <c r="L751" s="4">
        <v>8331.84</v>
      </c>
      <c r="M751" s="4">
        <v>7305.97</v>
      </c>
      <c r="N751" s="4">
        <v>18298.240000000002</v>
      </c>
      <c r="O751" s="4">
        <v>2426.42</v>
      </c>
      <c r="P751" s="4">
        <v>22874.06</v>
      </c>
      <c r="Q751" s="4">
        <v>25530.71</v>
      </c>
      <c r="R751" s="4">
        <v>25149</v>
      </c>
      <c r="S751" s="4">
        <v>6008.85</v>
      </c>
      <c r="T751" s="4">
        <v>1586.66</v>
      </c>
      <c r="U751" s="4">
        <v>6425.64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71.324476000000004</v>
      </c>
      <c r="AE751" s="4"/>
      <c r="AH751" s="3" t="str">
        <f t="shared" si="328"/>
        <v>20131</v>
      </c>
      <c r="AI751" s="3" t="str">
        <f t="shared" si="329"/>
        <v>20132</v>
      </c>
      <c r="AJ751" s="3">
        <f t="shared" si="330"/>
        <v>41284</v>
      </c>
      <c r="AK751" s="22">
        <f t="shared" si="331"/>
        <v>180.94648000000007</v>
      </c>
      <c r="AL751" s="22">
        <f t="shared" si="332"/>
        <v>713.24476000000004</v>
      </c>
    </row>
    <row r="752" spans="1:38" x14ac:dyDescent="0.2">
      <c r="A752" s="3" t="str">
        <f t="shared" si="326"/>
        <v>20131</v>
      </c>
      <c r="B752" s="3" t="str">
        <f t="shared" si="327"/>
        <v>20132</v>
      </c>
      <c r="C752" s="3">
        <v>41285</v>
      </c>
      <c r="D752" s="4">
        <v>21301.72</v>
      </c>
      <c r="E752" s="4">
        <v>8443.73</v>
      </c>
      <c r="F752" s="4">
        <v>2.3327</v>
      </c>
      <c r="G752" s="4">
        <v>466.01</v>
      </c>
      <c r="H752" s="4">
        <v>3336.97</v>
      </c>
      <c r="I752" s="4">
        <v>8623.85</v>
      </c>
      <c r="J752" s="4">
        <v>9797.6299999999992</v>
      </c>
      <c r="K752" s="4">
        <v>12346.28</v>
      </c>
      <c r="L752" s="4">
        <v>7093.32</v>
      </c>
      <c r="M752" s="4">
        <v>6177.16</v>
      </c>
      <c r="N752" s="4">
        <v>0</v>
      </c>
      <c r="O752" s="4">
        <v>5177.9799999999996</v>
      </c>
      <c r="P752" s="4">
        <v>22360.85</v>
      </c>
      <c r="Q752" s="4">
        <v>22999.7</v>
      </c>
      <c r="R752" s="4">
        <v>21679</v>
      </c>
      <c r="S752" s="4">
        <v>4150.63</v>
      </c>
      <c r="T752" s="4">
        <v>3741.3</v>
      </c>
      <c r="U752" s="4">
        <v>4666.07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67.544006999999993</v>
      </c>
      <c r="AE752" s="4"/>
      <c r="AH752" s="3" t="str">
        <f t="shared" si="328"/>
        <v>20131</v>
      </c>
      <c r="AI752" s="3" t="str">
        <f t="shared" si="329"/>
        <v>20132</v>
      </c>
      <c r="AJ752" s="3">
        <f t="shared" si="330"/>
        <v>41285</v>
      </c>
      <c r="AK752" s="22">
        <f t="shared" si="331"/>
        <v>153.46350000000001</v>
      </c>
      <c r="AL752" s="22">
        <f t="shared" si="332"/>
        <v>675.44006999999988</v>
      </c>
    </row>
    <row r="753" spans="1:38" x14ac:dyDescent="0.2">
      <c r="A753" s="3" t="str">
        <f t="shared" si="326"/>
        <v>20131</v>
      </c>
      <c r="B753" s="3" t="str">
        <f t="shared" si="327"/>
        <v>20132</v>
      </c>
      <c r="C753" s="3">
        <v>41286</v>
      </c>
      <c r="D753" s="4">
        <v>20224.990000000002</v>
      </c>
      <c r="E753" s="4">
        <v>8020.79</v>
      </c>
      <c r="F753" s="4">
        <v>2.1295999999999999</v>
      </c>
      <c r="G753" s="4">
        <v>796.04</v>
      </c>
      <c r="H753" s="4">
        <v>7278.68</v>
      </c>
      <c r="I753" s="4">
        <v>7464.02</v>
      </c>
      <c r="J753" s="4">
        <v>5704.75</v>
      </c>
      <c r="K753" s="4">
        <v>2978.53</v>
      </c>
      <c r="L753" s="4">
        <v>15080.32</v>
      </c>
      <c r="M753" s="4">
        <v>5078.9799999999996</v>
      </c>
      <c r="N753" s="4">
        <v>0</v>
      </c>
      <c r="O753" s="4">
        <v>4676.96</v>
      </c>
      <c r="P753" s="4">
        <v>22459.38</v>
      </c>
      <c r="Q753" s="4">
        <v>12120.2</v>
      </c>
      <c r="R753" s="4">
        <v>15873</v>
      </c>
      <c r="S753" s="4">
        <v>3629.77</v>
      </c>
      <c r="T753" s="4">
        <v>1670.98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53.190581999999999</v>
      </c>
      <c r="AE753" s="4"/>
      <c r="AH753" s="3" t="str">
        <f t="shared" si="328"/>
        <v>20131</v>
      </c>
      <c r="AI753" s="3" t="str">
        <f t="shared" si="329"/>
        <v>20132</v>
      </c>
      <c r="AJ753" s="3">
        <f t="shared" si="330"/>
        <v>41286</v>
      </c>
      <c r="AK753" s="22">
        <f t="shared" si="331"/>
        <v>121.03791999999999</v>
      </c>
      <c r="AL753" s="22">
        <f t="shared" si="332"/>
        <v>531.90581999999995</v>
      </c>
    </row>
    <row r="754" spans="1:38" x14ac:dyDescent="0.2">
      <c r="A754" s="3" t="str">
        <f t="shared" si="326"/>
        <v>20131</v>
      </c>
      <c r="B754" s="3" t="str">
        <f t="shared" si="327"/>
        <v>20133</v>
      </c>
      <c r="C754" s="3">
        <v>41287</v>
      </c>
      <c r="D754" s="4">
        <v>84.05</v>
      </c>
      <c r="E754" s="4">
        <v>5344.54</v>
      </c>
      <c r="F754" s="4">
        <v>1.2107000000000001</v>
      </c>
      <c r="G754" s="4">
        <v>231.62</v>
      </c>
      <c r="H754" s="4">
        <v>5425.55</v>
      </c>
      <c r="I754" s="4">
        <v>4412.93</v>
      </c>
      <c r="J754" s="4">
        <v>14390.96</v>
      </c>
      <c r="K754" s="4">
        <v>611.17999999999995</v>
      </c>
      <c r="L754" s="4">
        <v>4305.32</v>
      </c>
      <c r="M754" s="4">
        <v>3154.3</v>
      </c>
      <c r="N754" s="4">
        <v>551.5</v>
      </c>
      <c r="O754" s="4">
        <v>2390</v>
      </c>
      <c r="P754" s="4">
        <v>11590.28</v>
      </c>
      <c r="Q754" s="4">
        <v>8392.14</v>
      </c>
      <c r="R754" s="4">
        <v>5481</v>
      </c>
      <c r="S754" s="4">
        <v>2721.14</v>
      </c>
      <c r="T754" s="4">
        <v>2048.4299999999998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46.163041999999997</v>
      </c>
      <c r="AE754" s="4"/>
      <c r="AH754" s="3" t="str">
        <f t="shared" si="328"/>
        <v>20131</v>
      </c>
      <c r="AI754" s="3" t="str">
        <f t="shared" si="329"/>
        <v>20133</v>
      </c>
      <c r="AJ754" s="3">
        <f t="shared" si="330"/>
        <v>41287</v>
      </c>
      <c r="AK754" s="22">
        <f t="shared" si="331"/>
        <v>62.283000000000001</v>
      </c>
      <c r="AL754" s="22">
        <f t="shared" si="332"/>
        <v>461.63041999999996</v>
      </c>
    </row>
    <row r="755" spans="1:38" x14ac:dyDescent="0.2">
      <c r="A755" s="3" t="str">
        <f t="shared" si="326"/>
        <v>20131</v>
      </c>
      <c r="B755" s="3" t="str">
        <f t="shared" si="327"/>
        <v>20133</v>
      </c>
      <c r="C755" s="3">
        <v>41288</v>
      </c>
      <c r="D755" s="4">
        <v>5762.83</v>
      </c>
      <c r="E755" s="4">
        <v>7743.64</v>
      </c>
      <c r="F755" s="4">
        <v>2.4525000000000001</v>
      </c>
      <c r="G755" s="4">
        <v>571.71</v>
      </c>
      <c r="H755" s="4">
        <v>6162.72</v>
      </c>
      <c r="I755" s="4">
        <v>8383.23</v>
      </c>
      <c r="J755" s="4">
        <v>17129.82</v>
      </c>
      <c r="K755" s="4">
        <v>11624.45</v>
      </c>
      <c r="L755" s="4">
        <v>3571.33</v>
      </c>
      <c r="M755" s="4">
        <v>4305.76</v>
      </c>
      <c r="N755" s="4">
        <v>18935.55</v>
      </c>
      <c r="O755" s="4">
        <v>3204.73</v>
      </c>
      <c r="P755" s="4">
        <v>27466.76</v>
      </c>
      <c r="Q755" s="4">
        <v>18517.689999999999</v>
      </c>
      <c r="R755" s="4">
        <v>21408</v>
      </c>
      <c r="S755" s="4">
        <v>5557.4</v>
      </c>
      <c r="T755" s="4">
        <v>4290.4799999999996</v>
      </c>
      <c r="U755" s="4">
        <v>15597.57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59.230908999999997</v>
      </c>
      <c r="AE755" s="4"/>
      <c r="AH755" s="3" t="str">
        <f t="shared" si="328"/>
        <v>20131</v>
      </c>
      <c r="AI755" s="3" t="str">
        <f t="shared" si="329"/>
        <v>20133</v>
      </c>
      <c r="AJ755" s="3">
        <f t="shared" si="330"/>
        <v>41288</v>
      </c>
      <c r="AK755" s="22">
        <f t="shared" si="331"/>
        <v>174.38688000000002</v>
      </c>
      <c r="AL755" s="22">
        <f t="shared" si="332"/>
        <v>592.30908999999997</v>
      </c>
    </row>
    <row r="756" spans="1:38" x14ac:dyDescent="0.2">
      <c r="A756" s="3" t="str">
        <f t="shared" si="326"/>
        <v>20131</v>
      </c>
      <c r="B756" s="3" t="str">
        <f t="shared" si="327"/>
        <v>20133</v>
      </c>
      <c r="C756" s="3">
        <v>41289</v>
      </c>
      <c r="D756" s="4">
        <v>15860.66</v>
      </c>
      <c r="E756" s="4">
        <v>10071.48</v>
      </c>
      <c r="F756" s="4">
        <v>2.9106999999999998</v>
      </c>
      <c r="G756" s="4">
        <v>233.99</v>
      </c>
      <c r="H756" s="4">
        <v>3956.91</v>
      </c>
      <c r="I756" s="4">
        <v>9124.93</v>
      </c>
      <c r="J756" s="4">
        <v>16674.900000000001</v>
      </c>
      <c r="K756" s="4">
        <v>0</v>
      </c>
      <c r="L756" s="4">
        <v>7664.03</v>
      </c>
      <c r="M756" s="4">
        <v>5921.28</v>
      </c>
      <c r="N756" s="4">
        <v>21480.18</v>
      </c>
      <c r="O756" s="4">
        <v>3426.39</v>
      </c>
      <c r="P756" s="4">
        <v>51502.86</v>
      </c>
      <c r="Q756" s="4">
        <v>21312.52</v>
      </c>
      <c r="R756" s="4">
        <v>22088</v>
      </c>
      <c r="S756" s="4">
        <v>5317.11</v>
      </c>
      <c r="T756" s="4">
        <v>4544.3599999999997</v>
      </c>
      <c r="U756" s="4">
        <v>4306.21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70.122981999999993</v>
      </c>
      <c r="AE756" s="4"/>
      <c r="AH756" s="3" t="str">
        <f t="shared" si="328"/>
        <v>20131</v>
      </c>
      <c r="AI756" s="3" t="str">
        <f t="shared" si="329"/>
        <v>20133</v>
      </c>
      <c r="AJ756" s="3">
        <f t="shared" si="330"/>
        <v>41289</v>
      </c>
      <c r="AK756" s="22">
        <f t="shared" si="331"/>
        <v>199.85782999999995</v>
      </c>
      <c r="AL756" s="22">
        <f t="shared" si="332"/>
        <v>701.2298199999999</v>
      </c>
    </row>
    <row r="757" spans="1:38" x14ac:dyDescent="0.2">
      <c r="A757" s="3" t="str">
        <f t="shared" si="326"/>
        <v>20131</v>
      </c>
      <c r="B757" s="3" t="str">
        <f t="shared" si="327"/>
        <v>20133</v>
      </c>
      <c r="C757" s="3">
        <v>41290</v>
      </c>
      <c r="D757" s="4">
        <v>0</v>
      </c>
      <c r="E757" s="4">
        <v>9021.34</v>
      </c>
      <c r="F757" s="4">
        <v>2.5175000000000001</v>
      </c>
      <c r="G757" s="4">
        <v>314.32</v>
      </c>
      <c r="H757" s="4">
        <v>6338.93</v>
      </c>
      <c r="I757" s="4">
        <v>9935.8700000000008</v>
      </c>
      <c r="J757" s="4">
        <v>20913.95</v>
      </c>
      <c r="K757" s="4">
        <v>11203.07</v>
      </c>
      <c r="L757" s="4">
        <v>6184.26</v>
      </c>
      <c r="M757" s="4">
        <v>7917.46</v>
      </c>
      <c r="N757" s="4">
        <v>25185.17</v>
      </c>
      <c r="O757" s="4">
        <v>4260.9799999999996</v>
      </c>
      <c r="P757" s="4">
        <v>50173.97</v>
      </c>
      <c r="Q757" s="4">
        <v>24053.95</v>
      </c>
      <c r="R757" s="4">
        <v>22905</v>
      </c>
      <c r="S757" s="4">
        <v>4483.83</v>
      </c>
      <c r="T757" s="4">
        <v>3163.03</v>
      </c>
      <c r="U757" s="4">
        <v>5771.02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61.672367999999999</v>
      </c>
      <c r="AE757" s="4"/>
      <c r="AH757" s="3" t="str">
        <f t="shared" si="328"/>
        <v>20131</v>
      </c>
      <c r="AI757" s="3" t="str">
        <f t="shared" si="329"/>
        <v>20133</v>
      </c>
      <c r="AJ757" s="3">
        <f t="shared" si="330"/>
        <v>41290</v>
      </c>
      <c r="AK757" s="22">
        <f t="shared" si="331"/>
        <v>199.21224999999998</v>
      </c>
      <c r="AL757" s="22">
        <f t="shared" si="332"/>
        <v>616.72367999999994</v>
      </c>
    </row>
    <row r="758" spans="1:38" x14ac:dyDescent="0.2">
      <c r="A758" s="3" t="str">
        <f t="shared" si="326"/>
        <v>20131</v>
      </c>
      <c r="B758" s="3" t="str">
        <f t="shared" si="327"/>
        <v>20133</v>
      </c>
      <c r="C758" s="3">
        <v>41291</v>
      </c>
      <c r="D758" s="4">
        <v>29939.360000000001</v>
      </c>
      <c r="E758" s="4">
        <v>9466.64</v>
      </c>
      <c r="F758" s="4">
        <v>2.0329000000000002</v>
      </c>
      <c r="G758" s="4">
        <v>834.57</v>
      </c>
      <c r="H758" s="4">
        <v>4180.09</v>
      </c>
      <c r="I758" s="4">
        <v>10787.96</v>
      </c>
      <c r="J758" s="4">
        <v>12358.19</v>
      </c>
      <c r="K758" s="4">
        <v>6163.92</v>
      </c>
      <c r="L758" s="4">
        <v>5067.34</v>
      </c>
      <c r="M758" s="4">
        <v>6078.18</v>
      </c>
      <c r="N758" s="4">
        <v>22136.23</v>
      </c>
      <c r="O758" s="4">
        <v>0</v>
      </c>
      <c r="P758" s="4">
        <v>36554.69</v>
      </c>
      <c r="Q758" s="4">
        <v>24051.48</v>
      </c>
      <c r="R758" s="4">
        <v>23286</v>
      </c>
      <c r="S758" s="4">
        <v>5258.32</v>
      </c>
      <c r="T758" s="4">
        <v>6219.76</v>
      </c>
      <c r="U758" s="4">
        <v>4685.08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59.832084000000002</v>
      </c>
      <c r="AE758" s="4"/>
      <c r="AH758" s="3" t="str">
        <f t="shared" si="328"/>
        <v>20131</v>
      </c>
      <c r="AI758" s="3" t="str">
        <f t="shared" si="329"/>
        <v>20133</v>
      </c>
      <c r="AJ758" s="3">
        <f t="shared" si="330"/>
        <v>41291</v>
      </c>
      <c r="AK758" s="22">
        <f t="shared" si="331"/>
        <v>196.04937000000001</v>
      </c>
      <c r="AL758" s="22">
        <f t="shared" si="332"/>
        <v>598.32083999999998</v>
      </c>
    </row>
    <row r="759" spans="1:38" x14ac:dyDescent="0.2">
      <c r="A759" s="3" t="str">
        <f t="shared" si="326"/>
        <v>20131</v>
      </c>
      <c r="B759" s="3" t="str">
        <f t="shared" si="327"/>
        <v>20133</v>
      </c>
      <c r="C759" s="3">
        <v>41292</v>
      </c>
      <c r="D759" s="4">
        <v>20449.87</v>
      </c>
      <c r="E759" s="4">
        <v>15819.47</v>
      </c>
      <c r="F759" s="4">
        <v>3.2932999999999999</v>
      </c>
      <c r="G759" s="4">
        <v>286.86</v>
      </c>
      <c r="H759" s="4">
        <v>5852.72</v>
      </c>
      <c r="I759" s="4">
        <v>10003.08</v>
      </c>
      <c r="J759" s="4">
        <v>18706.439999999999</v>
      </c>
      <c r="K759" s="4">
        <v>7334.85</v>
      </c>
      <c r="L759" s="4">
        <v>4642.5</v>
      </c>
      <c r="M759" s="4">
        <v>5259.64</v>
      </c>
      <c r="N759" s="4">
        <v>0</v>
      </c>
      <c r="O759" s="4">
        <v>2210.46</v>
      </c>
      <c r="P759" s="4">
        <v>27560.99</v>
      </c>
      <c r="Q759" s="4">
        <v>19510.8</v>
      </c>
      <c r="R759" s="4">
        <v>18974</v>
      </c>
      <c r="S759" s="4">
        <v>8432.6299999999992</v>
      </c>
      <c r="T759" s="4">
        <v>7451.89</v>
      </c>
      <c r="U759" s="4">
        <v>4817.2299999999996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68.058543999999998</v>
      </c>
      <c r="AE759" s="4"/>
      <c r="AH759" s="3" t="str">
        <f t="shared" si="328"/>
        <v>20131</v>
      </c>
      <c r="AI759" s="3" t="str">
        <f t="shared" si="329"/>
        <v>20133</v>
      </c>
      <c r="AJ759" s="3">
        <f t="shared" si="330"/>
        <v>41292</v>
      </c>
      <c r="AK759" s="22">
        <f t="shared" si="331"/>
        <v>170.8142</v>
      </c>
      <c r="AL759" s="22">
        <f t="shared" si="332"/>
        <v>680.58543999999995</v>
      </c>
    </row>
    <row r="760" spans="1:38" x14ac:dyDescent="0.2">
      <c r="A760" s="3" t="str">
        <f t="shared" si="326"/>
        <v>20131</v>
      </c>
      <c r="B760" s="3" t="str">
        <f t="shared" si="327"/>
        <v>20133</v>
      </c>
      <c r="C760" s="3">
        <v>41293</v>
      </c>
      <c r="D760" s="4">
        <v>17269.73</v>
      </c>
      <c r="E760" s="4">
        <v>7222.43</v>
      </c>
      <c r="F760" s="4">
        <v>2.5516000000000001</v>
      </c>
      <c r="G760" s="4">
        <v>620.92999999999995</v>
      </c>
      <c r="H760" s="4">
        <v>4104.6000000000004</v>
      </c>
      <c r="I760" s="4">
        <v>4130.28</v>
      </c>
      <c r="J760" s="4">
        <v>6145.12</v>
      </c>
      <c r="K760" s="4">
        <v>3667.35</v>
      </c>
      <c r="L760" s="4">
        <v>7839.11</v>
      </c>
      <c r="M760" s="4">
        <v>3032.79</v>
      </c>
      <c r="N760" s="4">
        <v>0</v>
      </c>
      <c r="O760" s="4">
        <v>4911.63</v>
      </c>
      <c r="P760" s="4">
        <v>17125.61</v>
      </c>
      <c r="Q760" s="4">
        <v>7808.6</v>
      </c>
      <c r="R760" s="4">
        <v>17844</v>
      </c>
      <c r="S760" s="4">
        <v>5286.58</v>
      </c>
      <c r="T760" s="4">
        <v>978.54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56.845936000000002</v>
      </c>
      <c r="AE760" s="4"/>
      <c r="AH760" s="3" t="str">
        <f t="shared" si="328"/>
        <v>20131</v>
      </c>
      <c r="AI760" s="3" t="str">
        <f t="shared" si="329"/>
        <v>20133</v>
      </c>
      <c r="AJ760" s="3">
        <f t="shared" si="330"/>
        <v>41293</v>
      </c>
      <c r="AK760" s="22">
        <f t="shared" si="331"/>
        <v>109.48063999999999</v>
      </c>
      <c r="AL760" s="22">
        <f t="shared" si="332"/>
        <v>568.45936000000006</v>
      </c>
    </row>
    <row r="761" spans="1:38" x14ac:dyDescent="0.2">
      <c r="A761" s="3" t="str">
        <f t="shared" si="326"/>
        <v>20131</v>
      </c>
      <c r="B761" s="3" t="str">
        <f t="shared" si="327"/>
        <v>20134</v>
      </c>
      <c r="C761" s="3">
        <v>41294</v>
      </c>
      <c r="D761" s="4">
        <v>13040.58</v>
      </c>
      <c r="E761" s="4">
        <v>4214.8500000000004</v>
      </c>
      <c r="F761" s="4">
        <v>1.4537</v>
      </c>
      <c r="G761" s="4">
        <v>222.61</v>
      </c>
      <c r="H761" s="4">
        <v>2772.25</v>
      </c>
      <c r="I761" s="4">
        <v>5859.9</v>
      </c>
      <c r="J761" s="4">
        <v>4725.29</v>
      </c>
      <c r="K761" s="4">
        <v>227.8</v>
      </c>
      <c r="L761" s="4">
        <v>7098.18</v>
      </c>
      <c r="M761" s="4">
        <v>2577.2399999999998</v>
      </c>
      <c r="N761" s="4">
        <v>5293.66</v>
      </c>
      <c r="O761" s="4">
        <v>1267</v>
      </c>
      <c r="P761" s="4">
        <v>16949.04</v>
      </c>
      <c r="Q761" s="4">
        <v>10915.14</v>
      </c>
      <c r="R761" s="4">
        <v>5641</v>
      </c>
      <c r="S761" s="4">
        <v>6152.38</v>
      </c>
      <c r="T761" s="4">
        <v>4488.1000000000004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47.246468999999998</v>
      </c>
      <c r="AE761" s="4"/>
      <c r="AH761" s="3" t="str">
        <f t="shared" si="328"/>
        <v>20131</v>
      </c>
      <c r="AI761" s="3" t="str">
        <f t="shared" si="329"/>
        <v>20134</v>
      </c>
      <c r="AJ761" s="3">
        <f t="shared" si="330"/>
        <v>41294</v>
      </c>
      <c r="AK761" s="22">
        <f t="shared" si="331"/>
        <v>89.068170000000009</v>
      </c>
      <c r="AL761" s="22">
        <f t="shared" si="332"/>
        <v>472.46468999999996</v>
      </c>
    </row>
    <row r="762" spans="1:38" x14ac:dyDescent="0.2">
      <c r="A762" s="3" t="str">
        <f t="shared" si="326"/>
        <v>20131</v>
      </c>
      <c r="B762" s="3" t="str">
        <f t="shared" si="327"/>
        <v>20134</v>
      </c>
      <c r="C762" s="3">
        <v>41295</v>
      </c>
      <c r="D762" s="4">
        <v>14570.12</v>
      </c>
      <c r="E762" s="4">
        <v>17948.55</v>
      </c>
      <c r="F762" s="4">
        <v>2.7707000000000002</v>
      </c>
      <c r="G762" s="4">
        <v>180.08</v>
      </c>
      <c r="H762" s="4">
        <v>4080.87</v>
      </c>
      <c r="I762" s="4">
        <v>10910.38</v>
      </c>
      <c r="J762" s="4">
        <v>13044.23</v>
      </c>
      <c r="K762" s="4">
        <v>11735.77</v>
      </c>
      <c r="L762" s="4">
        <v>8056.01</v>
      </c>
      <c r="M762" s="4">
        <v>8028.59</v>
      </c>
      <c r="N762" s="4">
        <v>46816.75</v>
      </c>
      <c r="O762" s="4">
        <v>2183.04</v>
      </c>
      <c r="P762" s="4">
        <v>44501.52</v>
      </c>
      <c r="Q762" s="4">
        <v>22344.33</v>
      </c>
      <c r="R762" s="4">
        <v>24113</v>
      </c>
      <c r="S762" s="4">
        <v>9095.7000000000007</v>
      </c>
      <c r="T762" s="4">
        <v>8967.75</v>
      </c>
      <c r="U762" s="4">
        <v>14874.65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63.772188</v>
      </c>
      <c r="AE762" s="4"/>
      <c r="AH762" s="3" t="str">
        <f t="shared" si="328"/>
        <v>20131</v>
      </c>
      <c r="AI762" s="3" t="str">
        <f t="shared" si="329"/>
        <v>20134</v>
      </c>
      <c r="AJ762" s="3">
        <f t="shared" si="330"/>
        <v>41295</v>
      </c>
      <c r="AK762" s="22">
        <f t="shared" si="331"/>
        <v>245.82682999999997</v>
      </c>
      <c r="AL762" s="22">
        <f t="shared" si="332"/>
        <v>637.72188000000006</v>
      </c>
    </row>
    <row r="763" spans="1:38" x14ac:dyDescent="0.2">
      <c r="A763" s="3" t="str">
        <f t="shared" si="326"/>
        <v>20131</v>
      </c>
      <c r="B763" s="3" t="str">
        <f t="shared" si="327"/>
        <v>20134</v>
      </c>
      <c r="C763" s="3">
        <v>41296</v>
      </c>
      <c r="D763" s="4">
        <v>14647.75</v>
      </c>
      <c r="E763" s="4">
        <v>11445.16</v>
      </c>
      <c r="F763" s="4">
        <v>3.1695000000000002</v>
      </c>
      <c r="G763" s="4">
        <v>79.88</v>
      </c>
      <c r="H763" s="4">
        <v>4813.7700000000004</v>
      </c>
      <c r="I763" s="4">
        <v>10616.53</v>
      </c>
      <c r="J763" s="4">
        <v>11801.71</v>
      </c>
      <c r="K763" s="4">
        <v>6942.82</v>
      </c>
      <c r="L763" s="4">
        <v>7672</v>
      </c>
      <c r="M763" s="4">
        <v>4490.09</v>
      </c>
      <c r="N763" s="4">
        <v>26949.83</v>
      </c>
      <c r="O763" s="4">
        <v>3562.78</v>
      </c>
      <c r="P763" s="4">
        <v>38126.769999999997</v>
      </c>
      <c r="Q763" s="4">
        <v>22605.34</v>
      </c>
      <c r="R763" s="4">
        <v>18027</v>
      </c>
      <c r="S763" s="4">
        <v>13112.45</v>
      </c>
      <c r="T763" s="4">
        <v>13748.65</v>
      </c>
      <c r="U763" s="4">
        <v>7174.37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62.468395000000001</v>
      </c>
      <c r="AE763" s="4"/>
      <c r="AH763" s="3" t="str">
        <f t="shared" si="328"/>
        <v>20131</v>
      </c>
      <c r="AI763" s="3" t="str">
        <f t="shared" si="329"/>
        <v>20134</v>
      </c>
      <c r="AJ763" s="3">
        <f t="shared" si="330"/>
        <v>41296</v>
      </c>
      <c r="AK763" s="22">
        <f t="shared" si="331"/>
        <v>212.50369000000001</v>
      </c>
      <c r="AL763" s="22">
        <f t="shared" si="332"/>
        <v>624.68394999999998</v>
      </c>
    </row>
    <row r="764" spans="1:38" x14ac:dyDescent="0.2">
      <c r="A764" s="3" t="str">
        <f t="shared" si="326"/>
        <v>20131</v>
      </c>
      <c r="B764" s="3" t="str">
        <f t="shared" si="327"/>
        <v>20134</v>
      </c>
      <c r="C764" s="3">
        <v>41297</v>
      </c>
      <c r="D764" s="4">
        <v>27659.13</v>
      </c>
      <c r="E764" s="4">
        <v>20348.02</v>
      </c>
      <c r="F764" s="4">
        <v>3.8247</v>
      </c>
      <c r="G764" s="4">
        <v>276.79000000000002</v>
      </c>
      <c r="H764" s="4">
        <v>3227.02</v>
      </c>
      <c r="I764" s="4">
        <v>9635.27</v>
      </c>
      <c r="J764" s="4">
        <v>17290.509999999998</v>
      </c>
      <c r="K764" s="4">
        <v>25665.69</v>
      </c>
      <c r="L764" s="4">
        <v>6351.7</v>
      </c>
      <c r="M764" s="4">
        <v>4048.21</v>
      </c>
      <c r="N764" s="4">
        <v>11597.79</v>
      </c>
      <c r="O764" s="4">
        <v>4809.93</v>
      </c>
      <c r="P764" s="4">
        <v>35630.120000000003</v>
      </c>
      <c r="Q764" s="4">
        <v>15752.89</v>
      </c>
      <c r="R764" s="4">
        <v>17589</v>
      </c>
      <c r="S764" s="4">
        <v>5958.75</v>
      </c>
      <c r="T764" s="4">
        <v>6950.47</v>
      </c>
      <c r="U764" s="4">
        <v>4652.6099999999997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64.748462000000004</v>
      </c>
      <c r="AE764" s="4"/>
      <c r="AH764" s="3" t="str">
        <f t="shared" si="328"/>
        <v>20131</v>
      </c>
      <c r="AI764" s="3" t="str">
        <f t="shared" si="329"/>
        <v>20134</v>
      </c>
      <c r="AJ764" s="3">
        <f t="shared" si="330"/>
        <v>41297</v>
      </c>
      <c r="AK764" s="22">
        <f t="shared" si="331"/>
        <v>213.34566000000001</v>
      </c>
      <c r="AL764" s="22">
        <f t="shared" si="332"/>
        <v>647.48462000000006</v>
      </c>
    </row>
    <row r="765" spans="1:38" x14ac:dyDescent="0.2">
      <c r="A765" s="3" t="str">
        <f t="shared" si="326"/>
        <v>20131</v>
      </c>
      <c r="B765" s="3" t="str">
        <f t="shared" si="327"/>
        <v>20134</v>
      </c>
      <c r="C765" s="3">
        <v>41298</v>
      </c>
      <c r="D765" s="4">
        <v>28383.360000000001</v>
      </c>
      <c r="E765" s="4">
        <v>12665.37</v>
      </c>
      <c r="F765" s="4">
        <v>3.2025999999999999</v>
      </c>
      <c r="G765" s="4">
        <v>766.46</v>
      </c>
      <c r="H765" s="4">
        <v>4188.75</v>
      </c>
      <c r="I765" s="4">
        <v>12419.42</v>
      </c>
      <c r="J765" s="4">
        <v>22652.1</v>
      </c>
      <c r="K765" s="4">
        <v>5398.78</v>
      </c>
      <c r="L765" s="4">
        <v>5497.76</v>
      </c>
      <c r="M765" s="4">
        <v>4939.2299999999996</v>
      </c>
      <c r="N765" s="4">
        <v>40189.760000000002</v>
      </c>
      <c r="O765" s="4">
        <v>4948.8100000000004</v>
      </c>
      <c r="P765" s="4">
        <v>28523.9</v>
      </c>
      <c r="Q765" s="4">
        <v>22268.79</v>
      </c>
      <c r="R765" s="4">
        <v>18338</v>
      </c>
      <c r="S765" s="4">
        <v>6633.36</v>
      </c>
      <c r="T765" s="4">
        <v>7582.08</v>
      </c>
      <c r="U765" s="4">
        <v>3076.33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65.097424000000004</v>
      </c>
      <c r="AE765" s="4"/>
      <c r="AH765" s="3" t="str">
        <f t="shared" si="328"/>
        <v>20131</v>
      </c>
      <c r="AI765" s="3" t="str">
        <f t="shared" si="329"/>
        <v>20134</v>
      </c>
      <c r="AJ765" s="3">
        <f t="shared" si="330"/>
        <v>41298</v>
      </c>
      <c r="AK765" s="22">
        <f t="shared" si="331"/>
        <v>220.57021999999995</v>
      </c>
      <c r="AL765" s="22">
        <f t="shared" si="332"/>
        <v>650.97424000000001</v>
      </c>
    </row>
    <row r="766" spans="1:38" x14ac:dyDescent="0.2">
      <c r="A766" s="3" t="str">
        <f t="shared" si="326"/>
        <v>20131</v>
      </c>
      <c r="B766" s="3" t="str">
        <f t="shared" si="327"/>
        <v>20134</v>
      </c>
      <c r="C766" s="3">
        <v>41299</v>
      </c>
      <c r="D766" s="4">
        <v>22931.03</v>
      </c>
      <c r="E766" s="4">
        <v>12898.13</v>
      </c>
      <c r="F766" s="4">
        <v>3.5064000000000002</v>
      </c>
      <c r="G766" s="4">
        <v>197.65</v>
      </c>
      <c r="H766" s="4">
        <v>3424.94</v>
      </c>
      <c r="I766" s="4">
        <v>6806.05</v>
      </c>
      <c r="J766" s="4">
        <v>14589.94</v>
      </c>
      <c r="K766" s="4">
        <v>5200.57</v>
      </c>
      <c r="L766" s="4">
        <v>6773.73</v>
      </c>
      <c r="M766" s="4">
        <v>4263.25</v>
      </c>
      <c r="N766" s="4">
        <v>0</v>
      </c>
      <c r="O766" s="4">
        <v>3171.95</v>
      </c>
      <c r="P766" s="4">
        <v>25037.94</v>
      </c>
      <c r="Q766" s="4">
        <v>16475.900000000001</v>
      </c>
      <c r="R766" s="4">
        <v>17442</v>
      </c>
      <c r="S766" s="4">
        <v>8983.8700000000008</v>
      </c>
      <c r="T766" s="4">
        <v>7837.92</v>
      </c>
      <c r="U766" s="4">
        <v>3811.32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63.676395999999997</v>
      </c>
      <c r="AE766" s="4"/>
      <c r="AH766" s="3" t="str">
        <f t="shared" si="328"/>
        <v>20131</v>
      </c>
      <c r="AI766" s="3" t="str">
        <f t="shared" si="329"/>
        <v>20134</v>
      </c>
      <c r="AJ766" s="3">
        <f t="shared" si="330"/>
        <v>41299</v>
      </c>
      <c r="AK766" s="22">
        <f t="shared" si="331"/>
        <v>164.14822000000001</v>
      </c>
      <c r="AL766" s="22">
        <f t="shared" si="332"/>
        <v>636.76396</v>
      </c>
    </row>
    <row r="767" spans="1:38" x14ac:dyDescent="0.2">
      <c r="A767" s="3" t="str">
        <f t="shared" si="326"/>
        <v>20131</v>
      </c>
      <c r="B767" s="3" t="str">
        <f t="shared" si="327"/>
        <v>20134</v>
      </c>
      <c r="C767" s="3">
        <v>41300</v>
      </c>
      <c r="D767" s="4">
        <v>19423.96</v>
      </c>
      <c r="E767" s="4">
        <v>6667.71</v>
      </c>
      <c r="F767" s="4">
        <v>2.9230999999999998</v>
      </c>
      <c r="G767" s="4">
        <v>661.91</v>
      </c>
      <c r="H767" s="4">
        <v>1476.65</v>
      </c>
      <c r="I767" s="4">
        <v>3442.19</v>
      </c>
      <c r="J767" s="4">
        <v>5949.89</v>
      </c>
      <c r="K767" s="4">
        <v>0</v>
      </c>
      <c r="L767" s="4">
        <v>5809.27</v>
      </c>
      <c r="M767" s="4">
        <v>3356.93</v>
      </c>
      <c r="N767" s="4">
        <v>0</v>
      </c>
      <c r="O767" s="4">
        <v>3107.67</v>
      </c>
      <c r="P767" s="4">
        <v>23472.78</v>
      </c>
      <c r="Q767" s="4">
        <v>10096</v>
      </c>
      <c r="R767" s="4">
        <v>7854</v>
      </c>
      <c r="S767" s="4">
        <v>6628.76</v>
      </c>
      <c r="T767" s="4">
        <v>5743.84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55.100445000000001</v>
      </c>
      <c r="AE767" s="4"/>
      <c r="AH767" s="3" t="str">
        <f t="shared" si="328"/>
        <v>20131</v>
      </c>
      <c r="AI767" s="3" t="str">
        <f t="shared" si="329"/>
        <v>20134</v>
      </c>
      <c r="AJ767" s="3">
        <f t="shared" si="330"/>
        <v>41300</v>
      </c>
      <c r="AK767" s="22">
        <f t="shared" si="331"/>
        <v>114.20949999999998</v>
      </c>
      <c r="AL767" s="22">
        <f t="shared" si="332"/>
        <v>551.00445000000002</v>
      </c>
    </row>
    <row r="768" spans="1:38" x14ac:dyDescent="0.2">
      <c r="A768" s="3" t="str">
        <f t="shared" si="326"/>
        <v>20131</v>
      </c>
      <c r="B768" s="3" t="str">
        <f t="shared" si="327"/>
        <v>20135</v>
      </c>
      <c r="C768" s="3">
        <v>41301</v>
      </c>
      <c r="D768" s="4">
        <v>10549.61</v>
      </c>
      <c r="E768" s="4">
        <v>5589.76</v>
      </c>
      <c r="F768" s="4">
        <v>1.4556</v>
      </c>
      <c r="G768" s="4">
        <v>189.68</v>
      </c>
      <c r="H768" s="4">
        <v>1530.84</v>
      </c>
      <c r="I768" s="4">
        <v>1610.05</v>
      </c>
      <c r="J768" s="4">
        <v>9365.76</v>
      </c>
      <c r="K768" s="4">
        <v>0</v>
      </c>
      <c r="L768" s="4">
        <v>5454.18</v>
      </c>
      <c r="M768" s="4">
        <v>1239.44</v>
      </c>
      <c r="N768" s="4">
        <v>2031.15</v>
      </c>
      <c r="O768" s="4">
        <v>1830</v>
      </c>
      <c r="P768" s="4">
        <v>15591.82</v>
      </c>
      <c r="Q768" s="4">
        <v>9440.65</v>
      </c>
      <c r="R768" s="4">
        <v>7612</v>
      </c>
      <c r="S768" s="4">
        <v>2874.14</v>
      </c>
      <c r="T768" s="4">
        <v>3846.65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50.810459000000002</v>
      </c>
      <c r="AE768" s="4"/>
      <c r="AH768" s="3" t="str">
        <f t="shared" si="328"/>
        <v>20131</v>
      </c>
      <c r="AI768" s="3" t="str">
        <f t="shared" si="329"/>
        <v>20135</v>
      </c>
      <c r="AJ768" s="3">
        <f t="shared" si="330"/>
        <v>41301</v>
      </c>
      <c r="AK768" s="22">
        <f t="shared" si="331"/>
        <v>81.321960000000004</v>
      </c>
      <c r="AL768" s="22">
        <f t="shared" si="332"/>
        <v>508.10459000000003</v>
      </c>
    </row>
    <row r="769" spans="1:38" x14ac:dyDescent="0.2">
      <c r="A769" s="3" t="str">
        <f t="shared" si="326"/>
        <v>20131</v>
      </c>
      <c r="B769" s="3" t="str">
        <f t="shared" si="327"/>
        <v>20135</v>
      </c>
      <c r="C769" s="3">
        <v>41302</v>
      </c>
      <c r="D769" s="4">
        <v>21532.29</v>
      </c>
      <c r="E769" s="4">
        <v>12698.65</v>
      </c>
      <c r="F769" s="4">
        <v>2.8715000000000002</v>
      </c>
      <c r="G769" s="4">
        <v>1074.18</v>
      </c>
      <c r="H769" s="4">
        <v>3277.41</v>
      </c>
      <c r="I769" s="4">
        <v>5952.33</v>
      </c>
      <c r="J769" s="4">
        <v>19674.22</v>
      </c>
      <c r="K769" s="4">
        <v>7271.33</v>
      </c>
      <c r="L769" s="4">
        <v>6552.2</v>
      </c>
      <c r="M769" s="4">
        <v>2716.7</v>
      </c>
      <c r="N769" s="4">
        <v>28720.080000000002</v>
      </c>
      <c r="O769" s="4">
        <v>3222.78</v>
      </c>
      <c r="P769" s="4">
        <v>43793.19</v>
      </c>
      <c r="Q769" s="4">
        <v>21406.49</v>
      </c>
      <c r="R769" s="4">
        <v>22112</v>
      </c>
      <c r="S769" s="4">
        <v>8399.24</v>
      </c>
      <c r="T769" s="4">
        <v>16984.38</v>
      </c>
      <c r="U769" s="4">
        <v>11812.06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63.996304000000002</v>
      </c>
      <c r="AE769" s="4"/>
      <c r="AH769" s="3" t="str">
        <f t="shared" si="328"/>
        <v>20131</v>
      </c>
      <c r="AI769" s="3" t="str">
        <f t="shared" si="329"/>
        <v>20135</v>
      </c>
      <c r="AJ769" s="3">
        <f t="shared" si="330"/>
        <v>41302</v>
      </c>
      <c r="AK769" s="22">
        <f t="shared" si="331"/>
        <v>236.97247999999999</v>
      </c>
      <c r="AL769" s="22">
        <f t="shared" si="332"/>
        <v>639.96303999999998</v>
      </c>
    </row>
    <row r="770" spans="1:38" x14ac:dyDescent="0.2">
      <c r="A770" s="3" t="str">
        <f t="shared" si="326"/>
        <v>20131</v>
      </c>
      <c r="B770" s="3" t="str">
        <f t="shared" si="327"/>
        <v>20135</v>
      </c>
      <c r="C770" s="3">
        <v>41303</v>
      </c>
      <c r="D770" s="4">
        <v>25168.27</v>
      </c>
      <c r="E770" s="4">
        <v>14292.52</v>
      </c>
      <c r="F770" s="4">
        <v>2.6013000000000002</v>
      </c>
      <c r="G770" s="4">
        <v>1654.68</v>
      </c>
      <c r="H770" s="4">
        <v>2885.14</v>
      </c>
      <c r="I770" s="4">
        <v>7623.09</v>
      </c>
      <c r="J770" s="4">
        <v>21276.42</v>
      </c>
      <c r="K770" s="4">
        <v>7389.31</v>
      </c>
      <c r="L770" s="4">
        <v>6145.51</v>
      </c>
      <c r="M770" s="4">
        <v>4324.3100000000004</v>
      </c>
      <c r="N770" s="4">
        <v>25440.29</v>
      </c>
      <c r="O770" s="4">
        <v>2957.59</v>
      </c>
      <c r="P770" s="4">
        <v>28927.45</v>
      </c>
      <c r="Q770" s="4">
        <v>24153.4</v>
      </c>
      <c r="R770" s="4">
        <v>18876</v>
      </c>
      <c r="S770" s="4">
        <v>6746.88</v>
      </c>
      <c r="T770" s="4">
        <v>3880.33</v>
      </c>
      <c r="U770" s="4">
        <v>1795.32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61.974335000000004</v>
      </c>
      <c r="AE770" s="4"/>
      <c r="AH770" s="3" t="str">
        <f t="shared" si="328"/>
        <v>20131</v>
      </c>
      <c r="AI770" s="3" t="str">
        <f t="shared" si="329"/>
        <v>20135</v>
      </c>
      <c r="AJ770" s="3">
        <f t="shared" si="330"/>
        <v>41303</v>
      </c>
      <c r="AK770" s="22">
        <f t="shared" si="331"/>
        <v>195.81218000000001</v>
      </c>
      <c r="AL770" s="22">
        <f t="shared" si="332"/>
        <v>619.74335000000008</v>
      </c>
    </row>
    <row r="771" spans="1:38" x14ac:dyDescent="0.2">
      <c r="A771" s="3" t="str">
        <f t="shared" si="326"/>
        <v>20131</v>
      </c>
      <c r="B771" s="3" t="str">
        <f t="shared" si="327"/>
        <v>20135</v>
      </c>
      <c r="C771" s="3">
        <v>41304</v>
      </c>
      <c r="D771" s="4">
        <v>32423.33</v>
      </c>
      <c r="E771" s="4">
        <v>10085.73</v>
      </c>
      <c r="F771" s="4">
        <v>3.9762</v>
      </c>
      <c r="G771" s="4">
        <v>170.42</v>
      </c>
      <c r="H771" s="4">
        <v>4072.35</v>
      </c>
      <c r="I771" s="4">
        <v>9128.67</v>
      </c>
      <c r="J771" s="4">
        <v>24176.799999999999</v>
      </c>
      <c r="K771" s="4">
        <v>14187.27</v>
      </c>
      <c r="L771" s="4">
        <v>5307.19</v>
      </c>
      <c r="M771" s="4">
        <v>3575.23</v>
      </c>
      <c r="N771" s="4">
        <v>50503.28</v>
      </c>
      <c r="O771" s="4">
        <v>2705.33</v>
      </c>
      <c r="P771" s="4">
        <v>30858.03</v>
      </c>
      <c r="Q771" s="4">
        <v>23081.82</v>
      </c>
      <c r="R771" s="4">
        <v>19325</v>
      </c>
      <c r="S771" s="4">
        <v>6517.75</v>
      </c>
      <c r="T771" s="4">
        <v>6901.47</v>
      </c>
      <c r="U771" s="4">
        <v>24986.11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67.430372000000006</v>
      </c>
      <c r="AE771" s="4"/>
      <c r="AH771" s="3" t="str">
        <f t="shared" si="328"/>
        <v>20131</v>
      </c>
      <c r="AI771" s="3" t="str">
        <f t="shared" si="329"/>
        <v>20135</v>
      </c>
      <c r="AJ771" s="3">
        <f t="shared" si="330"/>
        <v>41304</v>
      </c>
      <c r="AK771" s="22">
        <f t="shared" si="331"/>
        <v>278.03005000000007</v>
      </c>
      <c r="AL771" s="22">
        <f t="shared" si="332"/>
        <v>674.30372000000011</v>
      </c>
    </row>
    <row r="772" spans="1:38" x14ac:dyDescent="0.2">
      <c r="A772" s="3" t="str">
        <f t="shared" si="326"/>
        <v>20131</v>
      </c>
      <c r="B772" s="3" t="str">
        <f t="shared" si="327"/>
        <v>20135</v>
      </c>
      <c r="C772" s="3">
        <v>41305</v>
      </c>
      <c r="D772" s="4">
        <v>25723.71</v>
      </c>
      <c r="E772" s="4">
        <v>15746.25</v>
      </c>
      <c r="F772" s="4">
        <v>2.3323999999999998</v>
      </c>
      <c r="G772" s="4">
        <v>79.59</v>
      </c>
      <c r="H772" s="4">
        <v>3325.83</v>
      </c>
      <c r="I772" s="4">
        <v>8242.2099999999991</v>
      </c>
      <c r="J772" s="4">
        <v>12741.74</v>
      </c>
      <c r="K772" s="4">
        <v>3958.6</v>
      </c>
      <c r="L772" s="4">
        <v>8196.51</v>
      </c>
      <c r="M772" s="4">
        <v>5772.66</v>
      </c>
      <c r="N772" s="4">
        <v>40452.81</v>
      </c>
      <c r="O772" s="4">
        <v>5517.82</v>
      </c>
      <c r="P772" s="4">
        <v>33677.72</v>
      </c>
      <c r="Q772" s="4">
        <v>26160.78</v>
      </c>
      <c r="R772" s="4">
        <v>18825</v>
      </c>
      <c r="S772" s="4">
        <v>4993.37</v>
      </c>
      <c r="T772" s="4">
        <v>5142.38</v>
      </c>
      <c r="U772" s="4">
        <v>10030.780000000001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68.526030000000006</v>
      </c>
      <c r="AE772" s="4"/>
      <c r="AH772" s="3" t="str">
        <f t="shared" si="328"/>
        <v>20131</v>
      </c>
      <c r="AI772" s="3" t="str">
        <f t="shared" si="329"/>
        <v>20135</v>
      </c>
      <c r="AJ772" s="3">
        <f t="shared" si="330"/>
        <v>41305</v>
      </c>
      <c r="AK772" s="22">
        <f t="shared" si="331"/>
        <v>213.22739999999999</v>
      </c>
      <c r="AL772" s="22">
        <f t="shared" si="332"/>
        <v>685.26030000000003</v>
      </c>
    </row>
    <row r="773" spans="1:38" x14ac:dyDescent="0.2">
      <c r="A773" s="3" t="str">
        <f t="shared" si="326"/>
        <v>20132</v>
      </c>
      <c r="B773" s="3" t="str">
        <f t="shared" si="327"/>
        <v>20135</v>
      </c>
      <c r="C773" s="3">
        <v>41306</v>
      </c>
      <c r="D773" s="4">
        <v>17254.02</v>
      </c>
      <c r="E773" s="4">
        <v>13875.77</v>
      </c>
      <c r="F773" s="4">
        <v>2.2231999999999998</v>
      </c>
      <c r="G773" s="4">
        <v>97.1</v>
      </c>
      <c r="H773" s="4">
        <v>2125.61</v>
      </c>
      <c r="I773" s="4">
        <v>7359.81</v>
      </c>
      <c r="J773" s="4">
        <v>9085.1</v>
      </c>
      <c r="K773" s="4">
        <v>5707.32</v>
      </c>
      <c r="L773" s="4">
        <v>17390.13</v>
      </c>
      <c r="M773" s="4">
        <v>5034.2299999999996</v>
      </c>
      <c r="N773" s="4">
        <v>0</v>
      </c>
      <c r="O773" s="4">
        <v>2068.09</v>
      </c>
      <c r="P773" s="4">
        <v>23323.48</v>
      </c>
      <c r="Q773" s="4">
        <v>22383.8</v>
      </c>
      <c r="R773" s="4">
        <v>18299</v>
      </c>
      <c r="S773" s="4">
        <v>7157.18</v>
      </c>
      <c r="T773" s="4">
        <v>4459.32</v>
      </c>
      <c r="U773" s="4">
        <v>6264.86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54.372703999999999</v>
      </c>
      <c r="AE773" s="4"/>
      <c r="AH773" s="3" t="str">
        <f t="shared" si="328"/>
        <v>20132</v>
      </c>
      <c r="AI773" s="3" t="str">
        <f t="shared" si="329"/>
        <v>20135</v>
      </c>
      <c r="AJ773" s="3">
        <f t="shared" si="330"/>
        <v>41306</v>
      </c>
      <c r="AK773" s="22">
        <f t="shared" si="331"/>
        <v>153.55620999999999</v>
      </c>
      <c r="AL773" s="22">
        <f t="shared" si="332"/>
        <v>543.72703999999999</v>
      </c>
    </row>
    <row r="774" spans="1:38" x14ac:dyDescent="0.2">
      <c r="A774" s="3" t="str">
        <f t="shared" si="326"/>
        <v>20132</v>
      </c>
      <c r="B774" s="3" t="str">
        <f t="shared" si="327"/>
        <v>20135</v>
      </c>
      <c r="C774" s="3">
        <v>41307</v>
      </c>
      <c r="D774" s="4">
        <v>16328.66</v>
      </c>
      <c r="E774" s="4">
        <v>4706.46</v>
      </c>
      <c r="F774" s="4">
        <v>2.0306999999999999</v>
      </c>
      <c r="G774" s="4">
        <v>0</v>
      </c>
      <c r="H774" s="4">
        <v>2041.87</v>
      </c>
      <c r="I774" s="4">
        <v>3110.51</v>
      </c>
      <c r="J774" s="4">
        <v>5741.89</v>
      </c>
      <c r="K774" s="4">
        <v>0</v>
      </c>
      <c r="L774" s="4">
        <v>14747.11</v>
      </c>
      <c r="M774" s="4">
        <v>2653.2</v>
      </c>
      <c r="N774" s="4">
        <v>0</v>
      </c>
      <c r="O774" s="4">
        <v>3274.17</v>
      </c>
      <c r="P774" s="4">
        <v>14702.33</v>
      </c>
      <c r="Q774" s="4">
        <v>14598.3</v>
      </c>
      <c r="R774" s="4">
        <v>12436</v>
      </c>
      <c r="S774" s="4">
        <v>1241.3</v>
      </c>
      <c r="T774" s="4">
        <v>2855.74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47.694149000000003</v>
      </c>
      <c r="AE774" s="4"/>
      <c r="AH774" s="3" t="str">
        <f t="shared" si="328"/>
        <v>20132</v>
      </c>
      <c r="AI774" s="3" t="str">
        <f t="shared" si="329"/>
        <v>20135</v>
      </c>
      <c r="AJ774" s="3">
        <f t="shared" si="330"/>
        <v>41307</v>
      </c>
      <c r="AK774" s="22">
        <f t="shared" si="331"/>
        <v>102.95833000000002</v>
      </c>
      <c r="AL774" s="22">
        <f t="shared" si="332"/>
        <v>476.94149000000004</v>
      </c>
    </row>
    <row r="775" spans="1:38" x14ac:dyDescent="0.2">
      <c r="A775" s="3" t="str">
        <f t="shared" si="326"/>
        <v>20132</v>
      </c>
      <c r="B775" s="3" t="str">
        <f t="shared" si="327"/>
        <v>20136</v>
      </c>
      <c r="C775" s="3">
        <v>41308</v>
      </c>
      <c r="D775" s="4">
        <v>9482.7999999999993</v>
      </c>
      <c r="E775" s="4">
        <v>2095.9499999999998</v>
      </c>
      <c r="F775" s="4">
        <v>0.94979999999999998</v>
      </c>
      <c r="G775" s="4">
        <v>92.23</v>
      </c>
      <c r="H775" s="4">
        <v>792.91</v>
      </c>
      <c r="I775" s="4">
        <v>2188.89</v>
      </c>
      <c r="J775" s="4">
        <v>4108.79</v>
      </c>
      <c r="K775" s="4">
        <v>0</v>
      </c>
      <c r="L775" s="4">
        <v>9891.5400000000009</v>
      </c>
      <c r="M775" s="4">
        <v>1488.31</v>
      </c>
      <c r="N775" s="4">
        <v>2687.54</v>
      </c>
      <c r="O775" s="4">
        <v>0</v>
      </c>
      <c r="P775" s="4">
        <v>12924.08</v>
      </c>
      <c r="Q775" s="4">
        <v>13688</v>
      </c>
      <c r="R775" s="4">
        <v>7396</v>
      </c>
      <c r="S775" s="4">
        <v>2848.41</v>
      </c>
      <c r="T775" s="4">
        <v>3006.19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35.489021000000001</v>
      </c>
      <c r="AE775" s="4"/>
      <c r="AH775" s="3" t="str">
        <f t="shared" si="328"/>
        <v>20132</v>
      </c>
      <c r="AI775" s="3" t="str">
        <f t="shared" si="329"/>
        <v>20136</v>
      </c>
      <c r="AJ775" s="3">
        <f t="shared" si="330"/>
        <v>41308</v>
      </c>
      <c r="AK775" s="22">
        <f t="shared" si="331"/>
        <v>75.531350000000018</v>
      </c>
      <c r="AL775" s="22">
        <f t="shared" si="332"/>
        <v>354.89021000000002</v>
      </c>
    </row>
    <row r="776" spans="1:38" x14ac:dyDescent="0.2">
      <c r="A776" s="3" t="str">
        <f t="shared" si="326"/>
        <v>20132</v>
      </c>
      <c r="B776" s="3" t="str">
        <f t="shared" si="327"/>
        <v>20136</v>
      </c>
      <c r="C776" s="3">
        <v>41309</v>
      </c>
      <c r="D776" s="4">
        <v>15031.88</v>
      </c>
      <c r="E776" s="4">
        <v>7358.36</v>
      </c>
      <c r="F776" s="4">
        <v>1.6377999999999999</v>
      </c>
      <c r="G776" s="4">
        <v>269.66000000000003</v>
      </c>
      <c r="H776" s="4">
        <v>4585.8999999999996</v>
      </c>
      <c r="I776" s="4">
        <v>6458.32</v>
      </c>
      <c r="J776" s="4">
        <v>9896.44</v>
      </c>
      <c r="K776" s="4">
        <v>6025.17</v>
      </c>
      <c r="L776" s="4">
        <v>6022.15</v>
      </c>
      <c r="M776" s="4">
        <v>2993.96</v>
      </c>
      <c r="N776" s="4">
        <v>31136.57</v>
      </c>
      <c r="O776" s="4">
        <v>2832.63</v>
      </c>
      <c r="P776" s="4">
        <v>29777.97</v>
      </c>
      <c r="Q776" s="4">
        <v>31004.76</v>
      </c>
      <c r="R776" s="4">
        <v>25637</v>
      </c>
      <c r="S776" s="4">
        <v>7075.88</v>
      </c>
      <c r="T776" s="4">
        <v>8659.0300000000007</v>
      </c>
      <c r="U776" s="4">
        <v>16835.46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49.996144999999999</v>
      </c>
      <c r="AE776" s="4"/>
      <c r="AH776" s="3" t="str">
        <f t="shared" si="328"/>
        <v>20132</v>
      </c>
      <c r="AI776" s="3" t="str">
        <f t="shared" si="329"/>
        <v>20136</v>
      </c>
      <c r="AJ776" s="3">
        <f t="shared" si="330"/>
        <v>41309</v>
      </c>
      <c r="AK776" s="22">
        <f t="shared" si="331"/>
        <v>203.48030999999997</v>
      </c>
      <c r="AL776" s="22">
        <f t="shared" si="332"/>
        <v>499.96145000000001</v>
      </c>
    </row>
    <row r="777" spans="1:38" x14ac:dyDescent="0.2">
      <c r="A777" s="3" t="str">
        <f t="shared" si="326"/>
        <v>20132</v>
      </c>
      <c r="B777" s="3" t="str">
        <f t="shared" si="327"/>
        <v>20136</v>
      </c>
      <c r="C777" s="3">
        <v>41310</v>
      </c>
      <c r="D777" s="4">
        <v>19384.11</v>
      </c>
      <c r="E777" s="4">
        <v>4614.93</v>
      </c>
      <c r="F777" s="4">
        <v>2.6233</v>
      </c>
      <c r="G777" s="4">
        <v>358.32</v>
      </c>
      <c r="H777" s="4">
        <v>3485.13</v>
      </c>
      <c r="I777" s="4">
        <v>22950.45</v>
      </c>
      <c r="J777" s="4">
        <v>16032.38</v>
      </c>
      <c r="K777" s="4">
        <v>6044.87</v>
      </c>
      <c r="L777" s="4">
        <v>5496.51</v>
      </c>
      <c r="M777" s="4">
        <v>2560.7399999999998</v>
      </c>
      <c r="N777" s="4">
        <v>25791.759999999998</v>
      </c>
      <c r="O777" s="4">
        <v>0</v>
      </c>
      <c r="P777" s="4">
        <v>31353.67</v>
      </c>
      <c r="Q777" s="4">
        <v>26052.03</v>
      </c>
      <c r="R777" s="4">
        <v>32281</v>
      </c>
      <c r="S777" s="4">
        <v>6408.21</v>
      </c>
      <c r="T777" s="4">
        <v>6322.42</v>
      </c>
      <c r="U777" s="4">
        <v>4638.07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53.801600000000001</v>
      </c>
      <c r="AE777" s="4"/>
      <c r="AH777" s="3" t="str">
        <f t="shared" si="328"/>
        <v>20132</v>
      </c>
      <c r="AI777" s="3" t="str">
        <f t="shared" si="329"/>
        <v>20136</v>
      </c>
      <c r="AJ777" s="3">
        <f t="shared" si="330"/>
        <v>41310</v>
      </c>
      <c r="AK777" s="22">
        <f t="shared" si="331"/>
        <v>206.03803000000002</v>
      </c>
      <c r="AL777" s="22">
        <f t="shared" si="332"/>
        <v>538.01599999999996</v>
      </c>
    </row>
    <row r="778" spans="1:38" x14ac:dyDescent="0.2">
      <c r="A778" s="3" t="str">
        <f t="shared" si="326"/>
        <v>20132</v>
      </c>
      <c r="B778" s="3" t="str">
        <f t="shared" si="327"/>
        <v>20136</v>
      </c>
      <c r="C778" s="3">
        <v>41311</v>
      </c>
      <c r="D778" s="4">
        <v>11557.69</v>
      </c>
      <c r="E778" s="4">
        <v>6379.5</v>
      </c>
      <c r="F778" s="4">
        <v>1.9959</v>
      </c>
      <c r="G778" s="4">
        <v>962.02</v>
      </c>
      <c r="H778" s="4">
        <v>4864.26</v>
      </c>
      <c r="I778" s="4">
        <v>4746.9399999999996</v>
      </c>
      <c r="J778" s="4">
        <v>43145.34</v>
      </c>
      <c r="K778" s="4">
        <v>0</v>
      </c>
      <c r="L778" s="4">
        <v>6164.21</v>
      </c>
      <c r="M778" s="4">
        <v>1900.61</v>
      </c>
      <c r="N778" s="4">
        <v>40011.199999999997</v>
      </c>
      <c r="O778" s="4">
        <v>0</v>
      </c>
      <c r="P778" s="4">
        <v>23253.33</v>
      </c>
      <c r="Q778" s="4">
        <v>32285.8</v>
      </c>
      <c r="R778" s="4">
        <v>26977</v>
      </c>
      <c r="S778" s="4">
        <v>5138.17</v>
      </c>
      <c r="T778" s="4">
        <v>10136.700000000001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49.359824000000003</v>
      </c>
      <c r="AE778" s="4"/>
      <c r="AH778" s="3" t="str">
        <f t="shared" si="328"/>
        <v>20132</v>
      </c>
      <c r="AI778" s="3" t="str">
        <f t="shared" si="329"/>
        <v>20136</v>
      </c>
      <c r="AJ778" s="3">
        <f t="shared" si="330"/>
        <v>41311</v>
      </c>
      <c r="AK778" s="22">
        <f t="shared" si="331"/>
        <v>218.62844000000004</v>
      </c>
      <c r="AL778" s="22">
        <f t="shared" si="332"/>
        <v>493.59824000000003</v>
      </c>
    </row>
    <row r="779" spans="1:38" x14ac:dyDescent="0.2">
      <c r="A779" s="3" t="str">
        <f t="shared" si="326"/>
        <v>20132</v>
      </c>
      <c r="B779" s="3" t="str">
        <f t="shared" si="327"/>
        <v>20136</v>
      </c>
      <c r="C779" s="3">
        <v>41312</v>
      </c>
      <c r="D779" s="4">
        <v>6776.14</v>
      </c>
      <c r="E779" s="4">
        <v>8424.2199999999993</v>
      </c>
      <c r="F779" s="4">
        <v>1.0087999999999999</v>
      </c>
      <c r="G779" s="4">
        <v>285.12</v>
      </c>
      <c r="H779" s="4">
        <v>3898.7</v>
      </c>
      <c r="I779" s="4">
        <v>1200.94</v>
      </c>
      <c r="J779" s="4">
        <v>21184.22</v>
      </c>
      <c r="K779" s="4">
        <v>0</v>
      </c>
      <c r="L779" s="4">
        <v>3305.18</v>
      </c>
      <c r="M779" s="4">
        <v>1857</v>
      </c>
      <c r="N779" s="4">
        <v>0</v>
      </c>
      <c r="O779" s="4">
        <v>0</v>
      </c>
      <c r="P779" s="4">
        <v>17069.439999999999</v>
      </c>
      <c r="Q779" s="4">
        <v>30078.799999999999</v>
      </c>
      <c r="R779" s="4">
        <v>19143</v>
      </c>
      <c r="S779" s="4">
        <v>3958.6</v>
      </c>
      <c r="T779" s="4">
        <v>2399.4699999999998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25.350608999999999</v>
      </c>
      <c r="AE779" s="4"/>
      <c r="AH779" s="3" t="str">
        <f t="shared" si="328"/>
        <v>20132</v>
      </c>
      <c r="AI779" s="3" t="str">
        <f t="shared" si="329"/>
        <v>20136</v>
      </c>
      <c r="AJ779" s="3">
        <f t="shared" si="330"/>
        <v>41312</v>
      </c>
      <c r="AK779" s="22">
        <f t="shared" si="331"/>
        <v>114.00285</v>
      </c>
      <c r="AL779" s="22">
        <f t="shared" si="332"/>
        <v>253.50608999999997</v>
      </c>
    </row>
    <row r="780" spans="1:38" x14ac:dyDescent="0.2">
      <c r="A780" s="3" t="str">
        <f t="shared" ref="A780:A843" si="333">YEAR(C780)&amp;MONTH(C780)</f>
        <v>20132</v>
      </c>
      <c r="B780" s="3" t="str">
        <f t="shared" ref="B780:B843" si="334">YEAR(C780)&amp;WEEKNUM(C780)</f>
        <v>20136</v>
      </c>
      <c r="C780" s="3">
        <v>41313</v>
      </c>
      <c r="D780" s="4">
        <v>2585.61</v>
      </c>
      <c r="E780" s="4">
        <v>734.85</v>
      </c>
      <c r="F780" s="4">
        <v>0.36509999999999998</v>
      </c>
      <c r="G780" s="4">
        <v>98.13</v>
      </c>
      <c r="H780" s="4">
        <v>1556.85</v>
      </c>
      <c r="I780" s="4">
        <v>308.11</v>
      </c>
      <c r="J780" s="4">
        <v>12755.72</v>
      </c>
      <c r="K780" s="4">
        <v>0</v>
      </c>
      <c r="L780" s="4">
        <v>3305.18</v>
      </c>
      <c r="M780" s="4">
        <v>1048.93</v>
      </c>
      <c r="N780" s="4">
        <v>0</v>
      </c>
      <c r="O780" s="4">
        <v>0</v>
      </c>
      <c r="P780" s="4">
        <v>6905.62</v>
      </c>
      <c r="Q780" s="4">
        <v>0</v>
      </c>
      <c r="R780" s="4">
        <v>2846</v>
      </c>
      <c r="S780" s="4">
        <v>3236.66</v>
      </c>
      <c r="T780" s="4">
        <v>334.06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9.5637589999999992</v>
      </c>
      <c r="AE780" s="4"/>
      <c r="AH780" s="3" t="str">
        <f t="shared" ref="AH780:AH843" si="335">YEAR(AJ780)&amp;MONTH(AJ780)</f>
        <v>20132</v>
      </c>
      <c r="AI780" s="3" t="str">
        <f t="shared" ref="AI780:AI843" si="336">YEAR(AJ780)&amp;WEEKNUM(AJ780)</f>
        <v>20136</v>
      </c>
      <c r="AJ780" s="3">
        <f t="shared" ref="AJ780:AJ843" si="337">C780</f>
        <v>41313</v>
      </c>
      <c r="AK780" s="22">
        <f t="shared" ref="AK780:AK843" si="338">SUM(D780,J780,K780,L780,N780,P780,Q780,R780,S780,T780,U780,V780,W780,Y780,Z780,AA780,AB780)/1000+F780*10</f>
        <v>35.61985</v>
      </c>
      <c r="AL780" s="22">
        <f t="shared" ref="AL780:AL843" si="339">AD780*10</f>
        <v>95.637589999999989</v>
      </c>
    </row>
    <row r="781" spans="1:38" x14ac:dyDescent="0.2">
      <c r="A781" s="3" t="str">
        <f t="shared" si="333"/>
        <v>20132</v>
      </c>
      <c r="B781" s="3" t="str">
        <f t="shared" si="334"/>
        <v>20136</v>
      </c>
      <c r="C781" s="3">
        <v>41314</v>
      </c>
      <c r="D781" s="4">
        <v>9.3699999999999992</v>
      </c>
      <c r="E781" s="4">
        <v>0</v>
      </c>
      <c r="F781" s="4">
        <v>5.16E-2</v>
      </c>
      <c r="G781" s="4">
        <v>0</v>
      </c>
      <c r="H781" s="4">
        <v>0</v>
      </c>
      <c r="I781" s="4">
        <v>0</v>
      </c>
      <c r="J781" s="4">
        <v>132.76</v>
      </c>
      <c r="K781" s="4">
        <v>0</v>
      </c>
      <c r="L781" s="4">
        <v>0</v>
      </c>
      <c r="M781" s="4">
        <v>268.02</v>
      </c>
      <c r="N781" s="4">
        <v>0</v>
      </c>
      <c r="O781" s="4">
        <v>0</v>
      </c>
      <c r="P781" s="4">
        <v>380.26</v>
      </c>
      <c r="Q781" s="4">
        <v>0</v>
      </c>
      <c r="R781" s="4">
        <v>0</v>
      </c>
      <c r="S781" s="4">
        <v>3724.1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0.52541400000000005</v>
      </c>
      <c r="AE781" s="4"/>
      <c r="AH781" s="3" t="str">
        <f t="shared" si="335"/>
        <v>20132</v>
      </c>
      <c r="AI781" s="3" t="str">
        <f t="shared" si="336"/>
        <v>20136</v>
      </c>
      <c r="AJ781" s="3">
        <f t="shared" si="337"/>
        <v>41314</v>
      </c>
      <c r="AK781" s="22">
        <f t="shared" si="338"/>
        <v>4.7624899999999997</v>
      </c>
      <c r="AL781" s="22">
        <f t="shared" si="339"/>
        <v>5.2541400000000005</v>
      </c>
    </row>
    <row r="782" spans="1:38" x14ac:dyDescent="0.2">
      <c r="A782" s="3" t="str">
        <f t="shared" si="333"/>
        <v>20132</v>
      </c>
      <c r="B782" s="3" t="str">
        <f t="shared" si="334"/>
        <v>20137</v>
      </c>
      <c r="C782" s="3">
        <v>41315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1644.4</v>
      </c>
      <c r="T782" s="4">
        <v>128.47999999999999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0.15895899999999999</v>
      </c>
      <c r="AE782" s="4"/>
      <c r="AH782" s="3" t="str">
        <f t="shared" si="335"/>
        <v>20132</v>
      </c>
      <c r="AI782" s="3" t="str">
        <f t="shared" si="336"/>
        <v>20137</v>
      </c>
      <c r="AJ782" s="3">
        <f t="shared" si="337"/>
        <v>41315</v>
      </c>
      <c r="AK782" s="22">
        <f t="shared" si="338"/>
        <v>1.77288</v>
      </c>
      <c r="AL782" s="22">
        <f t="shared" si="339"/>
        <v>1.5895899999999998</v>
      </c>
    </row>
    <row r="783" spans="1:38" x14ac:dyDescent="0.2">
      <c r="A783" s="3" t="str">
        <f t="shared" si="333"/>
        <v>20132</v>
      </c>
      <c r="B783" s="3" t="str">
        <f t="shared" si="334"/>
        <v>20137</v>
      </c>
      <c r="C783" s="3">
        <v>41316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282.52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1219.71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0.20419799999999999</v>
      </c>
      <c r="AE783" s="4"/>
      <c r="AH783" s="3" t="str">
        <f t="shared" si="335"/>
        <v>20132</v>
      </c>
      <c r="AI783" s="3" t="str">
        <f t="shared" si="336"/>
        <v>20137</v>
      </c>
      <c r="AJ783" s="3">
        <f t="shared" si="337"/>
        <v>41316</v>
      </c>
      <c r="AK783" s="22">
        <f t="shared" si="338"/>
        <v>1.50223</v>
      </c>
      <c r="AL783" s="22">
        <f t="shared" si="339"/>
        <v>2.0419799999999997</v>
      </c>
    </row>
    <row r="784" spans="1:38" x14ac:dyDescent="0.2">
      <c r="A784" s="3" t="str">
        <f t="shared" si="333"/>
        <v>20132</v>
      </c>
      <c r="B784" s="3" t="str">
        <f t="shared" si="334"/>
        <v>20137</v>
      </c>
      <c r="C784" s="3">
        <v>41317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295.27999999999997</v>
      </c>
      <c r="K784" s="4">
        <v>0</v>
      </c>
      <c r="L784" s="4">
        <v>131.02000000000001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195</v>
      </c>
      <c r="S784" s="4">
        <v>1022.2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0.44505800000000001</v>
      </c>
      <c r="AE784" s="4"/>
      <c r="AH784" s="3" t="str">
        <f t="shared" si="335"/>
        <v>20132</v>
      </c>
      <c r="AI784" s="3" t="str">
        <f t="shared" si="336"/>
        <v>20137</v>
      </c>
      <c r="AJ784" s="3">
        <f t="shared" si="337"/>
        <v>41317</v>
      </c>
      <c r="AK784" s="22">
        <f t="shared" si="338"/>
        <v>1.6435</v>
      </c>
      <c r="AL784" s="22">
        <f t="shared" si="339"/>
        <v>4.4505800000000004</v>
      </c>
    </row>
    <row r="785" spans="1:38" x14ac:dyDescent="0.2">
      <c r="A785" s="3" t="str">
        <f t="shared" si="333"/>
        <v>20132</v>
      </c>
      <c r="B785" s="3" t="str">
        <f t="shared" si="334"/>
        <v>20137</v>
      </c>
      <c r="C785" s="3">
        <v>41318</v>
      </c>
      <c r="D785" s="4">
        <v>564.86</v>
      </c>
      <c r="E785" s="4">
        <v>0</v>
      </c>
      <c r="F785" s="4">
        <v>2.5000000000000001E-2</v>
      </c>
      <c r="G785" s="4">
        <v>0</v>
      </c>
      <c r="H785" s="4">
        <v>959.51</v>
      </c>
      <c r="I785" s="4">
        <v>93.05</v>
      </c>
      <c r="J785" s="4">
        <v>0</v>
      </c>
      <c r="K785" s="4">
        <v>0</v>
      </c>
      <c r="L785" s="4">
        <v>490.41</v>
      </c>
      <c r="M785" s="4">
        <v>422.79</v>
      </c>
      <c r="N785" s="4">
        <v>0</v>
      </c>
      <c r="O785" s="4">
        <v>0</v>
      </c>
      <c r="P785" s="4">
        <v>0</v>
      </c>
      <c r="Q785" s="4">
        <v>0</v>
      </c>
      <c r="R785" s="4">
        <v>945</v>
      </c>
      <c r="S785" s="4">
        <v>2569.0100000000002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0.97007699999999997</v>
      </c>
      <c r="AE785" s="4"/>
      <c r="AH785" s="3" t="str">
        <f t="shared" si="335"/>
        <v>20132</v>
      </c>
      <c r="AI785" s="3" t="str">
        <f t="shared" si="336"/>
        <v>20137</v>
      </c>
      <c r="AJ785" s="3">
        <f t="shared" si="337"/>
        <v>41318</v>
      </c>
      <c r="AK785" s="22">
        <f t="shared" si="338"/>
        <v>4.8192800000000009</v>
      </c>
      <c r="AL785" s="22">
        <f t="shared" si="339"/>
        <v>9.7007700000000003</v>
      </c>
    </row>
    <row r="786" spans="1:38" x14ac:dyDescent="0.2">
      <c r="A786" s="3" t="str">
        <f t="shared" si="333"/>
        <v>20132</v>
      </c>
      <c r="B786" s="3" t="str">
        <f t="shared" si="334"/>
        <v>20137</v>
      </c>
      <c r="C786" s="3">
        <v>41319</v>
      </c>
      <c r="D786" s="4">
        <v>610.29999999999995</v>
      </c>
      <c r="E786" s="4">
        <v>80.23</v>
      </c>
      <c r="F786" s="4">
        <v>2.6499999999999999E-2</v>
      </c>
      <c r="G786" s="4">
        <v>0</v>
      </c>
      <c r="H786" s="4">
        <v>695.97</v>
      </c>
      <c r="I786" s="4">
        <v>127.17</v>
      </c>
      <c r="J786" s="4">
        <v>966.5</v>
      </c>
      <c r="K786" s="4">
        <v>0</v>
      </c>
      <c r="L786" s="4">
        <v>491.89</v>
      </c>
      <c r="M786" s="4">
        <v>933.65</v>
      </c>
      <c r="N786" s="4">
        <v>0</v>
      </c>
      <c r="O786" s="4">
        <v>0</v>
      </c>
      <c r="P786" s="4">
        <v>1127.82</v>
      </c>
      <c r="Q786" s="4">
        <v>0</v>
      </c>
      <c r="R786" s="4">
        <v>4426</v>
      </c>
      <c r="S786" s="4">
        <v>3034.97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2.442256</v>
      </c>
      <c r="AE786" s="4"/>
      <c r="AH786" s="3" t="str">
        <f t="shared" si="335"/>
        <v>20132</v>
      </c>
      <c r="AI786" s="3" t="str">
        <f t="shared" si="336"/>
        <v>20137</v>
      </c>
      <c r="AJ786" s="3">
        <f t="shared" si="337"/>
        <v>41319</v>
      </c>
      <c r="AK786" s="22">
        <f t="shared" si="338"/>
        <v>10.92248</v>
      </c>
      <c r="AL786" s="22">
        <f t="shared" si="339"/>
        <v>24.422560000000001</v>
      </c>
    </row>
    <row r="787" spans="1:38" x14ac:dyDescent="0.2">
      <c r="A787" s="3" t="str">
        <f t="shared" si="333"/>
        <v>20132</v>
      </c>
      <c r="B787" s="3" t="str">
        <f t="shared" si="334"/>
        <v>20137</v>
      </c>
      <c r="C787" s="3">
        <v>41320</v>
      </c>
      <c r="D787" s="4">
        <v>438.63</v>
      </c>
      <c r="E787" s="4">
        <v>177.25</v>
      </c>
      <c r="F787" s="4">
        <v>0.11799999999999999</v>
      </c>
      <c r="G787" s="4">
        <v>130.08000000000001</v>
      </c>
      <c r="H787" s="4">
        <v>965.27</v>
      </c>
      <c r="I787" s="4">
        <v>0</v>
      </c>
      <c r="J787" s="4">
        <v>2686.9</v>
      </c>
      <c r="K787" s="4">
        <v>0</v>
      </c>
      <c r="L787" s="4">
        <v>2527.7399999999998</v>
      </c>
      <c r="M787" s="4">
        <v>611.41999999999996</v>
      </c>
      <c r="N787" s="4">
        <v>5231.97</v>
      </c>
      <c r="O787" s="4">
        <v>0</v>
      </c>
      <c r="P787" s="4">
        <v>1412.89</v>
      </c>
      <c r="Q787" s="4">
        <v>41557.800000000003</v>
      </c>
      <c r="R787" s="4">
        <v>4861</v>
      </c>
      <c r="S787" s="4">
        <v>1708.77</v>
      </c>
      <c r="T787" s="4">
        <v>445.25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4.1190889999999998</v>
      </c>
      <c r="AE787" s="4"/>
      <c r="AH787" s="3" t="str">
        <f t="shared" si="335"/>
        <v>20132</v>
      </c>
      <c r="AI787" s="3" t="str">
        <f t="shared" si="336"/>
        <v>20137</v>
      </c>
      <c r="AJ787" s="3">
        <f t="shared" si="337"/>
        <v>41320</v>
      </c>
      <c r="AK787" s="22">
        <f t="shared" si="338"/>
        <v>62.050950000000007</v>
      </c>
      <c r="AL787" s="22">
        <f t="shared" si="339"/>
        <v>41.190889999999996</v>
      </c>
    </row>
    <row r="788" spans="1:38" x14ac:dyDescent="0.2">
      <c r="A788" s="3" t="str">
        <f t="shared" si="333"/>
        <v>20132</v>
      </c>
      <c r="B788" s="3" t="str">
        <f t="shared" si="334"/>
        <v>20137</v>
      </c>
      <c r="C788" s="3">
        <v>41321</v>
      </c>
      <c r="D788" s="4">
        <v>3827.53</v>
      </c>
      <c r="E788" s="4">
        <v>2023.66</v>
      </c>
      <c r="F788" s="4">
        <v>0.25009999999999999</v>
      </c>
      <c r="G788" s="4">
        <v>0</v>
      </c>
      <c r="H788" s="4">
        <v>2651.21</v>
      </c>
      <c r="I788" s="4">
        <v>1756.24</v>
      </c>
      <c r="J788" s="4">
        <v>9294.0300000000007</v>
      </c>
      <c r="K788" s="4">
        <v>16972.96</v>
      </c>
      <c r="L788" s="4">
        <v>4762.33</v>
      </c>
      <c r="M788" s="4">
        <v>0</v>
      </c>
      <c r="N788" s="4">
        <v>27121.73</v>
      </c>
      <c r="O788" s="4">
        <v>376.75</v>
      </c>
      <c r="P788" s="4">
        <v>3321.35</v>
      </c>
      <c r="Q788" s="4">
        <v>34176.9</v>
      </c>
      <c r="R788" s="4">
        <v>30685</v>
      </c>
      <c r="S788" s="4">
        <v>757.6</v>
      </c>
      <c r="T788" s="4">
        <v>611.19000000000005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14.022358000000001</v>
      </c>
      <c r="AE788" s="4"/>
      <c r="AH788" s="3" t="str">
        <f t="shared" si="335"/>
        <v>20132</v>
      </c>
      <c r="AI788" s="3" t="str">
        <f t="shared" si="336"/>
        <v>20137</v>
      </c>
      <c r="AJ788" s="3">
        <f t="shared" si="337"/>
        <v>41321</v>
      </c>
      <c r="AK788" s="22">
        <f t="shared" si="338"/>
        <v>134.03162</v>
      </c>
      <c r="AL788" s="22">
        <f t="shared" si="339"/>
        <v>140.22358</v>
      </c>
    </row>
    <row r="789" spans="1:38" x14ac:dyDescent="0.2">
      <c r="A789" s="3" t="str">
        <f t="shared" si="333"/>
        <v>20132</v>
      </c>
      <c r="B789" s="3" t="str">
        <f t="shared" si="334"/>
        <v>20138</v>
      </c>
      <c r="C789" s="3">
        <v>41322</v>
      </c>
      <c r="D789" s="4">
        <v>5351.66</v>
      </c>
      <c r="E789" s="4">
        <v>11552.82</v>
      </c>
      <c r="F789" s="4">
        <v>0.57920000000000005</v>
      </c>
      <c r="G789" s="4">
        <v>287.33999999999997</v>
      </c>
      <c r="H789" s="4">
        <v>3302.45</v>
      </c>
      <c r="I789" s="4">
        <v>2450.59</v>
      </c>
      <c r="J789" s="4">
        <v>10654.26</v>
      </c>
      <c r="K789" s="4">
        <v>148.22999999999999</v>
      </c>
      <c r="L789" s="4">
        <v>4267.9399999999996</v>
      </c>
      <c r="M789" s="4">
        <v>1732.7</v>
      </c>
      <c r="N789" s="4">
        <v>16498.939999999999</v>
      </c>
      <c r="O789" s="4">
        <v>845.94</v>
      </c>
      <c r="P789" s="4">
        <v>11415.93</v>
      </c>
      <c r="Q789" s="4">
        <v>51572.1</v>
      </c>
      <c r="R789" s="4">
        <v>42467</v>
      </c>
      <c r="S789" s="4">
        <v>1814.35</v>
      </c>
      <c r="T789" s="4">
        <v>3807.88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24.434605999999999</v>
      </c>
      <c r="AE789" s="4"/>
      <c r="AH789" s="3" t="str">
        <f t="shared" si="335"/>
        <v>20132</v>
      </c>
      <c r="AI789" s="3" t="str">
        <f t="shared" si="336"/>
        <v>20138</v>
      </c>
      <c r="AJ789" s="3">
        <f t="shared" si="337"/>
        <v>41322</v>
      </c>
      <c r="AK789" s="22">
        <f t="shared" si="338"/>
        <v>153.79029</v>
      </c>
      <c r="AL789" s="22">
        <f t="shared" si="339"/>
        <v>244.34605999999999</v>
      </c>
    </row>
    <row r="790" spans="1:38" x14ac:dyDescent="0.2">
      <c r="A790" s="3" t="str">
        <f t="shared" si="333"/>
        <v>20132</v>
      </c>
      <c r="B790" s="3" t="str">
        <f t="shared" si="334"/>
        <v>20138</v>
      </c>
      <c r="C790" s="3">
        <v>41323</v>
      </c>
      <c r="D790" s="4">
        <v>9225.2900000000009</v>
      </c>
      <c r="E790" s="4">
        <v>13290.52</v>
      </c>
      <c r="F790" s="4">
        <v>0.86299999999999999</v>
      </c>
      <c r="G790" s="4">
        <v>0</v>
      </c>
      <c r="H790" s="4">
        <v>3308.38</v>
      </c>
      <c r="I790" s="4">
        <v>3234.42</v>
      </c>
      <c r="J790" s="4">
        <v>14015.17</v>
      </c>
      <c r="K790" s="4">
        <v>1013.04</v>
      </c>
      <c r="L790" s="4">
        <v>5059.1000000000004</v>
      </c>
      <c r="M790" s="4">
        <v>5787.62</v>
      </c>
      <c r="N790" s="4">
        <v>16635.599999999999</v>
      </c>
      <c r="O790" s="4">
        <v>714.85</v>
      </c>
      <c r="P790" s="4">
        <v>19820.14</v>
      </c>
      <c r="Q790" s="4">
        <v>43390.27</v>
      </c>
      <c r="R790" s="4">
        <v>33467</v>
      </c>
      <c r="S790" s="4">
        <v>4827.43</v>
      </c>
      <c r="T790" s="4">
        <v>1879.08</v>
      </c>
      <c r="U790" s="4">
        <v>13948.7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34.386097999999997</v>
      </c>
      <c r="AE790" s="4"/>
      <c r="AH790" s="3" t="str">
        <f t="shared" si="335"/>
        <v>20132</v>
      </c>
      <c r="AI790" s="3" t="str">
        <f t="shared" si="336"/>
        <v>20138</v>
      </c>
      <c r="AJ790" s="3">
        <f t="shared" si="337"/>
        <v>41323</v>
      </c>
      <c r="AK790" s="22">
        <f t="shared" si="338"/>
        <v>171.91081999999997</v>
      </c>
      <c r="AL790" s="22">
        <f t="shared" si="339"/>
        <v>343.86097999999998</v>
      </c>
    </row>
    <row r="791" spans="1:38" x14ac:dyDescent="0.2">
      <c r="A791" s="3" t="str">
        <f t="shared" si="333"/>
        <v>20132</v>
      </c>
      <c r="B791" s="3" t="str">
        <f t="shared" si="334"/>
        <v>20138</v>
      </c>
      <c r="C791" s="3">
        <v>41324</v>
      </c>
      <c r="D791" s="4">
        <v>17474.13</v>
      </c>
      <c r="E791" s="4">
        <v>24007.599999999999</v>
      </c>
      <c r="F791" s="4">
        <v>1.6011</v>
      </c>
      <c r="G791" s="4">
        <v>297.33999999999997</v>
      </c>
      <c r="H791" s="4">
        <v>3192.16</v>
      </c>
      <c r="I791" s="4">
        <v>4581.55</v>
      </c>
      <c r="J791" s="4">
        <v>11932.3</v>
      </c>
      <c r="K791" s="4">
        <v>1726.03</v>
      </c>
      <c r="L791" s="4">
        <v>10002.98</v>
      </c>
      <c r="M791" s="4">
        <v>4941.5200000000004</v>
      </c>
      <c r="N791" s="4">
        <v>19989.77</v>
      </c>
      <c r="O791" s="4">
        <v>1739.13</v>
      </c>
      <c r="P791" s="4">
        <v>12277.77</v>
      </c>
      <c r="Q791" s="4">
        <v>34105.43</v>
      </c>
      <c r="R791" s="4">
        <v>34037</v>
      </c>
      <c r="S791" s="4">
        <v>6771.19</v>
      </c>
      <c r="T791" s="4">
        <v>2957.04</v>
      </c>
      <c r="U791" s="4">
        <v>12310.46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39.478786999999997</v>
      </c>
      <c r="AE791" s="4"/>
      <c r="AH791" s="3" t="str">
        <f t="shared" si="335"/>
        <v>20132</v>
      </c>
      <c r="AI791" s="3" t="str">
        <f t="shared" si="336"/>
        <v>20138</v>
      </c>
      <c r="AJ791" s="3">
        <f t="shared" si="337"/>
        <v>41324</v>
      </c>
      <c r="AK791" s="22">
        <f t="shared" si="338"/>
        <v>179.5951</v>
      </c>
      <c r="AL791" s="22">
        <f t="shared" si="339"/>
        <v>394.78787</v>
      </c>
    </row>
    <row r="792" spans="1:38" x14ac:dyDescent="0.2">
      <c r="A792" s="3" t="str">
        <f t="shared" si="333"/>
        <v>20132</v>
      </c>
      <c r="B792" s="3" t="str">
        <f t="shared" si="334"/>
        <v>20138</v>
      </c>
      <c r="C792" s="3">
        <v>41325</v>
      </c>
      <c r="D792" s="4">
        <v>15409.59</v>
      </c>
      <c r="E792" s="4">
        <v>12213.55</v>
      </c>
      <c r="F792" s="4">
        <v>1.6793</v>
      </c>
      <c r="G792" s="4">
        <v>0</v>
      </c>
      <c r="H792" s="4">
        <v>4593.12</v>
      </c>
      <c r="I792" s="4">
        <v>3797.23</v>
      </c>
      <c r="J792" s="4">
        <v>10559.85</v>
      </c>
      <c r="K792" s="4">
        <v>2831.84</v>
      </c>
      <c r="L792" s="4">
        <v>10661.58</v>
      </c>
      <c r="M792" s="4">
        <v>4189.25</v>
      </c>
      <c r="N792" s="4">
        <v>37026.080000000002</v>
      </c>
      <c r="O792" s="4">
        <v>1810.54</v>
      </c>
      <c r="P792" s="4">
        <v>24130.31</v>
      </c>
      <c r="Q792" s="4">
        <v>40800.800000000003</v>
      </c>
      <c r="R792" s="4">
        <v>30526</v>
      </c>
      <c r="S792" s="4">
        <v>7563.53</v>
      </c>
      <c r="T792" s="4">
        <v>3775.76</v>
      </c>
      <c r="U792" s="4">
        <v>7376.02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44.520975</v>
      </c>
      <c r="AE792" s="4"/>
      <c r="AH792" s="3" t="str">
        <f t="shared" si="335"/>
        <v>20132</v>
      </c>
      <c r="AI792" s="3" t="str">
        <f t="shared" si="336"/>
        <v>20138</v>
      </c>
      <c r="AJ792" s="3">
        <f t="shared" si="337"/>
        <v>41325</v>
      </c>
      <c r="AK792" s="22">
        <f t="shared" si="338"/>
        <v>207.45435999999998</v>
      </c>
      <c r="AL792" s="22">
        <f t="shared" si="339"/>
        <v>445.20974999999999</v>
      </c>
    </row>
    <row r="793" spans="1:38" x14ac:dyDescent="0.2">
      <c r="A793" s="3" t="str">
        <f t="shared" si="333"/>
        <v>20132</v>
      </c>
      <c r="B793" s="3" t="str">
        <f t="shared" si="334"/>
        <v>20138</v>
      </c>
      <c r="C793" s="3">
        <v>41326</v>
      </c>
      <c r="D793" s="4">
        <v>20906.71</v>
      </c>
      <c r="E793" s="4">
        <v>17999.330000000002</v>
      </c>
      <c r="F793" s="4">
        <v>1.6958</v>
      </c>
      <c r="G793" s="4">
        <v>289.94</v>
      </c>
      <c r="H793" s="4">
        <v>4563.84</v>
      </c>
      <c r="I793" s="4">
        <v>7185.58</v>
      </c>
      <c r="J793" s="4">
        <v>17193.7</v>
      </c>
      <c r="K793" s="4">
        <v>4831.71</v>
      </c>
      <c r="L793" s="4">
        <v>9557.84</v>
      </c>
      <c r="M793" s="4">
        <v>5857.43</v>
      </c>
      <c r="N793" s="4">
        <v>24674.92</v>
      </c>
      <c r="O793" s="4">
        <v>1640.31</v>
      </c>
      <c r="P793" s="4">
        <v>27332.59</v>
      </c>
      <c r="Q793" s="4">
        <v>34629.72</v>
      </c>
      <c r="R793" s="4">
        <v>27208</v>
      </c>
      <c r="S793" s="4">
        <v>6673.75</v>
      </c>
      <c r="T793" s="4">
        <v>5558.9</v>
      </c>
      <c r="U793" s="4">
        <v>9247.64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47.170172999999998</v>
      </c>
      <c r="AE793" s="4"/>
      <c r="AH793" s="3" t="str">
        <f t="shared" si="335"/>
        <v>20132</v>
      </c>
      <c r="AI793" s="3" t="str">
        <f t="shared" si="336"/>
        <v>20138</v>
      </c>
      <c r="AJ793" s="3">
        <f t="shared" si="337"/>
        <v>41326</v>
      </c>
      <c r="AK793" s="22">
        <f t="shared" si="338"/>
        <v>204.77347999999998</v>
      </c>
      <c r="AL793" s="22">
        <f t="shared" si="339"/>
        <v>471.70173</v>
      </c>
    </row>
    <row r="794" spans="1:38" x14ac:dyDescent="0.2">
      <c r="A794" s="3" t="str">
        <f t="shared" si="333"/>
        <v>20132</v>
      </c>
      <c r="B794" s="3" t="str">
        <f t="shared" si="334"/>
        <v>20138</v>
      </c>
      <c r="C794" s="3">
        <v>41327</v>
      </c>
      <c r="D794" s="4">
        <v>16348.21</v>
      </c>
      <c r="E794" s="4">
        <v>7097.49</v>
      </c>
      <c r="F794" s="4">
        <v>1.8230999999999999</v>
      </c>
      <c r="G794" s="4">
        <v>1048.33</v>
      </c>
      <c r="H794" s="4">
        <v>4915.58</v>
      </c>
      <c r="I794" s="4">
        <v>5540.4</v>
      </c>
      <c r="J794" s="4">
        <v>12331.67</v>
      </c>
      <c r="K794" s="4">
        <v>590.14</v>
      </c>
      <c r="L794" s="4">
        <v>9743.58</v>
      </c>
      <c r="M794" s="4">
        <v>8179.98</v>
      </c>
      <c r="N794" s="4">
        <v>0</v>
      </c>
      <c r="O794" s="4">
        <v>1295.5899999999999</v>
      </c>
      <c r="P794" s="4">
        <v>24054.06</v>
      </c>
      <c r="Q794" s="4">
        <v>29835.8</v>
      </c>
      <c r="R794" s="4">
        <v>25224</v>
      </c>
      <c r="S794" s="4">
        <v>5263.51</v>
      </c>
      <c r="T794" s="4">
        <v>2916.95</v>
      </c>
      <c r="U794" s="4">
        <v>5336.57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49.314802999999998</v>
      </c>
      <c r="AE794" s="4"/>
      <c r="AH794" s="3" t="str">
        <f t="shared" si="335"/>
        <v>20132</v>
      </c>
      <c r="AI794" s="3" t="str">
        <f t="shared" si="336"/>
        <v>20138</v>
      </c>
      <c r="AJ794" s="3">
        <f t="shared" si="337"/>
        <v>41327</v>
      </c>
      <c r="AK794" s="22">
        <f t="shared" si="338"/>
        <v>149.87548999999999</v>
      </c>
      <c r="AL794" s="22">
        <f t="shared" si="339"/>
        <v>493.14802999999995</v>
      </c>
    </row>
    <row r="795" spans="1:38" x14ac:dyDescent="0.2">
      <c r="A795" s="3" t="str">
        <f t="shared" si="333"/>
        <v>20132</v>
      </c>
      <c r="B795" s="3" t="str">
        <f t="shared" si="334"/>
        <v>20138</v>
      </c>
      <c r="C795" s="3">
        <v>41328</v>
      </c>
      <c r="D795" s="4">
        <v>13897.58</v>
      </c>
      <c r="E795" s="4">
        <v>4650.9799999999996</v>
      </c>
      <c r="F795" s="4">
        <v>1.9446000000000001</v>
      </c>
      <c r="G795" s="4">
        <v>75.400000000000006</v>
      </c>
      <c r="H795" s="4">
        <v>2402.36</v>
      </c>
      <c r="I795" s="4">
        <v>1820.83</v>
      </c>
      <c r="J795" s="4">
        <v>5110.2</v>
      </c>
      <c r="K795" s="4">
        <v>89.71</v>
      </c>
      <c r="L795" s="4">
        <v>11392.43</v>
      </c>
      <c r="M795" s="4">
        <v>4026.6</v>
      </c>
      <c r="N795" s="4">
        <v>0</v>
      </c>
      <c r="O795" s="4">
        <v>2348.8000000000002</v>
      </c>
      <c r="P795" s="4">
        <v>17391.13</v>
      </c>
      <c r="Q795" s="4">
        <v>14289.3</v>
      </c>
      <c r="R795" s="4">
        <v>12618</v>
      </c>
      <c r="S795" s="4">
        <v>1757.88</v>
      </c>
      <c r="T795" s="4">
        <v>1821.13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45.326811999999997</v>
      </c>
      <c r="AE795" s="4"/>
      <c r="AH795" s="3" t="str">
        <f t="shared" si="335"/>
        <v>20132</v>
      </c>
      <c r="AI795" s="3" t="str">
        <f t="shared" si="336"/>
        <v>20138</v>
      </c>
      <c r="AJ795" s="3">
        <f t="shared" si="337"/>
        <v>41328</v>
      </c>
      <c r="AK795" s="22">
        <f t="shared" si="338"/>
        <v>97.813360000000017</v>
      </c>
      <c r="AL795" s="22">
        <f t="shared" si="339"/>
        <v>453.26811999999995</v>
      </c>
    </row>
    <row r="796" spans="1:38" x14ac:dyDescent="0.2">
      <c r="A796" s="3" t="str">
        <f t="shared" si="333"/>
        <v>20132</v>
      </c>
      <c r="B796" s="3" t="str">
        <f t="shared" si="334"/>
        <v>20139</v>
      </c>
      <c r="C796" s="3">
        <v>41329</v>
      </c>
      <c r="D796" s="4">
        <v>10801.91</v>
      </c>
      <c r="E796" s="4">
        <v>1735.76</v>
      </c>
      <c r="F796" s="4">
        <v>1.0162</v>
      </c>
      <c r="G796" s="4">
        <v>0</v>
      </c>
      <c r="H796" s="4">
        <v>573.62</v>
      </c>
      <c r="I796" s="4">
        <v>524.82000000000005</v>
      </c>
      <c r="J796" s="4">
        <v>1737.02</v>
      </c>
      <c r="K796" s="4">
        <v>0</v>
      </c>
      <c r="L796" s="4">
        <v>7972.65</v>
      </c>
      <c r="M796" s="4">
        <v>1669.04</v>
      </c>
      <c r="N796" s="4">
        <v>8607.31</v>
      </c>
      <c r="O796" s="4">
        <v>1675</v>
      </c>
      <c r="P796" s="4">
        <v>12809.9</v>
      </c>
      <c r="Q796" s="4">
        <v>17663.22</v>
      </c>
      <c r="R796" s="4">
        <v>11446</v>
      </c>
      <c r="S796" s="4">
        <v>3376.9</v>
      </c>
      <c r="T796" s="4">
        <v>2193.2600000000002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31.643332999999998</v>
      </c>
      <c r="AE796" s="4"/>
      <c r="AH796" s="3" t="str">
        <f t="shared" si="335"/>
        <v>20132</v>
      </c>
      <c r="AI796" s="3" t="str">
        <f t="shared" si="336"/>
        <v>20139</v>
      </c>
      <c r="AJ796" s="3">
        <f t="shared" si="337"/>
        <v>41329</v>
      </c>
      <c r="AK796" s="22">
        <f t="shared" si="338"/>
        <v>86.770170000000007</v>
      </c>
      <c r="AL796" s="22">
        <f t="shared" si="339"/>
        <v>316.43332999999996</v>
      </c>
    </row>
    <row r="797" spans="1:38" x14ac:dyDescent="0.2">
      <c r="A797" s="3" t="str">
        <f t="shared" si="333"/>
        <v>20132</v>
      </c>
      <c r="B797" s="3" t="str">
        <f t="shared" si="334"/>
        <v>20139</v>
      </c>
      <c r="C797" s="3">
        <v>41330</v>
      </c>
      <c r="D797" s="4">
        <v>20188.93</v>
      </c>
      <c r="E797" s="4">
        <v>9497.27</v>
      </c>
      <c r="F797" s="4">
        <v>2.3607999999999998</v>
      </c>
      <c r="G797" s="4">
        <v>86.17</v>
      </c>
      <c r="H797" s="4">
        <v>6621.67</v>
      </c>
      <c r="I797" s="4">
        <v>9609.9699999999993</v>
      </c>
      <c r="J797" s="4">
        <v>12373.04</v>
      </c>
      <c r="K797" s="4">
        <v>13482.59</v>
      </c>
      <c r="L797" s="4">
        <v>10767.91</v>
      </c>
      <c r="M797" s="4">
        <v>5419.89</v>
      </c>
      <c r="N797" s="4">
        <v>27707.200000000001</v>
      </c>
      <c r="O797" s="4">
        <v>1375.33</v>
      </c>
      <c r="P797" s="4">
        <v>38094.18</v>
      </c>
      <c r="Q797" s="4">
        <v>45816.04</v>
      </c>
      <c r="R797" s="4">
        <v>36830</v>
      </c>
      <c r="S797" s="4">
        <v>5185.38</v>
      </c>
      <c r="T797" s="4">
        <v>7291.62</v>
      </c>
      <c r="U797" s="4">
        <v>17858.080000000002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62.468725999999997</v>
      </c>
      <c r="AE797" s="4"/>
      <c r="AH797" s="3" t="str">
        <f t="shared" si="335"/>
        <v>20132</v>
      </c>
      <c r="AI797" s="3" t="str">
        <f t="shared" si="336"/>
        <v>20139</v>
      </c>
      <c r="AJ797" s="3">
        <f t="shared" si="337"/>
        <v>41330</v>
      </c>
      <c r="AK797" s="22">
        <f t="shared" si="338"/>
        <v>259.20296999999999</v>
      </c>
      <c r="AL797" s="22">
        <f t="shared" si="339"/>
        <v>624.68725999999992</v>
      </c>
    </row>
    <row r="798" spans="1:38" x14ac:dyDescent="0.2">
      <c r="A798" s="3" t="str">
        <f t="shared" si="333"/>
        <v>20132</v>
      </c>
      <c r="B798" s="3" t="str">
        <f t="shared" si="334"/>
        <v>20139</v>
      </c>
      <c r="C798" s="3">
        <v>41331</v>
      </c>
      <c r="D798" s="4">
        <v>24406.17</v>
      </c>
      <c r="E798" s="4">
        <v>28051.119999999999</v>
      </c>
      <c r="F798" s="4">
        <v>2.6175000000000002</v>
      </c>
      <c r="G798" s="4">
        <v>1607.92</v>
      </c>
      <c r="H798" s="4">
        <v>6110.57</v>
      </c>
      <c r="I798" s="4">
        <v>8690.4500000000007</v>
      </c>
      <c r="J798" s="4">
        <v>11742.23</v>
      </c>
      <c r="K798" s="4">
        <v>10918.64</v>
      </c>
      <c r="L798" s="4">
        <v>8533.6299999999992</v>
      </c>
      <c r="M798" s="4">
        <v>7156.71</v>
      </c>
      <c r="N798" s="4">
        <v>24047.26</v>
      </c>
      <c r="O798" s="4">
        <v>2118.59</v>
      </c>
      <c r="P798" s="4">
        <v>32539.11</v>
      </c>
      <c r="Q798" s="4">
        <v>45042.59</v>
      </c>
      <c r="R798" s="4">
        <v>27815</v>
      </c>
      <c r="S798" s="4">
        <v>4981.04</v>
      </c>
      <c r="T798" s="4">
        <v>3931.1</v>
      </c>
      <c r="U798" s="4">
        <v>5658.64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66.928652</v>
      </c>
      <c r="AE798" s="4"/>
      <c r="AH798" s="3" t="str">
        <f t="shared" si="335"/>
        <v>20132</v>
      </c>
      <c r="AI798" s="3" t="str">
        <f t="shared" si="336"/>
        <v>20139</v>
      </c>
      <c r="AJ798" s="3">
        <f t="shared" si="337"/>
        <v>41331</v>
      </c>
      <c r="AK798" s="22">
        <f t="shared" si="338"/>
        <v>225.79041000000004</v>
      </c>
      <c r="AL798" s="22">
        <f t="shared" si="339"/>
        <v>669.28652</v>
      </c>
    </row>
    <row r="799" spans="1:38" x14ac:dyDescent="0.2">
      <c r="A799" s="3" t="str">
        <f t="shared" si="333"/>
        <v>20132</v>
      </c>
      <c r="B799" s="3" t="str">
        <f t="shared" si="334"/>
        <v>20139</v>
      </c>
      <c r="C799" s="3">
        <v>41332</v>
      </c>
      <c r="D799" s="4">
        <v>25904.14</v>
      </c>
      <c r="E799" s="4">
        <v>11677.78</v>
      </c>
      <c r="F799" s="4">
        <v>2.8929999999999998</v>
      </c>
      <c r="G799" s="4">
        <v>563.79</v>
      </c>
      <c r="H799" s="4">
        <v>3765.28</v>
      </c>
      <c r="I799" s="4">
        <v>8920.44</v>
      </c>
      <c r="J799" s="4">
        <v>14512.12</v>
      </c>
      <c r="K799" s="4">
        <v>2632.27</v>
      </c>
      <c r="L799" s="4">
        <v>9058.49</v>
      </c>
      <c r="M799" s="4">
        <v>5167.75</v>
      </c>
      <c r="N799" s="4">
        <v>28567.93</v>
      </c>
      <c r="O799" s="4">
        <v>2055.17</v>
      </c>
      <c r="P799" s="4">
        <v>34043.54</v>
      </c>
      <c r="Q799" s="4">
        <v>35395.31</v>
      </c>
      <c r="R799" s="4">
        <v>29603</v>
      </c>
      <c r="S799" s="4">
        <v>4290.1000000000004</v>
      </c>
      <c r="T799" s="4">
        <v>3497.92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69.530361999999997</v>
      </c>
      <c r="AE799" s="4"/>
      <c r="AH799" s="3" t="str">
        <f t="shared" si="335"/>
        <v>20132</v>
      </c>
      <c r="AI799" s="3" t="str">
        <f t="shared" si="336"/>
        <v>20139</v>
      </c>
      <c r="AJ799" s="3">
        <f t="shared" si="337"/>
        <v>41332</v>
      </c>
      <c r="AK799" s="22">
        <f t="shared" si="338"/>
        <v>216.43482</v>
      </c>
      <c r="AL799" s="22">
        <f t="shared" si="339"/>
        <v>695.30361999999991</v>
      </c>
    </row>
    <row r="800" spans="1:38" x14ac:dyDescent="0.2">
      <c r="A800" s="3" t="str">
        <f t="shared" si="333"/>
        <v>20132</v>
      </c>
      <c r="B800" s="3" t="str">
        <f t="shared" si="334"/>
        <v>20139</v>
      </c>
      <c r="C800" s="3">
        <v>41333</v>
      </c>
      <c r="D800" s="4">
        <v>25505.96</v>
      </c>
      <c r="E800" s="4">
        <v>6147.3</v>
      </c>
      <c r="F800" s="4">
        <v>3.6736</v>
      </c>
      <c r="G800" s="4">
        <v>0</v>
      </c>
      <c r="H800" s="4">
        <v>5535.49</v>
      </c>
      <c r="I800" s="4">
        <v>7733.65</v>
      </c>
      <c r="J800" s="4">
        <v>13004.97</v>
      </c>
      <c r="K800" s="4">
        <v>4518.6899999999996</v>
      </c>
      <c r="L800" s="4">
        <v>18357.509999999998</v>
      </c>
      <c r="M800" s="4">
        <v>6828.17</v>
      </c>
      <c r="N800" s="4">
        <v>120207.28</v>
      </c>
      <c r="O800" s="4">
        <v>2077.33</v>
      </c>
      <c r="P800" s="4">
        <v>46127.63</v>
      </c>
      <c r="Q800" s="4">
        <v>34514.33</v>
      </c>
      <c r="R800" s="4">
        <v>26990</v>
      </c>
      <c r="S800" s="4">
        <v>5470.45</v>
      </c>
      <c r="T800" s="4">
        <v>7815.61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77.584121999999994</v>
      </c>
      <c r="AE800" s="4"/>
      <c r="AH800" s="3" t="str">
        <f t="shared" si="335"/>
        <v>20132</v>
      </c>
      <c r="AI800" s="3" t="str">
        <f t="shared" si="336"/>
        <v>20139</v>
      </c>
      <c r="AJ800" s="3">
        <f t="shared" si="337"/>
        <v>41333</v>
      </c>
      <c r="AK800" s="22">
        <f t="shared" si="338"/>
        <v>339.24842999999998</v>
      </c>
      <c r="AL800" s="22">
        <f t="shared" si="339"/>
        <v>775.84121999999991</v>
      </c>
    </row>
    <row r="801" spans="1:38" x14ac:dyDescent="0.2">
      <c r="A801" s="3" t="str">
        <f t="shared" si="333"/>
        <v>20133</v>
      </c>
      <c r="B801" s="3" t="str">
        <f t="shared" si="334"/>
        <v>20139</v>
      </c>
      <c r="C801" s="3">
        <v>41334</v>
      </c>
      <c r="D801" s="4">
        <v>30216.92</v>
      </c>
      <c r="E801" s="4">
        <v>6654.58</v>
      </c>
      <c r="F801" s="4">
        <v>2.9727999999999999</v>
      </c>
      <c r="G801" s="4">
        <v>0</v>
      </c>
      <c r="H801" s="4">
        <v>10006.459999999999</v>
      </c>
      <c r="I801" s="4">
        <v>6580.31</v>
      </c>
      <c r="J801" s="4">
        <v>9898.19</v>
      </c>
      <c r="K801" s="4">
        <v>4824.47</v>
      </c>
      <c r="L801" s="4">
        <v>16338.64</v>
      </c>
      <c r="M801" s="4">
        <v>7369.9</v>
      </c>
      <c r="N801" s="4">
        <v>0</v>
      </c>
      <c r="O801" s="4">
        <v>2047.93</v>
      </c>
      <c r="P801" s="4">
        <v>24928.93</v>
      </c>
      <c r="Q801" s="4">
        <v>23246.6</v>
      </c>
      <c r="R801" s="4">
        <v>18625</v>
      </c>
      <c r="S801" s="4">
        <v>6618.56</v>
      </c>
      <c r="T801" s="4">
        <v>5325.89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53.966684000000001</v>
      </c>
      <c r="AE801" s="4"/>
      <c r="AH801" s="3" t="str">
        <f t="shared" si="335"/>
        <v>20133</v>
      </c>
      <c r="AI801" s="3" t="str">
        <f t="shared" si="336"/>
        <v>20139</v>
      </c>
      <c r="AJ801" s="3">
        <f t="shared" si="337"/>
        <v>41334</v>
      </c>
      <c r="AK801" s="22">
        <f t="shared" si="338"/>
        <v>169.75120000000001</v>
      </c>
      <c r="AL801" s="22">
        <f t="shared" si="339"/>
        <v>539.66683999999998</v>
      </c>
    </row>
    <row r="802" spans="1:38" x14ac:dyDescent="0.2">
      <c r="A802" s="3" t="str">
        <f t="shared" si="333"/>
        <v>20133</v>
      </c>
      <c r="B802" s="3" t="str">
        <f t="shared" si="334"/>
        <v>20139</v>
      </c>
      <c r="C802" s="3">
        <v>41335</v>
      </c>
      <c r="D802" s="4">
        <v>19019.189999999999</v>
      </c>
      <c r="E802" s="4">
        <v>5036.13</v>
      </c>
      <c r="F802" s="4">
        <v>2.92</v>
      </c>
      <c r="G802" s="4">
        <v>87.59</v>
      </c>
      <c r="H802" s="4">
        <v>4024.31</v>
      </c>
      <c r="I802" s="4">
        <v>3999.74</v>
      </c>
      <c r="J802" s="4">
        <v>7396.24</v>
      </c>
      <c r="K802" s="4">
        <v>2253.38</v>
      </c>
      <c r="L802" s="4">
        <v>11941.75</v>
      </c>
      <c r="M802" s="4">
        <v>3670.83</v>
      </c>
      <c r="N802" s="4">
        <v>0</v>
      </c>
      <c r="O802" s="4">
        <v>1847.06</v>
      </c>
      <c r="P802" s="4">
        <v>15361.35</v>
      </c>
      <c r="Q802" s="4">
        <v>13375.3</v>
      </c>
      <c r="R802" s="4">
        <v>12016</v>
      </c>
      <c r="S802" s="4">
        <v>4470.26</v>
      </c>
      <c r="T802" s="4">
        <v>2640.35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53.302042</v>
      </c>
      <c r="AE802" s="4"/>
      <c r="AH802" s="3" t="str">
        <f t="shared" si="335"/>
        <v>20133</v>
      </c>
      <c r="AI802" s="3" t="str">
        <f t="shared" si="336"/>
        <v>20139</v>
      </c>
      <c r="AJ802" s="3">
        <f t="shared" si="337"/>
        <v>41335</v>
      </c>
      <c r="AK802" s="22">
        <f t="shared" si="338"/>
        <v>117.67381999999999</v>
      </c>
      <c r="AL802" s="22">
        <f t="shared" si="339"/>
        <v>533.02042000000006</v>
      </c>
    </row>
    <row r="803" spans="1:38" x14ac:dyDescent="0.2">
      <c r="A803" s="3" t="str">
        <f t="shared" si="333"/>
        <v>20133</v>
      </c>
      <c r="B803" s="3" t="str">
        <f t="shared" si="334"/>
        <v>201310</v>
      </c>
      <c r="C803" s="3">
        <v>41336</v>
      </c>
      <c r="D803" s="4">
        <v>14067.18</v>
      </c>
      <c r="E803" s="4">
        <v>3075.68</v>
      </c>
      <c r="F803" s="4">
        <v>1.7433000000000001</v>
      </c>
      <c r="G803" s="4">
        <v>0</v>
      </c>
      <c r="H803" s="4">
        <v>2603.34</v>
      </c>
      <c r="I803" s="4">
        <v>1922.95</v>
      </c>
      <c r="J803" s="4">
        <v>1768.47</v>
      </c>
      <c r="K803" s="4">
        <v>2233.65</v>
      </c>
      <c r="L803" s="4">
        <v>5773.13</v>
      </c>
      <c r="M803" s="4">
        <v>0</v>
      </c>
      <c r="N803" s="4">
        <v>7173.53</v>
      </c>
      <c r="O803" s="4">
        <v>1541</v>
      </c>
      <c r="P803" s="4">
        <v>18849.13</v>
      </c>
      <c r="Q803" s="4">
        <v>13677</v>
      </c>
      <c r="R803" s="4">
        <v>8115</v>
      </c>
      <c r="S803" s="4">
        <v>5299.55</v>
      </c>
      <c r="T803" s="4">
        <v>1421.36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38.903745999999998</v>
      </c>
      <c r="AE803" s="4"/>
      <c r="AH803" s="3" t="str">
        <f t="shared" si="335"/>
        <v>20133</v>
      </c>
      <c r="AI803" s="3" t="str">
        <f t="shared" si="336"/>
        <v>201310</v>
      </c>
      <c r="AJ803" s="3">
        <f t="shared" si="337"/>
        <v>41336</v>
      </c>
      <c r="AK803" s="22">
        <f t="shared" si="338"/>
        <v>95.811000000000007</v>
      </c>
      <c r="AL803" s="22">
        <f t="shared" si="339"/>
        <v>389.03746000000001</v>
      </c>
    </row>
    <row r="804" spans="1:38" x14ac:dyDescent="0.2">
      <c r="A804" s="3" t="str">
        <f t="shared" si="333"/>
        <v>20133</v>
      </c>
      <c r="B804" s="3" t="str">
        <f t="shared" si="334"/>
        <v>201310</v>
      </c>
      <c r="C804" s="3">
        <v>41337</v>
      </c>
      <c r="D804" s="4">
        <v>26751.63</v>
      </c>
      <c r="E804" s="4">
        <v>7982.42</v>
      </c>
      <c r="F804" s="4">
        <v>2.6093000000000002</v>
      </c>
      <c r="G804" s="4">
        <v>0</v>
      </c>
      <c r="H804" s="4">
        <v>5461.17</v>
      </c>
      <c r="I804" s="4">
        <v>11082.24</v>
      </c>
      <c r="J804" s="4">
        <v>16562.04</v>
      </c>
      <c r="K804" s="4">
        <v>8273.83</v>
      </c>
      <c r="L804" s="4">
        <v>11490.87</v>
      </c>
      <c r="M804" s="4">
        <v>5615.11</v>
      </c>
      <c r="N804" s="4">
        <v>49320.53</v>
      </c>
      <c r="O804" s="4">
        <v>944.93</v>
      </c>
      <c r="P804" s="4">
        <v>28773.23</v>
      </c>
      <c r="Q804" s="4">
        <v>36749.800000000003</v>
      </c>
      <c r="R804" s="4">
        <v>28386</v>
      </c>
      <c r="S804" s="4">
        <v>8152.83</v>
      </c>
      <c r="T804" s="4">
        <v>4022.64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66.173557000000002</v>
      </c>
      <c r="AE804" s="4"/>
      <c r="AH804" s="3" t="str">
        <f t="shared" si="335"/>
        <v>20133</v>
      </c>
      <c r="AI804" s="3" t="str">
        <f t="shared" si="336"/>
        <v>201310</v>
      </c>
      <c r="AJ804" s="3">
        <f t="shared" si="337"/>
        <v>41337</v>
      </c>
      <c r="AK804" s="22">
        <f t="shared" si="338"/>
        <v>244.57639999999998</v>
      </c>
      <c r="AL804" s="22">
        <f t="shared" si="339"/>
        <v>661.73557000000005</v>
      </c>
    </row>
    <row r="805" spans="1:38" x14ac:dyDescent="0.2">
      <c r="A805" s="3" t="str">
        <f t="shared" si="333"/>
        <v>20133</v>
      </c>
      <c r="B805" s="3" t="str">
        <f t="shared" si="334"/>
        <v>201310</v>
      </c>
      <c r="C805" s="3">
        <v>41338</v>
      </c>
      <c r="D805" s="4">
        <v>16415.59</v>
      </c>
      <c r="E805" s="4">
        <v>21837.5</v>
      </c>
      <c r="F805" s="4">
        <v>3.2847</v>
      </c>
      <c r="G805" s="4">
        <v>0</v>
      </c>
      <c r="H805" s="4">
        <v>8013.48</v>
      </c>
      <c r="I805" s="4">
        <v>8848.02</v>
      </c>
      <c r="J805" s="4">
        <v>13039.2</v>
      </c>
      <c r="K805" s="4">
        <v>4650.2299999999996</v>
      </c>
      <c r="L805" s="4">
        <v>10454.709999999999</v>
      </c>
      <c r="M805" s="4">
        <v>10942.63</v>
      </c>
      <c r="N805" s="4">
        <v>38692.39</v>
      </c>
      <c r="O805" s="4">
        <v>3042.79</v>
      </c>
      <c r="P805" s="4">
        <v>26559.16</v>
      </c>
      <c r="Q805" s="4">
        <v>30623.3</v>
      </c>
      <c r="R805" s="4">
        <v>21687</v>
      </c>
      <c r="S805" s="4">
        <v>5101.3</v>
      </c>
      <c r="T805" s="4">
        <v>3680.37</v>
      </c>
      <c r="U805" s="4">
        <v>899.79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70.269000000000005</v>
      </c>
      <c r="AE805" s="4"/>
      <c r="AH805" s="3" t="str">
        <f t="shared" si="335"/>
        <v>20133</v>
      </c>
      <c r="AI805" s="3" t="str">
        <f t="shared" si="336"/>
        <v>201310</v>
      </c>
      <c r="AJ805" s="3">
        <f t="shared" si="337"/>
        <v>41338</v>
      </c>
      <c r="AK805" s="22">
        <f t="shared" si="338"/>
        <v>204.65003999999999</v>
      </c>
      <c r="AL805" s="22">
        <f t="shared" si="339"/>
        <v>702.69</v>
      </c>
    </row>
    <row r="806" spans="1:38" x14ac:dyDescent="0.2">
      <c r="A806" s="3" t="str">
        <f t="shared" si="333"/>
        <v>20133</v>
      </c>
      <c r="B806" s="3" t="str">
        <f t="shared" si="334"/>
        <v>201310</v>
      </c>
      <c r="C806" s="3">
        <v>41339</v>
      </c>
      <c r="D806" s="4">
        <v>37235.33</v>
      </c>
      <c r="E806" s="4">
        <v>7787.69</v>
      </c>
      <c r="F806" s="4">
        <v>3.2465000000000002</v>
      </c>
      <c r="G806" s="4">
        <v>165.96</v>
      </c>
      <c r="H806" s="4">
        <v>6593.03</v>
      </c>
      <c r="I806" s="4">
        <v>11785.36</v>
      </c>
      <c r="J806" s="4">
        <v>10524.21</v>
      </c>
      <c r="K806" s="4">
        <v>3807.67</v>
      </c>
      <c r="L806" s="4">
        <v>8075.48</v>
      </c>
      <c r="M806" s="4">
        <v>12332.23</v>
      </c>
      <c r="N806" s="4">
        <v>34430.42</v>
      </c>
      <c r="O806" s="4">
        <v>5315</v>
      </c>
      <c r="P806" s="4">
        <v>24986.240000000002</v>
      </c>
      <c r="Q806" s="4">
        <v>21831.72</v>
      </c>
      <c r="R806" s="4">
        <v>22214</v>
      </c>
      <c r="S806" s="4">
        <v>8348.18</v>
      </c>
      <c r="T806" s="4">
        <v>3187.26</v>
      </c>
      <c r="U806" s="4">
        <v>5926.76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65.082386</v>
      </c>
      <c r="AE806" s="4"/>
      <c r="AH806" s="3" t="str">
        <f t="shared" si="335"/>
        <v>20133</v>
      </c>
      <c r="AI806" s="3" t="str">
        <f t="shared" si="336"/>
        <v>201310</v>
      </c>
      <c r="AJ806" s="3">
        <f t="shared" si="337"/>
        <v>41339</v>
      </c>
      <c r="AK806" s="22">
        <f t="shared" si="338"/>
        <v>213.03227000000001</v>
      </c>
      <c r="AL806" s="22">
        <f t="shared" si="339"/>
        <v>650.82385999999997</v>
      </c>
    </row>
    <row r="807" spans="1:38" x14ac:dyDescent="0.2">
      <c r="A807" s="3" t="str">
        <f t="shared" si="333"/>
        <v>20133</v>
      </c>
      <c r="B807" s="3" t="str">
        <f t="shared" si="334"/>
        <v>201310</v>
      </c>
      <c r="C807" s="3">
        <v>41340</v>
      </c>
      <c r="D807" s="4">
        <v>38756.080000000002</v>
      </c>
      <c r="E807" s="4">
        <v>9305.0499999999993</v>
      </c>
      <c r="F807" s="4">
        <v>2.9278</v>
      </c>
      <c r="G807" s="4">
        <v>414.52</v>
      </c>
      <c r="H807" s="4">
        <v>4682.7</v>
      </c>
      <c r="I807" s="4">
        <v>10171.52</v>
      </c>
      <c r="J807" s="4">
        <v>13041.68</v>
      </c>
      <c r="K807" s="4">
        <v>4537.6499999999996</v>
      </c>
      <c r="L807" s="4">
        <v>0</v>
      </c>
      <c r="M807" s="4">
        <v>12120.63</v>
      </c>
      <c r="N807" s="4">
        <v>33192.68</v>
      </c>
      <c r="O807" s="4">
        <v>5062.49</v>
      </c>
      <c r="P807" s="4">
        <v>23193.1</v>
      </c>
      <c r="Q807" s="4">
        <v>28067.25</v>
      </c>
      <c r="R807" s="4">
        <v>22234</v>
      </c>
      <c r="S807" s="4">
        <v>6489.85</v>
      </c>
      <c r="T807" s="4">
        <v>4708.75</v>
      </c>
      <c r="U807" s="4">
        <v>11841.52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68.957977999999997</v>
      </c>
      <c r="AE807" s="4"/>
      <c r="AH807" s="3" t="str">
        <f t="shared" si="335"/>
        <v>20133</v>
      </c>
      <c r="AI807" s="3" t="str">
        <f t="shared" si="336"/>
        <v>201310</v>
      </c>
      <c r="AJ807" s="3">
        <f t="shared" si="337"/>
        <v>41340</v>
      </c>
      <c r="AK807" s="22">
        <f t="shared" si="338"/>
        <v>215.34055999999998</v>
      </c>
      <c r="AL807" s="22">
        <f t="shared" si="339"/>
        <v>689.57978000000003</v>
      </c>
    </row>
    <row r="808" spans="1:38" x14ac:dyDescent="0.2">
      <c r="A808" s="3" t="str">
        <f t="shared" si="333"/>
        <v>20133</v>
      </c>
      <c r="B808" s="3" t="str">
        <f t="shared" si="334"/>
        <v>201310</v>
      </c>
      <c r="C808" s="3">
        <v>41341</v>
      </c>
      <c r="D808" s="4">
        <v>29750.59</v>
      </c>
      <c r="E808" s="4">
        <v>6241.99</v>
      </c>
      <c r="F808" s="4">
        <v>3.3336000000000001</v>
      </c>
      <c r="G808" s="4">
        <v>185.14</v>
      </c>
      <c r="H808" s="4">
        <v>4411.26</v>
      </c>
      <c r="I808" s="4">
        <v>8428.76</v>
      </c>
      <c r="J808" s="4">
        <v>11935.34</v>
      </c>
      <c r="K808" s="4">
        <v>5966.86</v>
      </c>
      <c r="L808" s="4">
        <v>9530.48</v>
      </c>
      <c r="M808" s="4">
        <v>5862.77</v>
      </c>
      <c r="N808" s="4">
        <v>16486.95</v>
      </c>
      <c r="O808" s="4">
        <v>754.27</v>
      </c>
      <c r="P808" s="4">
        <v>19291.89</v>
      </c>
      <c r="Q808" s="4">
        <v>26145.5</v>
      </c>
      <c r="R808" s="4">
        <v>16887</v>
      </c>
      <c r="S808" s="4">
        <v>3985.09</v>
      </c>
      <c r="T808" s="4">
        <v>3208.49</v>
      </c>
      <c r="U808" s="4">
        <v>14431.47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61.203491</v>
      </c>
      <c r="AE808" s="4"/>
      <c r="AH808" s="3" t="str">
        <f t="shared" si="335"/>
        <v>20133</v>
      </c>
      <c r="AI808" s="3" t="str">
        <f t="shared" si="336"/>
        <v>201310</v>
      </c>
      <c r="AJ808" s="3">
        <f t="shared" si="337"/>
        <v>41341</v>
      </c>
      <c r="AK808" s="22">
        <f t="shared" si="338"/>
        <v>190.95565999999997</v>
      </c>
      <c r="AL808" s="22">
        <f t="shared" si="339"/>
        <v>612.03490999999997</v>
      </c>
    </row>
    <row r="809" spans="1:38" x14ac:dyDescent="0.2">
      <c r="A809" s="3" t="str">
        <f t="shared" si="333"/>
        <v>20133</v>
      </c>
      <c r="B809" s="3" t="str">
        <f t="shared" si="334"/>
        <v>201310</v>
      </c>
      <c r="C809" s="3">
        <v>41342</v>
      </c>
      <c r="D809" s="4">
        <v>23145.96</v>
      </c>
      <c r="E809" s="4">
        <v>2148.63</v>
      </c>
      <c r="F809" s="4">
        <v>2.8723000000000001</v>
      </c>
      <c r="G809" s="4">
        <v>94.89</v>
      </c>
      <c r="H809" s="4">
        <v>2518.16</v>
      </c>
      <c r="I809" s="4">
        <v>6168.48</v>
      </c>
      <c r="J809" s="4">
        <v>5594.31</v>
      </c>
      <c r="K809" s="4">
        <v>0</v>
      </c>
      <c r="L809" s="4">
        <v>9055.92</v>
      </c>
      <c r="M809" s="4">
        <v>7750.76</v>
      </c>
      <c r="N809" s="4">
        <v>19424.29</v>
      </c>
      <c r="O809" s="4">
        <v>1781.59</v>
      </c>
      <c r="P809" s="4">
        <v>17486.52</v>
      </c>
      <c r="Q809" s="4">
        <v>29017.9</v>
      </c>
      <c r="R809" s="4">
        <v>9726</v>
      </c>
      <c r="S809" s="4">
        <v>1776.14</v>
      </c>
      <c r="T809" s="4">
        <v>1800.43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59.579292000000002</v>
      </c>
      <c r="AE809" s="4"/>
      <c r="AH809" s="3" t="str">
        <f t="shared" si="335"/>
        <v>20133</v>
      </c>
      <c r="AI809" s="3" t="str">
        <f t="shared" si="336"/>
        <v>201310</v>
      </c>
      <c r="AJ809" s="3">
        <f t="shared" si="337"/>
        <v>41342</v>
      </c>
      <c r="AK809" s="22">
        <f t="shared" si="338"/>
        <v>145.75046999999998</v>
      </c>
      <c r="AL809" s="22">
        <f t="shared" si="339"/>
        <v>595.79291999999998</v>
      </c>
    </row>
    <row r="810" spans="1:38" x14ac:dyDescent="0.2">
      <c r="A810" s="3" t="str">
        <f t="shared" si="333"/>
        <v>20133</v>
      </c>
      <c r="B810" s="3" t="str">
        <f t="shared" si="334"/>
        <v>201311</v>
      </c>
      <c r="C810" s="3">
        <v>41343</v>
      </c>
      <c r="D810" s="4">
        <v>17251.61</v>
      </c>
      <c r="E810" s="4">
        <v>2587.96</v>
      </c>
      <c r="F810" s="4">
        <v>1.5755999999999999</v>
      </c>
      <c r="G810" s="4">
        <v>79.290000000000006</v>
      </c>
      <c r="H810" s="4">
        <v>1971</v>
      </c>
      <c r="I810" s="4">
        <v>3742.71</v>
      </c>
      <c r="J810" s="4">
        <v>5886.27</v>
      </c>
      <c r="K810" s="4">
        <v>1597.91</v>
      </c>
      <c r="L810" s="4">
        <v>5150.45</v>
      </c>
      <c r="M810" s="4">
        <v>3686.39</v>
      </c>
      <c r="N810" s="4">
        <v>2369.34</v>
      </c>
      <c r="O810" s="4">
        <v>1294.1500000000001</v>
      </c>
      <c r="P810" s="4">
        <v>20068.96</v>
      </c>
      <c r="Q810" s="4">
        <v>11419.7</v>
      </c>
      <c r="R810" s="4">
        <v>7257</v>
      </c>
      <c r="S810" s="4">
        <v>1125.8900000000001</v>
      </c>
      <c r="T810" s="4">
        <v>1917.06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44.330224999999999</v>
      </c>
      <c r="AE810" s="4"/>
      <c r="AH810" s="3" t="str">
        <f t="shared" si="335"/>
        <v>20133</v>
      </c>
      <c r="AI810" s="3" t="str">
        <f t="shared" si="336"/>
        <v>201311</v>
      </c>
      <c r="AJ810" s="3">
        <f t="shared" si="337"/>
        <v>41343</v>
      </c>
      <c r="AK810" s="22">
        <f t="shared" si="338"/>
        <v>89.800190000000001</v>
      </c>
      <c r="AL810" s="22">
        <f t="shared" si="339"/>
        <v>443.30224999999996</v>
      </c>
    </row>
    <row r="811" spans="1:38" x14ac:dyDescent="0.2">
      <c r="A811" s="3" t="str">
        <f t="shared" si="333"/>
        <v>20133</v>
      </c>
      <c r="B811" s="3" t="str">
        <f t="shared" si="334"/>
        <v>201311</v>
      </c>
      <c r="C811" s="3">
        <v>41344</v>
      </c>
      <c r="D811" s="4">
        <v>30180.76</v>
      </c>
      <c r="E811" s="4">
        <v>8152.01</v>
      </c>
      <c r="F811" s="4">
        <v>2.3075999999999999</v>
      </c>
      <c r="G811" s="4">
        <v>307.19</v>
      </c>
      <c r="H811" s="4">
        <v>4854.79</v>
      </c>
      <c r="I811" s="4">
        <v>15837.66</v>
      </c>
      <c r="J811" s="4">
        <v>10618.29</v>
      </c>
      <c r="K811" s="4">
        <v>14318.22</v>
      </c>
      <c r="L811" s="4">
        <v>9155.2999999999993</v>
      </c>
      <c r="M811" s="4">
        <v>5594.22</v>
      </c>
      <c r="N811" s="4">
        <v>35304.949999999997</v>
      </c>
      <c r="O811" s="4">
        <v>3298.74</v>
      </c>
      <c r="P811" s="4">
        <v>38880.74</v>
      </c>
      <c r="Q811" s="4">
        <v>32249.21</v>
      </c>
      <c r="R811" s="4">
        <v>30432</v>
      </c>
      <c r="S811" s="4">
        <v>3296.34</v>
      </c>
      <c r="T811" s="4">
        <v>2534</v>
      </c>
      <c r="U811" s="4">
        <v>14923.95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64.598044000000002</v>
      </c>
      <c r="AE811" s="4"/>
      <c r="AH811" s="3" t="str">
        <f t="shared" si="335"/>
        <v>20133</v>
      </c>
      <c r="AI811" s="3" t="str">
        <f t="shared" si="336"/>
        <v>201311</v>
      </c>
      <c r="AJ811" s="3">
        <f t="shared" si="337"/>
        <v>41344</v>
      </c>
      <c r="AK811" s="22">
        <f t="shared" si="338"/>
        <v>244.96976000000001</v>
      </c>
      <c r="AL811" s="22">
        <f t="shared" si="339"/>
        <v>645.98044000000004</v>
      </c>
    </row>
    <row r="812" spans="1:38" x14ac:dyDescent="0.2">
      <c r="A812" s="3" t="str">
        <f t="shared" si="333"/>
        <v>20133</v>
      </c>
      <c r="B812" s="3" t="str">
        <f t="shared" si="334"/>
        <v>201311</v>
      </c>
      <c r="C812" s="3">
        <v>41345</v>
      </c>
      <c r="D812" s="4">
        <v>22289.56</v>
      </c>
      <c r="E812" s="4">
        <v>10917.5</v>
      </c>
      <c r="F812" s="4">
        <v>2.1190000000000002</v>
      </c>
      <c r="G812" s="4">
        <v>572.73</v>
      </c>
      <c r="H812" s="4">
        <v>6270.22</v>
      </c>
      <c r="I812" s="4">
        <v>25448.3</v>
      </c>
      <c r="J812" s="4">
        <v>4850.49</v>
      </c>
      <c r="K812" s="4">
        <v>14899.65</v>
      </c>
      <c r="L812" s="4">
        <v>8522.08</v>
      </c>
      <c r="M812" s="4">
        <v>11729.34</v>
      </c>
      <c r="N812" s="4">
        <v>42562.37</v>
      </c>
      <c r="O812" s="4">
        <v>1054.42</v>
      </c>
      <c r="P812" s="4">
        <v>35281.74</v>
      </c>
      <c r="Q812" s="4">
        <v>19980.900000000001</v>
      </c>
      <c r="R812" s="4">
        <v>22726</v>
      </c>
      <c r="S812" s="4">
        <v>2899.71</v>
      </c>
      <c r="T812" s="4">
        <v>6082.08</v>
      </c>
      <c r="U812" s="4">
        <v>14607.79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67.654365999999996</v>
      </c>
      <c r="AE812" s="4"/>
      <c r="AH812" s="3" t="str">
        <f t="shared" si="335"/>
        <v>20133</v>
      </c>
      <c r="AI812" s="3" t="str">
        <f t="shared" si="336"/>
        <v>201311</v>
      </c>
      <c r="AJ812" s="3">
        <f t="shared" si="337"/>
        <v>41345</v>
      </c>
      <c r="AK812" s="22">
        <f t="shared" si="338"/>
        <v>215.89237</v>
      </c>
      <c r="AL812" s="22">
        <f t="shared" si="339"/>
        <v>676.54365999999993</v>
      </c>
    </row>
    <row r="813" spans="1:38" x14ac:dyDescent="0.2">
      <c r="A813" s="3" t="str">
        <f t="shared" si="333"/>
        <v>20133</v>
      </c>
      <c r="B813" s="3" t="str">
        <f t="shared" si="334"/>
        <v>201311</v>
      </c>
      <c r="C813" s="3">
        <v>41346</v>
      </c>
      <c r="D813" s="4">
        <v>30521.31</v>
      </c>
      <c r="E813" s="4">
        <v>10101.450000000001</v>
      </c>
      <c r="F813" s="4">
        <v>2.3877999999999999</v>
      </c>
      <c r="G813" s="4">
        <v>477.49</v>
      </c>
      <c r="H813" s="4">
        <v>6909.42</v>
      </c>
      <c r="I813" s="4">
        <v>16118.45</v>
      </c>
      <c r="J813" s="4">
        <v>12739.98</v>
      </c>
      <c r="K813" s="4">
        <v>8003.73</v>
      </c>
      <c r="L813" s="4">
        <v>10715.07</v>
      </c>
      <c r="M813" s="4">
        <v>13672.08</v>
      </c>
      <c r="N813" s="4">
        <v>49837.34</v>
      </c>
      <c r="O813" s="4">
        <v>2555.88</v>
      </c>
      <c r="P813" s="4">
        <v>32716.639999999999</v>
      </c>
      <c r="Q813" s="4">
        <v>20211.57</v>
      </c>
      <c r="R813" s="4">
        <v>19841</v>
      </c>
      <c r="S813" s="4">
        <v>2983.96</v>
      </c>
      <c r="T813" s="4">
        <v>4768.91</v>
      </c>
      <c r="U813" s="4">
        <v>7488.64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67.475913000000006</v>
      </c>
      <c r="AE813" s="4"/>
      <c r="AH813" s="3" t="str">
        <f t="shared" si="335"/>
        <v>20133</v>
      </c>
      <c r="AI813" s="3" t="str">
        <f t="shared" si="336"/>
        <v>201311</v>
      </c>
      <c r="AJ813" s="3">
        <f t="shared" si="337"/>
        <v>41346</v>
      </c>
      <c r="AK813" s="22">
        <f t="shared" si="338"/>
        <v>223.70615000000004</v>
      </c>
      <c r="AL813" s="22">
        <f t="shared" si="339"/>
        <v>674.75913000000003</v>
      </c>
    </row>
    <row r="814" spans="1:38" x14ac:dyDescent="0.2">
      <c r="A814" s="3" t="str">
        <f t="shared" si="333"/>
        <v>20133</v>
      </c>
      <c r="B814" s="3" t="str">
        <f t="shared" si="334"/>
        <v>201311</v>
      </c>
      <c r="C814" s="3">
        <v>41347</v>
      </c>
      <c r="D814" s="4">
        <v>26757.58</v>
      </c>
      <c r="E814" s="4">
        <v>13054.28</v>
      </c>
      <c r="F814" s="4">
        <v>2.9885000000000002</v>
      </c>
      <c r="G814" s="4">
        <v>231.52</v>
      </c>
      <c r="H814" s="4">
        <v>4859.47</v>
      </c>
      <c r="I814" s="4">
        <v>10921.37</v>
      </c>
      <c r="J814" s="4">
        <v>7940.75</v>
      </c>
      <c r="K814" s="4">
        <v>15793.14</v>
      </c>
      <c r="L814" s="4">
        <v>5820.36</v>
      </c>
      <c r="M814" s="4">
        <v>7382</v>
      </c>
      <c r="N814" s="4">
        <v>31498.14</v>
      </c>
      <c r="O814" s="4">
        <v>2365.63</v>
      </c>
      <c r="P814" s="4">
        <v>31389.22</v>
      </c>
      <c r="Q814" s="4">
        <v>19804</v>
      </c>
      <c r="R814" s="4">
        <v>21715</v>
      </c>
      <c r="S814" s="4">
        <v>3152.14</v>
      </c>
      <c r="T814" s="4">
        <v>5485.74</v>
      </c>
      <c r="U814" s="4">
        <v>9430.8700000000008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66.630739000000005</v>
      </c>
      <c r="AE814" s="4"/>
      <c r="AH814" s="3" t="str">
        <f t="shared" si="335"/>
        <v>20133</v>
      </c>
      <c r="AI814" s="3" t="str">
        <f t="shared" si="336"/>
        <v>201311</v>
      </c>
      <c r="AJ814" s="3">
        <f t="shared" si="337"/>
        <v>41347</v>
      </c>
      <c r="AK814" s="22">
        <f t="shared" si="338"/>
        <v>208.67194000000001</v>
      </c>
      <c r="AL814" s="22">
        <f t="shared" si="339"/>
        <v>666.30739000000005</v>
      </c>
    </row>
    <row r="815" spans="1:38" x14ac:dyDescent="0.2">
      <c r="A815" s="3" t="str">
        <f t="shared" si="333"/>
        <v>20133</v>
      </c>
      <c r="B815" s="3" t="str">
        <f t="shared" si="334"/>
        <v>201311</v>
      </c>
      <c r="C815" s="3">
        <v>41348</v>
      </c>
      <c r="D815" s="4">
        <v>29701.67</v>
      </c>
      <c r="E815" s="4">
        <v>12425.01</v>
      </c>
      <c r="F815" s="4">
        <v>3.3464</v>
      </c>
      <c r="G815" s="4">
        <v>127.45</v>
      </c>
      <c r="H815" s="4">
        <v>6563.57</v>
      </c>
      <c r="I815" s="4">
        <v>14158.77</v>
      </c>
      <c r="J815" s="4">
        <v>5903.43</v>
      </c>
      <c r="K815" s="4">
        <v>5825.19</v>
      </c>
      <c r="L815" s="4">
        <v>10180.31</v>
      </c>
      <c r="M815" s="4">
        <v>13081.06</v>
      </c>
      <c r="N815" s="4">
        <v>19595.89</v>
      </c>
      <c r="O815" s="4">
        <v>1663</v>
      </c>
      <c r="P815" s="4">
        <v>31653.64</v>
      </c>
      <c r="Q815" s="4">
        <v>19254.5</v>
      </c>
      <c r="R815" s="4">
        <v>19516</v>
      </c>
      <c r="S815" s="4">
        <v>2200.98</v>
      </c>
      <c r="T815" s="4">
        <v>3242.44</v>
      </c>
      <c r="U815" s="4">
        <v>1430.95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74.467149000000006</v>
      </c>
      <c r="AE815" s="4"/>
      <c r="AH815" s="3" t="str">
        <f t="shared" si="335"/>
        <v>20133</v>
      </c>
      <c r="AI815" s="3" t="str">
        <f t="shared" si="336"/>
        <v>201311</v>
      </c>
      <c r="AJ815" s="3">
        <f t="shared" si="337"/>
        <v>41348</v>
      </c>
      <c r="AK815" s="22">
        <f t="shared" si="338"/>
        <v>181.96900000000002</v>
      </c>
      <c r="AL815" s="22">
        <f t="shared" si="339"/>
        <v>744.67149000000006</v>
      </c>
    </row>
    <row r="816" spans="1:38" x14ac:dyDescent="0.2">
      <c r="A816" s="3" t="str">
        <f t="shared" si="333"/>
        <v>20133</v>
      </c>
      <c r="B816" s="3" t="str">
        <f t="shared" si="334"/>
        <v>201311</v>
      </c>
      <c r="C816" s="3">
        <v>41349</v>
      </c>
      <c r="D816" s="4">
        <v>18946.990000000002</v>
      </c>
      <c r="E816" s="4">
        <v>8268.76</v>
      </c>
      <c r="F816" s="4">
        <v>2.3885999999999998</v>
      </c>
      <c r="G816" s="4">
        <v>383.21</v>
      </c>
      <c r="H816" s="4">
        <v>2581.96</v>
      </c>
      <c r="I816" s="4">
        <v>7734.63</v>
      </c>
      <c r="J816" s="4">
        <v>3448.14</v>
      </c>
      <c r="K816" s="4">
        <v>819.37</v>
      </c>
      <c r="L816" s="4">
        <v>10568.46</v>
      </c>
      <c r="M816" s="4">
        <v>6895.97</v>
      </c>
      <c r="N816" s="4">
        <v>19255.05</v>
      </c>
      <c r="O816" s="4">
        <v>2795.87</v>
      </c>
      <c r="P816" s="4">
        <v>22417.26</v>
      </c>
      <c r="Q816" s="4">
        <v>10746.3</v>
      </c>
      <c r="R816" s="4">
        <v>9420</v>
      </c>
      <c r="S816" s="4">
        <v>606.77</v>
      </c>
      <c r="T816" s="4">
        <v>3366.18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63.132629999999999</v>
      </c>
      <c r="AE816" s="4"/>
      <c r="AH816" s="3" t="str">
        <f t="shared" si="335"/>
        <v>20133</v>
      </c>
      <c r="AI816" s="3" t="str">
        <f t="shared" si="336"/>
        <v>201311</v>
      </c>
      <c r="AJ816" s="3">
        <f t="shared" si="337"/>
        <v>41349</v>
      </c>
      <c r="AK816" s="22">
        <f t="shared" si="338"/>
        <v>123.48051999999998</v>
      </c>
      <c r="AL816" s="22">
        <f t="shared" si="339"/>
        <v>631.32629999999995</v>
      </c>
    </row>
    <row r="817" spans="1:38" x14ac:dyDescent="0.2">
      <c r="A817" s="3" t="str">
        <f t="shared" si="333"/>
        <v>20133</v>
      </c>
      <c r="B817" s="3" t="str">
        <f t="shared" si="334"/>
        <v>201312</v>
      </c>
      <c r="C817" s="3">
        <v>41350</v>
      </c>
      <c r="D817" s="4">
        <v>11407.01</v>
      </c>
      <c r="E817" s="4">
        <v>5236.5</v>
      </c>
      <c r="F817" s="4">
        <v>1.1930000000000001</v>
      </c>
      <c r="G817" s="4">
        <v>136.08000000000001</v>
      </c>
      <c r="H817" s="4">
        <v>2519.46</v>
      </c>
      <c r="I817" s="4">
        <v>4759.95</v>
      </c>
      <c r="J817" s="4">
        <v>2163.1</v>
      </c>
      <c r="K817" s="4">
        <v>60.77</v>
      </c>
      <c r="L817" s="4">
        <v>7700.48</v>
      </c>
      <c r="M817" s="4">
        <v>2047.42</v>
      </c>
      <c r="N817" s="4">
        <v>4525.87</v>
      </c>
      <c r="O817" s="4">
        <v>1444</v>
      </c>
      <c r="P817" s="4">
        <v>17503.8</v>
      </c>
      <c r="Q817" s="4">
        <v>6064.15</v>
      </c>
      <c r="R817" s="4">
        <v>4706</v>
      </c>
      <c r="S817" s="4">
        <v>331.36</v>
      </c>
      <c r="T817" s="4">
        <v>2267.44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48.543326</v>
      </c>
      <c r="AE817" s="4"/>
      <c r="AH817" s="3" t="str">
        <f t="shared" si="335"/>
        <v>20133</v>
      </c>
      <c r="AI817" s="3" t="str">
        <f t="shared" si="336"/>
        <v>201312</v>
      </c>
      <c r="AJ817" s="3">
        <f t="shared" si="337"/>
        <v>41350</v>
      </c>
      <c r="AK817" s="22">
        <f t="shared" si="338"/>
        <v>68.659980000000004</v>
      </c>
      <c r="AL817" s="22">
        <f t="shared" si="339"/>
        <v>485.43326000000002</v>
      </c>
    </row>
    <row r="818" spans="1:38" x14ac:dyDescent="0.2">
      <c r="A818" s="3" t="str">
        <f t="shared" si="333"/>
        <v>20133</v>
      </c>
      <c r="B818" s="3" t="str">
        <f t="shared" si="334"/>
        <v>201312</v>
      </c>
      <c r="C818" s="3">
        <v>41351</v>
      </c>
      <c r="D818" s="4">
        <v>28074.11</v>
      </c>
      <c r="E818" s="4">
        <v>20310.759999999998</v>
      </c>
      <c r="F818" s="4">
        <v>2.2724000000000002</v>
      </c>
      <c r="G818" s="4">
        <v>111.28</v>
      </c>
      <c r="H818" s="4">
        <v>4876.8599999999997</v>
      </c>
      <c r="I818" s="4">
        <v>10702.67</v>
      </c>
      <c r="J818" s="4">
        <v>10699.43</v>
      </c>
      <c r="K818" s="4">
        <v>6163.34</v>
      </c>
      <c r="L818" s="4">
        <v>7999.76</v>
      </c>
      <c r="M818" s="4">
        <v>7472.27</v>
      </c>
      <c r="N818" s="4">
        <v>25727.46</v>
      </c>
      <c r="O818" s="4">
        <v>889.48</v>
      </c>
      <c r="P818" s="4">
        <v>36518.35</v>
      </c>
      <c r="Q818" s="4">
        <v>25021.3</v>
      </c>
      <c r="R818" s="4">
        <v>21638</v>
      </c>
      <c r="S818" s="4">
        <v>3754.14</v>
      </c>
      <c r="T818" s="4">
        <v>3540.17</v>
      </c>
      <c r="U818" s="4">
        <v>14124.4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66.061583999999996</v>
      </c>
      <c r="AE818" s="4"/>
      <c r="AH818" s="3" t="str">
        <f t="shared" si="335"/>
        <v>20133</v>
      </c>
      <c r="AI818" s="3" t="str">
        <f t="shared" si="336"/>
        <v>201312</v>
      </c>
      <c r="AJ818" s="3">
        <f t="shared" si="337"/>
        <v>41351</v>
      </c>
      <c r="AK818" s="22">
        <f t="shared" si="338"/>
        <v>205.98446000000001</v>
      </c>
      <c r="AL818" s="22">
        <f t="shared" si="339"/>
        <v>660.61583999999993</v>
      </c>
    </row>
    <row r="819" spans="1:38" x14ac:dyDescent="0.2">
      <c r="A819" s="3" t="str">
        <f t="shared" si="333"/>
        <v>20133</v>
      </c>
      <c r="B819" s="3" t="str">
        <f t="shared" si="334"/>
        <v>201312</v>
      </c>
      <c r="C819" s="3">
        <v>41352</v>
      </c>
      <c r="D819" s="4">
        <v>36463.53</v>
      </c>
      <c r="E819" s="4">
        <v>10279.129999999999</v>
      </c>
      <c r="F819" s="4">
        <v>1.9795</v>
      </c>
      <c r="G819" s="4">
        <v>10.16</v>
      </c>
      <c r="H819" s="4">
        <v>4695.8599999999997</v>
      </c>
      <c r="I819" s="4">
        <v>13674.38</v>
      </c>
      <c r="J819" s="4">
        <v>5732.03</v>
      </c>
      <c r="K819" s="4">
        <v>6171.04</v>
      </c>
      <c r="L819" s="4">
        <v>10030.74</v>
      </c>
      <c r="M819" s="4">
        <v>7688.9</v>
      </c>
      <c r="N819" s="4">
        <v>16396.48</v>
      </c>
      <c r="O819" s="4">
        <v>2746.16</v>
      </c>
      <c r="P819" s="4">
        <v>31607.08</v>
      </c>
      <c r="Q819" s="4">
        <v>20649.14</v>
      </c>
      <c r="R819" s="4">
        <v>18923</v>
      </c>
      <c r="S819" s="4">
        <v>7817.03</v>
      </c>
      <c r="T819" s="4">
        <v>3108.45</v>
      </c>
      <c r="U819" s="4">
        <v>9547.19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75.921070999999998</v>
      </c>
      <c r="AE819" s="4"/>
      <c r="AH819" s="3" t="str">
        <f t="shared" si="335"/>
        <v>20133</v>
      </c>
      <c r="AI819" s="3" t="str">
        <f t="shared" si="336"/>
        <v>201312</v>
      </c>
      <c r="AJ819" s="3">
        <f t="shared" si="337"/>
        <v>41352</v>
      </c>
      <c r="AK819" s="22">
        <f t="shared" si="338"/>
        <v>186.24070999999998</v>
      </c>
      <c r="AL819" s="22">
        <f t="shared" si="339"/>
        <v>759.21070999999995</v>
      </c>
    </row>
    <row r="820" spans="1:38" x14ac:dyDescent="0.2">
      <c r="A820" s="3" t="str">
        <f t="shared" si="333"/>
        <v>20133</v>
      </c>
      <c r="B820" s="3" t="str">
        <f t="shared" si="334"/>
        <v>201312</v>
      </c>
      <c r="C820" s="3">
        <v>41353</v>
      </c>
      <c r="D820" s="4">
        <v>40591.360000000001</v>
      </c>
      <c r="E820" s="4">
        <v>10299.67</v>
      </c>
      <c r="F820" s="4">
        <v>2.5072000000000001</v>
      </c>
      <c r="G820" s="4">
        <v>16.41</v>
      </c>
      <c r="H820" s="4">
        <v>3074.08</v>
      </c>
      <c r="I820" s="4">
        <v>18600.07</v>
      </c>
      <c r="J820" s="4">
        <v>4717.68</v>
      </c>
      <c r="K820" s="4">
        <v>5649.89</v>
      </c>
      <c r="L820" s="4">
        <v>9037.3799999999992</v>
      </c>
      <c r="M820" s="4">
        <v>6990.2</v>
      </c>
      <c r="N820" s="4">
        <v>19247.05</v>
      </c>
      <c r="O820" s="4">
        <v>2523.38</v>
      </c>
      <c r="P820" s="4">
        <v>33063.51</v>
      </c>
      <c r="Q820" s="4">
        <v>26786.28</v>
      </c>
      <c r="R820" s="4">
        <v>19967</v>
      </c>
      <c r="S820" s="4">
        <v>3926.32</v>
      </c>
      <c r="T820" s="4">
        <v>4141.47</v>
      </c>
      <c r="U820" s="4">
        <v>6538.58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80.621508000000006</v>
      </c>
      <c r="AE820" s="4"/>
      <c r="AH820" s="3" t="str">
        <f t="shared" si="335"/>
        <v>20133</v>
      </c>
      <c r="AI820" s="3" t="str">
        <f t="shared" si="336"/>
        <v>201312</v>
      </c>
      <c r="AJ820" s="3">
        <f t="shared" si="337"/>
        <v>41353</v>
      </c>
      <c r="AK820" s="22">
        <f t="shared" si="338"/>
        <v>198.73851999999999</v>
      </c>
      <c r="AL820" s="22">
        <f t="shared" si="339"/>
        <v>806.21508000000006</v>
      </c>
    </row>
    <row r="821" spans="1:38" x14ac:dyDescent="0.2">
      <c r="A821" s="3" t="str">
        <f t="shared" si="333"/>
        <v>20133</v>
      </c>
      <c r="B821" s="3" t="str">
        <f t="shared" si="334"/>
        <v>201312</v>
      </c>
      <c r="C821" s="3">
        <v>41354</v>
      </c>
      <c r="D821" s="4">
        <v>37293.660000000003</v>
      </c>
      <c r="E821" s="4">
        <v>10131.92</v>
      </c>
      <c r="F821" s="4">
        <v>2.2534999999999998</v>
      </c>
      <c r="G821" s="4">
        <v>872.88</v>
      </c>
      <c r="H821" s="4">
        <v>3349.85</v>
      </c>
      <c r="I821" s="4">
        <v>14835.87</v>
      </c>
      <c r="J821" s="4">
        <v>5191.57</v>
      </c>
      <c r="K821" s="4">
        <v>4833.84</v>
      </c>
      <c r="L821" s="4">
        <v>7822.66</v>
      </c>
      <c r="M821" s="4">
        <v>5991.35</v>
      </c>
      <c r="N821" s="4">
        <v>35168.07</v>
      </c>
      <c r="O821" s="4">
        <v>2758.38</v>
      </c>
      <c r="P821" s="4">
        <v>24225.1</v>
      </c>
      <c r="Q821" s="4">
        <v>29843</v>
      </c>
      <c r="R821" s="4">
        <v>15170</v>
      </c>
      <c r="S821" s="4">
        <v>3453.73</v>
      </c>
      <c r="T821" s="4">
        <v>7252.28</v>
      </c>
      <c r="U821" s="4">
        <v>10283.799999999999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84.342975999999993</v>
      </c>
      <c r="AE821" s="4"/>
      <c r="AH821" s="3" t="str">
        <f t="shared" si="335"/>
        <v>20133</v>
      </c>
      <c r="AI821" s="3" t="str">
        <f t="shared" si="336"/>
        <v>201312</v>
      </c>
      <c r="AJ821" s="3">
        <f t="shared" si="337"/>
        <v>41354</v>
      </c>
      <c r="AK821" s="22">
        <f t="shared" si="338"/>
        <v>203.07271000000003</v>
      </c>
      <c r="AL821" s="22">
        <f t="shared" si="339"/>
        <v>843.42975999999999</v>
      </c>
    </row>
    <row r="822" spans="1:38" x14ac:dyDescent="0.2">
      <c r="A822" s="3" t="str">
        <f t="shared" si="333"/>
        <v>20133</v>
      </c>
      <c r="B822" s="3" t="str">
        <f t="shared" si="334"/>
        <v>201312</v>
      </c>
      <c r="C822" s="3">
        <v>41355</v>
      </c>
      <c r="D822" s="4">
        <v>36463.39</v>
      </c>
      <c r="E822" s="4">
        <v>8474.08</v>
      </c>
      <c r="F822" s="4">
        <v>2.6052</v>
      </c>
      <c r="G822" s="4">
        <v>40.5</v>
      </c>
      <c r="H822" s="4">
        <v>3498.13</v>
      </c>
      <c r="I822" s="4">
        <v>11696.02</v>
      </c>
      <c r="J822" s="4">
        <v>9492.19</v>
      </c>
      <c r="K822" s="4">
        <v>7148.46</v>
      </c>
      <c r="L822" s="4">
        <v>9246.23</v>
      </c>
      <c r="M822" s="4">
        <v>8383.19</v>
      </c>
      <c r="N822" s="4">
        <v>23209.81</v>
      </c>
      <c r="O822" s="4">
        <v>1906.27</v>
      </c>
      <c r="P822" s="4">
        <v>27148.15</v>
      </c>
      <c r="Q822" s="4">
        <v>19225.599999999999</v>
      </c>
      <c r="R822" s="4">
        <v>15553</v>
      </c>
      <c r="S822" s="4">
        <v>3444.17</v>
      </c>
      <c r="T822" s="4">
        <v>8656.49</v>
      </c>
      <c r="U822" s="4">
        <v>5079.22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88.942905999999994</v>
      </c>
      <c r="AE822" s="4"/>
      <c r="AH822" s="3" t="str">
        <f t="shared" si="335"/>
        <v>20133</v>
      </c>
      <c r="AI822" s="3" t="str">
        <f t="shared" si="336"/>
        <v>201312</v>
      </c>
      <c r="AJ822" s="3">
        <f t="shared" si="337"/>
        <v>41355</v>
      </c>
      <c r="AK822" s="22">
        <f t="shared" si="338"/>
        <v>190.71871000000002</v>
      </c>
      <c r="AL822" s="22">
        <f t="shared" si="339"/>
        <v>889.42905999999994</v>
      </c>
    </row>
    <row r="823" spans="1:38" x14ac:dyDescent="0.2">
      <c r="A823" s="3" t="str">
        <f t="shared" si="333"/>
        <v>20133</v>
      </c>
      <c r="B823" s="3" t="str">
        <f t="shared" si="334"/>
        <v>201312</v>
      </c>
      <c r="C823" s="3">
        <v>41356</v>
      </c>
      <c r="D823" s="4">
        <v>26229.45</v>
      </c>
      <c r="E823" s="4">
        <v>5549.66</v>
      </c>
      <c r="F823" s="4">
        <v>2.7071999999999998</v>
      </c>
      <c r="G823" s="4">
        <v>400.58</v>
      </c>
      <c r="H823" s="4">
        <v>2648</v>
      </c>
      <c r="I823" s="4">
        <v>6752.61</v>
      </c>
      <c r="J823" s="4">
        <v>2090.5100000000002</v>
      </c>
      <c r="K823" s="4">
        <v>0</v>
      </c>
      <c r="L823" s="4">
        <v>9340.8799999999992</v>
      </c>
      <c r="M823" s="4">
        <v>5001.47</v>
      </c>
      <c r="N823" s="4">
        <v>18058.560000000001</v>
      </c>
      <c r="O823" s="4">
        <v>4344.92</v>
      </c>
      <c r="P823" s="4">
        <v>16973.07</v>
      </c>
      <c r="Q823" s="4">
        <v>9880.89</v>
      </c>
      <c r="R823" s="4">
        <v>7351</v>
      </c>
      <c r="S823" s="4">
        <v>2448.5700000000002</v>
      </c>
      <c r="T823" s="4">
        <v>7382.76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68.185924999999997</v>
      </c>
      <c r="AE823" s="4"/>
      <c r="AH823" s="3" t="str">
        <f t="shared" si="335"/>
        <v>20133</v>
      </c>
      <c r="AI823" s="3" t="str">
        <f t="shared" si="336"/>
        <v>201312</v>
      </c>
      <c r="AJ823" s="3">
        <f t="shared" si="337"/>
        <v>41356</v>
      </c>
      <c r="AK823" s="22">
        <f t="shared" si="338"/>
        <v>126.82769</v>
      </c>
      <c r="AL823" s="22">
        <f t="shared" si="339"/>
        <v>681.85924999999997</v>
      </c>
    </row>
    <row r="824" spans="1:38" x14ac:dyDescent="0.2">
      <c r="A824" s="3" t="str">
        <f t="shared" si="333"/>
        <v>20133</v>
      </c>
      <c r="B824" s="3" t="str">
        <f t="shared" si="334"/>
        <v>201313</v>
      </c>
      <c r="C824" s="3">
        <v>41357</v>
      </c>
      <c r="D824" s="4">
        <v>22744.33</v>
      </c>
      <c r="E824" s="4">
        <v>3838.84</v>
      </c>
      <c r="F824" s="4">
        <v>1.2347999999999999</v>
      </c>
      <c r="G824" s="4">
        <v>94.89</v>
      </c>
      <c r="H824" s="4">
        <v>2308.5300000000002</v>
      </c>
      <c r="I824" s="4">
        <v>5152.33</v>
      </c>
      <c r="J824" s="4">
        <v>2254.2199999999998</v>
      </c>
      <c r="K824" s="4">
        <v>714.22</v>
      </c>
      <c r="L824" s="4">
        <v>9068.7900000000009</v>
      </c>
      <c r="M824" s="4">
        <v>2606.9699999999998</v>
      </c>
      <c r="N824" s="4">
        <v>1782</v>
      </c>
      <c r="O824" s="4">
        <v>2621</v>
      </c>
      <c r="P824" s="4">
        <v>12191.05</v>
      </c>
      <c r="Q824" s="4">
        <v>5106.76</v>
      </c>
      <c r="R824" s="4">
        <v>8225</v>
      </c>
      <c r="S824" s="4">
        <v>1958.7</v>
      </c>
      <c r="T824" s="4">
        <v>2596.21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47.959913</v>
      </c>
      <c r="AE824" s="4"/>
      <c r="AH824" s="3" t="str">
        <f t="shared" si="335"/>
        <v>20133</v>
      </c>
      <c r="AI824" s="3" t="str">
        <f t="shared" si="336"/>
        <v>201313</v>
      </c>
      <c r="AJ824" s="3">
        <f t="shared" si="337"/>
        <v>41357</v>
      </c>
      <c r="AK824" s="22">
        <f t="shared" si="338"/>
        <v>78.989279999999994</v>
      </c>
      <c r="AL824" s="22">
        <f t="shared" si="339"/>
        <v>479.59913</v>
      </c>
    </row>
    <row r="825" spans="1:38" x14ac:dyDescent="0.2">
      <c r="A825" s="3" t="str">
        <f t="shared" si="333"/>
        <v>20133</v>
      </c>
      <c r="B825" s="3" t="str">
        <f t="shared" si="334"/>
        <v>201313</v>
      </c>
      <c r="C825" s="3">
        <v>41358</v>
      </c>
      <c r="D825" s="4">
        <v>25284.67</v>
      </c>
      <c r="E825" s="4">
        <v>9347.51</v>
      </c>
      <c r="F825" s="4">
        <v>1.9970000000000001</v>
      </c>
      <c r="G825" s="4">
        <v>92.51</v>
      </c>
      <c r="H825" s="4">
        <v>5607.99</v>
      </c>
      <c r="I825" s="4">
        <v>16829.79</v>
      </c>
      <c r="J825" s="4">
        <v>7267.91</v>
      </c>
      <c r="K825" s="4">
        <v>5853.21</v>
      </c>
      <c r="L825" s="4">
        <v>9581.35</v>
      </c>
      <c r="M825" s="4">
        <v>2735.96</v>
      </c>
      <c r="N825" s="4">
        <v>16896.099999999999</v>
      </c>
      <c r="O825" s="4">
        <v>3633.1</v>
      </c>
      <c r="P825" s="4">
        <v>36000.74</v>
      </c>
      <c r="Q825" s="4">
        <v>21010.35</v>
      </c>
      <c r="R825" s="4">
        <v>31696</v>
      </c>
      <c r="S825" s="4">
        <v>4422.3</v>
      </c>
      <c r="T825" s="4">
        <v>4581.28</v>
      </c>
      <c r="U825" s="4">
        <v>7735.52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71.188174000000004</v>
      </c>
      <c r="AE825" s="4"/>
      <c r="AH825" s="3" t="str">
        <f t="shared" si="335"/>
        <v>20133</v>
      </c>
      <c r="AI825" s="3" t="str">
        <f t="shared" si="336"/>
        <v>201313</v>
      </c>
      <c r="AJ825" s="3">
        <f t="shared" si="337"/>
        <v>41358</v>
      </c>
      <c r="AK825" s="22">
        <f t="shared" si="338"/>
        <v>190.29942999999997</v>
      </c>
      <c r="AL825" s="22">
        <f t="shared" si="339"/>
        <v>711.88174000000004</v>
      </c>
    </row>
    <row r="826" spans="1:38" x14ac:dyDescent="0.2">
      <c r="A826" s="3" t="str">
        <f t="shared" si="333"/>
        <v>20133</v>
      </c>
      <c r="B826" s="3" t="str">
        <f t="shared" si="334"/>
        <v>201313</v>
      </c>
      <c r="C826" s="3">
        <v>41359</v>
      </c>
      <c r="D826" s="4">
        <v>35436.82</v>
      </c>
      <c r="E826" s="4">
        <v>6105.08</v>
      </c>
      <c r="F826" s="4">
        <v>2.6436000000000002</v>
      </c>
      <c r="G826" s="4">
        <v>1260.54</v>
      </c>
      <c r="H826" s="4">
        <v>3631.73</v>
      </c>
      <c r="I826" s="4">
        <v>9574.7099999999991</v>
      </c>
      <c r="J826" s="4">
        <v>3471.23</v>
      </c>
      <c r="K826" s="4">
        <v>6232.35</v>
      </c>
      <c r="L826" s="4">
        <v>10096.68</v>
      </c>
      <c r="M826" s="4">
        <v>12678.1</v>
      </c>
      <c r="N826" s="4">
        <v>27566.080000000002</v>
      </c>
      <c r="O826" s="4">
        <v>5384</v>
      </c>
      <c r="P826" s="4">
        <v>25437.39</v>
      </c>
      <c r="Q826" s="4">
        <v>26332.78</v>
      </c>
      <c r="R826" s="4">
        <v>17322</v>
      </c>
      <c r="S826" s="4">
        <v>4739.34</v>
      </c>
      <c r="T826" s="4">
        <v>4175.67</v>
      </c>
      <c r="U826" s="4">
        <v>7311.39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74.828090000000003</v>
      </c>
      <c r="AE826" s="4"/>
      <c r="AH826" s="3" t="str">
        <f t="shared" si="335"/>
        <v>20133</v>
      </c>
      <c r="AI826" s="3" t="str">
        <f t="shared" si="336"/>
        <v>201313</v>
      </c>
      <c r="AJ826" s="3">
        <f t="shared" si="337"/>
        <v>41359</v>
      </c>
      <c r="AK826" s="22">
        <f t="shared" si="338"/>
        <v>194.55773000000005</v>
      </c>
      <c r="AL826" s="22">
        <f t="shared" si="339"/>
        <v>748.28089999999997</v>
      </c>
    </row>
    <row r="827" spans="1:38" x14ac:dyDescent="0.2">
      <c r="A827" s="3" t="str">
        <f t="shared" si="333"/>
        <v>20133</v>
      </c>
      <c r="B827" s="3" t="str">
        <f t="shared" si="334"/>
        <v>201313</v>
      </c>
      <c r="C827" s="3">
        <v>41360</v>
      </c>
      <c r="D827" s="4">
        <v>38654.14</v>
      </c>
      <c r="E827" s="4">
        <v>10444.780000000001</v>
      </c>
      <c r="F827" s="4">
        <v>2.7014999999999998</v>
      </c>
      <c r="G827" s="4">
        <v>283.81</v>
      </c>
      <c r="H827" s="4">
        <v>5233.71</v>
      </c>
      <c r="I827" s="4">
        <v>10519.82</v>
      </c>
      <c r="J827" s="4">
        <v>3593.49</v>
      </c>
      <c r="K827" s="4">
        <v>4220.7700000000004</v>
      </c>
      <c r="L827" s="4">
        <v>9997.5499999999993</v>
      </c>
      <c r="M827" s="4">
        <v>7797.88</v>
      </c>
      <c r="N827" s="4">
        <v>20279.669999999998</v>
      </c>
      <c r="O827" s="4">
        <v>3975.13</v>
      </c>
      <c r="P827" s="4">
        <v>30181.98</v>
      </c>
      <c r="Q827" s="4">
        <v>26567.4</v>
      </c>
      <c r="R827" s="4">
        <v>15972</v>
      </c>
      <c r="S827" s="4">
        <v>5336.56</v>
      </c>
      <c r="T827" s="4">
        <v>3600.93</v>
      </c>
      <c r="U827" s="4">
        <v>2365.77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82.164192999999997</v>
      </c>
      <c r="AE827" s="4"/>
      <c r="AH827" s="3" t="str">
        <f t="shared" si="335"/>
        <v>20133</v>
      </c>
      <c r="AI827" s="3" t="str">
        <f t="shared" si="336"/>
        <v>201313</v>
      </c>
      <c r="AJ827" s="3">
        <f t="shared" si="337"/>
        <v>41360</v>
      </c>
      <c r="AK827" s="22">
        <f t="shared" si="338"/>
        <v>187.78525999999997</v>
      </c>
      <c r="AL827" s="22">
        <f t="shared" si="339"/>
        <v>821.64193</v>
      </c>
    </row>
    <row r="828" spans="1:38" x14ac:dyDescent="0.2">
      <c r="A828" s="3" t="str">
        <f t="shared" si="333"/>
        <v>20133</v>
      </c>
      <c r="B828" s="3" t="str">
        <f t="shared" si="334"/>
        <v>201313</v>
      </c>
      <c r="C828" s="3">
        <v>41361</v>
      </c>
      <c r="D828" s="4">
        <v>37259.32</v>
      </c>
      <c r="E828" s="4">
        <v>8416.81</v>
      </c>
      <c r="F828" s="4">
        <v>3.3351999999999999</v>
      </c>
      <c r="G828" s="4">
        <v>394.95</v>
      </c>
      <c r="H828" s="4">
        <v>2985.22</v>
      </c>
      <c r="I828" s="4">
        <v>10398.469999999999</v>
      </c>
      <c r="J828" s="4">
        <v>7940.26</v>
      </c>
      <c r="K828" s="4">
        <v>7137.02</v>
      </c>
      <c r="L828" s="4">
        <v>8688.1299999999992</v>
      </c>
      <c r="M828" s="4">
        <v>5162.1499999999996</v>
      </c>
      <c r="N828" s="4">
        <v>22884.93</v>
      </c>
      <c r="O828" s="4">
        <v>5794</v>
      </c>
      <c r="P828" s="4">
        <v>20736.75</v>
      </c>
      <c r="Q828" s="4">
        <v>19624.57</v>
      </c>
      <c r="R828" s="4">
        <v>15437</v>
      </c>
      <c r="S828" s="4">
        <v>4709.93</v>
      </c>
      <c r="T828" s="4">
        <v>7224.69</v>
      </c>
      <c r="U828" s="4">
        <v>3777.87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85.805291999999994</v>
      </c>
      <c r="AE828" s="4"/>
      <c r="AH828" s="3" t="str">
        <f t="shared" si="335"/>
        <v>20133</v>
      </c>
      <c r="AI828" s="3" t="str">
        <f t="shared" si="336"/>
        <v>201313</v>
      </c>
      <c r="AJ828" s="3">
        <f t="shared" si="337"/>
        <v>41361</v>
      </c>
      <c r="AK828" s="22">
        <f t="shared" si="338"/>
        <v>188.77247</v>
      </c>
      <c r="AL828" s="22">
        <f t="shared" si="339"/>
        <v>858.05291999999997</v>
      </c>
    </row>
    <row r="829" spans="1:38" x14ac:dyDescent="0.2">
      <c r="A829" s="3" t="str">
        <f t="shared" si="333"/>
        <v>20133</v>
      </c>
      <c r="B829" s="3" t="str">
        <f t="shared" si="334"/>
        <v>201313</v>
      </c>
      <c r="C829" s="3">
        <v>41362</v>
      </c>
      <c r="D829" s="4">
        <v>43611.9</v>
      </c>
      <c r="E829" s="4">
        <v>9312.93</v>
      </c>
      <c r="F829" s="4">
        <v>3.2017000000000002</v>
      </c>
      <c r="G829" s="4">
        <v>0</v>
      </c>
      <c r="H829" s="4">
        <v>2617.5100000000002</v>
      </c>
      <c r="I829" s="4">
        <v>18502.84</v>
      </c>
      <c r="J829" s="4">
        <v>5414.52</v>
      </c>
      <c r="K829" s="4">
        <v>7522.65</v>
      </c>
      <c r="L829" s="4">
        <v>9355.34</v>
      </c>
      <c r="M829" s="4">
        <v>8775.84</v>
      </c>
      <c r="N829" s="4">
        <v>26107.66</v>
      </c>
      <c r="O829" s="4">
        <v>4089.15</v>
      </c>
      <c r="P829" s="4">
        <v>28728.91</v>
      </c>
      <c r="Q829" s="4">
        <v>22804</v>
      </c>
      <c r="R829" s="4">
        <v>13770</v>
      </c>
      <c r="S829" s="4">
        <v>5480.75</v>
      </c>
      <c r="T829" s="4">
        <v>10221.290000000001</v>
      </c>
      <c r="U829" s="4">
        <v>5167.42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88.579365999999993</v>
      </c>
      <c r="AE829" s="4"/>
      <c r="AH829" s="3" t="str">
        <f t="shared" si="335"/>
        <v>20133</v>
      </c>
      <c r="AI829" s="3" t="str">
        <f t="shared" si="336"/>
        <v>201313</v>
      </c>
      <c r="AJ829" s="3">
        <f t="shared" si="337"/>
        <v>41362</v>
      </c>
      <c r="AK829" s="22">
        <f t="shared" si="338"/>
        <v>210.20144000000002</v>
      </c>
      <c r="AL829" s="22">
        <f t="shared" si="339"/>
        <v>885.79365999999993</v>
      </c>
    </row>
    <row r="830" spans="1:38" x14ac:dyDescent="0.2">
      <c r="A830" s="3" t="str">
        <f t="shared" si="333"/>
        <v>20133</v>
      </c>
      <c r="B830" s="3" t="str">
        <f t="shared" si="334"/>
        <v>201313</v>
      </c>
      <c r="C830" s="3">
        <v>41363</v>
      </c>
      <c r="D830" s="4">
        <v>32414.639999999999</v>
      </c>
      <c r="E830" s="4">
        <v>5721.12</v>
      </c>
      <c r="F830" s="4">
        <v>3.2279</v>
      </c>
      <c r="G830" s="4">
        <v>110.77</v>
      </c>
      <c r="H830" s="4">
        <v>2535.62</v>
      </c>
      <c r="I830" s="4">
        <v>7528.17</v>
      </c>
      <c r="J830" s="4">
        <v>3325.07</v>
      </c>
      <c r="K830" s="4">
        <v>1057.25</v>
      </c>
      <c r="L830" s="4">
        <v>14948.84</v>
      </c>
      <c r="M830" s="4">
        <v>4909.7299999999996</v>
      </c>
      <c r="N830" s="4">
        <v>17674.36</v>
      </c>
      <c r="O830" s="4">
        <v>2786.27</v>
      </c>
      <c r="P830" s="4">
        <v>17896.919999999998</v>
      </c>
      <c r="Q830" s="4">
        <v>8951</v>
      </c>
      <c r="R830" s="4">
        <v>9008</v>
      </c>
      <c r="S830" s="4">
        <v>2721.11</v>
      </c>
      <c r="T830" s="4">
        <v>2657.6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74.275739000000002</v>
      </c>
      <c r="AE830" s="4"/>
      <c r="AH830" s="3" t="str">
        <f t="shared" si="335"/>
        <v>20133</v>
      </c>
      <c r="AI830" s="3" t="str">
        <f t="shared" si="336"/>
        <v>201313</v>
      </c>
      <c r="AJ830" s="3">
        <f t="shared" si="337"/>
        <v>41363</v>
      </c>
      <c r="AK830" s="22">
        <f t="shared" si="338"/>
        <v>142.93378999999999</v>
      </c>
      <c r="AL830" s="22">
        <f t="shared" si="339"/>
        <v>742.75738999999999</v>
      </c>
    </row>
    <row r="831" spans="1:38" x14ac:dyDescent="0.2">
      <c r="A831" s="3" t="str">
        <f t="shared" si="333"/>
        <v>20133</v>
      </c>
      <c r="B831" s="3" t="str">
        <f t="shared" si="334"/>
        <v>201314</v>
      </c>
      <c r="C831" s="3">
        <v>41364</v>
      </c>
      <c r="D831" s="4">
        <v>30485.599999999999</v>
      </c>
      <c r="E831" s="4">
        <v>3385.83</v>
      </c>
      <c r="F831" s="4">
        <v>1.968</v>
      </c>
      <c r="G831" s="4">
        <v>0</v>
      </c>
      <c r="H831" s="4">
        <v>3065.11</v>
      </c>
      <c r="I831" s="4">
        <v>4559.91</v>
      </c>
      <c r="J831" s="4">
        <v>1022.81</v>
      </c>
      <c r="K831" s="4">
        <v>0</v>
      </c>
      <c r="L831" s="4">
        <v>8695.6</v>
      </c>
      <c r="M831" s="4">
        <v>4351.32</v>
      </c>
      <c r="N831" s="4">
        <v>8563.61</v>
      </c>
      <c r="O831" s="4">
        <v>2203</v>
      </c>
      <c r="P831" s="4">
        <v>15346.74</v>
      </c>
      <c r="Q831" s="4">
        <v>7600.14</v>
      </c>
      <c r="R831" s="4">
        <v>8290</v>
      </c>
      <c r="S831" s="4">
        <v>3285.04</v>
      </c>
      <c r="T831" s="4">
        <v>2888.5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54.581992999999997</v>
      </c>
      <c r="AE831" s="4"/>
      <c r="AH831" s="3" t="str">
        <f t="shared" si="335"/>
        <v>20133</v>
      </c>
      <c r="AI831" s="3" t="str">
        <f t="shared" si="336"/>
        <v>201314</v>
      </c>
      <c r="AJ831" s="3">
        <f t="shared" si="337"/>
        <v>41364</v>
      </c>
      <c r="AK831" s="22">
        <f t="shared" si="338"/>
        <v>105.85803999999999</v>
      </c>
      <c r="AL831" s="22">
        <f t="shared" si="339"/>
        <v>545.81993</v>
      </c>
    </row>
    <row r="832" spans="1:38" x14ac:dyDescent="0.2">
      <c r="A832" s="3" t="str">
        <f t="shared" si="333"/>
        <v>20134</v>
      </c>
      <c r="B832" s="3" t="str">
        <f t="shared" si="334"/>
        <v>201314</v>
      </c>
      <c r="C832" s="3">
        <v>41365</v>
      </c>
      <c r="D832" s="4">
        <v>27656.880000000001</v>
      </c>
      <c r="E832" s="4">
        <v>12254.31</v>
      </c>
      <c r="F832" s="4">
        <v>1.5987</v>
      </c>
      <c r="G832" s="4">
        <v>111.63</v>
      </c>
      <c r="H832" s="4">
        <v>4113.4799999999996</v>
      </c>
      <c r="I832" s="4">
        <v>10030.549999999999</v>
      </c>
      <c r="J832" s="4">
        <v>6969.62</v>
      </c>
      <c r="K832" s="4">
        <v>5491.64</v>
      </c>
      <c r="L832" s="4">
        <v>14077.38</v>
      </c>
      <c r="M832" s="4">
        <v>5877.99</v>
      </c>
      <c r="N832" s="4">
        <v>13850.27</v>
      </c>
      <c r="O832" s="4">
        <v>2930.48</v>
      </c>
      <c r="P832" s="4">
        <v>28559.91</v>
      </c>
      <c r="Q832" s="4">
        <v>17345.52</v>
      </c>
      <c r="R832" s="4">
        <v>15361</v>
      </c>
      <c r="S832" s="4">
        <v>5538.68</v>
      </c>
      <c r="T832" s="4">
        <v>3856.84</v>
      </c>
      <c r="U832" s="4">
        <v>16378.64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52.122960999999997</v>
      </c>
      <c r="AE832" s="4"/>
      <c r="AH832" s="3" t="str">
        <f t="shared" si="335"/>
        <v>20134</v>
      </c>
      <c r="AI832" s="3" t="str">
        <f t="shared" si="336"/>
        <v>201314</v>
      </c>
      <c r="AJ832" s="3">
        <f t="shared" si="337"/>
        <v>41365</v>
      </c>
      <c r="AK832" s="22">
        <f t="shared" si="338"/>
        <v>171.07337999999999</v>
      </c>
      <c r="AL832" s="22">
        <f t="shared" si="339"/>
        <v>521.22960999999998</v>
      </c>
    </row>
    <row r="833" spans="1:38" x14ac:dyDescent="0.2">
      <c r="A833" s="3" t="str">
        <f t="shared" si="333"/>
        <v>20134</v>
      </c>
      <c r="B833" s="3" t="str">
        <f t="shared" si="334"/>
        <v>201314</v>
      </c>
      <c r="C833" s="3">
        <v>41366</v>
      </c>
      <c r="D833" s="4">
        <v>40387.339999999997</v>
      </c>
      <c r="E833" s="4">
        <v>10247.11</v>
      </c>
      <c r="F833" s="4">
        <v>3.3519000000000001</v>
      </c>
      <c r="G833" s="4">
        <v>0</v>
      </c>
      <c r="H833" s="4">
        <v>3049.92</v>
      </c>
      <c r="I833" s="4">
        <v>9409.68</v>
      </c>
      <c r="J833" s="4">
        <v>12548.74</v>
      </c>
      <c r="K833" s="4">
        <v>6223.06</v>
      </c>
      <c r="L833" s="4">
        <v>8474.0400000000009</v>
      </c>
      <c r="M833" s="4">
        <v>5750.46</v>
      </c>
      <c r="N833" s="4">
        <v>29297.439999999999</v>
      </c>
      <c r="O833" s="4">
        <v>2305.0500000000002</v>
      </c>
      <c r="P833" s="4">
        <v>45393.43</v>
      </c>
      <c r="Q833" s="4">
        <v>16478.29</v>
      </c>
      <c r="R833" s="4">
        <v>21045</v>
      </c>
      <c r="S833" s="4">
        <v>4755.09</v>
      </c>
      <c r="T833" s="4">
        <v>8146.56</v>
      </c>
      <c r="U833" s="4">
        <v>13585.9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63.366309999999999</v>
      </c>
      <c r="AE833" s="4"/>
      <c r="AH833" s="3" t="str">
        <f t="shared" si="335"/>
        <v>20134</v>
      </c>
      <c r="AI833" s="3" t="str">
        <f t="shared" si="336"/>
        <v>201314</v>
      </c>
      <c r="AJ833" s="3">
        <f t="shared" si="337"/>
        <v>41366</v>
      </c>
      <c r="AK833" s="22">
        <f t="shared" si="338"/>
        <v>239.85388999999998</v>
      </c>
      <c r="AL833" s="22">
        <f t="shared" si="339"/>
        <v>633.66309999999999</v>
      </c>
    </row>
    <row r="834" spans="1:38" x14ac:dyDescent="0.2">
      <c r="A834" s="3" t="str">
        <f t="shared" si="333"/>
        <v>20134</v>
      </c>
      <c r="B834" s="3" t="str">
        <f t="shared" si="334"/>
        <v>201314</v>
      </c>
      <c r="C834" s="3">
        <v>41367</v>
      </c>
      <c r="D834" s="4">
        <v>27871.66</v>
      </c>
      <c r="E834" s="4">
        <v>9050.06</v>
      </c>
      <c r="F834" s="4">
        <v>2.8631000000000002</v>
      </c>
      <c r="G834" s="4">
        <v>0</v>
      </c>
      <c r="H834" s="4">
        <v>2483.13</v>
      </c>
      <c r="I834" s="4">
        <v>0</v>
      </c>
      <c r="J834" s="4">
        <v>8014.53</v>
      </c>
      <c r="K834" s="4">
        <v>5221.4799999999996</v>
      </c>
      <c r="L834" s="4">
        <v>11249.69</v>
      </c>
      <c r="M834" s="4">
        <v>7202.37</v>
      </c>
      <c r="N834" s="4">
        <v>20863.8</v>
      </c>
      <c r="O834" s="4">
        <v>2075</v>
      </c>
      <c r="P834" s="4">
        <v>21900.26</v>
      </c>
      <c r="Q834" s="4">
        <v>21103</v>
      </c>
      <c r="R834" s="4">
        <v>12260</v>
      </c>
      <c r="S834" s="4">
        <v>6121.36</v>
      </c>
      <c r="T834" s="4">
        <v>3508.63</v>
      </c>
      <c r="U834" s="4">
        <v>14645.86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62.425184999999999</v>
      </c>
      <c r="AE834" s="4"/>
      <c r="AH834" s="3" t="str">
        <f t="shared" si="335"/>
        <v>20134</v>
      </c>
      <c r="AI834" s="3" t="str">
        <f t="shared" si="336"/>
        <v>201314</v>
      </c>
      <c r="AJ834" s="3">
        <f t="shared" si="337"/>
        <v>41367</v>
      </c>
      <c r="AK834" s="22">
        <f t="shared" si="338"/>
        <v>181.39127000000002</v>
      </c>
      <c r="AL834" s="22">
        <f t="shared" si="339"/>
        <v>624.25184999999999</v>
      </c>
    </row>
    <row r="835" spans="1:38" x14ac:dyDescent="0.2">
      <c r="A835" s="3" t="str">
        <f t="shared" si="333"/>
        <v>20134</v>
      </c>
      <c r="B835" s="3" t="str">
        <f t="shared" si="334"/>
        <v>201314</v>
      </c>
      <c r="C835" s="3">
        <v>41368</v>
      </c>
      <c r="D835" s="4">
        <v>12007.82</v>
      </c>
      <c r="E835" s="4">
        <v>4666.8100000000004</v>
      </c>
      <c r="F835" s="4">
        <v>1.4198999999999999</v>
      </c>
      <c r="G835" s="4">
        <v>0</v>
      </c>
      <c r="H835" s="4">
        <v>601.6</v>
      </c>
      <c r="I835" s="4">
        <v>9625.32</v>
      </c>
      <c r="J835" s="4">
        <v>2084.89</v>
      </c>
      <c r="K835" s="4">
        <v>89.58</v>
      </c>
      <c r="L835" s="4">
        <v>7560.89</v>
      </c>
      <c r="M835" s="4">
        <v>2576.6799999999998</v>
      </c>
      <c r="N835" s="4">
        <v>3050.36</v>
      </c>
      <c r="O835" s="4">
        <v>1198</v>
      </c>
      <c r="P835" s="4">
        <v>8844.14</v>
      </c>
      <c r="Q835" s="4">
        <v>7502.86</v>
      </c>
      <c r="R835" s="4">
        <v>1813</v>
      </c>
      <c r="S835" s="4">
        <v>3420.11</v>
      </c>
      <c r="T835" s="4">
        <v>1667.77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29.577245999999999</v>
      </c>
      <c r="AE835" s="4"/>
      <c r="AH835" s="3" t="str">
        <f t="shared" si="335"/>
        <v>20134</v>
      </c>
      <c r="AI835" s="3" t="str">
        <f t="shared" si="336"/>
        <v>201314</v>
      </c>
      <c r="AJ835" s="3">
        <f t="shared" si="337"/>
        <v>41368</v>
      </c>
      <c r="AK835" s="22">
        <f t="shared" si="338"/>
        <v>62.240419999999993</v>
      </c>
      <c r="AL835" s="22">
        <f t="shared" si="339"/>
        <v>295.77245999999997</v>
      </c>
    </row>
    <row r="836" spans="1:38" x14ac:dyDescent="0.2">
      <c r="A836" s="3" t="str">
        <f t="shared" si="333"/>
        <v>20134</v>
      </c>
      <c r="B836" s="3" t="str">
        <f t="shared" si="334"/>
        <v>201314</v>
      </c>
      <c r="C836" s="3">
        <v>41369</v>
      </c>
      <c r="D836" s="4">
        <v>9186.67</v>
      </c>
      <c r="E836" s="4">
        <v>3186.09</v>
      </c>
      <c r="F836" s="4">
        <v>1.4755</v>
      </c>
      <c r="G836" s="4">
        <v>108.91</v>
      </c>
      <c r="H836" s="4">
        <v>3146.67</v>
      </c>
      <c r="I836" s="4">
        <v>4690.0600000000004</v>
      </c>
      <c r="J836" s="4">
        <v>8644.08</v>
      </c>
      <c r="K836" s="4">
        <v>176.74</v>
      </c>
      <c r="L836" s="4">
        <v>7232.3</v>
      </c>
      <c r="M836" s="4">
        <v>2022.13</v>
      </c>
      <c r="N836" s="4">
        <v>2340.98</v>
      </c>
      <c r="O836" s="4">
        <v>873</v>
      </c>
      <c r="P836" s="4">
        <v>8493.6200000000008</v>
      </c>
      <c r="Q836" s="4">
        <v>8095.08</v>
      </c>
      <c r="R836" s="4">
        <v>4576</v>
      </c>
      <c r="S836" s="4">
        <v>4436.2</v>
      </c>
      <c r="T836" s="4">
        <v>2331.77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28.133068999999999</v>
      </c>
      <c r="AE836" s="4"/>
      <c r="AH836" s="3" t="str">
        <f t="shared" si="335"/>
        <v>20134</v>
      </c>
      <c r="AI836" s="3" t="str">
        <f t="shared" si="336"/>
        <v>201314</v>
      </c>
      <c r="AJ836" s="3">
        <f t="shared" si="337"/>
        <v>41369</v>
      </c>
      <c r="AK836" s="22">
        <f t="shared" si="338"/>
        <v>70.268439999999998</v>
      </c>
      <c r="AL836" s="22">
        <f t="shared" si="339"/>
        <v>281.33069</v>
      </c>
    </row>
    <row r="837" spans="1:38" x14ac:dyDescent="0.2">
      <c r="A837" s="3" t="str">
        <f t="shared" si="333"/>
        <v>20134</v>
      </c>
      <c r="B837" s="3" t="str">
        <f t="shared" si="334"/>
        <v>201314</v>
      </c>
      <c r="C837" s="3">
        <v>41370</v>
      </c>
      <c r="D837" s="4">
        <v>9460.5499999999993</v>
      </c>
      <c r="E837" s="4">
        <v>5173.13</v>
      </c>
      <c r="F837" s="4">
        <v>1.7492000000000001</v>
      </c>
      <c r="G837" s="4">
        <v>0</v>
      </c>
      <c r="H837" s="4">
        <v>2569.08</v>
      </c>
      <c r="I837" s="4">
        <v>3110.14</v>
      </c>
      <c r="J837" s="4">
        <v>9449.64</v>
      </c>
      <c r="K837" s="4">
        <v>589.64</v>
      </c>
      <c r="L837" s="4">
        <v>5211.33</v>
      </c>
      <c r="M837" s="4">
        <v>2184.91</v>
      </c>
      <c r="N837" s="4">
        <v>3464.68</v>
      </c>
      <c r="O837" s="4">
        <v>1272</v>
      </c>
      <c r="P837" s="4">
        <v>12129.07</v>
      </c>
      <c r="Q837" s="4">
        <v>9591.61</v>
      </c>
      <c r="R837" s="4">
        <v>6416</v>
      </c>
      <c r="S837" s="4">
        <v>4480.4399999999996</v>
      </c>
      <c r="T837" s="4">
        <v>3392.63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35.889747</v>
      </c>
      <c r="AE837" s="4"/>
      <c r="AH837" s="3" t="str">
        <f t="shared" si="335"/>
        <v>20134</v>
      </c>
      <c r="AI837" s="3" t="str">
        <f t="shared" si="336"/>
        <v>201314</v>
      </c>
      <c r="AJ837" s="3">
        <f t="shared" si="337"/>
        <v>41370</v>
      </c>
      <c r="AK837" s="22">
        <f t="shared" si="338"/>
        <v>81.677589999999995</v>
      </c>
      <c r="AL837" s="22">
        <f t="shared" si="339"/>
        <v>358.89747</v>
      </c>
    </row>
    <row r="838" spans="1:38" x14ac:dyDescent="0.2">
      <c r="A838" s="3" t="str">
        <f t="shared" si="333"/>
        <v>20134</v>
      </c>
      <c r="B838" s="3" t="str">
        <f t="shared" si="334"/>
        <v>201315</v>
      </c>
      <c r="C838" s="3">
        <v>41371</v>
      </c>
      <c r="D838" s="4">
        <v>20122.05</v>
      </c>
      <c r="E838" s="4">
        <v>25979.17</v>
      </c>
      <c r="F838" s="4">
        <v>2.5678999999999998</v>
      </c>
      <c r="G838" s="4">
        <v>0</v>
      </c>
      <c r="H838" s="4">
        <v>4000.57</v>
      </c>
      <c r="I838" s="4">
        <v>13046.33</v>
      </c>
      <c r="J838" s="4">
        <v>14771.68</v>
      </c>
      <c r="K838" s="4">
        <v>13086.69</v>
      </c>
      <c r="L838" s="4">
        <v>8407.4599999999991</v>
      </c>
      <c r="M838" s="4">
        <v>6870.77</v>
      </c>
      <c r="N838" s="4">
        <v>25277.37</v>
      </c>
      <c r="O838" s="4">
        <v>2304</v>
      </c>
      <c r="P838" s="4">
        <v>22109.55</v>
      </c>
      <c r="Q838" s="4">
        <v>19142.259999999998</v>
      </c>
      <c r="R838" s="4">
        <v>13812</v>
      </c>
      <c r="S838" s="4">
        <v>3939.78</v>
      </c>
      <c r="T838" s="4">
        <v>6379.6</v>
      </c>
      <c r="U838" s="4">
        <v>7061.42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58.353878000000002</v>
      </c>
      <c r="AE838" s="4"/>
      <c r="AH838" s="3" t="str">
        <f t="shared" si="335"/>
        <v>20134</v>
      </c>
      <c r="AI838" s="3" t="str">
        <f t="shared" si="336"/>
        <v>201315</v>
      </c>
      <c r="AJ838" s="3">
        <f t="shared" si="337"/>
        <v>41371</v>
      </c>
      <c r="AK838" s="22">
        <f t="shared" si="338"/>
        <v>179.78886000000003</v>
      </c>
      <c r="AL838" s="22">
        <f t="shared" si="339"/>
        <v>583.53877999999997</v>
      </c>
    </row>
    <row r="839" spans="1:38" x14ac:dyDescent="0.2">
      <c r="A839" s="3" t="str">
        <f t="shared" si="333"/>
        <v>20134</v>
      </c>
      <c r="B839" s="3" t="str">
        <f t="shared" si="334"/>
        <v>201315</v>
      </c>
      <c r="C839" s="3">
        <v>41372</v>
      </c>
      <c r="D839" s="4">
        <v>29991.42</v>
      </c>
      <c r="E839" s="4">
        <v>6780.85</v>
      </c>
      <c r="F839" s="4">
        <v>2.613</v>
      </c>
      <c r="G839" s="4">
        <v>0</v>
      </c>
      <c r="H839" s="4">
        <v>4278.26</v>
      </c>
      <c r="I839" s="4">
        <v>13659.15</v>
      </c>
      <c r="J839" s="4">
        <v>11137.01</v>
      </c>
      <c r="K839" s="4">
        <v>10119.530000000001</v>
      </c>
      <c r="L839" s="4">
        <v>6672.48</v>
      </c>
      <c r="M839" s="4">
        <v>6425.1</v>
      </c>
      <c r="N839" s="4">
        <v>16552.79</v>
      </c>
      <c r="O839" s="4">
        <v>1266.76</v>
      </c>
      <c r="P839" s="4">
        <v>27733.25</v>
      </c>
      <c r="Q839" s="4">
        <v>20096.169999999998</v>
      </c>
      <c r="R839" s="4">
        <v>19581</v>
      </c>
      <c r="S839" s="4">
        <v>8857.9</v>
      </c>
      <c r="T839" s="4">
        <v>2652.02</v>
      </c>
      <c r="U839" s="4">
        <v>3096.33</v>
      </c>
      <c r="V839" s="4">
        <v>17505.04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68.124600999999998</v>
      </c>
      <c r="AE839" s="4"/>
      <c r="AH839" s="3" t="str">
        <f t="shared" si="335"/>
        <v>20134</v>
      </c>
      <c r="AI839" s="3" t="str">
        <f t="shared" si="336"/>
        <v>201315</v>
      </c>
      <c r="AJ839" s="3">
        <f t="shared" si="337"/>
        <v>41372</v>
      </c>
      <c r="AK839" s="22">
        <f t="shared" si="338"/>
        <v>200.12494000000001</v>
      </c>
      <c r="AL839" s="22">
        <f t="shared" si="339"/>
        <v>681.24600999999996</v>
      </c>
    </row>
    <row r="840" spans="1:38" x14ac:dyDescent="0.2">
      <c r="A840" s="3" t="str">
        <f t="shared" si="333"/>
        <v>20134</v>
      </c>
      <c r="B840" s="3" t="str">
        <f t="shared" si="334"/>
        <v>201315</v>
      </c>
      <c r="C840" s="3">
        <v>41373</v>
      </c>
      <c r="D840" s="4">
        <v>32772.120000000003</v>
      </c>
      <c r="E840" s="4">
        <v>13246.75</v>
      </c>
      <c r="F840" s="4">
        <v>3.3064</v>
      </c>
      <c r="G840" s="4">
        <v>797.52</v>
      </c>
      <c r="H840" s="4">
        <v>4298.9799999999996</v>
      </c>
      <c r="I840" s="4">
        <v>13980.68</v>
      </c>
      <c r="J840" s="4">
        <v>10214.98</v>
      </c>
      <c r="K840" s="4">
        <v>7378.89</v>
      </c>
      <c r="L840" s="4">
        <v>10229.44</v>
      </c>
      <c r="M840" s="4">
        <v>5679.27</v>
      </c>
      <c r="N840" s="4">
        <v>25700.93</v>
      </c>
      <c r="O840" s="4">
        <v>1123.45</v>
      </c>
      <c r="P840" s="4">
        <v>27178.07</v>
      </c>
      <c r="Q840" s="4">
        <v>16654.27</v>
      </c>
      <c r="R840" s="4">
        <v>16470</v>
      </c>
      <c r="S840" s="4">
        <v>7132.15</v>
      </c>
      <c r="T840" s="4">
        <v>4274.0600000000004</v>
      </c>
      <c r="U840" s="4">
        <v>17617.02</v>
      </c>
      <c r="V840" s="4">
        <v>16696.41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65.520780000000002</v>
      </c>
      <c r="AE840" s="4"/>
      <c r="AH840" s="3" t="str">
        <f t="shared" si="335"/>
        <v>20134</v>
      </c>
      <c r="AI840" s="3" t="str">
        <f t="shared" si="336"/>
        <v>201315</v>
      </c>
      <c r="AJ840" s="3">
        <f t="shared" si="337"/>
        <v>41373</v>
      </c>
      <c r="AK840" s="22">
        <f t="shared" si="338"/>
        <v>225.38234</v>
      </c>
      <c r="AL840" s="22">
        <f t="shared" si="339"/>
        <v>655.20780000000002</v>
      </c>
    </row>
    <row r="841" spans="1:38" x14ac:dyDescent="0.2">
      <c r="A841" s="3" t="str">
        <f t="shared" si="333"/>
        <v>20134</v>
      </c>
      <c r="B841" s="3" t="str">
        <f t="shared" si="334"/>
        <v>201315</v>
      </c>
      <c r="C841" s="3">
        <v>41374</v>
      </c>
      <c r="D841" s="4">
        <v>24728.93</v>
      </c>
      <c r="E841" s="4">
        <v>8827.48</v>
      </c>
      <c r="F841" s="4">
        <v>2.5036999999999998</v>
      </c>
      <c r="G841" s="4">
        <v>140.35</v>
      </c>
      <c r="H841" s="4">
        <v>4793.7700000000004</v>
      </c>
      <c r="I841" s="4">
        <v>11134.56</v>
      </c>
      <c r="J841" s="4">
        <v>5983.33</v>
      </c>
      <c r="K841" s="4">
        <v>6347.66</v>
      </c>
      <c r="L841" s="4">
        <v>11443.01</v>
      </c>
      <c r="M841" s="4">
        <v>6332.94</v>
      </c>
      <c r="N841" s="4">
        <v>21784.240000000002</v>
      </c>
      <c r="O841" s="4">
        <v>2629.87</v>
      </c>
      <c r="P841" s="4">
        <v>24124.66</v>
      </c>
      <c r="Q841" s="4">
        <v>12626.07</v>
      </c>
      <c r="R841" s="4">
        <v>19032</v>
      </c>
      <c r="S841" s="4">
        <v>7113.51</v>
      </c>
      <c r="T841" s="4">
        <v>2349.52</v>
      </c>
      <c r="U841" s="4">
        <v>3966.56</v>
      </c>
      <c r="V841" s="4">
        <v>19474.560000000001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64.300235000000001</v>
      </c>
      <c r="AE841" s="4"/>
      <c r="AH841" s="3" t="str">
        <f t="shared" si="335"/>
        <v>20134</v>
      </c>
      <c r="AI841" s="3" t="str">
        <f t="shared" si="336"/>
        <v>201315</v>
      </c>
      <c r="AJ841" s="3">
        <f t="shared" si="337"/>
        <v>41374</v>
      </c>
      <c r="AK841" s="22">
        <f t="shared" si="338"/>
        <v>184.01104999999998</v>
      </c>
      <c r="AL841" s="22">
        <f t="shared" si="339"/>
        <v>643.00234999999998</v>
      </c>
    </row>
    <row r="842" spans="1:38" x14ac:dyDescent="0.2">
      <c r="A842" s="3" t="str">
        <f t="shared" si="333"/>
        <v>20134</v>
      </c>
      <c r="B842" s="3" t="str">
        <f t="shared" si="334"/>
        <v>201315</v>
      </c>
      <c r="C842" s="3">
        <v>41375</v>
      </c>
      <c r="D842" s="4">
        <v>23572.85</v>
      </c>
      <c r="E842" s="4">
        <v>5425.82</v>
      </c>
      <c r="F842" s="4">
        <v>2.4584999999999999</v>
      </c>
      <c r="G842" s="4">
        <v>221.75</v>
      </c>
      <c r="H842" s="4">
        <v>2734.53</v>
      </c>
      <c r="I842" s="4">
        <v>10142.31</v>
      </c>
      <c r="J842" s="4">
        <v>5338.29</v>
      </c>
      <c r="K842" s="4">
        <v>15554.87</v>
      </c>
      <c r="L842" s="4">
        <v>2986.84</v>
      </c>
      <c r="M842" s="4">
        <v>8336.1299999999992</v>
      </c>
      <c r="N842" s="4">
        <v>15567.84</v>
      </c>
      <c r="O842" s="4">
        <v>1274.22</v>
      </c>
      <c r="P842" s="4">
        <v>25749.57</v>
      </c>
      <c r="Q842" s="4">
        <v>19851.099999999999</v>
      </c>
      <c r="R842" s="4">
        <v>14319</v>
      </c>
      <c r="S842" s="4">
        <v>5011.8500000000004</v>
      </c>
      <c r="T842" s="4">
        <v>1388.35</v>
      </c>
      <c r="U842" s="4">
        <v>4179.71</v>
      </c>
      <c r="V842" s="4">
        <v>13263.43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60.439124</v>
      </c>
      <c r="AE842" s="4"/>
      <c r="AH842" s="3" t="str">
        <f t="shared" si="335"/>
        <v>20134</v>
      </c>
      <c r="AI842" s="3" t="str">
        <f t="shared" si="336"/>
        <v>201315</v>
      </c>
      <c r="AJ842" s="3">
        <f t="shared" si="337"/>
        <v>41375</v>
      </c>
      <c r="AK842" s="22">
        <f t="shared" si="338"/>
        <v>171.36870000000002</v>
      </c>
      <c r="AL842" s="22">
        <f t="shared" si="339"/>
        <v>604.39124000000004</v>
      </c>
    </row>
    <row r="843" spans="1:38" x14ac:dyDescent="0.2">
      <c r="A843" s="3" t="str">
        <f t="shared" si="333"/>
        <v>20134</v>
      </c>
      <c r="B843" s="3" t="str">
        <f t="shared" si="334"/>
        <v>201315</v>
      </c>
      <c r="C843" s="3">
        <v>41376</v>
      </c>
      <c r="D843" s="4">
        <v>25221.79</v>
      </c>
      <c r="E843" s="4">
        <v>4934.21</v>
      </c>
      <c r="F843" s="4">
        <v>1.6559999999999999</v>
      </c>
      <c r="G843" s="4">
        <v>0</v>
      </c>
      <c r="H843" s="4">
        <v>2302.9699999999998</v>
      </c>
      <c r="I843" s="4">
        <v>8641.48</v>
      </c>
      <c r="J843" s="4">
        <v>7412.81</v>
      </c>
      <c r="K843" s="4">
        <v>7823.16</v>
      </c>
      <c r="L843" s="4">
        <v>7140.2</v>
      </c>
      <c r="M843" s="4">
        <v>8647.2199999999993</v>
      </c>
      <c r="N843" s="4">
        <v>19447.22</v>
      </c>
      <c r="O843" s="4">
        <v>2428.69</v>
      </c>
      <c r="P843" s="4">
        <v>22460.85</v>
      </c>
      <c r="Q843" s="4">
        <v>12282</v>
      </c>
      <c r="R843" s="4">
        <v>25100</v>
      </c>
      <c r="S843" s="4">
        <v>6891.9</v>
      </c>
      <c r="T843" s="4">
        <v>8548</v>
      </c>
      <c r="U843" s="4">
        <v>4328.53</v>
      </c>
      <c r="V843" s="4">
        <v>18705.68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58.565514999999998</v>
      </c>
      <c r="AE843" s="4"/>
      <c r="AH843" s="3" t="str">
        <f t="shared" si="335"/>
        <v>20134</v>
      </c>
      <c r="AI843" s="3" t="str">
        <f t="shared" si="336"/>
        <v>201315</v>
      </c>
      <c r="AJ843" s="3">
        <f t="shared" si="337"/>
        <v>41376</v>
      </c>
      <c r="AK843" s="22">
        <f t="shared" si="338"/>
        <v>181.92213999999998</v>
      </c>
      <c r="AL843" s="22">
        <f t="shared" si="339"/>
        <v>585.65514999999994</v>
      </c>
    </row>
    <row r="844" spans="1:38" x14ac:dyDescent="0.2">
      <c r="A844" s="3" t="str">
        <f t="shared" ref="A844:A907" si="340">YEAR(C844)&amp;MONTH(C844)</f>
        <v>20134</v>
      </c>
      <c r="B844" s="3" t="str">
        <f t="shared" ref="B844:B907" si="341">YEAR(C844)&amp;WEEKNUM(C844)</f>
        <v>201315</v>
      </c>
      <c r="C844" s="3">
        <v>41377</v>
      </c>
      <c r="D844" s="4">
        <v>13279.18</v>
      </c>
      <c r="E844" s="4">
        <v>3746.2</v>
      </c>
      <c r="F844" s="4">
        <v>1.3895999999999999</v>
      </c>
      <c r="G844" s="4">
        <v>384.97</v>
      </c>
      <c r="H844" s="4">
        <v>2028.71</v>
      </c>
      <c r="I844" s="4">
        <v>7622.31</v>
      </c>
      <c r="J844" s="4">
        <v>4380.8</v>
      </c>
      <c r="K844" s="4">
        <v>184.26</v>
      </c>
      <c r="L844" s="4">
        <v>8396.67</v>
      </c>
      <c r="M844" s="4">
        <v>7160.99</v>
      </c>
      <c r="N844" s="4">
        <v>12398.8</v>
      </c>
      <c r="O844" s="4">
        <v>2180.59</v>
      </c>
      <c r="P844" s="4">
        <v>14546.35</v>
      </c>
      <c r="Q844" s="4">
        <v>6940.6</v>
      </c>
      <c r="R844" s="4">
        <v>5671</v>
      </c>
      <c r="S844" s="4">
        <v>6393.84</v>
      </c>
      <c r="T844" s="4">
        <v>1674.67</v>
      </c>
      <c r="U844" s="4">
        <v>0</v>
      </c>
      <c r="V844" s="4">
        <v>9195.07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42.393571999999999</v>
      </c>
      <c r="AE844" s="4"/>
      <c r="AH844" s="3" t="str">
        <f t="shared" ref="AH844:AH907" si="342">YEAR(AJ844)&amp;MONTH(AJ844)</f>
        <v>20134</v>
      </c>
      <c r="AI844" s="3" t="str">
        <f t="shared" ref="AI844:AI907" si="343">YEAR(AJ844)&amp;WEEKNUM(AJ844)</f>
        <v>201315</v>
      </c>
      <c r="AJ844" s="3">
        <f t="shared" ref="AJ844:AJ907" si="344">C844</f>
        <v>41377</v>
      </c>
      <c r="AK844" s="22">
        <f t="shared" ref="AK844:AK907" si="345">SUM(D844,J844,K844,L844,N844,P844,Q844,R844,S844,T844,U844,V844,W844,Y844,Z844,AA844,AB844)/1000+F844*10</f>
        <v>96.957239999999985</v>
      </c>
      <c r="AL844" s="22">
        <f t="shared" ref="AL844:AL907" si="346">AD844*10</f>
        <v>423.93572</v>
      </c>
    </row>
    <row r="845" spans="1:38" x14ac:dyDescent="0.2">
      <c r="A845" s="3" t="str">
        <f t="shared" si="340"/>
        <v>20134</v>
      </c>
      <c r="B845" s="3" t="str">
        <f t="shared" si="341"/>
        <v>201316</v>
      </c>
      <c r="C845" s="3">
        <v>41378</v>
      </c>
      <c r="D845" s="4">
        <v>11002.85</v>
      </c>
      <c r="E845" s="4">
        <v>3446.99</v>
      </c>
      <c r="F845" s="4">
        <v>0.9173</v>
      </c>
      <c r="G845" s="4">
        <v>0</v>
      </c>
      <c r="H845" s="4">
        <v>1013.04</v>
      </c>
      <c r="I845" s="4">
        <v>7287.28</v>
      </c>
      <c r="J845" s="4">
        <v>716.26</v>
      </c>
      <c r="K845" s="4">
        <v>1139.98</v>
      </c>
      <c r="L845" s="4">
        <v>4213.91</v>
      </c>
      <c r="M845" s="4">
        <v>6176.94</v>
      </c>
      <c r="N845" s="4">
        <v>463.68</v>
      </c>
      <c r="O845" s="4">
        <v>1847</v>
      </c>
      <c r="P845" s="4">
        <v>9005.2199999999993</v>
      </c>
      <c r="Q845" s="4">
        <v>6721.21</v>
      </c>
      <c r="R845" s="4">
        <v>6417</v>
      </c>
      <c r="S845" s="4">
        <v>3444.37</v>
      </c>
      <c r="T845" s="4">
        <v>1377.55</v>
      </c>
      <c r="U845" s="4">
        <v>0</v>
      </c>
      <c r="V845" s="4">
        <v>6004.9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33.271194999999999</v>
      </c>
      <c r="AE845" s="4"/>
      <c r="AH845" s="3" t="str">
        <f t="shared" si="342"/>
        <v>20134</v>
      </c>
      <c r="AI845" s="3" t="str">
        <f t="shared" si="343"/>
        <v>201316</v>
      </c>
      <c r="AJ845" s="3">
        <f t="shared" si="344"/>
        <v>41378</v>
      </c>
      <c r="AK845" s="22">
        <f t="shared" si="345"/>
        <v>59.679930000000006</v>
      </c>
      <c r="AL845" s="22">
        <f t="shared" si="346"/>
        <v>332.71195</v>
      </c>
    </row>
    <row r="846" spans="1:38" x14ac:dyDescent="0.2">
      <c r="A846" s="3" t="str">
        <f t="shared" si="340"/>
        <v>20134</v>
      </c>
      <c r="B846" s="3" t="str">
        <f t="shared" si="341"/>
        <v>201316</v>
      </c>
      <c r="C846" s="3">
        <v>41379</v>
      </c>
      <c r="D846" s="4">
        <v>21104.06</v>
      </c>
      <c r="E846" s="4">
        <v>6786.14</v>
      </c>
      <c r="F846" s="4">
        <v>2.2121</v>
      </c>
      <c r="G846" s="4">
        <v>394.95</v>
      </c>
      <c r="H846" s="4">
        <v>3046.93</v>
      </c>
      <c r="I846" s="4">
        <v>10321.290000000001</v>
      </c>
      <c r="J846" s="4">
        <v>6189.06</v>
      </c>
      <c r="K846" s="4">
        <v>9934.76</v>
      </c>
      <c r="L846" s="4">
        <v>5994.9</v>
      </c>
      <c r="M846" s="4">
        <v>5532.52</v>
      </c>
      <c r="N846" s="4">
        <v>15266.43</v>
      </c>
      <c r="O846" s="4">
        <v>2502.0700000000002</v>
      </c>
      <c r="P846" s="4">
        <v>20615.21</v>
      </c>
      <c r="Q846" s="4">
        <v>16007.7</v>
      </c>
      <c r="R846" s="4">
        <v>17735</v>
      </c>
      <c r="S846" s="4">
        <v>7114.59</v>
      </c>
      <c r="T846" s="4">
        <v>5030.47</v>
      </c>
      <c r="U846" s="4">
        <v>8170.75</v>
      </c>
      <c r="V846" s="4">
        <v>21915.759999999998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54.552911000000002</v>
      </c>
      <c r="AE846" s="4"/>
      <c r="AH846" s="3" t="str">
        <f t="shared" si="342"/>
        <v>20134</v>
      </c>
      <c r="AI846" s="3" t="str">
        <f t="shared" si="343"/>
        <v>201316</v>
      </c>
      <c r="AJ846" s="3">
        <f t="shared" si="344"/>
        <v>41379</v>
      </c>
      <c r="AK846" s="22">
        <f t="shared" si="345"/>
        <v>177.19969</v>
      </c>
      <c r="AL846" s="22">
        <f t="shared" si="346"/>
        <v>545.52911000000006</v>
      </c>
    </row>
    <row r="847" spans="1:38" x14ac:dyDescent="0.2">
      <c r="A847" s="3" t="str">
        <f t="shared" si="340"/>
        <v>20134</v>
      </c>
      <c r="B847" s="3" t="str">
        <f t="shared" si="341"/>
        <v>201316</v>
      </c>
      <c r="C847" s="3">
        <v>41380</v>
      </c>
      <c r="D847" s="4">
        <v>18796.759999999998</v>
      </c>
      <c r="E847" s="4">
        <v>10383.49</v>
      </c>
      <c r="F847" s="4">
        <v>2.0771000000000002</v>
      </c>
      <c r="G847" s="4">
        <v>725.7</v>
      </c>
      <c r="H847" s="4">
        <v>2985.06</v>
      </c>
      <c r="I847" s="4">
        <v>11180.36</v>
      </c>
      <c r="J847" s="4">
        <v>9541.67</v>
      </c>
      <c r="K847" s="4">
        <v>18935.599999999999</v>
      </c>
      <c r="L847" s="4">
        <v>8993.25</v>
      </c>
      <c r="M847" s="4">
        <v>6911.88</v>
      </c>
      <c r="N847" s="4">
        <v>20391.43</v>
      </c>
      <c r="O847" s="4">
        <v>2127.56</v>
      </c>
      <c r="P847" s="4">
        <v>28946.29</v>
      </c>
      <c r="Q847" s="4">
        <v>19755</v>
      </c>
      <c r="R847" s="4">
        <v>20978</v>
      </c>
      <c r="S847" s="4">
        <v>6563.18</v>
      </c>
      <c r="T847" s="4">
        <v>4022.63</v>
      </c>
      <c r="U847" s="4">
        <v>4150.0600000000004</v>
      </c>
      <c r="V847" s="4">
        <v>20465.05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53.955458999999998</v>
      </c>
      <c r="AE847" s="4"/>
      <c r="AH847" s="3" t="str">
        <f t="shared" si="342"/>
        <v>20134</v>
      </c>
      <c r="AI847" s="3" t="str">
        <f t="shared" si="343"/>
        <v>201316</v>
      </c>
      <c r="AJ847" s="3">
        <f t="shared" si="344"/>
        <v>41380</v>
      </c>
      <c r="AK847" s="22">
        <f t="shared" si="345"/>
        <v>202.30991999999998</v>
      </c>
      <c r="AL847" s="22">
        <f t="shared" si="346"/>
        <v>539.55458999999996</v>
      </c>
    </row>
    <row r="848" spans="1:38" x14ac:dyDescent="0.2">
      <c r="A848" s="3" t="str">
        <f t="shared" si="340"/>
        <v>20134</v>
      </c>
      <c r="B848" s="3" t="str">
        <f t="shared" si="341"/>
        <v>201316</v>
      </c>
      <c r="C848" s="3">
        <v>41381</v>
      </c>
      <c r="D848" s="4">
        <v>20455.11</v>
      </c>
      <c r="E848" s="4">
        <v>10829.65</v>
      </c>
      <c r="F848" s="4">
        <v>1.3779999999999999</v>
      </c>
      <c r="G848" s="4">
        <v>0</v>
      </c>
      <c r="H848" s="4">
        <v>1109.74</v>
      </c>
      <c r="I848" s="4">
        <v>9399.14</v>
      </c>
      <c r="J848" s="4">
        <v>6455.92</v>
      </c>
      <c r="K848" s="4">
        <v>8131.91</v>
      </c>
      <c r="L848" s="4">
        <v>10015.43</v>
      </c>
      <c r="M848" s="4">
        <v>6692.52</v>
      </c>
      <c r="N848" s="4">
        <v>8420.84</v>
      </c>
      <c r="O848" s="4">
        <v>3694.47</v>
      </c>
      <c r="P848" s="4">
        <v>25036.080000000002</v>
      </c>
      <c r="Q848" s="4">
        <v>18618.84</v>
      </c>
      <c r="R848" s="4">
        <v>12326</v>
      </c>
      <c r="S848" s="4">
        <v>5178.2299999999996</v>
      </c>
      <c r="T848" s="4">
        <v>4198.24</v>
      </c>
      <c r="U848" s="4">
        <v>1387.61</v>
      </c>
      <c r="V848" s="4">
        <v>25818.65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50.203712000000003</v>
      </c>
      <c r="AE848" s="4"/>
      <c r="AH848" s="3" t="str">
        <f t="shared" si="342"/>
        <v>20134</v>
      </c>
      <c r="AI848" s="3" t="str">
        <f t="shared" si="343"/>
        <v>201316</v>
      </c>
      <c r="AJ848" s="3">
        <f t="shared" si="344"/>
        <v>41381</v>
      </c>
      <c r="AK848" s="22">
        <f t="shared" si="345"/>
        <v>159.82286000000002</v>
      </c>
      <c r="AL848" s="22">
        <f t="shared" si="346"/>
        <v>502.03712000000002</v>
      </c>
    </row>
    <row r="849" spans="1:38" x14ac:dyDescent="0.2">
      <c r="A849" s="3" t="str">
        <f t="shared" si="340"/>
        <v>20134</v>
      </c>
      <c r="B849" s="3" t="str">
        <f t="shared" si="341"/>
        <v>201316</v>
      </c>
      <c r="C849" s="3">
        <v>41382</v>
      </c>
      <c r="D849" s="4">
        <v>20924.45</v>
      </c>
      <c r="E849" s="4">
        <v>11003.26</v>
      </c>
      <c r="F849" s="4">
        <v>1.4473</v>
      </c>
      <c r="G849" s="4">
        <v>0</v>
      </c>
      <c r="H849" s="4">
        <v>2352.9499999999998</v>
      </c>
      <c r="I849" s="4">
        <v>10413.120000000001</v>
      </c>
      <c r="J849" s="4">
        <v>8240.26</v>
      </c>
      <c r="K849" s="4">
        <v>6638.82</v>
      </c>
      <c r="L849" s="4">
        <v>9250.4</v>
      </c>
      <c r="M849" s="4">
        <v>6832.16</v>
      </c>
      <c r="N849" s="4">
        <v>16944.72</v>
      </c>
      <c r="O849" s="4">
        <v>2855.51</v>
      </c>
      <c r="P849" s="4">
        <v>23628.99</v>
      </c>
      <c r="Q849" s="4">
        <v>16513</v>
      </c>
      <c r="R849" s="4">
        <v>13739</v>
      </c>
      <c r="S849" s="4">
        <v>8629.59</v>
      </c>
      <c r="T849" s="4">
        <v>3558.73</v>
      </c>
      <c r="U849" s="4">
        <v>5423.57</v>
      </c>
      <c r="V849" s="4">
        <v>21539.14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53.163814000000002</v>
      </c>
      <c r="AE849" s="4"/>
      <c r="AH849" s="3" t="str">
        <f t="shared" si="342"/>
        <v>20134</v>
      </c>
      <c r="AI849" s="3" t="str">
        <f t="shared" si="343"/>
        <v>201316</v>
      </c>
      <c r="AJ849" s="3">
        <f t="shared" si="344"/>
        <v>41382</v>
      </c>
      <c r="AK849" s="22">
        <f t="shared" si="345"/>
        <v>169.50367</v>
      </c>
      <c r="AL849" s="22">
        <f t="shared" si="346"/>
        <v>531.63814000000002</v>
      </c>
    </row>
    <row r="850" spans="1:38" x14ac:dyDescent="0.2">
      <c r="A850" s="3" t="str">
        <f t="shared" si="340"/>
        <v>20134</v>
      </c>
      <c r="B850" s="3" t="str">
        <f t="shared" si="341"/>
        <v>201316</v>
      </c>
      <c r="C850" s="3">
        <v>41383</v>
      </c>
      <c r="D850" s="4">
        <v>23961.15</v>
      </c>
      <c r="E850" s="4">
        <v>8542.2199999999993</v>
      </c>
      <c r="F850" s="4">
        <v>2.0024000000000002</v>
      </c>
      <c r="G850" s="4">
        <v>0</v>
      </c>
      <c r="H850" s="4">
        <v>2843.27</v>
      </c>
      <c r="I850" s="4">
        <v>10477.66</v>
      </c>
      <c r="J850" s="4">
        <v>6570.32</v>
      </c>
      <c r="K850" s="4">
        <v>2751.84</v>
      </c>
      <c r="L850" s="4">
        <v>8765.7800000000007</v>
      </c>
      <c r="M850" s="4">
        <v>7695.9</v>
      </c>
      <c r="N850" s="4">
        <v>16324.87</v>
      </c>
      <c r="O850" s="4">
        <v>2900.44</v>
      </c>
      <c r="P850" s="4">
        <v>26633.15</v>
      </c>
      <c r="Q850" s="4">
        <v>15313</v>
      </c>
      <c r="R850" s="4">
        <v>13346</v>
      </c>
      <c r="S850" s="4">
        <v>4038.6</v>
      </c>
      <c r="T850" s="4">
        <v>2064.16</v>
      </c>
      <c r="U850" s="4">
        <v>3714.21</v>
      </c>
      <c r="V850" s="4">
        <v>17248.72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60.995806000000002</v>
      </c>
      <c r="AE850" s="4"/>
      <c r="AH850" s="3" t="str">
        <f t="shared" si="342"/>
        <v>20134</v>
      </c>
      <c r="AI850" s="3" t="str">
        <f t="shared" si="343"/>
        <v>201316</v>
      </c>
      <c r="AJ850" s="3">
        <f t="shared" si="344"/>
        <v>41383</v>
      </c>
      <c r="AK850" s="22">
        <f t="shared" si="345"/>
        <v>160.75580000000002</v>
      </c>
      <c r="AL850" s="22">
        <f t="shared" si="346"/>
        <v>609.95806000000005</v>
      </c>
    </row>
    <row r="851" spans="1:38" x14ac:dyDescent="0.2">
      <c r="A851" s="3" t="str">
        <f t="shared" si="340"/>
        <v>20134</v>
      </c>
      <c r="B851" s="3" t="str">
        <f t="shared" si="341"/>
        <v>201316</v>
      </c>
      <c r="C851" s="3">
        <v>41384</v>
      </c>
      <c r="D851" s="4">
        <v>12918.02</v>
      </c>
      <c r="E851" s="4">
        <v>8803.41</v>
      </c>
      <c r="F851" s="4">
        <v>1.2794000000000001</v>
      </c>
      <c r="G851" s="4">
        <v>0</v>
      </c>
      <c r="H851" s="4">
        <v>1844.89</v>
      </c>
      <c r="I851" s="4">
        <v>3811.61</v>
      </c>
      <c r="J851" s="4">
        <v>4287.41</v>
      </c>
      <c r="K851" s="4">
        <v>1195.48</v>
      </c>
      <c r="L851" s="4">
        <v>12650.19</v>
      </c>
      <c r="M851" s="4">
        <v>5699.78</v>
      </c>
      <c r="N851" s="4">
        <v>15890.21</v>
      </c>
      <c r="O851" s="4">
        <v>4668.12</v>
      </c>
      <c r="P851" s="4">
        <v>16505.150000000001</v>
      </c>
      <c r="Q851" s="4">
        <v>6211.3</v>
      </c>
      <c r="R851" s="4">
        <v>3756</v>
      </c>
      <c r="S851" s="4">
        <v>7074.61</v>
      </c>
      <c r="T851" s="4">
        <v>1364.42</v>
      </c>
      <c r="U851" s="4">
        <v>0</v>
      </c>
      <c r="V851" s="4">
        <v>11483.22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48.026938999999999</v>
      </c>
      <c r="AE851" s="4"/>
      <c r="AH851" s="3" t="str">
        <f t="shared" si="342"/>
        <v>20134</v>
      </c>
      <c r="AI851" s="3" t="str">
        <f t="shared" si="343"/>
        <v>201316</v>
      </c>
      <c r="AJ851" s="3">
        <f t="shared" si="344"/>
        <v>41384</v>
      </c>
      <c r="AK851" s="22">
        <f t="shared" si="345"/>
        <v>106.13001</v>
      </c>
      <c r="AL851" s="22">
        <f t="shared" si="346"/>
        <v>480.26938999999999</v>
      </c>
    </row>
    <row r="852" spans="1:38" x14ac:dyDescent="0.2">
      <c r="A852" s="3" t="str">
        <f t="shared" si="340"/>
        <v>20134</v>
      </c>
      <c r="B852" s="3" t="str">
        <f t="shared" si="341"/>
        <v>201317</v>
      </c>
      <c r="C852" s="3">
        <v>41385</v>
      </c>
      <c r="D852" s="4">
        <v>13211.92</v>
      </c>
      <c r="E852" s="4">
        <v>4322.01</v>
      </c>
      <c r="F852" s="4">
        <v>0.60299999999999998</v>
      </c>
      <c r="G852" s="4">
        <v>0</v>
      </c>
      <c r="H852" s="4">
        <v>1182</v>
      </c>
      <c r="I852" s="4">
        <v>0</v>
      </c>
      <c r="J852" s="4">
        <v>1286.74</v>
      </c>
      <c r="K852" s="4">
        <v>443.97</v>
      </c>
      <c r="L852" s="4">
        <v>7230.59</v>
      </c>
      <c r="M852" s="4">
        <v>3424.73</v>
      </c>
      <c r="N852" s="4">
        <v>563.09</v>
      </c>
      <c r="O852" s="4">
        <v>1431</v>
      </c>
      <c r="P852" s="4">
        <v>8783.5</v>
      </c>
      <c r="Q852" s="4">
        <v>6877.8</v>
      </c>
      <c r="R852" s="4">
        <v>3531</v>
      </c>
      <c r="S852" s="4">
        <v>2338.1999999999998</v>
      </c>
      <c r="T852" s="4">
        <v>1377.55</v>
      </c>
      <c r="U852" s="4">
        <v>0</v>
      </c>
      <c r="V852" s="4">
        <v>7588.77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37.993656000000001</v>
      </c>
      <c r="AE852" s="4"/>
      <c r="AH852" s="3" t="str">
        <f t="shared" si="342"/>
        <v>20134</v>
      </c>
      <c r="AI852" s="3" t="str">
        <f t="shared" si="343"/>
        <v>201317</v>
      </c>
      <c r="AJ852" s="3">
        <f t="shared" si="344"/>
        <v>41385</v>
      </c>
      <c r="AK852" s="22">
        <f t="shared" si="345"/>
        <v>59.263130000000004</v>
      </c>
      <c r="AL852" s="22">
        <f t="shared" si="346"/>
        <v>379.93655999999999</v>
      </c>
    </row>
    <row r="853" spans="1:38" x14ac:dyDescent="0.2">
      <c r="A853" s="3" t="str">
        <f t="shared" si="340"/>
        <v>20134</v>
      </c>
      <c r="B853" s="3" t="str">
        <f t="shared" si="341"/>
        <v>201317</v>
      </c>
      <c r="C853" s="3">
        <v>41386</v>
      </c>
      <c r="D853" s="4">
        <v>22636.45</v>
      </c>
      <c r="E853" s="4">
        <v>14836.17</v>
      </c>
      <c r="F853" s="4">
        <v>1.5649</v>
      </c>
      <c r="G853" s="4">
        <v>0</v>
      </c>
      <c r="H853" s="4">
        <v>3811.19</v>
      </c>
      <c r="I853" s="4">
        <v>8414.92</v>
      </c>
      <c r="J853" s="4">
        <v>6090.07</v>
      </c>
      <c r="K853" s="4">
        <v>4313.37</v>
      </c>
      <c r="L853" s="4">
        <v>5584.19</v>
      </c>
      <c r="M853" s="4">
        <v>7771.5</v>
      </c>
      <c r="N853" s="4">
        <v>16808.13</v>
      </c>
      <c r="O853" s="4">
        <v>1009.57</v>
      </c>
      <c r="P853" s="4">
        <v>24472.57</v>
      </c>
      <c r="Q853" s="4">
        <v>19408.72</v>
      </c>
      <c r="R853" s="4">
        <v>13065</v>
      </c>
      <c r="S853" s="4">
        <v>24075.29</v>
      </c>
      <c r="T853" s="4">
        <v>4814.8999999999996</v>
      </c>
      <c r="U853" s="4">
        <v>6824.66</v>
      </c>
      <c r="V853" s="4">
        <v>21098.11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52.240425999999999</v>
      </c>
      <c r="AE853" s="4"/>
      <c r="AH853" s="3" t="str">
        <f t="shared" si="342"/>
        <v>20134</v>
      </c>
      <c r="AI853" s="3" t="str">
        <f t="shared" si="343"/>
        <v>201317</v>
      </c>
      <c r="AJ853" s="3">
        <f t="shared" si="344"/>
        <v>41386</v>
      </c>
      <c r="AK853" s="22">
        <f t="shared" si="345"/>
        <v>184.84046000000004</v>
      </c>
      <c r="AL853" s="22">
        <f t="shared" si="346"/>
        <v>522.40426000000002</v>
      </c>
    </row>
    <row r="854" spans="1:38" x14ac:dyDescent="0.2">
      <c r="A854" s="3" t="str">
        <f t="shared" si="340"/>
        <v>20134</v>
      </c>
      <c r="B854" s="3" t="str">
        <f t="shared" si="341"/>
        <v>201317</v>
      </c>
      <c r="C854" s="3">
        <v>41387</v>
      </c>
      <c r="D854" s="4">
        <v>24553.3</v>
      </c>
      <c r="E854" s="4">
        <v>14440.6</v>
      </c>
      <c r="F854" s="4">
        <v>1.6714</v>
      </c>
      <c r="G854" s="4">
        <v>344.02</v>
      </c>
      <c r="H854" s="4">
        <v>2892.39</v>
      </c>
      <c r="I854" s="4">
        <v>15096.83</v>
      </c>
      <c r="J854" s="4">
        <v>5398.31</v>
      </c>
      <c r="K854" s="4">
        <v>4705.6400000000003</v>
      </c>
      <c r="L854" s="4">
        <v>7388.62</v>
      </c>
      <c r="M854" s="4">
        <v>6425.67</v>
      </c>
      <c r="N854" s="4">
        <v>21902.38</v>
      </c>
      <c r="O854" s="4">
        <v>1797.18</v>
      </c>
      <c r="P854" s="4">
        <v>23166.85</v>
      </c>
      <c r="Q854" s="4">
        <v>10387.15</v>
      </c>
      <c r="R854" s="4">
        <v>17062</v>
      </c>
      <c r="S854" s="4">
        <v>4808.55</v>
      </c>
      <c r="T854" s="4">
        <v>1800.72</v>
      </c>
      <c r="U854" s="4">
        <v>2484.4499999999998</v>
      </c>
      <c r="V854" s="4">
        <v>19025.400000000001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54.352189000000003</v>
      </c>
      <c r="AE854" s="4"/>
      <c r="AH854" s="3" t="str">
        <f t="shared" si="342"/>
        <v>20134</v>
      </c>
      <c r="AI854" s="3" t="str">
        <f t="shared" si="343"/>
        <v>201317</v>
      </c>
      <c r="AJ854" s="3">
        <f t="shared" si="344"/>
        <v>41387</v>
      </c>
      <c r="AK854" s="22">
        <f t="shared" si="345"/>
        <v>159.39737</v>
      </c>
      <c r="AL854" s="22">
        <f t="shared" si="346"/>
        <v>543.52188999999998</v>
      </c>
    </row>
    <row r="855" spans="1:38" x14ac:dyDescent="0.2">
      <c r="A855" s="3" t="str">
        <f t="shared" si="340"/>
        <v>20134</v>
      </c>
      <c r="B855" s="3" t="str">
        <f t="shared" si="341"/>
        <v>201317</v>
      </c>
      <c r="C855" s="3">
        <v>41388</v>
      </c>
      <c r="D855" s="4">
        <v>0</v>
      </c>
      <c r="E855" s="4">
        <v>24304.97</v>
      </c>
      <c r="F855" s="4">
        <v>1.5670999999999999</v>
      </c>
      <c r="G855" s="4">
        <v>0</v>
      </c>
      <c r="H855" s="4">
        <v>3076.95</v>
      </c>
      <c r="I855" s="4">
        <v>13676.68</v>
      </c>
      <c r="J855" s="4">
        <v>2809.19</v>
      </c>
      <c r="K855" s="4">
        <v>2980.87</v>
      </c>
      <c r="L855" s="4">
        <v>6876.59</v>
      </c>
      <c r="M855" s="4">
        <v>11815.29</v>
      </c>
      <c r="N855" s="4">
        <v>5254.68</v>
      </c>
      <c r="O855" s="4">
        <v>2744.74</v>
      </c>
      <c r="P855" s="4">
        <v>18474.88</v>
      </c>
      <c r="Q855" s="4">
        <v>11258.38</v>
      </c>
      <c r="R855" s="4">
        <v>14915</v>
      </c>
      <c r="S855" s="4">
        <v>5202.66</v>
      </c>
      <c r="T855" s="4">
        <v>3304.57</v>
      </c>
      <c r="U855" s="4">
        <v>1738.76</v>
      </c>
      <c r="V855" s="4">
        <v>21322.31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63.357911999999999</v>
      </c>
      <c r="AE855" s="4"/>
      <c r="AH855" s="3" t="str">
        <f t="shared" si="342"/>
        <v>20134</v>
      </c>
      <c r="AI855" s="3" t="str">
        <f t="shared" si="343"/>
        <v>201317</v>
      </c>
      <c r="AJ855" s="3">
        <f t="shared" si="344"/>
        <v>41388</v>
      </c>
      <c r="AK855" s="22">
        <f t="shared" si="345"/>
        <v>109.80888999999999</v>
      </c>
      <c r="AL855" s="22">
        <f t="shared" si="346"/>
        <v>633.57911999999999</v>
      </c>
    </row>
    <row r="856" spans="1:38" x14ac:dyDescent="0.2">
      <c r="A856" s="3" t="str">
        <f t="shared" si="340"/>
        <v>20134</v>
      </c>
      <c r="B856" s="3" t="str">
        <f t="shared" si="341"/>
        <v>201317</v>
      </c>
      <c r="C856" s="3">
        <v>41389</v>
      </c>
      <c r="D856" s="4">
        <v>0</v>
      </c>
      <c r="E856" s="4">
        <v>24675.55</v>
      </c>
      <c r="F856" s="4">
        <v>1.7159</v>
      </c>
      <c r="G856" s="4">
        <v>71.97</v>
      </c>
      <c r="H856" s="4">
        <v>3937.96</v>
      </c>
      <c r="I856" s="4">
        <v>8878.81</v>
      </c>
      <c r="J856" s="4">
        <v>6539.74</v>
      </c>
      <c r="K856" s="4">
        <v>13008.87</v>
      </c>
      <c r="L856" s="4">
        <v>7757.94</v>
      </c>
      <c r="M856" s="4">
        <v>13590.14</v>
      </c>
      <c r="N856" s="4">
        <v>21824.55</v>
      </c>
      <c r="O856" s="4">
        <v>2907.64</v>
      </c>
      <c r="P856" s="4">
        <v>22019.49</v>
      </c>
      <c r="Q856" s="4">
        <v>12482.96</v>
      </c>
      <c r="R856" s="4">
        <v>10696</v>
      </c>
      <c r="S856" s="4">
        <v>5927.93</v>
      </c>
      <c r="T856" s="4">
        <v>3803.85</v>
      </c>
      <c r="U856" s="4">
        <v>5322.81</v>
      </c>
      <c r="V856" s="4">
        <v>24996.84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74.804711999999995</v>
      </c>
      <c r="AE856" s="4"/>
      <c r="AH856" s="3" t="str">
        <f t="shared" si="342"/>
        <v>20134</v>
      </c>
      <c r="AI856" s="3" t="str">
        <f t="shared" si="343"/>
        <v>201317</v>
      </c>
      <c r="AJ856" s="3">
        <f t="shared" si="344"/>
        <v>41389</v>
      </c>
      <c r="AK856" s="22">
        <f t="shared" si="345"/>
        <v>151.53997999999999</v>
      </c>
      <c r="AL856" s="22">
        <f t="shared" si="346"/>
        <v>748.04711999999995</v>
      </c>
    </row>
    <row r="857" spans="1:38" x14ac:dyDescent="0.2">
      <c r="A857" s="3" t="str">
        <f t="shared" si="340"/>
        <v>20134</v>
      </c>
      <c r="B857" s="3" t="str">
        <f t="shared" si="341"/>
        <v>201317</v>
      </c>
      <c r="C857" s="3">
        <v>41390</v>
      </c>
      <c r="D857" s="4">
        <v>0</v>
      </c>
      <c r="E857" s="4">
        <v>19815.96</v>
      </c>
      <c r="F857" s="4">
        <v>1.8933</v>
      </c>
      <c r="G857" s="4">
        <v>394.26</v>
      </c>
      <c r="H857" s="4">
        <v>4818.63</v>
      </c>
      <c r="I857" s="4">
        <v>9920.8700000000008</v>
      </c>
      <c r="J857" s="4">
        <v>7315.32</v>
      </c>
      <c r="K857" s="4">
        <v>6685.72</v>
      </c>
      <c r="L857" s="4">
        <v>8336.23</v>
      </c>
      <c r="M857" s="4">
        <v>8987.4</v>
      </c>
      <c r="N857" s="4">
        <v>14995.39</v>
      </c>
      <c r="O857" s="4">
        <v>3006.06</v>
      </c>
      <c r="P857" s="4">
        <v>19417.63</v>
      </c>
      <c r="Q857" s="4">
        <v>13463.09</v>
      </c>
      <c r="R857" s="4">
        <v>11970</v>
      </c>
      <c r="S857" s="4">
        <v>4100.72</v>
      </c>
      <c r="T857" s="4">
        <v>3764.65</v>
      </c>
      <c r="U857" s="4">
        <v>3371.09</v>
      </c>
      <c r="V857" s="4">
        <v>23113.49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74.564288000000005</v>
      </c>
      <c r="AE857" s="4"/>
      <c r="AH857" s="3" t="str">
        <f t="shared" si="342"/>
        <v>20134</v>
      </c>
      <c r="AI857" s="3" t="str">
        <f t="shared" si="343"/>
        <v>201317</v>
      </c>
      <c r="AJ857" s="3">
        <f t="shared" si="344"/>
        <v>41390</v>
      </c>
      <c r="AK857" s="22">
        <f t="shared" si="345"/>
        <v>135.46633</v>
      </c>
      <c r="AL857" s="22">
        <f t="shared" si="346"/>
        <v>745.6428800000001</v>
      </c>
    </row>
    <row r="858" spans="1:38" x14ac:dyDescent="0.2">
      <c r="A858" s="3" t="str">
        <f t="shared" si="340"/>
        <v>20134</v>
      </c>
      <c r="B858" s="3" t="str">
        <f t="shared" si="341"/>
        <v>201317</v>
      </c>
      <c r="C858" s="3">
        <v>41391</v>
      </c>
      <c r="D858" s="4">
        <v>0</v>
      </c>
      <c r="E858" s="4">
        <v>13066.65</v>
      </c>
      <c r="F858" s="4">
        <v>2.1577000000000002</v>
      </c>
      <c r="G858" s="4">
        <v>0</v>
      </c>
      <c r="H858" s="4">
        <v>4345.66</v>
      </c>
      <c r="I858" s="4">
        <v>6214.68</v>
      </c>
      <c r="J858" s="4">
        <v>21754.83</v>
      </c>
      <c r="K858" s="4">
        <v>7082.77</v>
      </c>
      <c r="L858" s="4">
        <v>6990.45</v>
      </c>
      <c r="M858" s="4">
        <v>5050.07</v>
      </c>
      <c r="N858" s="4">
        <v>20011.45</v>
      </c>
      <c r="O858" s="4">
        <v>2246.92</v>
      </c>
      <c r="P858" s="4">
        <v>27901.26</v>
      </c>
      <c r="Q858" s="4">
        <v>27032.74</v>
      </c>
      <c r="R858" s="4">
        <v>16156</v>
      </c>
      <c r="S858" s="4">
        <v>6535.25</v>
      </c>
      <c r="T858" s="4">
        <v>2219.96</v>
      </c>
      <c r="U858" s="4">
        <v>2048.54</v>
      </c>
      <c r="V858" s="4">
        <v>27304.34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83.031521999999995</v>
      </c>
      <c r="AE858" s="4"/>
      <c r="AH858" s="3" t="str">
        <f t="shared" si="342"/>
        <v>20134</v>
      </c>
      <c r="AI858" s="3" t="str">
        <f t="shared" si="343"/>
        <v>201317</v>
      </c>
      <c r="AJ858" s="3">
        <f t="shared" si="344"/>
        <v>41391</v>
      </c>
      <c r="AK858" s="22">
        <f t="shared" si="345"/>
        <v>186.61458999999999</v>
      </c>
      <c r="AL858" s="22">
        <f t="shared" si="346"/>
        <v>830.31521999999995</v>
      </c>
    </row>
    <row r="859" spans="1:38" x14ac:dyDescent="0.2">
      <c r="A859" s="3" t="str">
        <f t="shared" si="340"/>
        <v>20134</v>
      </c>
      <c r="B859" s="3" t="str">
        <f t="shared" si="341"/>
        <v>201318</v>
      </c>
      <c r="C859" s="3">
        <v>41392</v>
      </c>
      <c r="D859" s="4">
        <v>0</v>
      </c>
      <c r="E859" s="4">
        <v>9727.67</v>
      </c>
      <c r="F859" s="4">
        <v>1.9992000000000001</v>
      </c>
      <c r="G859" s="4">
        <v>481.1</v>
      </c>
      <c r="H859" s="4">
        <v>4464.67</v>
      </c>
      <c r="I859" s="4">
        <v>8034.55</v>
      </c>
      <c r="J859" s="4">
        <v>6499.22</v>
      </c>
      <c r="K859" s="4">
        <v>2619.13</v>
      </c>
      <c r="L859" s="4">
        <v>9988.06</v>
      </c>
      <c r="M859" s="4">
        <v>5831.76</v>
      </c>
      <c r="N859" s="4">
        <v>26964.61</v>
      </c>
      <c r="O859" s="4">
        <v>3389.63</v>
      </c>
      <c r="P859" s="4">
        <v>25001.81</v>
      </c>
      <c r="Q859" s="4">
        <v>26529.02</v>
      </c>
      <c r="R859" s="4">
        <v>12793</v>
      </c>
      <c r="S859" s="4">
        <v>5520.69</v>
      </c>
      <c r="T859" s="4">
        <v>3404.78</v>
      </c>
      <c r="U859" s="4">
        <v>2898.81</v>
      </c>
      <c r="V859" s="4">
        <v>23013.72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71.744613000000001</v>
      </c>
      <c r="AE859" s="4"/>
      <c r="AH859" s="3" t="str">
        <f t="shared" si="342"/>
        <v>20134</v>
      </c>
      <c r="AI859" s="3" t="str">
        <f t="shared" si="343"/>
        <v>201318</v>
      </c>
      <c r="AJ859" s="3">
        <f t="shared" si="344"/>
        <v>41392</v>
      </c>
      <c r="AK859" s="22">
        <f t="shared" si="345"/>
        <v>165.22485</v>
      </c>
      <c r="AL859" s="22">
        <f t="shared" si="346"/>
        <v>717.44613000000004</v>
      </c>
    </row>
    <row r="860" spans="1:38" x14ac:dyDescent="0.2">
      <c r="A860" s="3" t="str">
        <f t="shared" si="340"/>
        <v>20134</v>
      </c>
      <c r="B860" s="3" t="str">
        <f t="shared" si="341"/>
        <v>201318</v>
      </c>
      <c r="C860" s="3">
        <v>41393</v>
      </c>
      <c r="D860" s="4">
        <v>0</v>
      </c>
      <c r="E860" s="4">
        <v>5170.2299999999996</v>
      </c>
      <c r="F860" s="4">
        <v>2.1810999999999998</v>
      </c>
      <c r="G860" s="4">
        <v>0</v>
      </c>
      <c r="H860" s="4">
        <v>3349.41</v>
      </c>
      <c r="I860" s="4">
        <v>3715.8</v>
      </c>
      <c r="J860" s="4">
        <v>1176.68</v>
      </c>
      <c r="K860" s="4">
        <v>444.57</v>
      </c>
      <c r="L860" s="4">
        <v>6174.07</v>
      </c>
      <c r="M860" s="4">
        <v>2329.94</v>
      </c>
      <c r="N860" s="4">
        <v>22298.799999999999</v>
      </c>
      <c r="O860" s="4">
        <v>1752.66</v>
      </c>
      <c r="P860" s="4">
        <v>16518.43</v>
      </c>
      <c r="Q860" s="4">
        <v>13109.31</v>
      </c>
      <c r="R860" s="4">
        <v>6613</v>
      </c>
      <c r="S860" s="4">
        <v>2749.39</v>
      </c>
      <c r="T860" s="4">
        <v>1965.89</v>
      </c>
      <c r="U860" s="4">
        <v>0</v>
      </c>
      <c r="V860" s="4">
        <v>10325.73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46.649532999999998</v>
      </c>
      <c r="AE860" s="4"/>
      <c r="AH860" s="3" t="str">
        <f t="shared" si="342"/>
        <v>20134</v>
      </c>
      <c r="AI860" s="3" t="str">
        <f t="shared" si="343"/>
        <v>201318</v>
      </c>
      <c r="AJ860" s="3">
        <f t="shared" si="344"/>
        <v>41393</v>
      </c>
      <c r="AK860" s="22">
        <f t="shared" si="345"/>
        <v>103.18687</v>
      </c>
      <c r="AL860" s="22">
        <f t="shared" si="346"/>
        <v>466.49532999999997</v>
      </c>
    </row>
    <row r="861" spans="1:38" x14ac:dyDescent="0.2">
      <c r="A861" s="3" t="str">
        <f t="shared" si="340"/>
        <v>20134</v>
      </c>
      <c r="B861" s="3" t="str">
        <f t="shared" si="341"/>
        <v>201318</v>
      </c>
      <c r="C861" s="3">
        <v>41394</v>
      </c>
      <c r="D861" s="4">
        <v>0</v>
      </c>
      <c r="E861" s="4">
        <v>2994.49</v>
      </c>
      <c r="F861" s="4">
        <v>1.2847999999999999</v>
      </c>
      <c r="G861" s="4">
        <v>0</v>
      </c>
      <c r="H861" s="4">
        <v>2923.83</v>
      </c>
      <c r="I861" s="4">
        <v>4639.3</v>
      </c>
      <c r="J861" s="4">
        <v>3154.87</v>
      </c>
      <c r="K861" s="4">
        <v>347.05</v>
      </c>
      <c r="L861" s="4">
        <v>3870.28</v>
      </c>
      <c r="M861" s="4">
        <v>1239.8499999999999</v>
      </c>
      <c r="N861" s="4">
        <v>21274.46</v>
      </c>
      <c r="O861" s="4">
        <v>1326.44</v>
      </c>
      <c r="P861" s="4">
        <v>13842.64</v>
      </c>
      <c r="Q861" s="4">
        <v>15194.92</v>
      </c>
      <c r="R861" s="4">
        <v>3336</v>
      </c>
      <c r="S861" s="4">
        <v>1614.39</v>
      </c>
      <c r="T861" s="4">
        <v>1235.0899999999999</v>
      </c>
      <c r="U861" s="4">
        <v>0</v>
      </c>
      <c r="V861" s="4">
        <v>9675.57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32.756405999999998</v>
      </c>
      <c r="AE861" s="4"/>
      <c r="AH861" s="3" t="str">
        <f t="shared" si="342"/>
        <v>20134</v>
      </c>
      <c r="AI861" s="3" t="str">
        <f t="shared" si="343"/>
        <v>201318</v>
      </c>
      <c r="AJ861" s="3">
        <f t="shared" si="344"/>
        <v>41394</v>
      </c>
      <c r="AK861" s="22">
        <f t="shared" si="345"/>
        <v>86.393269999999987</v>
      </c>
      <c r="AL861" s="22">
        <f t="shared" si="346"/>
        <v>327.56405999999998</v>
      </c>
    </row>
    <row r="862" spans="1:38" x14ac:dyDescent="0.2">
      <c r="A862" s="3" t="str">
        <f t="shared" si="340"/>
        <v>20135</v>
      </c>
      <c r="B862" s="3" t="str">
        <f t="shared" si="341"/>
        <v>201318</v>
      </c>
      <c r="C862" s="3">
        <v>41395</v>
      </c>
      <c r="D862" s="4">
        <v>564.94000000000005</v>
      </c>
      <c r="E862" s="4">
        <v>2100.59</v>
      </c>
      <c r="F862" s="4">
        <v>1.669</v>
      </c>
      <c r="G862" s="4">
        <v>0</v>
      </c>
      <c r="H862" s="4">
        <v>1752.27</v>
      </c>
      <c r="I862" s="4">
        <v>2748.65</v>
      </c>
      <c r="J862" s="4">
        <v>805.19</v>
      </c>
      <c r="K862" s="4">
        <v>0</v>
      </c>
      <c r="L862" s="4">
        <v>13087</v>
      </c>
      <c r="M862" s="4">
        <v>1292.98</v>
      </c>
      <c r="N862" s="4">
        <v>96.43</v>
      </c>
      <c r="O862" s="4">
        <v>653.89</v>
      </c>
      <c r="P862" s="4">
        <v>13246.02</v>
      </c>
      <c r="Q862" s="4">
        <v>14795.25</v>
      </c>
      <c r="R862" s="4">
        <v>4869</v>
      </c>
      <c r="S862" s="4">
        <v>2916.55</v>
      </c>
      <c r="T862" s="4">
        <v>1370.4</v>
      </c>
      <c r="U862" s="4">
        <v>0</v>
      </c>
      <c r="V862" s="4">
        <v>4875.2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21.746634</v>
      </c>
      <c r="AE862" s="4"/>
      <c r="AH862" s="3" t="str">
        <f t="shared" si="342"/>
        <v>20135</v>
      </c>
      <c r="AI862" s="3" t="str">
        <f t="shared" si="343"/>
        <v>201318</v>
      </c>
      <c r="AJ862" s="3">
        <f t="shared" si="344"/>
        <v>41395</v>
      </c>
      <c r="AK862" s="22">
        <f t="shared" si="345"/>
        <v>73.31598000000001</v>
      </c>
      <c r="AL862" s="22">
        <f t="shared" si="346"/>
        <v>217.46634</v>
      </c>
    </row>
    <row r="863" spans="1:38" x14ac:dyDescent="0.2">
      <c r="A863" s="3" t="str">
        <f t="shared" si="340"/>
        <v>20135</v>
      </c>
      <c r="B863" s="3" t="str">
        <f t="shared" si="341"/>
        <v>201318</v>
      </c>
      <c r="C863" s="3">
        <v>41396</v>
      </c>
      <c r="D863" s="4">
        <v>6486.42</v>
      </c>
      <c r="E863" s="4">
        <v>17391.310000000001</v>
      </c>
      <c r="F863" s="4">
        <v>2.0154999999999998</v>
      </c>
      <c r="G863" s="4">
        <v>0</v>
      </c>
      <c r="H863" s="4">
        <v>3128.32</v>
      </c>
      <c r="I863" s="4">
        <v>10546.18</v>
      </c>
      <c r="J863" s="4">
        <v>5050.0600000000004</v>
      </c>
      <c r="K863" s="4">
        <v>6781.33</v>
      </c>
      <c r="L863" s="4">
        <v>7008.17</v>
      </c>
      <c r="M863" s="4">
        <v>5285.75</v>
      </c>
      <c r="N863" s="4">
        <v>24913.07</v>
      </c>
      <c r="O863" s="4">
        <v>2765.34</v>
      </c>
      <c r="P863" s="4">
        <v>22852.25</v>
      </c>
      <c r="Q863" s="4">
        <v>26404.47</v>
      </c>
      <c r="R863" s="4">
        <v>21100</v>
      </c>
      <c r="S863" s="4">
        <v>3622.71</v>
      </c>
      <c r="T863" s="4">
        <v>3715.28</v>
      </c>
      <c r="U863" s="4">
        <v>11681.87</v>
      </c>
      <c r="V863" s="4">
        <v>20319.16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49.736843</v>
      </c>
      <c r="AE863" s="4"/>
      <c r="AH863" s="3" t="str">
        <f t="shared" si="342"/>
        <v>20135</v>
      </c>
      <c r="AI863" s="3" t="str">
        <f t="shared" si="343"/>
        <v>201318</v>
      </c>
      <c r="AJ863" s="3">
        <f t="shared" si="344"/>
        <v>41396</v>
      </c>
      <c r="AK863" s="22">
        <f t="shared" si="345"/>
        <v>180.08979000000002</v>
      </c>
      <c r="AL863" s="22">
        <f t="shared" si="346"/>
        <v>497.36842999999999</v>
      </c>
    </row>
    <row r="864" spans="1:38" x14ac:dyDescent="0.2">
      <c r="A864" s="3" t="str">
        <f t="shared" si="340"/>
        <v>20135</v>
      </c>
      <c r="B864" s="3" t="str">
        <f t="shared" si="341"/>
        <v>201318</v>
      </c>
      <c r="C864" s="3">
        <v>41397</v>
      </c>
      <c r="D864" s="4">
        <v>8843.8700000000008</v>
      </c>
      <c r="E864" s="4">
        <v>18791.759999999998</v>
      </c>
      <c r="F864" s="4">
        <v>2.9599000000000002</v>
      </c>
      <c r="G864" s="4">
        <v>1588.09</v>
      </c>
      <c r="H864" s="4">
        <v>3311.94</v>
      </c>
      <c r="I864" s="4">
        <v>6623.3</v>
      </c>
      <c r="J864" s="4">
        <v>6035.56</v>
      </c>
      <c r="K864" s="4">
        <v>3588.31</v>
      </c>
      <c r="L864" s="4">
        <v>278.75</v>
      </c>
      <c r="M864" s="4">
        <v>8198.75</v>
      </c>
      <c r="N864" s="4">
        <v>30161</v>
      </c>
      <c r="O864" s="4">
        <v>1876.17</v>
      </c>
      <c r="P864" s="4">
        <v>23684.94</v>
      </c>
      <c r="Q864" s="4">
        <v>24537.37</v>
      </c>
      <c r="R864" s="4">
        <v>0</v>
      </c>
      <c r="S864" s="4">
        <v>7330.47</v>
      </c>
      <c r="T864" s="4">
        <v>5688.55</v>
      </c>
      <c r="U864" s="4">
        <v>5884.18</v>
      </c>
      <c r="V864" s="4">
        <v>18773.060000000001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50.905906999999999</v>
      </c>
      <c r="AE864" s="4"/>
      <c r="AH864" s="3" t="str">
        <f t="shared" si="342"/>
        <v>20135</v>
      </c>
      <c r="AI864" s="3" t="str">
        <f t="shared" si="343"/>
        <v>201318</v>
      </c>
      <c r="AJ864" s="3">
        <f t="shared" si="344"/>
        <v>41397</v>
      </c>
      <c r="AK864" s="22">
        <f t="shared" si="345"/>
        <v>164.40505999999999</v>
      </c>
      <c r="AL864" s="22">
        <f t="shared" si="346"/>
        <v>509.05907000000002</v>
      </c>
    </row>
    <row r="865" spans="1:38" x14ac:dyDescent="0.2">
      <c r="A865" s="3" t="str">
        <f t="shared" si="340"/>
        <v>20135</v>
      </c>
      <c r="B865" s="3" t="str">
        <f t="shared" si="341"/>
        <v>201318</v>
      </c>
      <c r="C865" s="3">
        <v>41398</v>
      </c>
      <c r="D865" s="4">
        <v>11271.32</v>
      </c>
      <c r="E865" s="4">
        <v>5099.58</v>
      </c>
      <c r="F865" s="4">
        <v>3.8271000000000002</v>
      </c>
      <c r="G865" s="4">
        <v>221.74</v>
      </c>
      <c r="H865" s="4">
        <v>2577.04</v>
      </c>
      <c r="I865" s="4">
        <v>5708.94</v>
      </c>
      <c r="J865" s="4">
        <v>1122.46</v>
      </c>
      <c r="K865" s="4">
        <v>650.52</v>
      </c>
      <c r="L865" s="4">
        <v>5075.8999999999996</v>
      </c>
      <c r="M865" s="4">
        <v>3096.36</v>
      </c>
      <c r="N865" s="4">
        <v>0</v>
      </c>
      <c r="O865" s="4">
        <v>2351.36</v>
      </c>
      <c r="P865" s="4">
        <v>20107.34</v>
      </c>
      <c r="Q865" s="4">
        <v>10193.59</v>
      </c>
      <c r="R865" s="4">
        <v>13249</v>
      </c>
      <c r="S865" s="4">
        <v>1069.77</v>
      </c>
      <c r="T865" s="4">
        <v>2041.3</v>
      </c>
      <c r="U865" s="4">
        <v>0</v>
      </c>
      <c r="V865" s="4">
        <v>8610.9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44.368465999999998</v>
      </c>
      <c r="AE865" s="4"/>
      <c r="AH865" s="3" t="str">
        <f t="shared" si="342"/>
        <v>20135</v>
      </c>
      <c r="AI865" s="3" t="str">
        <f t="shared" si="343"/>
        <v>201318</v>
      </c>
      <c r="AJ865" s="3">
        <f t="shared" si="344"/>
        <v>41398</v>
      </c>
      <c r="AK865" s="22">
        <f t="shared" si="345"/>
        <v>111.66309999999999</v>
      </c>
      <c r="AL865" s="22">
        <f t="shared" si="346"/>
        <v>443.68466000000001</v>
      </c>
    </row>
    <row r="866" spans="1:38" x14ac:dyDescent="0.2">
      <c r="A866" s="3" t="str">
        <f t="shared" si="340"/>
        <v>20135</v>
      </c>
      <c r="B866" s="3" t="str">
        <f t="shared" si="341"/>
        <v>201319</v>
      </c>
      <c r="C866" s="3">
        <v>41399</v>
      </c>
      <c r="D866" s="4">
        <v>11174.15</v>
      </c>
      <c r="E866" s="4">
        <v>2538.88</v>
      </c>
      <c r="F866" s="4">
        <v>2.8502999999999998</v>
      </c>
      <c r="G866" s="4">
        <v>0</v>
      </c>
      <c r="H866" s="4">
        <v>1689.59</v>
      </c>
      <c r="I866" s="4">
        <v>1956.15</v>
      </c>
      <c r="J866" s="4">
        <v>395.47</v>
      </c>
      <c r="K866" s="4">
        <v>183.67</v>
      </c>
      <c r="L866" s="4">
        <v>0</v>
      </c>
      <c r="M866" s="4">
        <v>2457.9699999999998</v>
      </c>
      <c r="N866" s="4">
        <v>5474.4</v>
      </c>
      <c r="O866" s="4">
        <v>1714.12</v>
      </c>
      <c r="P866" s="4">
        <v>16617.97</v>
      </c>
      <c r="Q866" s="4">
        <v>5521.29</v>
      </c>
      <c r="R866" s="4">
        <v>6687</v>
      </c>
      <c r="S866" s="4">
        <v>811</v>
      </c>
      <c r="T866" s="4">
        <v>2305.2399999999998</v>
      </c>
      <c r="U866" s="4">
        <v>0</v>
      </c>
      <c r="V866" s="4">
        <v>8780.4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39.860142000000003</v>
      </c>
      <c r="AE866" s="4"/>
      <c r="AH866" s="3" t="str">
        <f t="shared" si="342"/>
        <v>20135</v>
      </c>
      <c r="AI866" s="3" t="str">
        <f t="shared" si="343"/>
        <v>201319</v>
      </c>
      <c r="AJ866" s="3">
        <f t="shared" si="344"/>
        <v>41399</v>
      </c>
      <c r="AK866" s="22">
        <f t="shared" si="345"/>
        <v>86.453590000000005</v>
      </c>
      <c r="AL866" s="22">
        <f t="shared" si="346"/>
        <v>398.60142000000002</v>
      </c>
    </row>
    <row r="867" spans="1:38" x14ac:dyDescent="0.2">
      <c r="A867" s="3" t="str">
        <f t="shared" si="340"/>
        <v>20135</v>
      </c>
      <c r="B867" s="3" t="str">
        <f t="shared" si="341"/>
        <v>201319</v>
      </c>
      <c r="C867" s="3">
        <v>41400</v>
      </c>
      <c r="D867" s="4">
        <v>18854.23</v>
      </c>
      <c r="E867" s="4">
        <v>6046.35</v>
      </c>
      <c r="F867" s="4">
        <v>3.8096000000000001</v>
      </c>
      <c r="G867" s="4">
        <v>606.38</v>
      </c>
      <c r="H867" s="4">
        <v>5284.28</v>
      </c>
      <c r="I867" s="4">
        <v>10714.47</v>
      </c>
      <c r="J867" s="4">
        <v>7041.46</v>
      </c>
      <c r="K867" s="4">
        <v>8023.24</v>
      </c>
      <c r="L867" s="4">
        <v>351.9</v>
      </c>
      <c r="M867" s="4">
        <v>5559</v>
      </c>
      <c r="N867" s="4">
        <v>20556.13</v>
      </c>
      <c r="O867" s="4">
        <v>2821.56</v>
      </c>
      <c r="P867" s="4">
        <v>27519.39</v>
      </c>
      <c r="Q867" s="4">
        <v>20638.3</v>
      </c>
      <c r="R867" s="4">
        <v>21353</v>
      </c>
      <c r="S867" s="4">
        <v>4273.88</v>
      </c>
      <c r="T867" s="4">
        <v>2661.92</v>
      </c>
      <c r="U867" s="4">
        <v>10714.57</v>
      </c>
      <c r="V867" s="4">
        <v>26417.39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56.725177000000002</v>
      </c>
      <c r="AE867" s="4"/>
      <c r="AH867" s="3" t="str">
        <f t="shared" si="342"/>
        <v>20135</v>
      </c>
      <c r="AI867" s="3" t="str">
        <f t="shared" si="343"/>
        <v>201319</v>
      </c>
      <c r="AJ867" s="3">
        <f t="shared" si="344"/>
        <v>41400</v>
      </c>
      <c r="AK867" s="22">
        <f t="shared" si="345"/>
        <v>206.50141000000005</v>
      </c>
      <c r="AL867" s="22">
        <f t="shared" si="346"/>
        <v>567.25177000000008</v>
      </c>
    </row>
    <row r="868" spans="1:38" x14ac:dyDescent="0.2">
      <c r="A868" s="3" t="str">
        <f t="shared" si="340"/>
        <v>20135</v>
      </c>
      <c r="B868" s="3" t="str">
        <f t="shared" si="341"/>
        <v>201319</v>
      </c>
      <c r="C868" s="3">
        <v>41401</v>
      </c>
      <c r="D868" s="4">
        <v>26061.02</v>
      </c>
      <c r="E868" s="4">
        <v>9434.19</v>
      </c>
      <c r="F868" s="4">
        <v>3.2269999999999999</v>
      </c>
      <c r="G868" s="4">
        <v>0</v>
      </c>
      <c r="H868" s="4">
        <v>3234.27</v>
      </c>
      <c r="I868" s="4">
        <v>9451.27</v>
      </c>
      <c r="J868" s="4">
        <v>7622.05</v>
      </c>
      <c r="K868" s="4">
        <v>15951.21</v>
      </c>
      <c r="L868" s="4">
        <v>0</v>
      </c>
      <c r="M868" s="4">
        <v>4463.12</v>
      </c>
      <c r="N868" s="4">
        <v>14586.85</v>
      </c>
      <c r="O868" s="4">
        <v>4079.37</v>
      </c>
      <c r="P868" s="4">
        <v>32107.09</v>
      </c>
      <c r="Q868" s="4">
        <v>17700.439999999999</v>
      </c>
      <c r="R868" s="4">
        <v>16395</v>
      </c>
      <c r="S868" s="4">
        <v>5405.75</v>
      </c>
      <c r="T868" s="4">
        <v>9086.02</v>
      </c>
      <c r="U868" s="4">
        <v>4997.7299999999996</v>
      </c>
      <c r="V868" s="4">
        <v>22721.03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62.143740000000001</v>
      </c>
      <c r="AE868" s="4"/>
      <c r="AH868" s="3" t="str">
        <f t="shared" si="342"/>
        <v>20135</v>
      </c>
      <c r="AI868" s="3" t="str">
        <f t="shared" si="343"/>
        <v>201319</v>
      </c>
      <c r="AJ868" s="3">
        <f t="shared" si="344"/>
        <v>41401</v>
      </c>
      <c r="AK868" s="22">
        <f t="shared" si="345"/>
        <v>204.90418999999997</v>
      </c>
      <c r="AL868" s="22">
        <f t="shared" si="346"/>
        <v>621.43740000000003</v>
      </c>
    </row>
    <row r="869" spans="1:38" x14ac:dyDescent="0.2">
      <c r="A869" s="3" t="str">
        <f t="shared" si="340"/>
        <v>20135</v>
      </c>
      <c r="B869" s="3" t="str">
        <f t="shared" si="341"/>
        <v>201319</v>
      </c>
      <c r="C869" s="3">
        <v>41402</v>
      </c>
      <c r="D869" s="4">
        <v>31208.91</v>
      </c>
      <c r="E869" s="4">
        <v>7190.08</v>
      </c>
      <c r="F869" s="4">
        <v>3.1242000000000001</v>
      </c>
      <c r="G869" s="4">
        <v>870.45</v>
      </c>
      <c r="H869" s="4">
        <v>4675.43</v>
      </c>
      <c r="I869" s="4">
        <v>9353.98</v>
      </c>
      <c r="J869" s="4">
        <v>5654.84</v>
      </c>
      <c r="K869" s="4">
        <v>5407.82</v>
      </c>
      <c r="L869" s="4">
        <v>4423.46</v>
      </c>
      <c r="M869" s="4">
        <v>4000.11</v>
      </c>
      <c r="N869" s="4">
        <v>13328.89</v>
      </c>
      <c r="O869" s="4">
        <v>2198.86</v>
      </c>
      <c r="P869" s="4">
        <v>28991.54</v>
      </c>
      <c r="Q869" s="4">
        <v>12193.53</v>
      </c>
      <c r="R869" s="4">
        <v>17196</v>
      </c>
      <c r="S869" s="4">
        <v>4094.71</v>
      </c>
      <c r="T869" s="4">
        <v>3466.89</v>
      </c>
      <c r="U869" s="4">
        <v>9751.44</v>
      </c>
      <c r="V869" s="4">
        <v>22760.21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57.750487999999997</v>
      </c>
      <c r="AE869" s="4"/>
      <c r="AH869" s="3" t="str">
        <f t="shared" si="342"/>
        <v>20135</v>
      </c>
      <c r="AI869" s="3" t="str">
        <f t="shared" si="343"/>
        <v>201319</v>
      </c>
      <c r="AJ869" s="3">
        <f t="shared" si="344"/>
        <v>41402</v>
      </c>
      <c r="AK869" s="22">
        <f t="shared" si="345"/>
        <v>189.72023999999999</v>
      </c>
      <c r="AL869" s="22">
        <f t="shared" si="346"/>
        <v>577.50487999999996</v>
      </c>
    </row>
    <row r="870" spans="1:38" x14ac:dyDescent="0.2">
      <c r="A870" s="3" t="str">
        <f t="shared" si="340"/>
        <v>20135</v>
      </c>
      <c r="B870" s="3" t="str">
        <f t="shared" si="341"/>
        <v>201319</v>
      </c>
      <c r="C870" s="3">
        <v>41403</v>
      </c>
      <c r="D870" s="4">
        <v>36704.61</v>
      </c>
      <c r="E870" s="4">
        <v>7077.61</v>
      </c>
      <c r="F870" s="4">
        <v>2.5106000000000002</v>
      </c>
      <c r="G870" s="4">
        <v>1126.1300000000001</v>
      </c>
      <c r="H870" s="4">
        <v>4743.7299999999996</v>
      </c>
      <c r="I870" s="4">
        <v>7830.94</v>
      </c>
      <c r="J870" s="4">
        <v>4658.09</v>
      </c>
      <c r="K870" s="4">
        <v>5073.3100000000004</v>
      </c>
      <c r="L870" s="4">
        <v>0</v>
      </c>
      <c r="M870" s="4">
        <v>3031.46</v>
      </c>
      <c r="N870" s="4">
        <v>19859.04</v>
      </c>
      <c r="O870" s="4">
        <v>2205.91</v>
      </c>
      <c r="P870" s="4">
        <v>23121.54</v>
      </c>
      <c r="Q870" s="4">
        <v>12174.93</v>
      </c>
      <c r="R870" s="4">
        <v>14610</v>
      </c>
      <c r="S870" s="4">
        <v>8472.66</v>
      </c>
      <c r="T870" s="4">
        <v>4368.12</v>
      </c>
      <c r="U870" s="4">
        <v>5693.89</v>
      </c>
      <c r="V870" s="4">
        <v>18071.21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54.386091999999998</v>
      </c>
      <c r="AE870" s="4"/>
      <c r="AH870" s="3" t="str">
        <f t="shared" si="342"/>
        <v>20135</v>
      </c>
      <c r="AI870" s="3" t="str">
        <f t="shared" si="343"/>
        <v>201319</v>
      </c>
      <c r="AJ870" s="3">
        <f t="shared" si="344"/>
        <v>41403</v>
      </c>
      <c r="AK870" s="22">
        <f t="shared" si="345"/>
        <v>177.9134</v>
      </c>
      <c r="AL870" s="22">
        <f t="shared" si="346"/>
        <v>543.86091999999996</v>
      </c>
    </row>
    <row r="871" spans="1:38" x14ac:dyDescent="0.2">
      <c r="A871" s="3" t="str">
        <f t="shared" si="340"/>
        <v>20135</v>
      </c>
      <c r="B871" s="3" t="str">
        <f t="shared" si="341"/>
        <v>201319</v>
      </c>
      <c r="C871" s="3">
        <v>41404</v>
      </c>
      <c r="D871" s="4">
        <v>36309.480000000003</v>
      </c>
      <c r="E871" s="4">
        <v>10609.13</v>
      </c>
      <c r="F871" s="4">
        <v>4.2252000000000001</v>
      </c>
      <c r="G871" s="4">
        <v>467.79</v>
      </c>
      <c r="H871" s="4">
        <v>6944.8</v>
      </c>
      <c r="I871" s="4">
        <v>8859.5</v>
      </c>
      <c r="J871" s="4">
        <v>6920.46</v>
      </c>
      <c r="K871" s="4">
        <v>5350.54</v>
      </c>
      <c r="L871" s="4">
        <v>703.96</v>
      </c>
      <c r="M871" s="4">
        <v>8277.9</v>
      </c>
      <c r="N871" s="4">
        <v>0</v>
      </c>
      <c r="O871" s="4">
        <v>2903.53</v>
      </c>
      <c r="P871" s="4">
        <v>35431.82</v>
      </c>
      <c r="Q871" s="4">
        <v>18249.72</v>
      </c>
      <c r="R871" s="4">
        <v>13392</v>
      </c>
      <c r="S871" s="4">
        <v>2782.7</v>
      </c>
      <c r="T871" s="4">
        <v>3929</v>
      </c>
      <c r="U871" s="4">
        <v>9114.36</v>
      </c>
      <c r="V871" s="4">
        <v>24347.72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63.367713000000002</v>
      </c>
      <c r="AE871" s="4"/>
      <c r="AH871" s="3" t="str">
        <f t="shared" si="342"/>
        <v>20135</v>
      </c>
      <c r="AI871" s="3" t="str">
        <f t="shared" si="343"/>
        <v>201319</v>
      </c>
      <c r="AJ871" s="3">
        <f t="shared" si="344"/>
        <v>41404</v>
      </c>
      <c r="AK871" s="22">
        <f t="shared" si="345"/>
        <v>198.78376000000003</v>
      </c>
      <c r="AL871" s="22">
        <f t="shared" si="346"/>
        <v>633.67713000000003</v>
      </c>
    </row>
    <row r="872" spans="1:38" x14ac:dyDescent="0.2">
      <c r="A872" s="3" t="str">
        <f t="shared" si="340"/>
        <v>20135</v>
      </c>
      <c r="B872" s="3" t="str">
        <f t="shared" si="341"/>
        <v>201319</v>
      </c>
      <c r="C872" s="3">
        <v>41405</v>
      </c>
      <c r="D872" s="4">
        <v>14458.13</v>
      </c>
      <c r="E872" s="4">
        <v>6740.24</v>
      </c>
      <c r="F872" s="4">
        <v>3.5179999999999998</v>
      </c>
      <c r="G872" s="4">
        <v>478.92</v>
      </c>
      <c r="H872" s="4">
        <v>1353.4</v>
      </c>
      <c r="I872" s="4">
        <v>9907.65</v>
      </c>
      <c r="J872" s="4">
        <v>3514.65</v>
      </c>
      <c r="K872" s="4">
        <v>2007.49</v>
      </c>
      <c r="L872" s="4">
        <v>0</v>
      </c>
      <c r="M872" s="4">
        <v>3085.53</v>
      </c>
      <c r="N872" s="4">
        <v>20252.37</v>
      </c>
      <c r="O872" s="4">
        <v>3253.87</v>
      </c>
      <c r="P872" s="4">
        <v>14534.75</v>
      </c>
      <c r="Q872" s="4">
        <v>15336.69</v>
      </c>
      <c r="R872" s="4">
        <v>6655</v>
      </c>
      <c r="S872" s="4">
        <v>2454.7199999999998</v>
      </c>
      <c r="T872" s="4">
        <v>2980.06</v>
      </c>
      <c r="U872" s="4">
        <v>0</v>
      </c>
      <c r="V872" s="4">
        <v>11104.2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49.568038999999999</v>
      </c>
      <c r="AE872" s="4"/>
      <c r="AH872" s="3" t="str">
        <f t="shared" si="342"/>
        <v>20135</v>
      </c>
      <c r="AI872" s="3" t="str">
        <f t="shared" si="343"/>
        <v>201319</v>
      </c>
      <c r="AJ872" s="3">
        <f t="shared" si="344"/>
        <v>41405</v>
      </c>
      <c r="AK872" s="22">
        <f t="shared" si="345"/>
        <v>128.47806</v>
      </c>
      <c r="AL872" s="22">
        <f t="shared" si="346"/>
        <v>495.68038999999999</v>
      </c>
    </row>
    <row r="873" spans="1:38" x14ac:dyDescent="0.2">
      <c r="A873" s="3" t="str">
        <f t="shared" si="340"/>
        <v>20135</v>
      </c>
      <c r="B873" s="3" t="str">
        <f t="shared" si="341"/>
        <v>201320</v>
      </c>
      <c r="C873" s="3">
        <v>41406</v>
      </c>
      <c r="D873" s="4">
        <v>16983.740000000002</v>
      </c>
      <c r="E873" s="4">
        <v>6367.56</v>
      </c>
      <c r="F873" s="4">
        <v>1.5276000000000001</v>
      </c>
      <c r="G873" s="4">
        <v>0</v>
      </c>
      <c r="H873" s="4">
        <v>1766.33</v>
      </c>
      <c r="I873" s="4">
        <v>3512.88</v>
      </c>
      <c r="J873" s="4">
        <v>2267.87</v>
      </c>
      <c r="K873" s="4">
        <v>5961.12</v>
      </c>
      <c r="L873" s="4">
        <v>5540.18</v>
      </c>
      <c r="M873" s="4">
        <v>3400.76</v>
      </c>
      <c r="N873" s="4">
        <v>2253.9</v>
      </c>
      <c r="O873" s="4">
        <v>1823.14</v>
      </c>
      <c r="P873" s="4">
        <v>13780.1</v>
      </c>
      <c r="Q873" s="4">
        <v>7636.2</v>
      </c>
      <c r="R873" s="4">
        <v>6359</v>
      </c>
      <c r="S873" s="4">
        <v>1890.88</v>
      </c>
      <c r="T873" s="4">
        <v>2914.99</v>
      </c>
      <c r="U873" s="4">
        <v>0</v>
      </c>
      <c r="V873" s="4">
        <v>9106.4500000000007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35.266252000000001</v>
      </c>
      <c r="AE873" s="4"/>
      <c r="AH873" s="3" t="str">
        <f t="shared" si="342"/>
        <v>20135</v>
      </c>
      <c r="AI873" s="3" t="str">
        <f t="shared" si="343"/>
        <v>201320</v>
      </c>
      <c r="AJ873" s="3">
        <f t="shared" si="344"/>
        <v>41406</v>
      </c>
      <c r="AK873" s="22">
        <f t="shared" si="345"/>
        <v>89.970429999999993</v>
      </c>
      <c r="AL873" s="22">
        <f t="shared" si="346"/>
        <v>352.66252000000003</v>
      </c>
    </row>
    <row r="874" spans="1:38" x14ac:dyDescent="0.2">
      <c r="A874" s="3" t="str">
        <f t="shared" si="340"/>
        <v>20135</v>
      </c>
      <c r="B874" s="3" t="str">
        <f t="shared" si="341"/>
        <v>201320</v>
      </c>
      <c r="C874" s="3">
        <v>41407</v>
      </c>
      <c r="D874" s="4">
        <v>30047.279999999999</v>
      </c>
      <c r="E874" s="4">
        <v>9893.92</v>
      </c>
      <c r="F874" s="4">
        <v>2.0651000000000002</v>
      </c>
      <c r="G874" s="4">
        <v>234.84</v>
      </c>
      <c r="H874" s="4">
        <v>5989.8</v>
      </c>
      <c r="I874" s="4">
        <v>10417.709999999999</v>
      </c>
      <c r="J874" s="4">
        <v>13664.46</v>
      </c>
      <c r="K874" s="4">
        <v>7512.94</v>
      </c>
      <c r="L874" s="4">
        <v>5319.77</v>
      </c>
      <c r="M874" s="4">
        <v>7501.24</v>
      </c>
      <c r="N874" s="4">
        <v>24297.27</v>
      </c>
      <c r="O874" s="4">
        <v>3176.35</v>
      </c>
      <c r="P874" s="4">
        <v>25475.64</v>
      </c>
      <c r="Q874" s="4">
        <v>24763.22</v>
      </c>
      <c r="R874" s="4">
        <v>25450</v>
      </c>
      <c r="S874" s="4">
        <v>5346.85</v>
      </c>
      <c r="T874" s="4">
        <v>6681.24</v>
      </c>
      <c r="U874" s="4">
        <v>8584.11</v>
      </c>
      <c r="V874" s="4">
        <v>27755.84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48.635877000000001</v>
      </c>
      <c r="AE874" s="4"/>
      <c r="AH874" s="3" t="str">
        <f t="shared" si="342"/>
        <v>20135</v>
      </c>
      <c r="AI874" s="3" t="str">
        <f t="shared" si="343"/>
        <v>201320</v>
      </c>
      <c r="AJ874" s="3">
        <f t="shared" si="344"/>
        <v>41407</v>
      </c>
      <c r="AK874" s="22">
        <f t="shared" si="345"/>
        <v>225.54962000000003</v>
      </c>
      <c r="AL874" s="22">
        <f t="shared" si="346"/>
        <v>486.35876999999999</v>
      </c>
    </row>
    <row r="875" spans="1:38" x14ac:dyDescent="0.2">
      <c r="A875" s="3" t="str">
        <f t="shared" si="340"/>
        <v>20135</v>
      </c>
      <c r="B875" s="3" t="str">
        <f t="shared" si="341"/>
        <v>201320</v>
      </c>
      <c r="C875" s="3">
        <v>41408</v>
      </c>
      <c r="D875" s="4">
        <v>29336.05</v>
      </c>
      <c r="E875" s="4">
        <v>12544.61</v>
      </c>
      <c r="F875" s="4">
        <v>1.8313999999999999</v>
      </c>
      <c r="G875" s="4">
        <v>431.77</v>
      </c>
      <c r="H875" s="4">
        <v>3724.03</v>
      </c>
      <c r="I875" s="4">
        <v>7540.64</v>
      </c>
      <c r="J875" s="4">
        <v>20685.43</v>
      </c>
      <c r="K875" s="4">
        <v>4470.03</v>
      </c>
      <c r="L875" s="4">
        <v>4648.03</v>
      </c>
      <c r="M875" s="4">
        <v>9077.2800000000007</v>
      </c>
      <c r="N875" s="4">
        <v>33154.71</v>
      </c>
      <c r="O875" s="4">
        <v>2873</v>
      </c>
      <c r="P875" s="4">
        <v>26779.13</v>
      </c>
      <c r="Q875" s="4">
        <v>12779.63</v>
      </c>
      <c r="R875" s="4">
        <v>17806</v>
      </c>
      <c r="S875" s="4">
        <v>4714.78</v>
      </c>
      <c r="T875" s="4">
        <v>3436.76</v>
      </c>
      <c r="U875" s="4">
        <v>4602.17</v>
      </c>
      <c r="V875" s="4">
        <v>20431.57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50.077064999999997</v>
      </c>
      <c r="AE875" s="4"/>
      <c r="AH875" s="3" t="str">
        <f t="shared" si="342"/>
        <v>20135</v>
      </c>
      <c r="AI875" s="3" t="str">
        <f t="shared" si="343"/>
        <v>201320</v>
      </c>
      <c r="AJ875" s="3">
        <f t="shared" si="344"/>
        <v>41408</v>
      </c>
      <c r="AK875" s="22">
        <f t="shared" si="345"/>
        <v>201.15829000000002</v>
      </c>
      <c r="AL875" s="22">
        <f t="shared" si="346"/>
        <v>500.77064999999999</v>
      </c>
    </row>
    <row r="876" spans="1:38" x14ac:dyDescent="0.2">
      <c r="A876" s="3" t="str">
        <f t="shared" si="340"/>
        <v>20135</v>
      </c>
      <c r="B876" s="3" t="str">
        <f t="shared" si="341"/>
        <v>201320</v>
      </c>
      <c r="C876" s="3">
        <v>41409</v>
      </c>
      <c r="D876" s="4">
        <v>32168.11</v>
      </c>
      <c r="E876" s="4">
        <v>8993.57</v>
      </c>
      <c r="F876" s="4">
        <v>2.6692999999999998</v>
      </c>
      <c r="G876" s="4">
        <v>81.400000000000006</v>
      </c>
      <c r="H876" s="4">
        <v>4120.8599999999997</v>
      </c>
      <c r="I876" s="4">
        <v>10117.32</v>
      </c>
      <c r="J876" s="4">
        <v>23871.15</v>
      </c>
      <c r="K876" s="4">
        <v>6554.86</v>
      </c>
      <c r="L876" s="4">
        <v>7301.77</v>
      </c>
      <c r="M876" s="4">
        <v>5777.4</v>
      </c>
      <c r="N876" s="4">
        <v>9873.74</v>
      </c>
      <c r="O876" s="4">
        <v>2787.89</v>
      </c>
      <c r="P876" s="4">
        <v>22152.2</v>
      </c>
      <c r="Q876" s="4">
        <v>19741.82</v>
      </c>
      <c r="R876" s="4">
        <v>18603</v>
      </c>
      <c r="S876" s="4">
        <v>7816.28</v>
      </c>
      <c r="T876" s="4">
        <v>3501.22</v>
      </c>
      <c r="U876" s="4">
        <v>3479.5</v>
      </c>
      <c r="V876" s="4">
        <v>24603.81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53.446787</v>
      </c>
      <c r="AE876" s="4"/>
      <c r="AH876" s="3" t="str">
        <f t="shared" si="342"/>
        <v>20135</v>
      </c>
      <c r="AI876" s="3" t="str">
        <f t="shared" si="343"/>
        <v>201320</v>
      </c>
      <c r="AJ876" s="3">
        <f t="shared" si="344"/>
        <v>41409</v>
      </c>
      <c r="AK876" s="22">
        <f t="shared" si="345"/>
        <v>206.36045999999999</v>
      </c>
      <c r="AL876" s="22">
        <f t="shared" si="346"/>
        <v>534.46786999999995</v>
      </c>
    </row>
    <row r="877" spans="1:38" x14ac:dyDescent="0.2">
      <c r="A877" s="3" t="str">
        <f t="shared" si="340"/>
        <v>20135</v>
      </c>
      <c r="B877" s="3" t="str">
        <f t="shared" si="341"/>
        <v>201320</v>
      </c>
      <c r="C877" s="3">
        <v>41410</v>
      </c>
      <c r="D877" s="4">
        <v>33154.870000000003</v>
      </c>
      <c r="E877" s="4">
        <v>10853.48</v>
      </c>
      <c r="F877" s="4">
        <v>1.8333999999999999</v>
      </c>
      <c r="G877" s="4">
        <v>307.81</v>
      </c>
      <c r="H877" s="4">
        <v>2006.52</v>
      </c>
      <c r="I877" s="4">
        <v>6109.19</v>
      </c>
      <c r="J877" s="4">
        <v>6195.44</v>
      </c>
      <c r="K877" s="4">
        <v>3683.41</v>
      </c>
      <c r="L877" s="4">
        <v>9413.07</v>
      </c>
      <c r="M877" s="4">
        <v>7193.76</v>
      </c>
      <c r="N877" s="4">
        <v>37342.76</v>
      </c>
      <c r="O877" s="4">
        <v>2481.5100000000002</v>
      </c>
      <c r="P877" s="4">
        <v>23447.96</v>
      </c>
      <c r="Q877" s="4">
        <v>16680.72</v>
      </c>
      <c r="R877" s="4">
        <v>26582</v>
      </c>
      <c r="S877" s="4">
        <v>4551.29</v>
      </c>
      <c r="T877" s="4">
        <v>1343.15</v>
      </c>
      <c r="U877" s="4">
        <v>4499.1899999999996</v>
      </c>
      <c r="V877" s="4">
        <v>20758.240000000002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48.427152999999997</v>
      </c>
      <c r="AE877" s="4"/>
      <c r="AH877" s="3" t="str">
        <f t="shared" si="342"/>
        <v>20135</v>
      </c>
      <c r="AI877" s="3" t="str">
        <f t="shared" si="343"/>
        <v>201320</v>
      </c>
      <c r="AJ877" s="3">
        <f t="shared" si="344"/>
        <v>41410</v>
      </c>
      <c r="AK877" s="22">
        <f t="shared" si="345"/>
        <v>205.98610000000002</v>
      </c>
      <c r="AL877" s="22">
        <f t="shared" si="346"/>
        <v>484.27152999999998</v>
      </c>
    </row>
    <row r="878" spans="1:38" x14ac:dyDescent="0.2">
      <c r="A878" s="3" t="str">
        <f t="shared" si="340"/>
        <v>20135</v>
      </c>
      <c r="B878" s="3" t="str">
        <f t="shared" si="341"/>
        <v>201320</v>
      </c>
      <c r="C878" s="3">
        <v>41411</v>
      </c>
      <c r="D878" s="4">
        <v>36278.81</v>
      </c>
      <c r="E878" s="4">
        <v>10386.61</v>
      </c>
      <c r="F878" s="4">
        <v>2.7427000000000001</v>
      </c>
      <c r="G878" s="4">
        <v>398.15</v>
      </c>
      <c r="H878" s="4">
        <v>2887.18</v>
      </c>
      <c r="I878" s="4">
        <v>7840.4</v>
      </c>
      <c r="J878" s="4">
        <v>7785.68</v>
      </c>
      <c r="K878" s="4">
        <v>6898.1</v>
      </c>
      <c r="L878" s="4">
        <v>7477.11</v>
      </c>
      <c r="M878" s="4">
        <v>7525.95</v>
      </c>
      <c r="N878" s="4">
        <v>13693.27</v>
      </c>
      <c r="O878" s="4">
        <v>4004.08</v>
      </c>
      <c r="P878" s="4">
        <v>25828.799999999999</v>
      </c>
      <c r="Q878" s="4">
        <v>11377.12</v>
      </c>
      <c r="R878" s="4">
        <v>12778</v>
      </c>
      <c r="S878" s="4">
        <v>4377.78</v>
      </c>
      <c r="T878" s="4">
        <v>6218.34</v>
      </c>
      <c r="U878" s="4">
        <v>4947.88</v>
      </c>
      <c r="V878" s="4">
        <v>34844.400000000001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53.640466000000004</v>
      </c>
      <c r="AE878" s="4"/>
      <c r="AH878" s="3" t="str">
        <f t="shared" si="342"/>
        <v>20135</v>
      </c>
      <c r="AI878" s="3" t="str">
        <f t="shared" si="343"/>
        <v>201320</v>
      </c>
      <c r="AJ878" s="3">
        <f t="shared" si="344"/>
        <v>41411</v>
      </c>
      <c r="AK878" s="22">
        <f t="shared" si="345"/>
        <v>199.93228999999999</v>
      </c>
      <c r="AL878" s="22">
        <f t="shared" si="346"/>
        <v>536.40466000000004</v>
      </c>
    </row>
    <row r="879" spans="1:38" x14ac:dyDescent="0.2">
      <c r="A879" s="3" t="str">
        <f t="shared" si="340"/>
        <v>20135</v>
      </c>
      <c r="B879" s="3" t="str">
        <f t="shared" si="341"/>
        <v>201320</v>
      </c>
      <c r="C879" s="3">
        <v>41412</v>
      </c>
      <c r="D879" s="4">
        <v>35971.69</v>
      </c>
      <c r="E879" s="4">
        <v>6389.69</v>
      </c>
      <c r="F879" s="4">
        <v>2.1078999999999999</v>
      </c>
      <c r="G879" s="4">
        <v>0</v>
      </c>
      <c r="H879" s="4">
        <v>3516.74</v>
      </c>
      <c r="I879" s="4">
        <v>3693.98</v>
      </c>
      <c r="J879" s="4">
        <v>3532.52</v>
      </c>
      <c r="K879" s="4">
        <v>0</v>
      </c>
      <c r="L879" s="4">
        <v>7963.37</v>
      </c>
      <c r="M879" s="4">
        <v>7092.37</v>
      </c>
      <c r="N879" s="4">
        <v>8615.69</v>
      </c>
      <c r="O879" s="4">
        <v>3298.77</v>
      </c>
      <c r="P879" s="4">
        <v>16198.19</v>
      </c>
      <c r="Q879" s="4">
        <v>7387.21</v>
      </c>
      <c r="R879" s="4">
        <v>6819</v>
      </c>
      <c r="S879" s="4">
        <v>2610.2199999999998</v>
      </c>
      <c r="T879" s="4">
        <v>2408.41</v>
      </c>
      <c r="U879" s="4">
        <v>0</v>
      </c>
      <c r="V879" s="4">
        <v>11196.22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45.923763000000001</v>
      </c>
      <c r="AE879" s="4"/>
      <c r="AH879" s="3" t="str">
        <f t="shared" si="342"/>
        <v>20135</v>
      </c>
      <c r="AI879" s="3" t="str">
        <f t="shared" si="343"/>
        <v>201320</v>
      </c>
      <c r="AJ879" s="3">
        <f t="shared" si="344"/>
        <v>41412</v>
      </c>
      <c r="AK879" s="22">
        <f t="shared" si="345"/>
        <v>123.78152000000003</v>
      </c>
      <c r="AL879" s="22">
        <f t="shared" si="346"/>
        <v>459.23763000000002</v>
      </c>
    </row>
    <row r="880" spans="1:38" x14ac:dyDescent="0.2">
      <c r="A880" s="3" t="str">
        <f t="shared" si="340"/>
        <v>20135</v>
      </c>
      <c r="B880" s="3" t="str">
        <f t="shared" si="341"/>
        <v>201321</v>
      </c>
      <c r="C880" s="3">
        <v>41413</v>
      </c>
      <c r="D880" s="4">
        <v>27640.98</v>
      </c>
      <c r="E880" s="4">
        <v>5119.62</v>
      </c>
      <c r="F880" s="4">
        <v>1.222</v>
      </c>
      <c r="G880" s="4">
        <v>422.04</v>
      </c>
      <c r="H880" s="4">
        <v>1319.09</v>
      </c>
      <c r="I880" s="4">
        <v>1554.47</v>
      </c>
      <c r="J880" s="4">
        <v>2585.96</v>
      </c>
      <c r="K880" s="4">
        <v>0</v>
      </c>
      <c r="L880" s="4">
        <v>6967.59</v>
      </c>
      <c r="M880" s="4">
        <v>3873.57</v>
      </c>
      <c r="N880" s="4">
        <v>453.35</v>
      </c>
      <c r="O880" s="4">
        <v>3571.33</v>
      </c>
      <c r="P880" s="4">
        <v>13369.04</v>
      </c>
      <c r="Q880" s="4">
        <v>5988.83</v>
      </c>
      <c r="R880" s="4">
        <v>7001</v>
      </c>
      <c r="S880" s="4">
        <v>1596.85</v>
      </c>
      <c r="T880" s="4">
        <v>816.34</v>
      </c>
      <c r="U880" s="4">
        <v>0</v>
      </c>
      <c r="V880" s="4">
        <v>8231.2199999999993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35.290548999999999</v>
      </c>
      <c r="AE880" s="4"/>
      <c r="AH880" s="3" t="str">
        <f t="shared" si="342"/>
        <v>20135</v>
      </c>
      <c r="AI880" s="3" t="str">
        <f t="shared" si="343"/>
        <v>201321</v>
      </c>
      <c r="AJ880" s="3">
        <f t="shared" si="344"/>
        <v>41413</v>
      </c>
      <c r="AK880" s="22">
        <f t="shared" si="345"/>
        <v>86.871160000000003</v>
      </c>
      <c r="AL880" s="22">
        <f t="shared" si="346"/>
        <v>352.90548999999999</v>
      </c>
    </row>
    <row r="881" spans="1:38" x14ac:dyDescent="0.2">
      <c r="A881" s="3" t="str">
        <f t="shared" si="340"/>
        <v>20135</v>
      </c>
      <c r="B881" s="3" t="str">
        <f t="shared" si="341"/>
        <v>201321</v>
      </c>
      <c r="C881" s="3">
        <v>41414</v>
      </c>
      <c r="D881" s="4">
        <v>27134.47</v>
      </c>
      <c r="E881" s="4">
        <v>10226.870000000001</v>
      </c>
      <c r="F881" s="4">
        <v>2.1812999999999998</v>
      </c>
      <c r="G881" s="4">
        <v>1071.25</v>
      </c>
      <c r="H881" s="4">
        <v>1931.68</v>
      </c>
      <c r="I881" s="4">
        <v>8500.76</v>
      </c>
      <c r="J881" s="4">
        <v>5104.75</v>
      </c>
      <c r="K881" s="4">
        <v>4442.84</v>
      </c>
      <c r="L881" s="4">
        <v>10157.09</v>
      </c>
      <c r="M881" s="4">
        <v>7734.35</v>
      </c>
      <c r="N881" s="4">
        <v>10550.49</v>
      </c>
      <c r="O881" s="4">
        <v>3037.98</v>
      </c>
      <c r="P881" s="4">
        <v>26331.06</v>
      </c>
      <c r="Q881" s="4">
        <v>21165.58</v>
      </c>
      <c r="R881" s="4">
        <v>17669</v>
      </c>
      <c r="S881" s="4">
        <v>3779.92</v>
      </c>
      <c r="T881" s="4">
        <v>1703.08</v>
      </c>
      <c r="U881" s="4">
        <v>7854.33</v>
      </c>
      <c r="V881" s="4">
        <v>25053.14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55.682453000000002</v>
      </c>
      <c r="AE881" s="4"/>
      <c r="AH881" s="3" t="str">
        <f t="shared" si="342"/>
        <v>20135</v>
      </c>
      <c r="AI881" s="3" t="str">
        <f t="shared" si="343"/>
        <v>201321</v>
      </c>
      <c r="AJ881" s="3">
        <f t="shared" si="344"/>
        <v>41414</v>
      </c>
      <c r="AK881" s="22">
        <f t="shared" si="345"/>
        <v>182.75874999999999</v>
      </c>
      <c r="AL881" s="22">
        <f t="shared" si="346"/>
        <v>556.82452999999998</v>
      </c>
    </row>
    <row r="882" spans="1:38" x14ac:dyDescent="0.2">
      <c r="A882" s="3" t="str">
        <f t="shared" si="340"/>
        <v>20135</v>
      </c>
      <c r="B882" s="3" t="str">
        <f t="shared" si="341"/>
        <v>201321</v>
      </c>
      <c r="C882" s="3">
        <v>41415</v>
      </c>
      <c r="D882" s="4">
        <v>39648.75</v>
      </c>
      <c r="E882" s="4">
        <v>9771.74</v>
      </c>
      <c r="F882" s="4">
        <v>2.6522999999999999</v>
      </c>
      <c r="G882" s="4">
        <v>256.52999999999997</v>
      </c>
      <c r="H882" s="4">
        <v>2915.9</v>
      </c>
      <c r="I882" s="4">
        <v>10386.629999999999</v>
      </c>
      <c r="J882" s="4">
        <v>5946.76</v>
      </c>
      <c r="K882" s="4">
        <v>9137.94</v>
      </c>
      <c r="L882" s="4">
        <v>5193.45</v>
      </c>
      <c r="M882" s="4">
        <v>5817.06</v>
      </c>
      <c r="N882" s="4">
        <v>19401.23</v>
      </c>
      <c r="O882" s="4">
        <v>2206.65</v>
      </c>
      <c r="P882" s="4">
        <v>24382.14</v>
      </c>
      <c r="Q882" s="4">
        <v>13632.73</v>
      </c>
      <c r="R882" s="4">
        <v>18361</v>
      </c>
      <c r="S882" s="4">
        <v>5872.26</v>
      </c>
      <c r="T882" s="4">
        <v>2237.92</v>
      </c>
      <c r="U882" s="4">
        <v>4272.99</v>
      </c>
      <c r="V882" s="4">
        <v>25570.63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57.742361000000002</v>
      </c>
      <c r="AE882" s="4"/>
      <c r="AH882" s="3" t="str">
        <f t="shared" si="342"/>
        <v>20135</v>
      </c>
      <c r="AI882" s="3" t="str">
        <f t="shared" si="343"/>
        <v>201321</v>
      </c>
      <c r="AJ882" s="3">
        <f t="shared" si="344"/>
        <v>41415</v>
      </c>
      <c r="AK882" s="22">
        <f t="shared" si="345"/>
        <v>200.1808</v>
      </c>
      <c r="AL882" s="22">
        <f t="shared" si="346"/>
        <v>577.42361000000005</v>
      </c>
    </row>
    <row r="883" spans="1:38" x14ac:dyDescent="0.2">
      <c r="A883" s="3" t="str">
        <f t="shared" si="340"/>
        <v>20135</v>
      </c>
      <c r="B883" s="3" t="str">
        <f t="shared" si="341"/>
        <v>201321</v>
      </c>
      <c r="C883" s="3">
        <v>41416</v>
      </c>
      <c r="D883" s="4">
        <v>27428.91</v>
      </c>
      <c r="E883" s="4">
        <v>9694.49</v>
      </c>
      <c r="F883" s="4">
        <v>1.9754</v>
      </c>
      <c r="G883" s="4">
        <v>346.68</v>
      </c>
      <c r="H883" s="4">
        <v>2957.91</v>
      </c>
      <c r="I883" s="4">
        <v>12366.52</v>
      </c>
      <c r="J883" s="4">
        <v>7366.19</v>
      </c>
      <c r="K883" s="4">
        <v>8469.3799999999992</v>
      </c>
      <c r="L883" s="4">
        <v>4854.59</v>
      </c>
      <c r="M883" s="4">
        <v>9894.52</v>
      </c>
      <c r="N883" s="4">
        <v>27728.35</v>
      </c>
      <c r="O883" s="4">
        <v>1913.65</v>
      </c>
      <c r="P883" s="4">
        <v>18670.330000000002</v>
      </c>
      <c r="Q883" s="4">
        <v>14906.99</v>
      </c>
      <c r="R883" s="4">
        <v>14542</v>
      </c>
      <c r="S883" s="4">
        <v>6251.09</v>
      </c>
      <c r="T883" s="4">
        <v>3288.9</v>
      </c>
      <c r="U883" s="4">
        <v>4441.12</v>
      </c>
      <c r="V883" s="4">
        <v>23112.07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62.658118000000002</v>
      </c>
      <c r="AE883" s="4"/>
      <c r="AH883" s="3" t="str">
        <f t="shared" si="342"/>
        <v>20135</v>
      </c>
      <c r="AI883" s="3" t="str">
        <f t="shared" si="343"/>
        <v>201321</v>
      </c>
      <c r="AJ883" s="3">
        <f t="shared" si="344"/>
        <v>41416</v>
      </c>
      <c r="AK883" s="22">
        <f t="shared" si="345"/>
        <v>180.81391999999997</v>
      </c>
      <c r="AL883" s="22">
        <f t="shared" si="346"/>
        <v>626.58118000000002</v>
      </c>
    </row>
    <row r="884" spans="1:38" x14ac:dyDescent="0.2">
      <c r="A884" s="3" t="str">
        <f t="shared" si="340"/>
        <v>20135</v>
      </c>
      <c r="B884" s="3" t="str">
        <f t="shared" si="341"/>
        <v>201321</v>
      </c>
      <c r="C884" s="3">
        <v>41417</v>
      </c>
      <c r="D884" s="4">
        <v>27884.880000000001</v>
      </c>
      <c r="E884" s="4">
        <v>9356.91</v>
      </c>
      <c r="F884" s="4">
        <v>2.5945999999999998</v>
      </c>
      <c r="G884" s="4">
        <v>0</v>
      </c>
      <c r="H884" s="4">
        <v>1799.24</v>
      </c>
      <c r="I884" s="4">
        <v>11797.67</v>
      </c>
      <c r="J884" s="4">
        <v>6425.34</v>
      </c>
      <c r="K884" s="4">
        <v>3711.04</v>
      </c>
      <c r="L884" s="4">
        <v>3854.82</v>
      </c>
      <c r="M884" s="4">
        <v>6134.81</v>
      </c>
      <c r="N884" s="4">
        <v>6417.19</v>
      </c>
      <c r="O884" s="4">
        <v>3522.72</v>
      </c>
      <c r="P884" s="4">
        <v>19311.66</v>
      </c>
      <c r="Q884" s="4">
        <v>12100</v>
      </c>
      <c r="R884" s="4">
        <v>14446</v>
      </c>
      <c r="S884" s="4">
        <v>4861.96</v>
      </c>
      <c r="T884" s="4">
        <v>7493.38</v>
      </c>
      <c r="U884" s="4">
        <v>3790.53</v>
      </c>
      <c r="V884" s="4">
        <v>23464.62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60.409039</v>
      </c>
      <c r="AE884" s="4"/>
      <c r="AH884" s="3" t="str">
        <f t="shared" si="342"/>
        <v>20135</v>
      </c>
      <c r="AI884" s="3" t="str">
        <f t="shared" si="343"/>
        <v>201321</v>
      </c>
      <c r="AJ884" s="3">
        <f t="shared" si="344"/>
        <v>41417</v>
      </c>
      <c r="AK884" s="22">
        <f t="shared" si="345"/>
        <v>159.70742000000001</v>
      </c>
      <c r="AL884" s="22">
        <f t="shared" si="346"/>
        <v>604.09038999999996</v>
      </c>
    </row>
    <row r="885" spans="1:38" x14ac:dyDescent="0.2">
      <c r="A885" s="3" t="str">
        <f t="shared" si="340"/>
        <v>20135</v>
      </c>
      <c r="B885" s="3" t="str">
        <f t="shared" si="341"/>
        <v>201321</v>
      </c>
      <c r="C885" s="3">
        <v>41418</v>
      </c>
      <c r="D885" s="4">
        <v>25809.08</v>
      </c>
      <c r="E885" s="4">
        <v>8765.5</v>
      </c>
      <c r="F885" s="4">
        <v>2.9628999999999999</v>
      </c>
      <c r="G885" s="4">
        <v>394.95</v>
      </c>
      <c r="H885" s="4">
        <v>3053.22</v>
      </c>
      <c r="I885" s="4">
        <v>10049.040000000001</v>
      </c>
      <c r="J885" s="4">
        <v>3306.51</v>
      </c>
      <c r="K885" s="4">
        <v>5130.47</v>
      </c>
      <c r="L885" s="4">
        <v>4490.9399999999996</v>
      </c>
      <c r="M885" s="4">
        <v>4489.2299999999996</v>
      </c>
      <c r="N885" s="4">
        <v>19827.2</v>
      </c>
      <c r="O885" s="4">
        <v>4897.67</v>
      </c>
      <c r="P885" s="4">
        <v>20020.98</v>
      </c>
      <c r="Q885" s="4">
        <v>20096.169999999998</v>
      </c>
      <c r="R885" s="4">
        <v>22784</v>
      </c>
      <c r="S885" s="4">
        <v>3845.21</v>
      </c>
      <c r="T885" s="4">
        <v>3692.05</v>
      </c>
      <c r="U885" s="4">
        <v>4374.59</v>
      </c>
      <c r="V885" s="4">
        <v>24157.360000000001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63.043436</v>
      </c>
      <c r="AE885" s="4"/>
      <c r="AH885" s="3" t="str">
        <f t="shared" si="342"/>
        <v>20135</v>
      </c>
      <c r="AI885" s="3" t="str">
        <f t="shared" si="343"/>
        <v>201321</v>
      </c>
      <c r="AJ885" s="3">
        <f t="shared" si="344"/>
        <v>41418</v>
      </c>
      <c r="AK885" s="22">
        <f t="shared" si="345"/>
        <v>187.16355999999999</v>
      </c>
      <c r="AL885" s="22">
        <f t="shared" si="346"/>
        <v>630.43435999999997</v>
      </c>
    </row>
    <row r="886" spans="1:38" x14ac:dyDescent="0.2">
      <c r="A886" s="3" t="str">
        <f t="shared" si="340"/>
        <v>20135</v>
      </c>
      <c r="B886" s="3" t="str">
        <f t="shared" si="341"/>
        <v>201321</v>
      </c>
      <c r="C886" s="3">
        <v>41419</v>
      </c>
      <c r="D886" s="4">
        <v>15577.73</v>
      </c>
      <c r="E886" s="4">
        <v>10491.12</v>
      </c>
      <c r="F886" s="4">
        <v>4.3028000000000004</v>
      </c>
      <c r="G886" s="4">
        <v>263.36</v>
      </c>
      <c r="H886" s="4">
        <v>1242.81</v>
      </c>
      <c r="I886" s="4">
        <v>3292.29</v>
      </c>
      <c r="J886" s="4">
        <v>2368.0500000000002</v>
      </c>
      <c r="K886" s="4">
        <v>1471.92</v>
      </c>
      <c r="L886" s="4">
        <v>8179.92</v>
      </c>
      <c r="M886" s="4">
        <v>5873.57</v>
      </c>
      <c r="N886" s="4">
        <v>16836.580000000002</v>
      </c>
      <c r="O886" s="4">
        <v>6341.53</v>
      </c>
      <c r="P886" s="4">
        <v>81021.73</v>
      </c>
      <c r="Q886" s="4">
        <v>5669.58</v>
      </c>
      <c r="R886" s="4">
        <v>8124</v>
      </c>
      <c r="S886" s="4">
        <v>2776.02</v>
      </c>
      <c r="T886" s="4">
        <v>1711.04</v>
      </c>
      <c r="U886" s="4">
        <v>0</v>
      </c>
      <c r="V886" s="4">
        <v>10980.86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58.266758000000003</v>
      </c>
      <c r="AE886" s="4"/>
      <c r="AH886" s="3" t="str">
        <f t="shared" si="342"/>
        <v>20135</v>
      </c>
      <c r="AI886" s="3" t="str">
        <f t="shared" si="343"/>
        <v>201321</v>
      </c>
      <c r="AJ886" s="3">
        <f t="shared" si="344"/>
        <v>41419</v>
      </c>
      <c r="AK886" s="22">
        <f t="shared" si="345"/>
        <v>197.74543</v>
      </c>
      <c r="AL886" s="22">
        <f t="shared" si="346"/>
        <v>582.66758000000004</v>
      </c>
    </row>
    <row r="887" spans="1:38" x14ac:dyDescent="0.2">
      <c r="A887" s="3" t="str">
        <f t="shared" si="340"/>
        <v>20135</v>
      </c>
      <c r="B887" s="3" t="str">
        <f t="shared" si="341"/>
        <v>201322</v>
      </c>
      <c r="C887" s="3">
        <v>41420</v>
      </c>
      <c r="D887" s="4">
        <v>12037.39</v>
      </c>
      <c r="E887" s="4">
        <v>8369.86</v>
      </c>
      <c r="F887" s="4">
        <v>1.7750999999999999</v>
      </c>
      <c r="G887" s="4">
        <v>0</v>
      </c>
      <c r="H887" s="4">
        <v>1265.1600000000001</v>
      </c>
      <c r="I887" s="4">
        <v>1942.59</v>
      </c>
      <c r="J887" s="4">
        <v>1778.36</v>
      </c>
      <c r="K887" s="4">
        <v>799.11</v>
      </c>
      <c r="L887" s="4">
        <v>4704.25</v>
      </c>
      <c r="M887" s="4">
        <v>3402.81</v>
      </c>
      <c r="N887" s="4">
        <v>4499.33</v>
      </c>
      <c r="O887" s="4">
        <v>3447</v>
      </c>
      <c r="P887" s="4">
        <v>10318.01</v>
      </c>
      <c r="Q887" s="4">
        <v>4532.37</v>
      </c>
      <c r="R887" s="4">
        <v>7096</v>
      </c>
      <c r="S887" s="4">
        <v>1165.5</v>
      </c>
      <c r="T887" s="4">
        <v>6272.93</v>
      </c>
      <c r="U887" s="4">
        <v>0</v>
      </c>
      <c r="V887" s="4">
        <v>13578.82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40.892283999999997</v>
      </c>
      <c r="AE887" s="4"/>
      <c r="AH887" s="3" t="str">
        <f t="shared" si="342"/>
        <v>20135</v>
      </c>
      <c r="AI887" s="3" t="str">
        <f t="shared" si="343"/>
        <v>201322</v>
      </c>
      <c r="AJ887" s="3">
        <f t="shared" si="344"/>
        <v>41420</v>
      </c>
      <c r="AK887" s="22">
        <f t="shared" si="345"/>
        <v>84.533070000000009</v>
      </c>
      <c r="AL887" s="22">
        <f t="shared" si="346"/>
        <v>408.92283999999995</v>
      </c>
    </row>
    <row r="888" spans="1:38" x14ac:dyDescent="0.2">
      <c r="A888" s="3" t="str">
        <f t="shared" si="340"/>
        <v>20135</v>
      </c>
      <c r="B888" s="3" t="str">
        <f t="shared" si="341"/>
        <v>201322</v>
      </c>
      <c r="C888" s="3">
        <v>41421</v>
      </c>
      <c r="D888" s="4">
        <v>23041.16</v>
      </c>
      <c r="E888" s="4">
        <v>10249.379999999999</v>
      </c>
      <c r="F888" s="4">
        <v>2.2202000000000002</v>
      </c>
      <c r="G888" s="4">
        <v>94.08</v>
      </c>
      <c r="H888" s="4">
        <v>4391.41</v>
      </c>
      <c r="I888" s="4">
        <v>7520.93</v>
      </c>
      <c r="J888" s="4">
        <v>10800.29</v>
      </c>
      <c r="K888" s="4">
        <v>6145.48</v>
      </c>
      <c r="L888" s="4">
        <v>6852.04</v>
      </c>
      <c r="M888" s="4">
        <v>7776.88</v>
      </c>
      <c r="N888" s="4">
        <v>17055.73</v>
      </c>
      <c r="O888" s="4">
        <v>2293.9899999999998</v>
      </c>
      <c r="P888" s="4">
        <v>23885.31</v>
      </c>
      <c r="Q888" s="4">
        <v>2516.64</v>
      </c>
      <c r="R888" s="4">
        <v>17288</v>
      </c>
      <c r="S888" s="4">
        <v>4299.3100000000004</v>
      </c>
      <c r="T888" s="4">
        <v>9941.64</v>
      </c>
      <c r="U888" s="4">
        <v>8364.73</v>
      </c>
      <c r="V888" s="4">
        <v>31182.06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61.398423000000001</v>
      </c>
      <c r="AE888" s="4"/>
      <c r="AH888" s="3" t="str">
        <f t="shared" si="342"/>
        <v>20135</v>
      </c>
      <c r="AI888" s="3" t="str">
        <f t="shared" si="343"/>
        <v>201322</v>
      </c>
      <c r="AJ888" s="3">
        <f t="shared" si="344"/>
        <v>41421</v>
      </c>
      <c r="AK888" s="22">
        <f t="shared" si="345"/>
        <v>183.57438999999999</v>
      </c>
      <c r="AL888" s="22">
        <f t="shared" si="346"/>
        <v>613.98423000000003</v>
      </c>
    </row>
    <row r="889" spans="1:38" x14ac:dyDescent="0.2">
      <c r="A889" s="3" t="str">
        <f t="shared" si="340"/>
        <v>20135</v>
      </c>
      <c r="B889" s="3" t="str">
        <f t="shared" si="341"/>
        <v>201322</v>
      </c>
      <c r="C889" s="3">
        <v>41422</v>
      </c>
      <c r="D889" s="4">
        <v>25927.43</v>
      </c>
      <c r="E889" s="4">
        <v>15007.04</v>
      </c>
      <c r="F889" s="4">
        <v>2.5082</v>
      </c>
      <c r="G889" s="4">
        <v>134.9</v>
      </c>
      <c r="H889" s="4">
        <v>3063.01</v>
      </c>
      <c r="I889" s="4">
        <v>7041.95</v>
      </c>
      <c r="J889" s="4">
        <v>14329.58</v>
      </c>
      <c r="K889" s="4">
        <v>5961.3</v>
      </c>
      <c r="L889" s="4">
        <v>7039.17</v>
      </c>
      <c r="M889" s="4">
        <v>11090.14</v>
      </c>
      <c r="N889" s="4">
        <v>24632.19</v>
      </c>
      <c r="O889" s="4">
        <v>3353.47</v>
      </c>
      <c r="P889" s="4">
        <v>34745.64</v>
      </c>
      <c r="Q889" s="4">
        <v>13444.01</v>
      </c>
      <c r="R889" s="4">
        <v>19283</v>
      </c>
      <c r="S889" s="4">
        <v>10836.94</v>
      </c>
      <c r="T889" s="4">
        <v>19294.939999999999</v>
      </c>
      <c r="U889" s="4">
        <v>2691.97</v>
      </c>
      <c r="V889" s="4">
        <v>29674.68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65.429214000000002</v>
      </c>
      <c r="AE889" s="4"/>
      <c r="AH889" s="3" t="str">
        <f t="shared" si="342"/>
        <v>20135</v>
      </c>
      <c r="AI889" s="3" t="str">
        <f t="shared" si="343"/>
        <v>201322</v>
      </c>
      <c r="AJ889" s="3">
        <f t="shared" si="344"/>
        <v>41422</v>
      </c>
      <c r="AK889" s="22">
        <f t="shared" si="345"/>
        <v>232.94284999999999</v>
      </c>
      <c r="AL889" s="22">
        <f t="shared" si="346"/>
        <v>654.29214000000002</v>
      </c>
    </row>
    <row r="890" spans="1:38" x14ac:dyDescent="0.2">
      <c r="A890" s="3" t="str">
        <f t="shared" si="340"/>
        <v>20135</v>
      </c>
      <c r="B890" s="3" t="str">
        <f t="shared" si="341"/>
        <v>201322</v>
      </c>
      <c r="C890" s="3">
        <v>41423</v>
      </c>
      <c r="D890" s="4">
        <v>31852.22</v>
      </c>
      <c r="E890" s="4">
        <v>20799.72</v>
      </c>
      <c r="F890" s="4">
        <v>3.0407999999999999</v>
      </c>
      <c r="G890" s="4">
        <v>0</v>
      </c>
      <c r="H890" s="4">
        <v>2995.31</v>
      </c>
      <c r="I890" s="4">
        <v>8692.6</v>
      </c>
      <c r="J890" s="4">
        <v>16413.63</v>
      </c>
      <c r="K890" s="4">
        <v>8104.15</v>
      </c>
      <c r="L890" s="4">
        <v>6824.3</v>
      </c>
      <c r="M890" s="4">
        <v>12840.91</v>
      </c>
      <c r="N890" s="4">
        <v>23658.34</v>
      </c>
      <c r="O890" s="4">
        <v>3589.03</v>
      </c>
      <c r="P890" s="4">
        <v>33052.15</v>
      </c>
      <c r="Q890" s="4">
        <v>8500.16</v>
      </c>
      <c r="R890" s="4">
        <v>18127</v>
      </c>
      <c r="S890" s="4">
        <v>4051.47</v>
      </c>
      <c r="T890" s="4">
        <v>7283.06</v>
      </c>
      <c r="U890" s="4">
        <v>0</v>
      </c>
      <c r="V890" s="4">
        <v>31875.439999999999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66.330877999999998</v>
      </c>
      <c r="AE890" s="4"/>
      <c r="AH890" s="3" t="str">
        <f t="shared" si="342"/>
        <v>20135</v>
      </c>
      <c r="AI890" s="3" t="str">
        <f t="shared" si="343"/>
        <v>201322</v>
      </c>
      <c r="AJ890" s="3">
        <f t="shared" si="344"/>
        <v>41423</v>
      </c>
      <c r="AK890" s="22">
        <f t="shared" si="345"/>
        <v>220.14992000000001</v>
      </c>
      <c r="AL890" s="22">
        <f t="shared" si="346"/>
        <v>663.30877999999996</v>
      </c>
    </row>
    <row r="891" spans="1:38" x14ac:dyDescent="0.2">
      <c r="A891" s="3" t="str">
        <f t="shared" si="340"/>
        <v>20135</v>
      </c>
      <c r="B891" s="3" t="str">
        <f t="shared" si="341"/>
        <v>201322</v>
      </c>
      <c r="C891" s="3">
        <v>41424</v>
      </c>
      <c r="D891" s="4">
        <v>34598.19</v>
      </c>
      <c r="E891" s="4">
        <v>23282.58</v>
      </c>
      <c r="F891" s="4">
        <v>3.0943999999999998</v>
      </c>
      <c r="G891" s="4">
        <v>135.32</v>
      </c>
      <c r="H891" s="4">
        <v>3054.41</v>
      </c>
      <c r="I891" s="4">
        <v>12204.67</v>
      </c>
      <c r="J891" s="4">
        <v>5095.05</v>
      </c>
      <c r="K891" s="4">
        <v>6260.05</v>
      </c>
      <c r="L891" s="4">
        <v>5006.7700000000004</v>
      </c>
      <c r="M891" s="4">
        <v>8617.9699999999993</v>
      </c>
      <c r="N891" s="4">
        <v>52219.21</v>
      </c>
      <c r="O891" s="4">
        <v>3740.56</v>
      </c>
      <c r="P891" s="4">
        <v>28397.08</v>
      </c>
      <c r="Q891" s="4">
        <v>11967.91</v>
      </c>
      <c r="R891" s="4">
        <v>30789</v>
      </c>
      <c r="S891" s="4">
        <v>4638.4399999999996</v>
      </c>
      <c r="T891" s="4">
        <v>6982.69</v>
      </c>
      <c r="U891" s="4">
        <v>8316.0499999999993</v>
      </c>
      <c r="V891" s="4">
        <v>27334.86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68.980742000000006</v>
      </c>
      <c r="AE891" s="4"/>
      <c r="AH891" s="3" t="str">
        <f t="shared" si="342"/>
        <v>20135</v>
      </c>
      <c r="AI891" s="3" t="str">
        <f t="shared" si="343"/>
        <v>201322</v>
      </c>
      <c r="AJ891" s="3">
        <f t="shared" si="344"/>
        <v>41424</v>
      </c>
      <c r="AK891" s="22">
        <f t="shared" si="345"/>
        <v>252.54930000000004</v>
      </c>
      <c r="AL891" s="22">
        <f t="shared" si="346"/>
        <v>689.80742000000009</v>
      </c>
    </row>
    <row r="892" spans="1:38" x14ac:dyDescent="0.2">
      <c r="A892" s="3" t="str">
        <f t="shared" si="340"/>
        <v>20135</v>
      </c>
      <c r="B892" s="3" t="str">
        <f t="shared" si="341"/>
        <v>201322</v>
      </c>
      <c r="C892" s="3">
        <v>41425</v>
      </c>
      <c r="D892" s="4">
        <v>30388.37</v>
      </c>
      <c r="E892" s="4">
        <v>20448.04</v>
      </c>
      <c r="F892" s="4">
        <v>3.9992999999999999</v>
      </c>
      <c r="G892" s="4">
        <v>0</v>
      </c>
      <c r="H892" s="4">
        <v>3943.28</v>
      </c>
      <c r="I892" s="4">
        <v>11793.82</v>
      </c>
      <c r="J892" s="4">
        <v>6039.17</v>
      </c>
      <c r="K892" s="4">
        <v>2988.51</v>
      </c>
      <c r="L892" s="4">
        <v>11582.78</v>
      </c>
      <c r="M892" s="4">
        <v>4270.41</v>
      </c>
      <c r="N892" s="4">
        <v>22922.93</v>
      </c>
      <c r="O892" s="4">
        <v>4518.6000000000004</v>
      </c>
      <c r="P892" s="4">
        <v>53839.31</v>
      </c>
      <c r="Q892" s="4">
        <v>13896.31</v>
      </c>
      <c r="R892" s="4">
        <v>24834</v>
      </c>
      <c r="S892" s="4">
        <v>1909.37</v>
      </c>
      <c r="T892" s="4">
        <v>11944.15</v>
      </c>
      <c r="U892" s="4">
        <v>0</v>
      </c>
      <c r="V892" s="4">
        <v>32455.53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76.095468999999994</v>
      </c>
      <c r="AE892" s="4"/>
      <c r="AH892" s="3" t="str">
        <f t="shared" si="342"/>
        <v>20135</v>
      </c>
      <c r="AI892" s="3" t="str">
        <f t="shared" si="343"/>
        <v>201322</v>
      </c>
      <c r="AJ892" s="3">
        <f t="shared" si="344"/>
        <v>41425</v>
      </c>
      <c r="AK892" s="22">
        <f t="shared" si="345"/>
        <v>252.79343</v>
      </c>
      <c r="AL892" s="22">
        <f t="shared" si="346"/>
        <v>760.95468999999991</v>
      </c>
    </row>
    <row r="893" spans="1:38" x14ac:dyDescent="0.2">
      <c r="A893" s="3" t="str">
        <f t="shared" si="340"/>
        <v>20136</v>
      </c>
      <c r="B893" s="3" t="str">
        <f t="shared" si="341"/>
        <v>201322</v>
      </c>
      <c r="C893" s="3">
        <v>41426</v>
      </c>
      <c r="D893" s="4">
        <v>17594.79</v>
      </c>
      <c r="E893" s="4">
        <v>5739.56</v>
      </c>
      <c r="F893" s="4">
        <v>2.1644999999999999</v>
      </c>
      <c r="G893" s="4">
        <v>0</v>
      </c>
      <c r="H893" s="4">
        <v>678.91</v>
      </c>
      <c r="I893" s="4">
        <v>17208.61</v>
      </c>
      <c r="J893" s="4">
        <v>6773.47</v>
      </c>
      <c r="K893" s="4">
        <v>1316.44</v>
      </c>
      <c r="L893" s="4">
        <v>13463.5</v>
      </c>
      <c r="M893" s="4">
        <v>7371.4</v>
      </c>
      <c r="N893" s="4">
        <v>0</v>
      </c>
      <c r="O893" s="4">
        <v>5090.38</v>
      </c>
      <c r="P893" s="4">
        <v>12517.76</v>
      </c>
      <c r="Q893" s="4">
        <v>8056.67</v>
      </c>
      <c r="R893" s="4">
        <v>6432</v>
      </c>
      <c r="S893" s="4">
        <v>2459.4699999999998</v>
      </c>
      <c r="T893" s="4">
        <v>2715.82</v>
      </c>
      <c r="U893" s="4">
        <v>0</v>
      </c>
      <c r="V893" s="4">
        <v>13950.22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46.565994000000003</v>
      </c>
      <c r="AE893" s="4"/>
      <c r="AH893" s="3" t="str">
        <f t="shared" si="342"/>
        <v>20136</v>
      </c>
      <c r="AI893" s="3" t="str">
        <f t="shared" si="343"/>
        <v>201322</v>
      </c>
      <c r="AJ893" s="3">
        <f t="shared" si="344"/>
        <v>41426</v>
      </c>
      <c r="AK893" s="22">
        <f t="shared" si="345"/>
        <v>106.92514000000001</v>
      </c>
      <c r="AL893" s="22">
        <f t="shared" si="346"/>
        <v>465.65994000000001</v>
      </c>
    </row>
    <row r="894" spans="1:38" x14ac:dyDescent="0.2">
      <c r="A894" s="3" t="str">
        <f t="shared" si="340"/>
        <v>20136</v>
      </c>
      <c r="B894" s="3" t="str">
        <f t="shared" si="341"/>
        <v>201323</v>
      </c>
      <c r="C894" s="3">
        <v>41427</v>
      </c>
      <c r="D894" s="4">
        <v>11282.1</v>
      </c>
      <c r="E894" s="4">
        <v>2877.37</v>
      </c>
      <c r="F894" s="4">
        <v>1.1725000000000001</v>
      </c>
      <c r="G894" s="4">
        <v>0</v>
      </c>
      <c r="H894" s="4">
        <v>805.23</v>
      </c>
      <c r="I894" s="4">
        <v>3822.7</v>
      </c>
      <c r="J894" s="4">
        <v>3307.52</v>
      </c>
      <c r="K894" s="4">
        <v>427.69</v>
      </c>
      <c r="L894" s="4">
        <v>11239.71</v>
      </c>
      <c r="M894" s="4">
        <v>5192.1099999999997</v>
      </c>
      <c r="N894" s="4">
        <v>2745.68</v>
      </c>
      <c r="O894" s="4">
        <v>3413.97</v>
      </c>
      <c r="P894" s="4">
        <v>12459.77</v>
      </c>
      <c r="Q894" s="4">
        <v>6311.95</v>
      </c>
      <c r="R894" s="4">
        <v>11346</v>
      </c>
      <c r="S894" s="4">
        <v>1887.04</v>
      </c>
      <c r="T894" s="4">
        <v>1477.83</v>
      </c>
      <c r="U894" s="4">
        <v>0</v>
      </c>
      <c r="V894" s="4">
        <v>9157.6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36.587955999999998</v>
      </c>
      <c r="AE894" s="4"/>
      <c r="AH894" s="3" t="str">
        <f t="shared" si="342"/>
        <v>20136</v>
      </c>
      <c r="AI894" s="3" t="str">
        <f t="shared" si="343"/>
        <v>201323</v>
      </c>
      <c r="AJ894" s="3">
        <f t="shared" si="344"/>
        <v>41427</v>
      </c>
      <c r="AK894" s="22">
        <f t="shared" si="345"/>
        <v>83.367889999999989</v>
      </c>
      <c r="AL894" s="22">
        <f t="shared" si="346"/>
        <v>365.87955999999997</v>
      </c>
    </row>
    <row r="895" spans="1:38" x14ac:dyDescent="0.2">
      <c r="A895" s="3" t="str">
        <f t="shared" si="340"/>
        <v>20136</v>
      </c>
      <c r="B895" s="3" t="str">
        <f t="shared" si="341"/>
        <v>201323</v>
      </c>
      <c r="C895" s="3">
        <v>41428</v>
      </c>
      <c r="D895" s="4">
        <v>17766.740000000002</v>
      </c>
      <c r="E895" s="4">
        <v>8021.35</v>
      </c>
      <c r="F895" s="4">
        <v>1.9340999999999999</v>
      </c>
      <c r="G895" s="4">
        <v>756.89</v>
      </c>
      <c r="H895" s="4">
        <v>2237.94</v>
      </c>
      <c r="I895" s="4">
        <v>13640.72</v>
      </c>
      <c r="J895" s="4">
        <v>16610.189999999999</v>
      </c>
      <c r="K895" s="4">
        <v>13021.45</v>
      </c>
      <c r="L895" s="4">
        <v>7787.59</v>
      </c>
      <c r="M895" s="4">
        <v>7632.34</v>
      </c>
      <c r="N895" s="4">
        <v>11013.89</v>
      </c>
      <c r="O895" s="4">
        <v>3975.22</v>
      </c>
      <c r="P895" s="4">
        <v>26914.35</v>
      </c>
      <c r="Q895" s="4">
        <v>7094.01</v>
      </c>
      <c r="R895" s="4">
        <v>26410</v>
      </c>
      <c r="S895" s="4">
        <v>6275.66</v>
      </c>
      <c r="T895" s="4">
        <v>4356.4399999999996</v>
      </c>
      <c r="U895" s="4">
        <v>8264.7800000000007</v>
      </c>
      <c r="V895" s="4">
        <v>22204.85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53.754435000000001</v>
      </c>
      <c r="AE895" s="4"/>
      <c r="AH895" s="3" t="str">
        <f t="shared" si="342"/>
        <v>20136</v>
      </c>
      <c r="AI895" s="3" t="str">
        <f t="shared" si="343"/>
        <v>201323</v>
      </c>
      <c r="AJ895" s="3">
        <f t="shared" si="344"/>
        <v>41428</v>
      </c>
      <c r="AK895" s="22">
        <f t="shared" si="345"/>
        <v>187.06094999999999</v>
      </c>
      <c r="AL895" s="22">
        <f t="shared" si="346"/>
        <v>537.54435000000001</v>
      </c>
    </row>
    <row r="896" spans="1:38" x14ac:dyDescent="0.2">
      <c r="A896" s="3" t="str">
        <f t="shared" si="340"/>
        <v>20136</v>
      </c>
      <c r="B896" s="3" t="str">
        <f t="shared" si="341"/>
        <v>201323</v>
      </c>
      <c r="C896" s="3">
        <v>41429</v>
      </c>
      <c r="D896" s="4">
        <v>24655.05</v>
      </c>
      <c r="E896" s="4">
        <v>7647.93</v>
      </c>
      <c r="F896" s="4">
        <v>1.7842</v>
      </c>
      <c r="G896" s="4">
        <v>0</v>
      </c>
      <c r="H896" s="4">
        <v>2092.59</v>
      </c>
      <c r="I896" s="4">
        <v>11131.19</v>
      </c>
      <c r="J896" s="4">
        <v>20479.16</v>
      </c>
      <c r="K896" s="4">
        <v>3944.38</v>
      </c>
      <c r="L896" s="4">
        <v>6287.09</v>
      </c>
      <c r="M896" s="4">
        <v>7779.29</v>
      </c>
      <c r="N896" s="4">
        <v>16935.61</v>
      </c>
      <c r="O896" s="4">
        <v>2988.8</v>
      </c>
      <c r="P896" s="4">
        <v>17522.02</v>
      </c>
      <c r="Q896" s="4">
        <v>15894.82</v>
      </c>
      <c r="R896" s="4">
        <v>13954</v>
      </c>
      <c r="S896" s="4">
        <v>4602.88</v>
      </c>
      <c r="T896" s="4">
        <v>7464.16</v>
      </c>
      <c r="U896" s="4">
        <v>5382</v>
      </c>
      <c r="V896" s="4">
        <v>18640.28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54.302410000000002</v>
      </c>
      <c r="AE896" s="4"/>
      <c r="AH896" s="3" t="str">
        <f t="shared" si="342"/>
        <v>20136</v>
      </c>
      <c r="AI896" s="3" t="str">
        <f t="shared" si="343"/>
        <v>201323</v>
      </c>
      <c r="AJ896" s="3">
        <f t="shared" si="344"/>
        <v>41429</v>
      </c>
      <c r="AK896" s="22">
        <f t="shared" si="345"/>
        <v>173.60345000000001</v>
      </c>
      <c r="AL896" s="22">
        <f t="shared" si="346"/>
        <v>543.02409999999998</v>
      </c>
    </row>
    <row r="897" spans="1:38" x14ac:dyDescent="0.2">
      <c r="A897" s="3" t="str">
        <f t="shared" si="340"/>
        <v>20136</v>
      </c>
      <c r="B897" s="3" t="str">
        <f t="shared" si="341"/>
        <v>201323</v>
      </c>
      <c r="C897" s="3">
        <v>41430</v>
      </c>
      <c r="D897" s="4">
        <v>26302.09</v>
      </c>
      <c r="E897" s="4">
        <v>6726.31</v>
      </c>
      <c r="F897" s="4">
        <v>1.7323</v>
      </c>
      <c r="G897" s="4">
        <v>0</v>
      </c>
      <c r="H897" s="4">
        <v>2324.12</v>
      </c>
      <c r="I897" s="4">
        <v>13449.76</v>
      </c>
      <c r="J897" s="4">
        <v>18304.16</v>
      </c>
      <c r="K897" s="4">
        <v>5556.69</v>
      </c>
      <c r="L897" s="4">
        <v>7695.39</v>
      </c>
      <c r="M897" s="4">
        <v>7119.11</v>
      </c>
      <c r="N897" s="4">
        <v>7139.25</v>
      </c>
      <c r="O897" s="4">
        <v>2878.37</v>
      </c>
      <c r="P897" s="4">
        <v>25455.9</v>
      </c>
      <c r="Q897" s="4">
        <v>15190.03</v>
      </c>
      <c r="R897" s="4">
        <v>14575</v>
      </c>
      <c r="S897" s="4">
        <v>4711.84</v>
      </c>
      <c r="T897" s="4">
        <v>4045.2</v>
      </c>
      <c r="U897" s="4">
        <v>1990.03</v>
      </c>
      <c r="V897" s="4">
        <v>23127.8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58.221525999999997</v>
      </c>
      <c r="AE897" s="4"/>
      <c r="AH897" s="3" t="str">
        <f t="shared" si="342"/>
        <v>20136</v>
      </c>
      <c r="AI897" s="3" t="str">
        <f t="shared" si="343"/>
        <v>201323</v>
      </c>
      <c r="AJ897" s="3">
        <f t="shared" si="344"/>
        <v>41430</v>
      </c>
      <c r="AK897" s="22">
        <f t="shared" si="345"/>
        <v>171.41638</v>
      </c>
      <c r="AL897" s="22">
        <f t="shared" si="346"/>
        <v>582.21525999999994</v>
      </c>
    </row>
    <row r="898" spans="1:38" x14ac:dyDescent="0.2">
      <c r="A898" s="3" t="str">
        <f t="shared" si="340"/>
        <v>20136</v>
      </c>
      <c r="B898" s="3" t="str">
        <f t="shared" si="341"/>
        <v>201323</v>
      </c>
      <c r="C898" s="3">
        <v>41431</v>
      </c>
      <c r="D898" s="4">
        <v>28374.43</v>
      </c>
      <c r="E898" s="4">
        <v>7820.59</v>
      </c>
      <c r="F898" s="4">
        <v>1.9209000000000001</v>
      </c>
      <c r="G898" s="4">
        <v>72.84</v>
      </c>
      <c r="H898" s="4">
        <v>3400.18</v>
      </c>
      <c r="I898" s="4">
        <v>9749.57</v>
      </c>
      <c r="J898" s="4">
        <v>33009.660000000003</v>
      </c>
      <c r="K898" s="4">
        <v>3299.56</v>
      </c>
      <c r="L898" s="4">
        <v>8983.9699999999993</v>
      </c>
      <c r="M898" s="4">
        <v>12365.57</v>
      </c>
      <c r="N898" s="4">
        <v>7623.63</v>
      </c>
      <c r="O898" s="4">
        <v>3161.22</v>
      </c>
      <c r="P898" s="4">
        <v>27581.05</v>
      </c>
      <c r="Q898" s="4">
        <v>15856.39</v>
      </c>
      <c r="R898" s="4">
        <v>20803</v>
      </c>
      <c r="S898" s="4">
        <v>5517.74</v>
      </c>
      <c r="T898" s="4">
        <v>2664.26</v>
      </c>
      <c r="U898" s="4">
        <v>2403.06</v>
      </c>
      <c r="V898" s="4">
        <v>18565.580000000002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60.902991</v>
      </c>
      <c r="AE898" s="4"/>
      <c r="AH898" s="3" t="str">
        <f t="shared" si="342"/>
        <v>20136</v>
      </c>
      <c r="AI898" s="3" t="str">
        <f t="shared" si="343"/>
        <v>201323</v>
      </c>
      <c r="AJ898" s="3">
        <f t="shared" si="344"/>
        <v>41431</v>
      </c>
      <c r="AK898" s="22">
        <f t="shared" si="345"/>
        <v>193.89133000000001</v>
      </c>
      <c r="AL898" s="22">
        <f t="shared" si="346"/>
        <v>609.02990999999997</v>
      </c>
    </row>
    <row r="899" spans="1:38" x14ac:dyDescent="0.2">
      <c r="A899" s="3" t="str">
        <f t="shared" si="340"/>
        <v>20136</v>
      </c>
      <c r="B899" s="3" t="str">
        <f t="shared" si="341"/>
        <v>201323</v>
      </c>
      <c r="C899" s="3">
        <v>41432</v>
      </c>
      <c r="D899" s="4">
        <v>31653</v>
      </c>
      <c r="E899" s="4">
        <v>96542.19</v>
      </c>
      <c r="F899" s="4">
        <v>2.2625999999999999</v>
      </c>
      <c r="G899" s="4">
        <v>413.43</v>
      </c>
      <c r="H899" s="4">
        <v>1722.1</v>
      </c>
      <c r="I899" s="4">
        <v>7977.51</v>
      </c>
      <c r="J899" s="4">
        <v>29742.23</v>
      </c>
      <c r="K899" s="4">
        <v>4764.03</v>
      </c>
      <c r="L899" s="4">
        <v>8409.9500000000007</v>
      </c>
      <c r="M899" s="4">
        <v>9648.9500000000007</v>
      </c>
      <c r="N899" s="4">
        <v>17690.43</v>
      </c>
      <c r="O899" s="4">
        <v>2424.7399999999998</v>
      </c>
      <c r="P899" s="4">
        <v>17114.36</v>
      </c>
      <c r="Q899" s="4">
        <v>16766.7</v>
      </c>
      <c r="R899" s="4">
        <v>14767</v>
      </c>
      <c r="S899" s="4">
        <v>3845.78</v>
      </c>
      <c r="T899" s="4">
        <v>4023.6</v>
      </c>
      <c r="U899" s="4">
        <v>14816.46</v>
      </c>
      <c r="V899" s="4">
        <v>18244.3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61.332220999999997</v>
      </c>
      <c r="AE899" s="4"/>
      <c r="AH899" s="3" t="str">
        <f t="shared" si="342"/>
        <v>20136</v>
      </c>
      <c r="AI899" s="3" t="str">
        <f t="shared" si="343"/>
        <v>201323</v>
      </c>
      <c r="AJ899" s="3">
        <f t="shared" si="344"/>
        <v>41432</v>
      </c>
      <c r="AK899" s="22">
        <f t="shared" si="345"/>
        <v>204.46383999999998</v>
      </c>
      <c r="AL899" s="22">
        <f t="shared" si="346"/>
        <v>613.32220999999993</v>
      </c>
    </row>
    <row r="900" spans="1:38" x14ac:dyDescent="0.2">
      <c r="A900" s="3" t="str">
        <f t="shared" si="340"/>
        <v>20136</v>
      </c>
      <c r="B900" s="3" t="str">
        <f t="shared" si="341"/>
        <v>201323</v>
      </c>
      <c r="C900" s="3">
        <v>41433</v>
      </c>
      <c r="D900" s="4">
        <v>38096.29</v>
      </c>
      <c r="E900" s="4">
        <v>19501.66</v>
      </c>
      <c r="F900" s="4">
        <v>1.6148</v>
      </c>
      <c r="G900" s="4">
        <v>580.62</v>
      </c>
      <c r="H900" s="4">
        <v>2908.46</v>
      </c>
      <c r="I900" s="4">
        <v>6426.48</v>
      </c>
      <c r="J900" s="4">
        <v>15828</v>
      </c>
      <c r="K900" s="4">
        <v>8974.14</v>
      </c>
      <c r="L900" s="4">
        <v>10981.2</v>
      </c>
      <c r="M900" s="4">
        <v>8386.44</v>
      </c>
      <c r="N900" s="4">
        <v>18236.099999999999</v>
      </c>
      <c r="O900" s="4">
        <v>2866.87</v>
      </c>
      <c r="P900" s="4">
        <v>18636.68</v>
      </c>
      <c r="Q900" s="4">
        <v>11607.56</v>
      </c>
      <c r="R900" s="4">
        <v>11966</v>
      </c>
      <c r="S900" s="4">
        <v>9188.33</v>
      </c>
      <c r="T900" s="4">
        <v>5628.99</v>
      </c>
      <c r="U900" s="4">
        <v>5341.28</v>
      </c>
      <c r="V900" s="4">
        <v>14240.4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59.803359999999998</v>
      </c>
      <c r="AE900" s="4"/>
      <c r="AH900" s="3" t="str">
        <f t="shared" si="342"/>
        <v>20136</v>
      </c>
      <c r="AI900" s="3" t="str">
        <f t="shared" si="343"/>
        <v>201323</v>
      </c>
      <c r="AJ900" s="3">
        <f t="shared" si="344"/>
        <v>41433</v>
      </c>
      <c r="AK900" s="22">
        <f t="shared" si="345"/>
        <v>184.87296999999998</v>
      </c>
      <c r="AL900" s="22">
        <f t="shared" si="346"/>
        <v>598.03359999999998</v>
      </c>
    </row>
    <row r="901" spans="1:38" x14ac:dyDescent="0.2">
      <c r="A901" s="3" t="str">
        <f t="shared" si="340"/>
        <v>20136</v>
      </c>
      <c r="B901" s="3" t="str">
        <f t="shared" si="341"/>
        <v>201324</v>
      </c>
      <c r="C901" s="3">
        <v>41434</v>
      </c>
      <c r="D901" s="4">
        <v>48322.55</v>
      </c>
      <c r="E901" s="4">
        <v>15840.7</v>
      </c>
      <c r="F901" s="4">
        <v>1.78</v>
      </c>
      <c r="G901" s="4">
        <v>83.31</v>
      </c>
      <c r="H901" s="4">
        <v>2959.58</v>
      </c>
      <c r="I901" s="4">
        <v>5125.93</v>
      </c>
      <c r="J901" s="4">
        <v>8052.94</v>
      </c>
      <c r="K901" s="4">
        <v>4110.2299999999996</v>
      </c>
      <c r="L901" s="4">
        <v>9874.7199999999993</v>
      </c>
      <c r="M901" s="4">
        <v>8818.5499999999993</v>
      </c>
      <c r="N901" s="4">
        <v>5272.68</v>
      </c>
      <c r="O901" s="4">
        <v>1294</v>
      </c>
      <c r="P901" s="4">
        <v>25120.81</v>
      </c>
      <c r="Q901" s="4">
        <v>10489.37</v>
      </c>
      <c r="R901" s="4">
        <v>13593</v>
      </c>
      <c r="S901" s="4">
        <v>4690.2299999999996</v>
      </c>
      <c r="T901" s="4">
        <v>3327.38</v>
      </c>
      <c r="U901" s="4">
        <v>14358.4</v>
      </c>
      <c r="V901" s="4">
        <v>17467.52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57.658501999999999</v>
      </c>
      <c r="AE901" s="4"/>
      <c r="AH901" s="3" t="str">
        <f t="shared" si="342"/>
        <v>20136</v>
      </c>
      <c r="AI901" s="3" t="str">
        <f t="shared" si="343"/>
        <v>201324</v>
      </c>
      <c r="AJ901" s="3">
        <f t="shared" si="344"/>
        <v>41434</v>
      </c>
      <c r="AK901" s="22">
        <f t="shared" si="345"/>
        <v>182.47982999999996</v>
      </c>
      <c r="AL901" s="22">
        <f t="shared" si="346"/>
        <v>576.58501999999999</v>
      </c>
    </row>
    <row r="902" spans="1:38" x14ac:dyDescent="0.2">
      <c r="A902" s="3" t="str">
        <f t="shared" si="340"/>
        <v>20136</v>
      </c>
      <c r="B902" s="3" t="str">
        <f t="shared" si="341"/>
        <v>201324</v>
      </c>
      <c r="C902" s="3">
        <v>41435</v>
      </c>
      <c r="D902" s="4">
        <v>17473.669999999998</v>
      </c>
      <c r="E902" s="4">
        <v>7086.1</v>
      </c>
      <c r="F902" s="4">
        <v>1.7118</v>
      </c>
      <c r="G902" s="4">
        <v>0</v>
      </c>
      <c r="H902" s="4">
        <v>1681.76</v>
      </c>
      <c r="I902" s="4">
        <v>3793.06</v>
      </c>
      <c r="J902" s="4">
        <v>3535.54</v>
      </c>
      <c r="K902" s="4">
        <v>135.05000000000001</v>
      </c>
      <c r="L902" s="4">
        <v>7453.59</v>
      </c>
      <c r="M902" s="4">
        <v>7937.89</v>
      </c>
      <c r="N902" s="4">
        <v>27937.33</v>
      </c>
      <c r="O902" s="4">
        <v>4035</v>
      </c>
      <c r="P902" s="4">
        <v>15288.29</v>
      </c>
      <c r="Q902" s="4">
        <v>11228.2</v>
      </c>
      <c r="R902" s="4">
        <v>8806</v>
      </c>
      <c r="S902" s="4">
        <v>2205.39</v>
      </c>
      <c r="T902" s="4">
        <v>1561.07</v>
      </c>
      <c r="U902" s="4">
        <v>0</v>
      </c>
      <c r="V902" s="4">
        <v>10988.09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38.913541000000002</v>
      </c>
      <c r="AE902" s="4"/>
      <c r="AH902" s="3" t="str">
        <f t="shared" si="342"/>
        <v>20136</v>
      </c>
      <c r="AI902" s="3" t="str">
        <f t="shared" si="343"/>
        <v>201324</v>
      </c>
      <c r="AJ902" s="3">
        <f t="shared" si="344"/>
        <v>41435</v>
      </c>
      <c r="AK902" s="22">
        <f t="shared" si="345"/>
        <v>123.73022</v>
      </c>
      <c r="AL902" s="22">
        <f t="shared" si="346"/>
        <v>389.13541000000004</v>
      </c>
    </row>
    <row r="903" spans="1:38" x14ac:dyDescent="0.2">
      <c r="A903" s="3" t="str">
        <f t="shared" si="340"/>
        <v>20136</v>
      </c>
      <c r="B903" s="3" t="str">
        <f t="shared" si="341"/>
        <v>201324</v>
      </c>
      <c r="C903" s="3">
        <v>41436</v>
      </c>
      <c r="D903" s="4">
        <v>11734.62</v>
      </c>
      <c r="E903" s="4">
        <v>3629.4</v>
      </c>
      <c r="F903" s="4">
        <v>0.87780000000000002</v>
      </c>
      <c r="G903" s="4">
        <v>0</v>
      </c>
      <c r="H903" s="4">
        <v>847.99</v>
      </c>
      <c r="I903" s="4">
        <v>2571.5500000000002</v>
      </c>
      <c r="J903" s="4">
        <v>3871.54</v>
      </c>
      <c r="K903" s="4">
        <v>308.39</v>
      </c>
      <c r="L903" s="4">
        <v>2586.8200000000002</v>
      </c>
      <c r="M903" s="4">
        <v>8163.42</v>
      </c>
      <c r="N903" s="4">
        <v>18828.52</v>
      </c>
      <c r="O903" s="4">
        <v>1998</v>
      </c>
      <c r="P903" s="4">
        <v>8214.51</v>
      </c>
      <c r="Q903" s="4">
        <v>5122.96</v>
      </c>
      <c r="R903" s="4">
        <v>9471</v>
      </c>
      <c r="S903" s="4">
        <v>1800.39</v>
      </c>
      <c r="T903" s="4">
        <v>1711.09</v>
      </c>
      <c r="U903" s="4">
        <v>0</v>
      </c>
      <c r="V903" s="4">
        <v>5001.16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25.493738</v>
      </c>
      <c r="AE903" s="4"/>
      <c r="AH903" s="3" t="str">
        <f t="shared" si="342"/>
        <v>20136</v>
      </c>
      <c r="AI903" s="3" t="str">
        <f t="shared" si="343"/>
        <v>201324</v>
      </c>
      <c r="AJ903" s="3">
        <f t="shared" si="344"/>
        <v>41436</v>
      </c>
      <c r="AK903" s="22">
        <f t="shared" si="345"/>
        <v>77.429000000000002</v>
      </c>
      <c r="AL903" s="22">
        <f t="shared" si="346"/>
        <v>254.93738000000002</v>
      </c>
    </row>
    <row r="904" spans="1:38" x14ac:dyDescent="0.2">
      <c r="A904" s="3" t="str">
        <f t="shared" si="340"/>
        <v>20136</v>
      </c>
      <c r="B904" s="3" t="str">
        <f t="shared" si="341"/>
        <v>201324</v>
      </c>
      <c r="C904" s="3">
        <v>41437</v>
      </c>
      <c r="D904" s="4">
        <v>7985.63</v>
      </c>
      <c r="E904" s="4">
        <v>4748.03</v>
      </c>
      <c r="F904" s="4">
        <v>0.63200000000000001</v>
      </c>
      <c r="G904" s="4">
        <v>0</v>
      </c>
      <c r="H904" s="4">
        <v>689.94</v>
      </c>
      <c r="I904" s="4">
        <v>1006.19</v>
      </c>
      <c r="J904" s="4">
        <v>428.61</v>
      </c>
      <c r="K904" s="4">
        <v>209.92</v>
      </c>
      <c r="L904" s="4">
        <v>2650.77</v>
      </c>
      <c r="M904" s="4">
        <v>915.47</v>
      </c>
      <c r="N904" s="4">
        <v>951.39</v>
      </c>
      <c r="O904" s="4">
        <v>1294</v>
      </c>
      <c r="P904" s="4">
        <v>28397.08</v>
      </c>
      <c r="Q904" s="4">
        <v>6611.16</v>
      </c>
      <c r="R904" s="4">
        <v>3428</v>
      </c>
      <c r="S904" s="4">
        <v>1892.22</v>
      </c>
      <c r="T904" s="4">
        <v>1951.1</v>
      </c>
      <c r="U904" s="4">
        <v>0</v>
      </c>
      <c r="V904" s="4">
        <v>5418.31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19.023761</v>
      </c>
      <c r="AE904" s="4"/>
      <c r="AH904" s="3" t="str">
        <f t="shared" si="342"/>
        <v>20136</v>
      </c>
      <c r="AI904" s="3" t="str">
        <f t="shared" si="343"/>
        <v>201324</v>
      </c>
      <c r="AJ904" s="3">
        <f t="shared" si="344"/>
        <v>41437</v>
      </c>
      <c r="AK904" s="22">
        <f t="shared" si="345"/>
        <v>66.244190000000003</v>
      </c>
      <c r="AL904" s="22">
        <f t="shared" si="346"/>
        <v>190.23761000000002</v>
      </c>
    </row>
    <row r="905" spans="1:38" x14ac:dyDescent="0.2">
      <c r="A905" s="3" t="str">
        <f t="shared" si="340"/>
        <v>20136</v>
      </c>
      <c r="B905" s="3" t="str">
        <f t="shared" si="341"/>
        <v>201324</v>
      </c>
      <c r="C905" s="3">
        <v>41438</v>
      </c>
      <c r="D905" s="4">
        <v>22301.4</v>
      </c>
      <c r="E905" s="4">
        <v>9457.94</v>
      </c>
      <c r="F905" s="4">
        <v>3.2191000000000001</v>
      </c>
      <c r="G905" s="4">
        <v>1105.52</v>
      </c>
      <c r="H905" s="4">
        <v>2643.09</v>
      </c>
      <c r="I905" s="4">
        <v>8893.61</v>
      </c>
      <c r="J905" s="4">
        <v>10145.01</v>
      </c>
      <c r="K905" s="4">
        <v>4140.87</v>
      </c>
      <c r="L905" s="4">
        <v>3404.85</v>
      </c>
      <c r="M905" s="4">
        <v>6143.02</v>
      </c>
      <c r="N905" s="4">
        <v>8715.66</v>
      </c>
      <c r="O905" s="4">
        <v>2273.75</v>
      </c>
      <c r="P905" s="4">
        <v>27508.81</v>
      </c>
      <c r="Q905" s="4">
        <v>13849.78</v>
      </c>
      <c r="R905" s="4">
        <v>22057</v>
      </c>
      <c r="S905" s="4">
        <v>6301.98</v>
      </c>
      <c r="T905" s="4">
        <v>3875.28</v>
      </c>
      <c r="U905" s="4">
        <v>19757.96</v>
      </c>
      <c r="V905" s="4">
        <v>24132.99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54.964309</v>
      </c>
      <c r="AE905" s="4"/>
      <c r="AH905" s="3" t="str">
        <f t="shared" si="342"/>
        <v>20136</v>
      </c>
      <c r="AI905" s="3" t="str">
        <f t="shared" si="343"/>
        <v>201324</v>
      </c>
      <c r="AJ905" s="3">
        <f t="shared" si="344"/>
        <v>41438</v>
      </c>
      <c r="AK905" s="22">
        <f t="shared" si="345"/>
        <v>198.38258999999999</v>
      </c>
      <c r="AL905" s="22">
        <f t="shared" si="346"/>
        <v>549.64309000000003</v>
      </c>
    </row>
    <row r="906" spans="1:38" x14ac:dyDescent="0.2">
      <c r="A906" s="3" t="str">
        <f t="shared" si="340"/>
        <v>20136</v>
      </c>
      <c r="B906" s="3" t="str">
        <f t="shared" si="341"/>
        <v>201324</v>
      </c>
      <c r="C906" s="3">
        <v>41439</v>
      </c>
      <c r="D906" s="4">
        <v>26530.94</v>
      </c>
      <c r="E906" s="4">
        <v>29600.51</v>
      </c>
      <c r="F906" s="4">
        <v>5.0007000000000001</v>
      </c>
      <c r="G906" s="4">
        <v>94.05</v>
      </c>
      <c r="H906" s="4">
        <v>1718.53</v>
      </c>
      <c r="I906" s="4">
        <v>10066.790000000001</v>
      </c>
      <c r="J906" s="4">
        <v>10835.79</v>
      </c>
      <c r="K906" s="4">
        <v>5045.32</v>
      </c>
      <c r="L906" s="4">
        <v>0</v>
      </c>
      <c r="M906" s="4">
        <v>8642.91</v>
      </c>
      <c r="N906" s="4">
        <v>985.31</v>
      </c>
      <c r="O906" s="4">
        <v>4169.9399999999996</v>
      </c>
      <c r="P906" s="4">
        <v>23096.23</v>
      </c>
      <c r="Q906" s="4">
        <v>11449.74</v>
      </c>
      <c r="R906" s="4">
        <v>17507</v>
      </c>
      <c r="S906" s="4">
        <v>5635.04</v>
      </c>
      <c r="T906" s="4">
        <v>4163.79</v>
      </c>
      <c r="U906" s="4">
        <v>0</v>
      </c>
      <c r="V906" s="4">
        <v>24108.39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64.524337000000003</v>
      </c>
      <c r="AE906" s="4"/>
      <c r="AH906" s="3" t="str">
        <f t="shared" si="342"/>
        <v>20136</v>
      </c>
      <c r="AI906" s="3" t="str">
        <f t="shared" si="343"/>
        <v>201324</v>
      </c>
      <c r="AJ906" s="3">
        <f t="shared" si="344"/>
        <v>41439</v>
      </c>
      <c r="AK906" s="22">
        <f t="shared" si="345"/>
        <v>179.36454999999998</v>
      </c>
      <c r="AL906" s="22">
        <f t="shared" si="346"/>
        <v>645.24337000000003</v>
      </c>
    </row>
    <row r="907" spans="1:38" x14ac:dyDescent="0.2">
      <c r="A907" s="3" t="str">
        <f t="shared" si="340"/>
        <v>20136</v>
      </c>
      <c r="B907" s="3" t="str">
        <f t="shared" si="341"/>
        <v>201324</v>
      </c>
      <c r="C907" s="3">
        <v>41440</v>
      </c>
      <c r="D907" s="4">
        <v>18962.98</v>
      </c>
      <c r="E907" s="4">
        <v>8675.3799999999992</v>
      </c>
      <c r="F907" s="4">
        <v>2.9826999999999999</v>
      </c>
      <c r="G907" s="4">
        <v>641</v>
      </c>
      <c r="H907" s="4">
        <v>1265.8399999999999</v>
      </c>
      <c r="I907" s="4">
        <v>3782.24</v>
      </c>
      <c r="J907" s="4">
        <v>3991.92</v>
      </c>
      <c r="K907" s="4">
        <v>302.43</v>
      </c>
      <c r="L907" s="4">
        <v>6841.71</v>
      </c>
      <c r="M907" s="4">
        <v>5595.58</v>
      </c>
      <c r="N907" s="4">
        <v>11366.17</v>
      </c>
      <c r="O907" s="4">
        <v>2994.85</v>
      </c>
      <c r="P907" s="4">
        <v>31245.96</v>
      </c>
      <c r="Q907" s="4">
        <v>8429.51</v>
      </c>
      <c r="R907" s="4">
        <v>8755</v>
      </c>
      <c r="S907" s="4">
        <v>3153.25</v>
      </c>
      <c r="T907" s="4">
        <v>2677.51</v>
      </c>
      <c r="U907" s="4">
        <v>0</v>
      </c>
      <c r="V907" s="4">
        <v>11396.27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54.432209999999998</v>
      </c>
      <c r="AE907" s="4"/>
      <c r="AH907" s="3" t="str">
        <f t="shared" si="342"/>
        <v>20136</v>
      </c>
      <c r="AI907" s="3" t="str">
        <f t="shared" si="343"/>
        <v>201324</v>
      </c>
      <c r="AJ907" s="3">
        <f t="shared" si="344"/>
        <v>41440</v>
      </c>
      <c r="AK907" s="22">
        <f t="shared" si="345"/>
        <v>136.94970999999998</v>
      </c>
      <c r="AL907" s="22">
        <f t="shared" si="346"/>
        <v>544.32209999999998</v>
      </c>
    </row>
    <row r="908" spans="1:38" x14ac:dyDescent="0.2">
      <c r="A908" s="3" t="str">
        <f t="shared" ref="A908:A971" si="347">YEAR(C908)&amp;MONTH(C908)</f>
        <v>20136</v>
      </c>
      <c r="B908" s="3" t="str">
        <f t="shared" ref="B908:B971" si="348">YEAR(C908)&amp;WEEKNUM(C908)</f>
        <v>201325</v>
      </c>
      <c r="C908" s="3">
        <v>41441</v>
      </c>
      <c r="D908" s="4">
        <v>15534.52</v>
      </c>
      <c r="E908" s="4">
        <v>0</v>
      </c>
      <c r="F908" s="4">
        <v>1.571</v>
      </c>
      <c r="G908" s="4">
        <v>1039.69</v>
      </c>
      <c r="H908" s="4">
        <v>667.57</v>
      </c>
      <c r="I908" s="4">
        <v>2366.04</v>
      </c>
      <c r="J908" s="4">
        <v>2626.2</v>
      </c>
      <c r="K908" s="4">
        <v>120.31</v>
      </c>
      <c r="L908" s="4">
        <v>0</v>
      </c>
      <c r="M908" s="4">
        <v>5114.29</v>
      </c>
      <c r="N908" s="4">
        <v>15072.52</v>
      </c>
      <c r="O908" s="4">
        <v>2065</v>
      </c>
      <c r="P908" s="4">
        <v>13828.64</v>
      </c>
      <c r="Q908" s="4">
        <v>7183.59</v>
      </c>
      <c r="R908" s="4">
        <v>5813</v>
      </c>
      <c r="S908" s="4">
        <v>3042.74</v>
      </c>
      <c r="T908" s="4">
        <v>1560.9</v>
      </c>
      <c r="U908" s="4">
        <v>0</v>
      </c>
      <c r="V908" s="4">
        <v>9807.57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34.935523000000003</v>
      </c>
      <c r="AE908" s="4"/>
      <c r="AH908" s="3" t="str">
        <f t="shared" ref="AH908:AH971" si="349">YEAR(AJ908)&amp;MONTH(AJ908)</f>
        <v>20136</v>
      </c>
      <c r="AI908" s="3" t="str">
        <f t="shared" ref="AI908:AI971" si="350">YEAR(AJ908)&amp;WEEKNUM(AJ908)</f>
        <v>201325</v>
      </c>
      <c r="AJ908" s="3">
        <f t="shared" ref="AJ908:AJ971" si="351">C908</f>
        <v>41441</v>
      </c>
      <c r="AK908" s="22">
        <f t="shared" ref="AK908:AK971" si="352">SUM(D908,J908,K908,L908,N908,P908,Q908,R908,S908,T908,U908,V908,W908,Y908,Z908,AA908,AB908)/1000+F908*10</f>
        <v>90.29998999999998</v>
      </c>
      <c r="AL908" s="22">
        <f t="shared" ref="AL908:AL971" si="353">AD908*10</f>
        <v>349.35523000000001</v>
      </c>
    </row>
    <row r="909" spans="1:38" x14ac:dyDescent="0.2">
      <c r="A909" s="3" t="str">
        <f t="shared" si="347"/>
        <v>20136</v>
      </c>
      <c r="B909" s="3" t="str">
        <f t="shared" si="348"/>
        <v>201325</v>
      </c>
      <c r="C909" s="3">
        <v>41442</v>
      </c>
      <c r="D909" s="4">
        <v>28469.38</v>
      </c>
      <c r="E909" s="4">
        <v>9556.99</v>
      </c>
      <c r="F909" s="4">
        <v>3.16</v>
      </c>
      <c r="G909" s="4">
        <v>1520.42</v>
      </c>
      <c r="H909" s="4">
        <v>2414.5</v>
      </c>
      <c r="I909" s="4">
        <v>8375.5</v>
      </c>
      <c r="J909" s="4">
        <v>8466.99</v>
      </c>
      <c r="K909" s="4">
        <v>3353.41</v>
      </c>
      <c r="L909" s="4">
        <v>4191.45</v>
      </c>
      <c r="M909" s="4">
        <v>11174.62</v>
      </c>
      <c r="N909" s="4">
        <v>23626.43</v>
      </c>
      <c r="O909" s="4">
        <v>1542.5</v>
      </c>
      <c r="P909" s="4">
        <v>24075.87</v>
      </c>
      <c r="Q909" s="4">
        <v>15668.57</v>
      </c>
      <c r="R909" s="4">
        <v>14058</v>
      </c>
      <c r="S909" s="4">
        <v>3210.47</v>
      </c>
      <c r="T909" s="4">
        <v>2130.1999999999998</v>
      </c>
      <c r="U909" s="4">
        <v>0</v>
      </c>
      <c r="V909" s="4">
        <v>26473.18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60.222482999999997</v>
      </c>
      <c r="AE909" s="4"/>
      <c r="AH909" s="3" t="str">
        <f t="shared" si="349"/>
        <v>20136</v>
      </c>
      <c r="AI909" s="3" t="str">
        <f t="shared" si="350"/>
        <v>201325</v>
      </c>
      <c r="AJ909" s="3">
        <f t="shared" si="351"/>
        <v>41442</v>
      </c>
      <c r="AK909" s="22">
        <f t="shared" si="352"/>
        <v>185.32395</v>
      </c>
      <c r="AL909" s="22">
        <f t="shared" si="353"/>
        <v>602.22483</v>
      </c>
    </row>
    <row r="910" spans="1:38" x14ac:dyDescent="0.2">
      <c r="A910" s="3" t="str">
        <f t="shared" si="347"/>
        <v>20136</v>
      </c>
      <c r="B910" s="3" t="str">
        <f t="shared" si="348"/>
        <v>201325</v>
      </c>
      <c r="C910" s="3">
        <v>41443</v>
      </c>
      <c r="D910" s="4">
        <v>33801.11</v>
      </c>
      <c r="E910" s="4">
        <v>10312.450000000001</v>
      </c>
      <c r="F910" s="4">
        <v>2.6690999999999998</v>
      </c>
      <c r="G910" s="4">
        <v>343.74</v>
      </c>
      <c r="H910" s="4">
        <v>3513.34</v>
      </c>
      <c r="I910" s="4">
        <v>16087.03</v>
      </c>
      <c r="J910" s="4">
        <v>3633.23</v>
      </c>
      <c r="K910" s="4">
        <v>4052.88</v>
      </c>
      <c r="L910" s="4">
        <v>4509.22</v>
      </c>
      <c r="M910" s="4">
        <v>8251.75</v>
      </c>
      <c r="N910" s="4">
        <v>21694.48</v>
      </c>
      <c r="O910" s="4">
        <v>2345.14</v>
      </c>
      <c r="P910" s="4">
        <v>36193.040000000001</v>
      </c>
      <c r="Q910" s="4">
        <v>16628.38</v>
      </c>
      <c r="R910" s="4">
        <v>14698</v>
      </c>
      <c r="S910" s="4">
        <v>6924.02</v>
      </c>
      <c r="T910" s="4">
        <v>2383.5500000000002</v>
      </c>
      <c r="U910" s="4">
        <v>9971.99</v>
      </c>
      <c r="V910" s="4">
        <v>39347.949999999997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64.70487</v>
      </c>
      <c r="AE910" s="4"/>
      <c r="AH910" s="3" t="str">
        <f t="shared" si="349"/>
        <v>20136</v>
      </c>
      <c r="AI910" s="3" t="str">
        <f t="shared" si="350"/>
        <v>201325</v>
      </c>
      <c r="AJ910" s="3">
        <f t="shared" si="351"/>
        <v>41443</v>
      </c>
      <c r="AK910" s="22">
        <f t="shared" si="352"/>
        <v>220.52884999999998</v>
      </c>
      <c r="AL910" s="22">
        <f t="shared" si="353"/>
        <v>647.04870000000005</v>
      </c>
    </row>
    <row r="911" spans="1:38" x14ac:dyDescent="0.2">
      <c r="A911" s="3" t="str">
        <f t="shared" si="347"/>
        <v>20136</v>
      </c>
      <c r="B911" s="3" t="str">
        <f t="shared" si="348"/>
        <v>201325</v>
      </c>
      <c r="C911" s="3">
        <v>41444</v>
      </c>
      <c r="D911" s="4">
        <v>34432.550000000003</v>
      </c>
      <c r="E911" s="4">
        <v>11309.24</v>
      </c>
      <c r="F911" s="4">
        <v>3.2330000000000001</v>
      </c>
      <c r="G911" s="4">
        <v>575.12</v>
      </c>
      <c r="H911" s="4">
        <v>2202.77</v>
      </c>
      <c r="I911" s="4">
        <v>18750.09</v>
      </c>
      <c r="J911" s="4">
        <v>7747.43</v>
      </c>
      <c r="K911" s="4">
        <v>3985.93</v>
      </c>
      <c r="L911" s="4">
        <v>5733.56</v>
      </c>
      <c r="M911" s="4">
        <v>11569.25</v>
      </c>
      <c r="N911" s="4">
        <v>10007.18</v>
      </c>
      <c r="O911" s="4">
        <v>3154.56</v>
      </c>
      <c r="P911" s="4">
        <v>30976.62</v>
      </c>
      <c r="Q911" s="4">
        <v>25583.52</v>
      </c>
      <c r="R911" s="4">
        <v>14608</v>
      </c>
      <c r="S911" s="4">
        <v>5420.84</v>
      </c>
      <c r="T911" s="4">
        <v>3682.87</v>
      </c>
      <c r="U911" s="4">
        <v>10272.74</v>
      </c>
      <c r="V911" s="4">
        <v>28517.06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66.973708999999999</v>
      </c>
      <c r="AE911" s="4"/>
      <c r="AH911" s="3" t="str">
        <f t="shared" si="349"/>
        <v>20136</v>
      </c>
      <c r="AI911" s="3" t="str">
        <f t="shared" si="350"/>
        <v>201325</v>
      </c>
      <c r="AJ911" s="3">
        <f t="shared" si="351"/>
        <v>41444</v>
      </c>
      <c r="AK911" s="22">
        <f t="shared" si="352"/>
        <v>213.29829999999998</v>
      </c>
      <c r="AL911" s="22">
        <f t="shared" si="353"/>
        <v>669.73708999999997</v>
      </c>
    </row>
    <row r="912" spans="1:38" x14ac:dyDescent="0.2">
      <c r="A912" s="3" t="str">
        <f t="shared" si="347"/>
        <v>20136</v>
      </c>
      <c r="B912" s="3" t="str">
        <f t="shared" si="348"/>
        <v>201325</v>
      </c>
      <c r="C912" s="3">
        <v>41445</v>
      </c>
      <c r="D912" s="4">
        <v>28646.560000000001</v>
      </c>
      <c r="E912" s="4">
        <v>7234.06</v>
      </c>
      <c r="F912" s="4">
        <v>3.2</v>
      </c>
      <c r="G912" s="4">
        <v>0</v>
      </c>
      <c r="H912" s="4">
        <v>2330.1799999999998</v>
      </c>
      <c r="I912" s="4">
        <v>18372.52</v>
      </c>
      <c r="J912" s="4">
        <v>4414.24</v>
      </c>
      <c r="K912" s="4">
        <v>3864.77</v>
      </c>
      <c r="L912" s="4">
        <v>3198.15</v>
      </c>
      <c r="M912" s="4">
        <v>11515.19</v>
      </c>
      <c r="N912" s="4">
        <v>13084.91</v>
      </c>
      <c r="O912" s="4">
        <v>3530.86</v>
      </c>
      <c r="P912" s="4">
        <v>26957.81</v>
      </c>
      <c r="Q912" s="4">
        <v>16351.5</v>
      </c>
      <c r="R912" s="4">
        <v>16817</v>
      </c>
      <c r="S912" s="4">
        <v>9675.9500000000007</v>
      </c>
      <c r="T912" s="4">
        <v>3871.36</v>
      </c>
      <c r="U912" s="4">
        <v>5359.29</v>
      </c>
      <c r="V912" s="4">
        <v>23472.99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63.897021000000002</v>
      </c>
      <c r="AE912" s="4"/>
      <c r="AH912" s="3" t="str">
        <f t="shared" si="349"/>
        <v>20136</v>
      </c>
      <c r="AI912" s="3" t="str">
        <f t="shared" si="350"/>
        <v>201325</v>
      </c>
      <c r="AJ912" s="3">
        <f t="shared" si="351"/>
        <v>41445</v>
      </c>
      <c r="AK912" s="22">
        <f t="shared" si="352"/>
        <v>187.71453</v>
      </c>
      <c r="AL912" s="22">
        <f t="shared" si="353"/>
        <v>638.97021000000007</v>
      </c>
    </row>
    <row r="913" spans="1:38" x14ac:dyDescent="0.2">
      <c r="A913" s="3" t="str">
        <f t="shared" si="347"/>
        <v>20136</v>
      </c>
      <c r="B913" s="3" t="str">
        <f t="shared" si="348"/>
        <v>201325</v>
      </c>
      <c r="C913" s="3">
        <v>41446</v>
      </c>
      <c r="D913" s="4">
        <v>26742.61</v>
      </c>
      <c r="E913" s="4">
        <v>7968.86</v>
      </c>
      <c r="F913" s="4">
        <v>2.5152999999999999</v>
      </c>
      <c r="G913" s="4">
        <v>543.82000000000005</v>
      </c>
      <c r="H913" s="4">
        <v>1255.53</v>
      </c>
      <c r="I913" s="4">
        <v>26499.69</v>
      </c>
      <c r="J913" s="4">
        <v>5664.39</v>
      </c>
      <c r="K913" s="4">
        <v>6487.82</v>
      </c>
      <c r="L913" s="4">
        <v>4042.82</v>
      </c>
      <c r="M913" s="4">
        <v>9563.16</v>
      </c>
      <c r="N913" s="4">
        <v>44137.46</v>
      </c>
      <c r="O913" s="4">
        <v>3894.55</v>
      </c>
      <c r="P913" s="4">
        <v>22123.23</v>
      </c>
      <c r="Q913" s="4">
        <v>12006.61</v>
      </c>
      <c r="R913" s="4">
        <v>16719</v>
      </c>
      <c r="S913" s="4">
        <v>6576.59</v>
      </c>
      <c r="T913" s="4">
        <v>4578.2700000000004</v>
      </c>
      <c r="U913" s="4">
        <v>8670.48</v>
      </c>
      <c r="V913" s="4">
        <v>26949.25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62.685082999999999</v>
      </c>
      <c r="AE913" s="4"/>
      <c r="AH913" s="3" t="str">
        <f t="shared" si="349"/>
        <v>20136</v>
      </c>
      <c r="AI913" s="3" t="str">
        <f t="shared" si="350"/>
        <v>201325</v>
      </c>
      <c r="AJ913" s="3">
        <f t="shared" si="351"/>
        <v>41446</v>
      </c>
      <c r="AK913" s="22">
        <f t="shared" si="352"/>
        <v>209.85153</v>
      </c>
      <c r="AL913" s="22">
        <f t="shared" si="353"/>
        <v>626.85082999999997</v>
      </c>
    </row>
    <row r="914" spans="1:38" x14ac:dyDescent="0.2">
      <c r="A914" s="3" t="str">
        <f t="shared" si="347"/>
        <v>20136</v>
      </c>
      <c r="B914" s="3" t="str">
        <f t="shared" si="348"/>
        <v>201325</v>
      </c>
      <c r="C914" s="3">
        <v>41447</v>
      </c>
      <c r="D914" s="4">
        <v>16175.88</v>
      </c>
      <c r="E914" s="4">
        <v>4688.9399999999996</v>
      </c>
      <c r="F914" s="4">
        <v>2.1463999999999999</v>
      </c>
      <c r="G914" s="4">
        <v>0</v>
      </c>
      <c r="H914" s="4">
        <v>2216.16</v>
      </c>
      <c r="I914" s="4">
        <v>19345.78</v>
      </c>
      <c r="J914" s="4">
        <v>1065.06</v>
      </c>
      <c r="K914" s="4">
        <v>0</v>
      </c>
      <c r="L914" s="4">
        <v>4308.49</v>
      </c>
      <c r="M914" s="4">
        <v>4267.1499999999996</v>
      </c>
      <c r="N914" s="4">
        <v>32340.99</v>
      </c>
      <c r="O914" s="4">
        <v>5588.37</v>
      </c>
      <c r="P914" s="4">
        <v>21595.919999999998</v>
      </c>
      <c r="Q914" s="4">
        <v>7955.71</v>
      </c>
      <c r="R914" s="4">
        <v>10258</v>
      </c>
      <c r="S914" s="4">
        <v>2991.56</v>
      </c>
      <c r="T914" s="4">
        <v>1837.98</v>
      </c>
      <c r="U914" s="4">
        <v>0</v>
      </c>
      <c r="V914" s="4">
        <v>15820.31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57.856304000000002</v>
      </c>
      <c r="AE914" s="4"/>
      <c r="AH914" s="3" t="str">
        <f t="shared" si="349"/>
        <v>20136</v>
      </c>
      <c r="AI914" s="3" t="str">
        <f t="shared" si="350"/>
        <v>201325</v>
      </c>
      <c r="AJ914" s="3">
        <f t="shared" si="351"/>
        <v>41447</v>
      </c>
      <c r="AK914" s="22">
        <f t="shared" si="352"/>
        <v>135.81389999999999</v>
      </c>
      <c r="AL914" s="22">
        <f t="shared" si="353"/>
        <v>578.56304</v>
      </c>
    </row>
    <row r="915" spans="1:38" x14ac:dyDescent="0.2">
      <c r="A915" s="3" t="str">
        <f t="shared" si="347"/>
        <v>20136</v>
      </c>
      <c r="B915" s="3" t="str">
        <f t="shared" si="348"/>
        <v>201326</v>
      </c>
      <c r="C915" s="3">
        <v>41448</v>
      </c>
      <c r="D915" s="4">
        <v>14891.05</v>
      </c>
      <c r="E915" s="4">
        <v>4631.53</v>
      </c>
      <c r="F915" s="4">
        <v>1.0247999999999999</v>
      </c>
      <c r="G915" s="4">
        <v>58.11</v>
      </c>
      <c r="H915" s="4">
        <v>631.47</v>
      </c>
      <c r="I915" s="4">
        <v>13995.5</v>
      </c>
      <c r="J915" s="4">
        <v>1467.03</v>
      </c>
      <c r="K915" s="4">
        <v>0</v>
      </c>
      <c r="L915" s="4">
        <v>3822.07</v>
      </c>
      <c r="M915" s="4">
        <v>1666.81</v>
      </c>
      <c r="N915" s="4">
        <v>13612.81</v>
      </c>
      <c r="O915" s="4">
        <v>3674.43</v>
      </c>
      <c r="P915" s="4">
        <v>25071.79</v>
      </c>
      <c r="Q915" s="4">
        <v>4915</v>
      </c>
      <c r="R915" s="4">
        <v>6241</v>
      </c>
      <c r="S915" s="4">
        <v>3357.24</v>
      </c>
      <c r="T915" s="4">
        <v>1576.98</v>
      </c>
      <c r="U915" s="4">
        <v>0</v>
      </c>
      <c r="V915" s="4">
        <v>10370.969999999999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39.519112</v>
      </c>
      <c r="AE915" s="4"/>
      <c r="AH915" s="3" t="str">
        <f t="shared" si="349"/>
        <v>20136</v>
      </c>
      <c r="AI915" s="3" t="str">
        <f t="shared" si="350"/>
        <v>201326</v>
      </c>
      <c r="AJ915" s="3">
        <f t="shared" si="351"/>
        <v>41448</v>
      </c>
      <c r="AK915" s="22">
        <f t="shared" si="352"/>
        <v>95.573940000000007</v>
      </c>
      <c r="AL915" s="22">
        <f t="shared" si="353"/>
        <v>395.19112000000001</v>
      </c>
    </row>
    <row r="916" spans="1:38" x14ac:dyDescent="0.2">
      <c r="A916" s="3" t="str">
        <f t="shared" si="347"/>
        <v>20136</v>
      </c>
      <c r="B916" s="3" t="str">
        <f t="shared" si="348"/>
        <v>201326</v>
      </c>
      <c r="C916" s="3">
        <v>41449</v>
      </c>
      <c r="D916" s="4">
        <v>20992.02</v>
      </c>
      <c r="E916" s="4">
        <v>6554.16</v>
      </c>
      <c r="F916" s="4">
        <v>2.0428000000000002</v>
      </c>
      <c r="G916" s="4">
        <v>530.27</v>
      </c>
      <c r="H916" s="4">
        <v>2984.73</v>
      </c>
      <c r="I916" s="4">
        <v>12892.65</v>
      </c>
      <c r="J916" s="4">
        <v>10817.18</v>
      </c>
      <c r="K916" s="4">
        <v>0</v>
      </c>
      <c r="L916" s="4">
        <v>4847.55</v>
      </c>
      <c r="M916" s="4">
        <v>4398.6499999999996</v>
      </c>
      <c r="N916" s="4">
        <v>22081.82</v>
      </c>
      <c r="O916" s="4">
        <v>3860.99</v>
      </c>
      <c r="P916" s="4">
        <v>24183.05</v>
      </c>
      <c r="Q916" s="4">
        <v>10552.96</v>
      </c>
      <c r="R916" s="4">
        <v>18012</v>
      </c>
      <c r="S916" s="4">
        <v>6696.75</v>
      </c>
      <c r="T916" s="4">
        <v>2708.06</v>
      </c>
      <c r="U916" s="4">
        <v>15383.09</v>
      </c>
      <c r="V916" s="4">
        <v>30026.97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59.195095999999999</v>
      </c>
      <c r="AE916" s="4"/>
      <c r="AH916" s="3" t="str">
        <f t="shared" si="349"/>
        <v>20136</v>
      </c>
      <c r="AI916" s="3" t="str">
        <f t="shared" si="350"/>
        <v>201326</v>
      </c>
      <c r="AJ916" s="3">
        <f t="shared" si="351"/>
        <v>41449</v>
      </c>
      <c r="AK916" s="22">
        <f t="shared" si="352"/>
        <v>186.72944999999999</v>
      </c>
      <c r="AL916" s="22">
        <f t="shared" si="353"/>
        <v>591.95096000000001</v>
      </c>
    </row>
    <row r="917" spans="1:38" x14ac:dyDescent="0.2">
      <c r="A917" s="3" t="str">
        <f t="shared" si="347"/>
        <v>20136</v>
      </c>
      <c r="B917" s="3" t="str">
        <f t="shared" si="348"/>
        <v>201326</v>
      </c>
      <c r="C917" s="3">
        <v>41450</v>
      </c>
      <c r="D917" s="4">
        <v>30240.1</v>
      </c>
      <c r="E917" s="4">
        <v>6957.83</v>
      </c>
      <c r="F917" s="4">
        <v>3.6787000000000001</v>
      </c>
      <c r="G917" s="4">
        <v>128.04</v>
      </c>
      <c r="H917" s="4">
        <v>2083.19</v>
      </c>
      <c r="I917" s="4">
        <v>23002.52</v>
      </c>
      <c r="J917" s="4">
        <v>8950.57</v>
      </c>
      <c r="K917" s="4">
        <v>11791.28</v>
      </c>
      <c r="L917" s="4">
        <v>8465.23</v>
      </c>
      <c r="M917" s="4">
        <v>5444.41</v>
      </c>
      <c r="N917" s="4">
        <v>26436.400000000001</v>
      </c>
      <c r="O917" s="4">
        <v>5157.21</v>
      </c>
      <c r="P917" s="4">
        <v>34560.71</v>
      </c>
      <c r="Q917" s="4">
        <v>12155.96</v>
      </c>
      <c r="R917" s="4">
        <v>17880</v>
      </c>
      <c r="S917" s="4">
        <v>4329.49</v>
      </c>
      <c r="T917" s="4">
        <v>3796.03</v>
      </c>
      <c r="U917" s="4">
        <v>5811.95</v>
      </c>
      <c r="V917" s="4">
        <v>22084.21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71.719341999999997</v>
      </c>
      <c r="AE917" s="4"/>
      <c r="AH917" s="3" t="str">
        <f t="shared" si="349"/>
        <v>20136</v>
      </c>
      <c r="AI917" s="3" t="str">
        <f t="shared" si="350"/>
        <v>201326</v>
      </c>
      <c r="AJ917" s="3">
        <f t="shared" si="351"/>
        <v>41450</v>
      </c>
      <c r="AK917" s="22">
        <f t="shared" si="352"/>
        <v>223.28892999999997</v>
      </c>
      <c r="AL917" s="22">
        <f t="shared" si="353"/>
        <v>717.19341999999995</v>
      </c>
    </row>
    <row r="918" spans="1:38" x14ac:dyDescent="0.2">
      <c r="A918" s="3" t="str">
        <f t="shared" si="347"/>
        <v>20136</v>
      </c>
      <c r="B918" s="3" t="str">
        <f t="shared" si="348"/>
        <v>201326</v>
      </c>
      <c r="C918" s="3">
        <v>41451</v>
      </c>
      <c r="D918" s="4">
        <v>35375.620000000003</v>
      </c>
      <c r="E918" s="4">
        <v>9085.7000000000007</v>
      </c>
      <c r="F918" s="4">
        <v>3.5847000000000002</v>
      </c>
      <c r="G918" s="4">
        <v>128.04</v>
      </c>
      <c r="H918" s="4">
        <v>2380.9899999999998</v>
      </c>
      <c r="I918" s="4">
        <v>23083.26</v>
      </c>
      <c r="J918" s="4">
        <v>9665.2000000000007</v>
      </c>
      <c r="K918" s="4">
        <v>5035.01</v>
      </c>
      <c r="L918" s="4">
        <v>8252.92</v>
      </c>
      <c r="M918" s="4">
        <v>5122.8999999999996</v>
      </c>
      <c r="N918" s="4">
        <v>27721.42</v>
      </c>
      <c r="O918" s="4">
        <v>7404.94</v>
      </c>
      <c r="P918" s="4">
        <v>27066.54</v>
      </c>
      <c r="Q918" s="4">
        <v>16835.96</v>
      </c>
      <c r="R918" s="4">
        <v>14179</v>
      </c>
      <c r="S918" s="4">
        <v>3738.61</v>
      </c>
      <c r="T918" s="4">
        <v>3744.04</v>
      </c>
      <c r="U918" s="4">
        <v>15508.61</v>
      </c>
      <c r="V918" s="4">
        <v>21727.82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70.916591999999994</v>
      </c>
      <c r="AE918" s="4"/>
      <c r="AH918" s="3" t="str">
        <f t="shared" si="349"/>
        <v>20136</v>
      </c>
      <c r="AI918" s="3" t="str">
        <f t="shared" si="350"/>
        <v>201326</v>
      </c>
      <c r="AJ918" s="3">
        <f t="shared" si="351"/>
        <v>41451</v>
      </c>
      <c r="AK918" s="22">
        <f t="shared" si="352"/>
        <v>224.69775000000001</v>
      </c>
      <c r="AL918" s="22">
        <f t="shared" si="353"/>
        <v>709.16591999999991</v>
      </c>
    </row>
    <row r="919" spans="1:38" x14ac:dyDescent="0.2">
      <c r="A919" s="3" t="str">
        <f t="shared" si="347"/>
        <v>20136</v>
      </c>
      <c r="B919" s="3" t="str">
        <f t="shared" si="348"/>
        <v>201326</v>
      </c>
      <c r="C919" s="3">
        <v>41452</v>
      </c>
      <c r="D919" s="4">
        <v>32281.01</v>
      </c>
      <c r="E919" s="4">
        <v>8761.84</v>
      </c>
      <c r="F919" s="4">
        <v>3.3454000000000002</v>
      </c>
      <c r="G919" s="4">
        <v>0</v>
      </c>
      <c r="H919" s="4">
        <v>1451.99</v>
      </c>
      <c r="I919" s="4">
        <v>24081.42</v>
      </c>
      <c r="J919" s="4">
        <v>5657.14</v>
      </c>
      <c r="K919" s="4">
        <v>5511.26</v>
      </c>
      <c r="L919" s="4">
        <v>6675.3</v>
      </c>
      <c r="M919" s="4">
        <v>7107.9</v>
      </c>
      <c r="N919" s="4">
        <v>16710.86</v>
      </c>
      <c r="O919" s="4">
        <v>6268.94</v>
      </c>
      <c r="P919" s="4">
        <v>28199.54</v>
      </c>
      <c r="Q919" s="4">
        <v>13899.61</v>
      </c>
      <c r="R919" s="4">
        <v>15039</v>
      </c>
      <c r="S919" s="4">
        <v>5060.29</v>
      </c>
      <c r="T919" s="4">
        <v>18595.310000000001</v>
      </c>
      <c r="U919" s="4">
        <v>13302.08</v>
      </c>
      <c r="V919" s="4">
        <v>16371.65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67.696171000000007</v>
      </c>
      <c r="AE919" s="4"/>
      <c r="AH919" s="3" t="str">
        <f t="shared" si="349"/>
        <v>20136</v>
      </c>
      <c r="AI919" s="3" t="str">
        <f t="shared" si="350"/>
        <v>201326</v>
      </c>
      <c r="AJ919" s="3">
        <f t="shared" si="351"/>
        <v>41452</v>
      </c>
      <c r="AK919" s="22">
        <f t="shared" si="352"/>
        <v>210.75704999999999</v>
      </c>
      <c r="AL919" s="22">
        <f t="shared" si="353"/>
        <v>676.96171000000004</v>
      </c>
    </row>
    <row r="920" spans="1:38" x14ac:dyDescent="0.2">
      <c r="A920" s="3" t="str">
        <f t="shared" si="347"/>
        <v>20136</v>
      </c>
      <c r="B920" s="3" t="str">
        <f t="shared" si="348"/>
        <v>201326</v>
      </c>
      <c r="C920" s="3">
        <v>41453</v>
      </c>
      <c r="D920" s="4">
        <v>31513.09</v>
      </c>
      <c r="E920" s="4">
        <v>11061.85</v>
      </c>
      <c r="F920" s="4">
        <v>3.1709999999999998</v>
      </c>
      <c r="G920" s="4">
        <v>732.62</v>
      </c>
      <c r="H920" s="4">
        <v>1379.2</v>
      </c>
      <c r="I920" s="4">
        <v>9476.89</v>
      </c>
      <c r="J920" s="4">
        <v>5427.01</v>
      </c>
      <c r="K920" s="4">
        <v>11342.68</v>
      </c>
      <c r="L920" s="4">
        <v>17371.29</v>
      </c>
      <c r="M920" s="4">
        <v>4528.51</v>
      </c>
      <c r="N920" s="4">
        <v>31231.03</v>
      </c>
      <c r="O920" s="4">
        <v>5826.43</v>
      </c>
      <c r="P920" s="4">
        <v>35979.25</v>
      </c>
      <c r="Q920" s="4">
        <v>13906.87</v>
      </c>
      <c r="R920" s="4">
        <v>18737</v>
      </c>
      <c r="S920" s="4">
        <v>4068.44</v>
      </c>
      <c r="T920" s="4">
        <v>18884.5</v>
      </c>
      <c r="U920" s="4">
        <v>7211.38</v>
      </c>
      <c r="V920" s="4">
        <v>23706.87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76.162329999999997</v>
      </c>
      <c r="AE920" s="4"/>
      <c r="AH920" s="3" t="str">
        <f t="shared" si="349"/>
        <v>20136</v>
      </c>
      <c r="AI920" s="3" t="str">
        <f t="shared" si="350"/>
        <v>201326</v>
      </c>
      <c r="AJ920" s="3">
        <f t="shared" si="351"/>
        <v>41453</v>
      </c>
      <c r="AK920" s="22">
        <f t="shared" si="352"/>
        <v>251.08941000000002</v>
      </c>
      <c r="AL920" s="22">
        <f t="shared" si="353"/>
        <v>761.62329999999997</v>
      </c>
    </row>
    <row r="921" spans="1:38" x14ac:dyDescent="0.2">
      <c r="A921" s="3" t="str">
        <f t="shared" si="347"/>
        <v>20136</v>
      </c>
      <c r="B921" s="3" t="str">
        <f t="shared" si="348"/>
        <v>201326</v>
      </c>
      <c r="C921" s="3">
        <v>41454</v>
      </c>
      <c r="D921" s="4">
        <v>16860.2</v>
      </c>
      <c r="E921" s="4">
        <v>6442.63</v>
      </c>
      <c r="F921" s="4">
        <v>3.8294000000000001</v>
      </c>
      <c r="G921" s="4">
        <v>654.23</v>
      </c>
      <c r="H921" s="4">
        <v>1047.42</v>
      </c>
      <c r="I921" s="4">
        <v>7082.48</v>
      </c>
      <c r="J921" s="4">
        <v>0</v>
      </c>
      <c r="K921" s="4">
        <v>351.05</v>
      </c>
      <c r="L921" s="4">
        <v>19047.419999999998</v>
      </c>
      <c r="M921" s="4">
        <v>3208.09</v>
      </c>
      <c r="N921" s="4">
        <v>0</v>
      </c>
      <c r="O921" s="4">
        <v>7323.93</v>
      </c>
      <c r="P921" s="4">
        <v>27803.31</v>
      </c>
      <c r="Q921" s="4">
        <v>9816.92</v>
      </c>
      <c r="R921" s="4">
        <v>9648</v>
      </c>
      <c r="S921" s="4">
        <v>3518.74</v>
      </c>
      <c r="T921" s="4">
        <v>16094.94</v>
      </c>
      <c r="U921" s="4">
        <v>0</v>
      </c>
      <c r="V921" s="4">
        <v>21458.639999999999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74.497063999999995</v>
      </c>
      <c r="AE921" s="4"/>
      <c r="AH921" s="3" t="str">
        <f t="shared" si="349"/>
        <v>20136</v>
      </c>
      <c r="AI921" s="3" t="str">
        <f t="shared" si="350"/>
        <v>201326</v>
      </c>
      <c r="AJ921" s="3">
        <f t="shared" si="351"/>
        <v>41454</v>
      </c>
      <c r="AK921" s="22">
        <f t="shared" si="352"/>
        <v>162.89322000000001</v>
      </c>
      <c r="AL921" s="22">
        <f t="shared" si="353"/>
        <v>744.97064</v>
      </c>
    </row>
    <row r="922" spans="1:38" x14ac:dyDescent="0.2">
      <c r="A922" s="3" t="str">
        <f t="shared" si="347"/>
        <v>20136</v>
      </c>
      <c r="B922" s="3" t="str">
        <f t="shared" si="348"/>
        <v>201327</v>
      </c>
      <c r="C922" s="3">
        <v>41455</v>
      </c>
      <c r="D922" s="4">
        <v>14778.36</v>
      </c>
      <c r="E922" s="4">
        <v>4311.53</v>
      </c>
      <c r="F922" s="4">
        <v>1.9321999999999999</v>
      </c>
      <c r="G922" s="4">
        <v>221.75</v>
      </c>
      <c r="H922" s="4">
        <v>1197.72</v>
      </c>
      <c r="I922" s="4">
        <v>2976.69</v>
      </c>
      <c r="J922" s="4">
        <v>0</v>
      </c>
      <c r="K922" s="4">
        <v>0</v>
      </c>
      <c r="L922" s="4">
        <v>23162.98</v>
      </c>
      <c r="M922" s="4">
        <v>1348.4</v>
      </c>
      <c r="N922" s="4">
        <v>36807.72</v>
      </c>
      <c r="O922" s="4">
        <v>4048.12</v>
      </c>
      <c r="P922" s="4">
        <v>25158.05</v>
      </c>
      <c r="Q922" s="4">
        <v>7757.96</v>
      </c>
      <c r="R922" s="4">
        <v>6953</v>
      </c>
      <c r="S922" s="4">
        <v>5618.66</v>
      </c>
      <c r="T922" s="4">
        <v>4225.08</v>
      </c>
      <c r="U922" s="4">
        <v>0</v>
      </c>
      <c r="V922" s="4">
        <v>17480.68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59.132947999999999</v>
      </c>
      <c r="AE922" s="4"/>
      <c r="AH922" s="3" t="str">
        <f t="shared" si="349"/>
        <v>20136</v>
      </c>
      <c r="AI922" s="3" t="str">
        <f t="shared" si="350"/>
        <v>201327</v>
      </c>
      <c r="AJ922" s="3">
        <f t="shared" si="351"/>
        <v>41455</v>
      </c>
      <c r="AK922" s="22">
        <f t="shared" si="352"/>
        <v>161.26449000000002</v>
      </c>
      <c r="AL922" s="22">
        <f t="shared" si="353"/>
        <v>591.32947999999999</v>
      </c>
    </row>
    <row r="923" spans="1:38" x14ac:dyDescent="0.2">
      <c r="A923" s="3" t="str">
        <f t="shared" si="347"/>
        <v>20137</v>
      </c>
      <c r="B923" s="3" t="str">
        <f t="shared" si="348"/>
        <v>201327</v>
      </c>
      <c r="C923" s="3">
        <v>41456</v>
      </c>
      <c r="D923" s="4">
        <v>14101.71</v>
      </c>
      <c r="E923" s="4">
        <v>5141.7299999999996</v>
      </c>
      <c r="F923" s="4">
        <v>2.5141</v>
      </c>
      <c r="G923" s="4">
        <v>0</v>
      </c>
      <c r="H923" s="4">
        <v>1203.3900000000001</v>
      </c>
      <c r="I923" s="4">
        <v>16052.55</v>
      </c>
      <c r="J923" s="4">
        <v>10516.2</v>
      </c>
      <c r="K923" s="4">
        <v>11005.32</v>
      </c>
      <c r="L923" s="4">
        <v>7388.91</v>
      </c>
      <c r="M923" s="4">
        <v>4112.96</v>
      </c>
      <c r="N923" s="4">
        <v>29879.53</v>
      </c>
      <c r="O923" s="4">
        <v>5804.48</v>
      </c>
      <c r="P923" s="4">
        <v>32759.439999999999</v>
      </c>
      <c r="Q923" s="4">
        <v>21392.71</v>
      </c>
      <c r="R923" s="4">
        <v>17686</v>
      </c>
      <c r="S923" s="4">
        <v>8926.7900000000009</v>
      </c>
      <c r="T923" s="4">
        <v>3049.06</v>
      </c>
      <c r="U923" s="4">
        <v>9876.24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50.830185999999998</v>
      </c>
      <c r="AE923" s="4"/>
      <c r="AH923" s="3" t="str">
        <f t="shared" si="349"/>
        <v>20137</v>
      </c>
      <c r="AI923" s="3" t="str">
        <f t="shared" si="350"/>
        <v>201327</v>
      </c>
      <c r="AJ923" s="3">
        <f t="shared" si="351"/>
        <v>41456</v>
      </c>
      <c r="AK923" s="22">
        <f t="shared" si="352"/>
        <v>191.72290999999998</v>
      </c>
      <c r="AL923" s="22">
        <f t="shared" si="353"/>
        <v>508.30185999999998</v>
      </c>
    </row>
    <row r="924" spans="1:38" x14ac:dyDescent="0.2">
      <c r="A924" s="3" t="str">
        <f t="shared" si="347"/>
        <v>20137</v>
      </c>
      <c r="B924" s="3" t="str">
        <f t="shared" si="348"/>
        <v>201327</v>
      </c>
      <c r="C924" s="3">
        <v>41457</v>
      </c>
      <c r="D924" s="4">
        <v>20139.91</v>
      </c>
      <c r="E924" s="4">
        <v>5560.42</v>
      </c>
      <c r="F924" s="4">
        <v>1.6863999999999999</v>
      </c>
      <c r="G924" s="4">
        <v>134.9</v>
      </c>
      <c r="H924" s="4">
        <v>1764.74</v>
      </c>
      <c r="I924" s="4">
        <v>19207.02</v>
      </c>
      <c r="J924" s="4">
        <v>4958.75</v>
      </c>
      <c r="K924" s="4">
        <v>7534.52</v>
      </c>
      <c r="L924" s="4">
        <v>7965.27</v>
      </c>
      <c r="M924" s="4">
        <v>4424.2299999999996</v>
      </c>
      <c r="N924" s="4">
        <v>42253.87</v>
      </c>
      <c r="O924" s="4">
        <v>6029.93</v>
      </c>
      <c r="P924" s="4">
        <v>29831.54</v>
      </c>
      <c r="Q924" s="4">
        <v>20231.189999999999</v>
      </c>
      <c r="R924" s="4">
        <v>20079</v>
      </c>
      <c r="S924" s="4">
        <v>8139.51</v>
      </c>
      <c r="T924" s="4">
        <v>1655.96</v>
      </c>
      <c r="U924" s="4">
        <v>21534.17</v>
      </c>
      <c r="V924" s="4">
        <v>16211.51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53.766548999999998</v>
      </c>
      <c r="AE924" s="4"/>
      <c r="AH924" s="3" t="str">
        <f t="shared" si="349"/>
        <v>20137</v>
      </c>
      <c r="AI924" s="3" t="str">
        <f t="shared" si="350"/>
        <v>201327</v>
      </c>
      <c r="AJ924" s="3">
        <f t="shared" si="351"/>
        <v>41457</v>
      </c>
      <c r="AK924" s="22">
        <f t="shared" si="352"/>
        <v>217.39920000000001</v>
      </c>
      <c r="AL924" s="22">
        <f t="shared" si="353"/>
        <v>537.66548999999998</v>
      </c>
    </row>
    <row r="925" spans="1:38" x14ac:dyDescent="0.2">
      <c r="A925" s="3" t="str">
        <f t="shared" si="347"/>
        <v>20137</v>
      </c>
      <c r="B925" s="3" t="str">
        <f t="shared" si="348"/>
        <v>201327</v>
      </c>
      <c r="C925" s="3">
        <v>41458</v>
      </c>
      <c r="D925" s="4">
        <v>22174.36</v>
      </c>
      <c r="E925" s="4">
        <v>9852.5</v>
      </c>
      <c r="F925" s="4">
        <v>1.7779</v>
      </c>
      <c r="G925" s="4">
        <v>1297.0899999999999</v>
      </c>
      <c r="H925" s="4">
        <v>2505.35</v>
      </c>
      <c r="I925" s="4">
        <v>20367.16</v>
      </c>
      <c r="J925" s="4">
        <v>7658.88</v>
      </c>
      <c r="K925" s="4">
        <v>9056.26</v>
      </c>
      <c r="L925" s="4">
        <v>6916.42</v>
      </c>
      <c r="M925" s="4">
        <v>4627.42</v>
      </c>
      <c r="N925" s="4">
        <v>22818.28</v>
      </c>
      <c r="O925" s="4">
        <v>4505.1000000000004</v>
      </c>
      <c r="P925" s="4">
        <v>21166.28</v>
      </c>
      <c r="Q925" s="4">
        <v>15134.12</v>
      </c>
      <c r="R925" s="4">
        <v>15919</v>
      </c>
      <c r="S925" s="4">
        <v>5455.1</v>
      </c>
      <c r="T925" s="4">
        <v>2641.92</v>
      </c>
      <c r="U925" s="4">
        <v>6190.75</v>
      </c>
      <c r="V925" s="4">
        <v>15133.12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52.563707999999998</v>
      </c>
      <c r="AE925" s="4"/>
      <c r="AH925" s="3" t="str">
        <f t="shared" si="349"/>
        <v>20137</v>
      </c>
      <c r="AI925" s="3" t="str">
        <f t="shared" si="350"/>
        <v>201327</v>
      </c>
      <c r="AJ925" s="3">
        <f t="shared" si="351"/>
        <v>41458</v>
      </c>
      <c r="AK925" s="22">
        <f t="shared" si="352"/>
        <v>168.04348999999999</v>
      </c>
      <c r="AL925" s="22">
        <f t="shared" si="353"/>
        <v>525.63707999999997</v>
      </c>
    </row>
    <row r="926" spans="1:38" x14ac:dyDescent="0.2">
      <c r="A926" s="3" t="str">
        <f t="shared" si="347"/>
        <v>20137</v>
      </c>
      <c r="B926" s="3" t="str">
        <f t="shared" si="348"/>
        <v>201327</v>
      </c>
      <c r="C926" s="3">
        <v>41459</v>
      </c>
      <c r="D926" s="4">
        <v>24259.86</v>
      </c>
      <c r="E926" s="4">
        <v>10912.08</v>
      </c>
      <c r="F926" s="4">
        <v>1.8044</v>
      </c>
      <c r="G926" s="4">
        <v>348.25</v>
      </c>
      <c r="H926" s="4">
        <v>2048.7600000000002</v>
      </c>
      <c r="I926" s="4">
        <v>8699.09</v>
      </c>
      <c r="J926" s="4">
        <v>3662.23</v>
      </c>
      <c r="K926" s="4">
        <v>3028.7</v>
      </c>
      <c r="L926" s="4">
        <v>6715.37</v>
      </c>
      <c r="M926" s="4">
        <v>8358.16</v>
      </c>
      <c r="N926" s="4">
        <v>25885.56</v>
      </c>
      <c r="O926" s="4">
        <v>5004.8</v>
      </c>
      <c r="P926" s="4">
        <v>25299.63</v>
      </c>
      <c r="Q926" s="4">
        <v>17093.54</v>
      </c>
      <c r="R926" s="4">
        <v>13198</v>
      </c>
      <c r="S926" s="4">
        <v>7955.65</v>
      </c>
      <c r="T926" s="4">
        <v>6392.73</v>
      </c>
      <c r="U926" s="4">
        <v>5665.76</v>
      </c>
      <c r="V926" s="4">
        <v>12926.78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57.661095000000003</v>
      </c>
      <c r="AE926" s="4"/>
      <c r="AH926" s="3" t="str">
        <f t="shared" si="349"/>
        <v>20137</v>
      </c>
      <c r="AI926" s="3" t="str">
        <f t="shared" si="350"/>
        <v>201327</v>
      </c>
      <c r="AJ926" s="3">
        <f t="shared" si="351"/>
        <v>41459</v>
      </c>
      <c r="AK926" s="22">
        <f t="shared" si="352"/>
        <v>170.12781000000004</v>
      </c>
      <c r="AL926" s="22">
        <f t="shared" si="353"/>
        <v>576.61095</v>
      </c>
    </row>
    <row r="927" spans="1:38" x14ac:dyDescent="0.2">
      <c r="A927" s="3" t="str">
        <f t="shared" si="347"/>
        <v>20137</v>
      </c>
      <c r="B927" s="3" t="str">
        <f t="shared" si="348"/>
        <v>201327</v>
      </c>
      <c r="C927" s="3">
        <v>41460</v>
      </c>
      <c r="D927" s="4">
        <v>26880.91</v>
      </c>
      <c r="E927" s="4">
        <v>7259.46</v>
      </c>
      <c r="F927" s="4">
        <v>2.3925000000000001</v>
      </c>
      <c r="G927" s="4">
        <v>0</v>
      </c>
      <c r="H927" s="4">
        <v>1306.57</v>
      </c>
      <c r="I927" s="4">
        <v>6643.73</v>
      </c>
      <c r="J927" s="4">
        <v>5270.34</v>
      </c>
      <c r="K927" s="4">
        <v>3425.2</v>
      </c>
      <c r="L927" s="4">
        <v>9029.6200000000008</v>
      </c>
      <c r="M927" s="4">
        <v>9465.93</v>
      </c>
      <c r="N927" s="4">
        <v>26148.73</v>
      </c>
      <c r="O927" s="4">
        <v>8930.18</v>
      </c>
      <c r="P927" s="4">
        <v>18496.91</v>
      </c>
      <c r="Q927" s="4">
        <v>18444.669999999998</v>
      </c>
      <c r="R927" s="4">
        <v>11146</v>
      </c>
      <c r="S927" s="4">
        <v>4261.97</v>
      </c>
      <c r="T927" s="4">
        <v>9557.41</v>
      </c>
      <c r="U927" s="4">
        <v>5531.81</v>
      </c>
      <c r="V927" s="4">
        <v>18695.93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60.813198</v>
      </c>
      <c r="AE927" s="4"/>
      <c r="AH927" s="3" t="str">
        <f t="shared" si="349"/>
        <v>20137</v>
      </c>
      <c r="AI927" s="3" t="str">
        <f t="shared" si="350"/>
        <v>201327</v>
      </c>
      <c r="AJ927" s="3">
        <f t="shared" si="351"/>
        <v>41460</v>
      </c>
      <c r="AK927" s="22">
        <f t="shared" si="352"/>
        <v>180.81450000000001</v>
      </c>
      <c r="AL927" s="22">
        <f t="shared" si="353"/>
        <v>608.13198</v>
      </c>
    </row>
    <row r="928" spans="1:38" x14ac:dyDescent="0.2">
      <c r="A928" s="3" t="str">
        <f t="shared" si="347"/>
        <v>20137</v>
      </c>
      <c r="B928" s="3" t="str">
        <f t="shared" si="348"/>
        <v>201327</v>
      </c>
      <c r="C928" s="3">
        <v>41461</v>
      </c>
      <c r="D928" s="4">
        <v>26769.74</v>
      </c>
      <c r="E928" s="4">
        <v>5530.62</v>
      </c>
      <c r="F928" s="4">
        <v>1.9322999999999999</v>
      </c>
      <c r="G928" s="4">
        <v>221.75</v>
      </c>
      <c r="H928" s="4">
        <v>1458.56</v>
      </c>
      <c r="I928" s="4">
        <v>3640.95</v>
      </c>
      <c r="J928" s="4">
        <v>955.54</v>
      </c>
      <c r="K928" s="4">
        <v>0</v>
      </c>
      <c r="L928" s="4">
        <v>6129.78</v>
      </c>
      <c r="M928" s="4">
        <v>3380.15</v>
      </c>
      <c r="N928" s="4">
        <v>23766.17</v>
      </c>
      <c r="O928" s="4">
        <v>5184.12</v>
      </c>
      <c r="P928" s="4">
        <v>11256.55</v>
      </c>
      <c r="Q928" s="4">
        <v>9137.94</v>
      </c>
      <c r="R928" s="4">
        <v>5268</v>
      </c>
      <c r="S928" s="4">
        <v>3196.9</v>
      </c>
      <c r="T928" s="4">
        <v>3009.92</v>
      </c>
      <c r="U928" s="4">
        <v>0</v>
      </c>
      <c r="V928" s="4">
        <v>9566.82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48.935966000000001</v>
      </c>
      <c r="AE928" s="4"/>
      <c r="AH928" s="3" t="str">
        <f t="shared" si="349"/>
        <v>20137</v>
      </c>
      <c r="AI928" s="3" t="str">
        <f t="shared" si="350"/>
        <v>201327</v>
      </c>
      <c r="AJ928" s="3">
        <f t="shared" si="351"/>
        <v>41461</v>
      </c>
      <c r="AK928" s="22">
        <f t="shared" si="352"/>
        <v>118.38036</v>
      </c>
      <c r="AL928" s="22">
        <f t="shared" si="353"/>
        <v>489.35966000000002</v>
      </c>
    </row>
    <row r="929" spans="1:38" x14ac:dyDescent="0.2">
      <c r="A929" s="3" t="str">
        <f t="shared" si="347"/>
        <v>20137</v>
      </c>
      <c r="B929" s="3" t="str">
        <f t="shared" si="348"/>
        <v>201328</v>
      </c>
      <c r="C929" s="3">
        <v>41462</v>
      </c>
      <c r="D929" s="4">
        <v>11043.55</v>
      </c>
      <c r="E929" s="4">
        <v>6801.58</v>
      </c>
      <c r="F929" s="4">
        <v>1.0562</v>
      </c>
      <c r="G929" s="4">
        <v>0</v>
      </c>
      <c r="H929" s="4">
        <v>723.37</v>
      </c>
      <c r="I929" s="4">
        <v>1759.39</v>
      </c>
      <c r="J929" s="4">
        <v>924.87</v>
      </c>
      <c r="K929" s="4">
        <v>0</v>
      </c>
      <c r="L929" s="4">
        <v>4433.92</v>
      </c>
      <c r="M929" s="4">
        <v>2857.86</v>
      </c>
      <c r="N929" s="4">
        <v>18668.34</v>
      </c>
      <c r="O929" s="4">
        <v>2607.4299999999998</v>
      </c>
      <c r="P929" s="4">
        <v>10190.39</v>
      </c>
      <c r="Q929" s="4">
        <v>6302.4</v>
      </c>
      <c r="R929" s="4">
        <v>4532</v>
      </c>
      <c r="S929" s="4">
        <v>2736.96</v>
      </c>
      <c r="T929" s="4">
        <v>4258.67</v>
      </c>
      <c r="U929" s="4">
        <v>0</v>
      </c>
      <c r="V929" s="4">
        <v>7631.31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31.921544000000001</v>
      </c>
      <c r="AE929" s="4"/>
      <c r="AH929" s="3" t="str">
        <f t="shared" si="349"/>
        <v>20137</v>
      </c>
      <c r="AI929" s="3" t="str">
        <f t="shared" si="350"/>
        <v>201328</v>
      </c>
      <c r="AJ929" s="3">
        <f t="shared" si="351"/>
        <v>41462</v>
      </c>
      <c r="AK929" s="22">
        <f t="shared" si="352"/>
        <v>81.284409999999994</v>
      </c>
      <c r="AL929" s="22">
        <f t="shared" si="353"/>
        <v>319.21544</v>
      </c>
    </row>
    <row r="930" spans="1:38" x14ac:dyDescent="0.2">
      <c r="A930" s="3" t="str">
        <f t="shared" si="347"/>
        <v>20137</v>
      </c>
      <c r="B930" s="3" t="str">
        <f t="shared" si="348"/>
        <v>201328</v>
      </c>
      <c r="C930" s="3">
        <v>41463</v>
      </c>
      <c r="D930" s="4">
        <v>10471.549999999999</v>
      </c>
      <c r="E930" s="4">
        <v>10388.36</v>
      </c>
      <c r="F930" s="4">
        <v>1.8916999999999999</v>
      </c>
      <c r="G930" s="4">
        <v>517.76</v>
      </c>
      <c r="H930" s="4">
        <v>3532.36</v>
      </c>
      <c r="I930" s="4">
        <v>8059.81</v>
      </c>
      <c r="J930" s="4">
        <v>3219.3</v>
      </c>
      <c r="K930" s="4">
        <v>7106.24</v>
      </c>
      <c r="L930" s="4">
        <v>5836.33</v>
      </c>
      <c r="M930" s="4">
        <v>4693.66</v>
      </c>
      <c r="N930" s="4">
        <v>15237.45</v>
      </c>
      <c r="O930" s="4">
        <v>4513.5600000000004</v>
      </c>
      <c r="P930" s="4">
        <v>26534.63</v>
      </c>
      <c r="Q930" s="4">
        <v>14558.17</v>
      </c>
      <c r="R930" s="4">
        <v>19738</v>
      </c>
      <c r="S930" s="4">
        <v>6566.58</v>
      </c>
      <c r="T930" s="4">
        <v>3996.01</v>
      </c>
      <c r="U930" s="4">
        <v>11883.3</v>
      </c>
      <c r="V930" s="4">
        <v>19635.02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50.529336999999998</v>
      </c>
      <c r="AE930" s="4"/>
      <c r="AH930" s="3" t="str">
        <f t="shared" si="349"/>
        <v>20137</v>
      </c>
      <c r="AI930" s="3" t="str">
        <f t="shared" si="350"/>
        <v>201328</v>
      </c>
      <c r="AJ930" s="3">
        <f t="shared" si="351"/>
        <v>41463</v>
      </c>
      <c r="AK930" s="22">
        <f t="shared" si="352"/>
        <v>163.69958</v>
      </c>
      <c r="AL930" s="22">
        <f t="shared" si="353"/>
        <v>505.29336999999998</v>
      </c>
    </row>
    <row r="931" spans="1:38" x14ac:dyDescent="0.2">
      <c r="A931" s="3" t="str">
        <f t="shared" si="347"/>
        <v>20137</v>
      </c>
      <c r="B931" s="3" t="str">
        <f t="shared" si="348"/>
        <v>201328</v>
      </c>
      <c r="C931" s="3">
        <v>41464</v>
      </c>
      <c r="D931" s="4">
        <v>16008.13</v>
      </c>
      <c r="E931" s="4">
        <v>10711.68</v>
      </c>
      <c r="F931" s="4">
        <v>1.9522999999999999</v>
      </c>
      <c r="G931" s="4">
        <v>4082.98</v>
      </c>
      <c r="H931" s="4">
        <v>2055.6799999999998</v>
      </c>
      <c r="I931" s="4">
        <v>6977.07</v>
      </c>
      <c r="J931" s="4">
        <v>4867.26</v>
      </c>
      <c r="K931" s="4">
        <v>9634.18</v>
      </c>
      <c r="L931" s="4">
        <v>4184.67</v>
      </c>
      <c r="M931" s="4">
        <v>6577.62</v>
      </c>
      <c r="N931" s="4">
        <v>36982.239999999998</v>
      </c>
      <c r="O931" s="4">
        <v>3932.45</v>
      </c>
      <c r="P931" s="4">
        <v>16631.439999999999</v>
      </c>
      <c r="Q931" s="4">
        <v>13946.19</v>
      </c>
      <c r="R931" s="4">
        <v>13998</v>
      </c>
      <c r="S931" s="4">
        <v>8355.0300000000007</v>
      </c>
      <c r="T931" s="4">
        <v>2504.2199999999998</v>
      </c>
      <c r="U931" s="4">
        <v>4436.7700000000004</v>
      </c>
      <c r="V931" s="4">
        <v>17661.669999999998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52.994239999999998</v>
      </c>
      <c r="AE931" s="4"/>
      <c r="AH931" s="3" t="str">
        <f t="shared" si="349"/>
        <v>20137</v>
      </c>
      <c r="AI931" s="3" t="str">
        <f t="shared" si="350"/>
        <v>201328</v>
      </c>
      <c r="AJ931" s="3">
        <f t="shared" si="351"/>
        <v>41464</v>
      </c>
      <c r="AK931" s="22">
        <f t="shared" si="352"/>
        <v>168.7328</v>
      </c>
      <c r="AL931" s="22">
        <f t="shared" si="353"/>
        <v>529.94240000000002</v>
      </c>
    </row>
    <row r="932" spans="1:38" x14ac:dyDescent="0.2">
      <c r="A932" s="3" t="str">
        <f t="shared" si="347"/>
        <v>20137</v>
      </c>
      <c r="B932" s="3" t="str">
        <f t="shared" si="348"/>
        <v>201328</v>
      </c>
      <c r="C932" s="3">
        <v>41465</v>
      </c>
      <c r="D932" s="4">
        <v>29770.91</v>
      </c>
      <c r="E932" s="4">
        <v>7410.61</v>
      </c>
      <c r="F932" s="4">
        <v>1.1429</v>
      </c>
      <c r="G932" s="4">
        <v>0</v>
      </c>
      <c r="H932" s="4">
        <v>1667.71</v>
      </c>
      <c r="I932" s="4">
        <v>7469.34</v>
      </c>
      <c r="J932" s="4">
        <v>5996.77</v>
      </c>
      <c r="K932" s="4">
        <v>7031.62</v>
      </c>
      <c r="L932" s="4">
        <v>2846.42</v>
      </c>
      <c r="M932" s="4">
        <v>6306.4</v>
      </c>
      <c r="N932" s="4">
        <v>25936.11</v>
      </c>
      <c r="O932" s="4">
        <v>2257.7600000000002</v>
      </c>
      <c r="P932" s="4">
        <v>18652.45</v>
      </c>
      <c r="Q932" s="4">
        <v>12800.87</v>
      </c>
      <c r="R932" s="4">
        <v>12120</v>
      </c>
      <c r="S932" s="4">
        <v>3960.6</v>
      </c>
      <c r="T932" s="4">
        <v>2999.2</v>
      </c>
      <c r="U932" s="4">
        <v>0</v>
      </c>
      <c r="V932" s="4">
        <v>16890.169999999998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56.818311000000001</v>
      </c>
      <c r="AE932" s="4"/>
      <c r="AH932" s="3" t="str">
        <f t="shared" si="349"/>
        <v>20137</v>
      </c>
      <c r="AI932" s="3" t="str">
        <f t="shared" si="350"/>
        <v>201328</v>
      </c>
      <c r="AJ932" s="3">
        <f t="shared" si="351"/>
        <v>41465</v>
      </c>
      <c r="AK932" s="22">
        <f t="shared" si="352"/>
        <v>150.43412000000001</v>
      </c>
      <c r="AL932" s="22">
        <f t="shared" si="353"/>
        <v>568.18311000000006</v>
      </c>
    </row>
    <row r="933" spans="1:38" x14ac:dyDescent="0.2">
      <c r="A933" s="3" t="str">
        <f t="shared" si="347"/>
        <v>20137</v>
      </c>
      <c r="B933" s="3" t="str">
        <f t="shared" si="348"/>
        <v>201328</v>
      </c>
      <c r="C933" s="3">
        <v>41466</v>
      </c>
      <c r="D933" s="4">
        <v>25475.79</v>
      </c>
      <c r="E933" s="4">
        <v>23933.11</v>
      </c>
      <c r="F933" s="4">
        <v>0.92879999999999996</v>
      </c>
      <c r="G933" s="4">
        <v>1171.1300000000001</v>
      </c>
      <c r="H933" s="4">
        <v>1546.24</v>
      </c>
      <c r="I933" s="4">
        <v>9277.6</v>
      </c>
      <c r="J933" s="4">
        <v>4539.1099999999997</v>
      </c>
      <c r="K933" s="4">
        <v>7104.53</v>
      </c>
      <c r="L933" s="4">
        <v>3719.24</v>
      </c>
      <c r="M933" s="4">
        <v>9266.2099999999991</v>
      </c>
      <c r="N933" s="4">
        <v>12888.04</v>
      </c>
      <c r="O933" s="4">
        <v>2623.92</v>
      </c>
      <c r="P933" s="4">
        <v>19010.71</v>
      </c>
      <c r="Q933" s="4">
        <v>16232.4</v>
      </c>
      <c r="R933" s="4">
        <v>17417</v>
      </c>
      <c r="S933" s="4">
        <v>5397.36</v>
      </c>
      <c r="T933" s="4">
        <v>3886.5</v>
      </c>
      <c r="U933" s="4">
        <v>0</v>
      </c>
      <c r="V933" s="4">
        <v>18518.22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49.668436999999997</v>
      </c>
      <c r="AE933" s="4"/>
      <c r="AH933" s="3" t="str">
        <f t="shared" si="349"/>
        <v>20137</v>
      </c>
      <c r="AI933" s="3" t="str">
        <f t="shared" si="350"/>
        <v>201328</v>
      </c>
      <c r="AJ933" s="3">
        <f t="shared" si="351"/>
        <v>41466</v>
      </c>
      <c r="AK933" s="22">
        <f t="shared" si="352"/>
        <v>143.4769</v>
      </c>
      <c r="AL933" s="22">
        <f t="shared" si="353"/>
        <v>496.68436999999994</v>
      </c>
    </row>
    <row r="934" spans="1:38" x14ac:dyDescent="0.2">
      <c r="A934" s="3" t="str">
        <f t="shared" si="347"/>
        <v>20137</v>
      </c>
      <c r="B934" s="3" t="str">
        <f t="shared" si="348"/>
        <v>201328</v>
      </c>
      <c r="C934" s="3">
        <v>41467</v>
      </c>
      <c r="D934" s="4">
        <v>28742.86</v>
      </c>
      <c r="E934" s="4">
        <v>24784.43</v>
      </c>
      <c r="F934" s="4">
        <v>0.92049999999999998</v>
      </c>
      <c r="G934" s="4">
        <v>125.01</v>
      </c>
      <c r="H934" s="4">
        <v>3952.21</v>
      </c>
      <c r="I934" s="4">
        <v>8386.89</v>
      </c>
      <c r="J934" s="4">
        <v>7495.62</v>
      </c>
      <c r="K934" s="4">
        <v>6907.53</v>
      </c>
      <c r="L934" s="4">
        <v>4594.97</v>
      </c>
      <c r="M934" s="4">
        <v>8096.22</v>
      </c>
      <c r="N934" s="4">
        <v>6369.55</v>
      </c>
      <c r="O934" s="4">
        <v>3665.38</v>
      </c>
      <c r="P934" s="4">
        <v>20507.41</v>
      </c>
      <c r="Q934" s="4">
        <v>16232.4</v>
      </c>
      <c r="R934" s="4">
        <v>10711</v>
      </c>
      <c r="S934" s="4">
        <v>4872.58</v>
      </c>
      <c r="T934" s="4">
        <v>5738.47</v>
      </c>
      <c r="U934" s="4">
        <v>2556.5100000000002</v>
      </c>
      <c r="V934" s="4">
        <v>19007.21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54.449849</v>
      </c>
      <c r="AE934" s="4"/>
      <c r="AH934" s="3" t="str">
        <f t="shared" si="349"/>
        <v>20137</v>
      </c>
      <c r="AI934" s="3" t="str">
        <f t="shared" si="350"/>
        <v>201328</v>
      </c>
      <c r="AJ934" s="3">
        <f t="shared" si="351"/>
        <v>41467</v>
      </c>
      <c r="AK934" s="22">
        <f t="shared" si="352"/>
        <v>142.94111000000001</v>
      </c>
      <c r="AL934" s="22">
        <f t="shared" si="353"/>
        <v>544.49848999999995</v>
      </c>
    </row>
    <row r="935" spans="1:38" x14ac:dyDescent="0.2">
      <c r="A935" s="3" t="str">
        <f t="shared" si="347"/>
        <v>20137</v>
      </c>
      <c r="B935" s="3" t="str">
        <f t="shared" si="348"/>
        <v>201328</v>
      </c>
      <c r="C935" s="3">
        <v>41468</v>
      </c>
      <c r="D935" s="4">
        <v>15896.2</v>
      </c>
      <c r="E935" s="4">
        <v>9544.7999999999993</v>
      </c>
      <c r="F935" s="4">
        <v>0.6099</v>
      </c>
      <c r="G935" s="4">
        <v>125.01</v>
      </c>
      <c r="H935" s="4">
        <v>2078.08</v>
      </c>
      <c r="I935" s="4">
        <v>2117.34</v>
      </c>
      <c r="J935" s="4">
        <v>0</v>
      </c>
      <c r="K935" s="4">
        <v>1155.2</v>
      </c>
      <c r="L935" s="4">
        <v>3542.45</v>
      </c>
      <c r="M935" s="4">
        <v>3003.74</v>
      </c>
      <c r="N935" s="4">
        <v>11702.92</v>
      </c>
      <c r="O935" s="4">
        <v>3705.97</v>
      </c>
      <c r="P935" s="4">
        <v>10621.39</v>
      </c>
      <c r="Q935" s="4">
        <v>7265.69</v>
      </c>
      <c r="R935" s="4">
        <v>4051</v>
      </c>
      <c r="S935" s="4">
        <v>3107.54</v>
      </c>
      <c r="T935" s="4">
        <v>2956.03</v>
      </c>
      <c r="U935" s="4">
        <v>0</v>
      </c>
      <c r="V935" s="4">
        <v>12398.55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3373.72</v>
      </c>
      <c r="AC935" s="4">
        <v>0</v>
      </c>
      <c r="AD935" s="4">
        <v>40.829422999999998</v>
      </c>
      <c r="AE935" s="4"/>
      <c r="AH935" s="3" t="str">
        <f t="shared" si="349"/>
        <v>20137</v>
      </c>
      <c r="AI935" s="3" t="str">
        <f t="shared" si="350"/>
        <v>201328</v>
      </c>
      <c r="AJ935" s="3">
        <f t="shared" si="351"/>
        <v>41468</v>
      </c>
      <c r="AK935" s="22">
        <f t="shared" si="352"/>
        <v>82.169690000000003</v>
      </c>
      <c r="AL935" s="22">
        <f t="shared" si="353"/>
        <v>408.29422999999997</v>
      </c>
    </row>
    <row r="936" spans="1:38" x14ac:dyDescent="0.2">
      <c r="A936" s="3" t="str">
        <f t="shared" si="347"/>
        <v>20137</v>
      </c>
      <c r="B936" s="3" t="str">
        <f t="shared" si="348"/>
        <v>201329</v>
      </c>
      <c r="C936" s="3">
        <v>41469</v>
      </c>
      <c r="D936" s="4">
        <v>11908.79</v>
      </c>
      <c r="E936" s="4">
        <v>7533.02</v>
      </c>
      <c r="F936" s="4">
        <v>0.47549999999999998</v>
      </c>
      <c r="G936" s="4">
        <v>0</v>
      </c>
      <c r="H936" s="4">
        <v>467.24</v>
      </c>
      <c r="I936" s="4">
        <v>31552.9</v>
      </c>
      <c r="J936" s="4">
        <v>1048.53</v>
      </c>
      <c r="K936" s="4">
        <v>183.67</v>
      </c>
      <c r="L936" s="4">
        <v>3262.25</v>
      </c>
      <c r="M936" s="4">
        <v>2283.0300000000002</v>
      </c>
      <c r="N936" s="4">
        <v>17856.82</v>
      </c>
      <c r="O936" s="4">
        <v>1914.66</v>
      </c>
      <c r="P936" s="4">
        <v>8875.92</v>
      </c>
      <c r="Q936" s="4">
        <v>5777.22</v>
      </c>
      <c r="R936" s="4">
        <v>3284</v>
      </c>
      <c r="S936" s="4">
        <v>7540.66</v>
      </c>
      <c r="T936" s="4">
        <v>724.97</v>
      </c>
      <c r="U936" s="4">
        <v>0</v>
      </c>
      <c r="V936" s="4">
        <v>11635.13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3159.07</v>
      </c>
      <c r="AC936" s="4">
        <v>0</v>
      </c>
      <c r="AD936" s="4">
        <v>31.000702</v>
      </c>
      <c r="AE936" s="4"/>
      <c r="AH936" s="3" t="str">
        <f t="shared" si="349"/>
        <v>20137</v>
      </c>
      <c r="AI936" s="3" t="str">
        <f t="shared" si="350"/>
        <v>201329</v>
      </c>
      <c r="AJ936" s="3">
        <f t="shared" si="351"/>
        <v>41469</v>
      </c>
      <c r="AK936" s="22">
        <f t="shared" si="352"/>
        <v>80.01203000000001</v>
      </c>
      <c r="AL936" s="22">
        <f t="shared" si="353"/>
        <v>310.00702000000001</v>
      </c>
    </row>
    <row r="937" spans="1:38" x14ac:dyDescent="0.2">
      <c r="A937" s="3" t="str">
        <f t="shared" si="347"/>
        <v>20137</v>
      </c>
      <c r="B937" s="3" t="str">
        <f t="shared" si="348"/>
        <v>201329</v>
      </c>
      <c r="C937" s="3">
        <v>41470</v>
      </c>
      <c r="D937" s="4">
        <v>19304.29</v>
      </c>
      <c r="E937" s="4">
        <v>9032.89</v>
      </c>
      <c r="F937" s="4">
        <v>0.9123</v>
      </c>
      <c r="G937" s="4">
        <v>0</v>
      </c>
      <c r="H937" s="4">
        <v>1658.7</v>
      </c>
      <c r="I937" s="4">
        <v>9696.89</v>
      </c>
      <c r="J937" s="4">
        <v>15396.31</v>
      </c>
      <c r="K937" s="4">
        <v>5815.94</v>
      </c>
      <c r="L937" s="4">
        <v>4761.76</v>
      </c>
      <c r="M937" s="4">
        <v>10387</v>
      </c>
      <c r="N937" s="4">
        <v>8309.8799999999992</v>
      </c>
      <c r="O937" s="4">
        <v>2609.84</v>
      </c>
      <c r="P937" s="4">
        <v>21874.29</v>
      </c>
      <c r="Q937" s="4">
        <v>15835.55</v>
      </c>
      <c r="R937" s="4">
        <v>13028</v>
      </c>
      <c r="S937" s="4">
        <v>12698.49</v>
      </c>
      <c r="T937" s="4">
        <v>2399.36</v>
      </c>
      <c r="U937" s="4">
        <v>11683.12</v>
      </c>
      <c r="V937" s="4">
        <v>22283.599999999999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4492.38</v>
      </c>
      <c r="AC937" s="4">
        <v>0</v>
      </c>
      <c r="AD937" s="4">
        <v>50.994394</v>
      </c>
      <c r="AE937" s="4"/>
      <c r="AH937" s="3" t="str">
        <f t="shared" si="349"/>
        <v>20137</v>
      </c>
      <c r="AI937" s="3" t="str">
        <f t="shared" si="350"/>
        <v>201329</v>
      </c>
      <c r="AJ937" s="3">
        <f t="shared" si="351"/>
        <v>41470</v>
      </c>
      <c r="AK937" s="22">
        <f t="shared" si="352"/>
        <v>167.00597000000002</v>
      </c>
      <c r="AL937" s="22">
        <f t="shared" si="353"/>
        <v>509.94394</v>
      </c>
    </row>
    <row r="938" spans="1:38" x14ac:dyDescent="0.2">
      <c r="A938" s="3" t="str">
        <f t="shared" si="347"/>
        <v>20137</v>
      </c>
      <c r="B938" s="3" t="str">
        <f t="shared" si="348"/>
        <v>201329</v>
      </c>
      <c r="C938" s="3">
        <v>41471</v>
      </c>
      <c r="D938" s="4">
        <v>17520.04</v>
      </c>
      <c r="E938" s="4">
        <v>7122.27</v>
      </c>
      <c r="F938" s="4">
        <v>0.96389999999999998</v>
      </c>
      <c r="G938" s="4">
        <v>0</v>
      </c>
      <c r="H938" s="4">
        <v>1827.65</v>
      </c>
      <c r="I938" s="4">
        <v>6950.23</v>
      </c>
      <c r="J938" s="4">
        <v>19835.05</v>
      </c>
      <c r="K938" s="4">
        <v>11944.21</v>
      </c>
      <c r="L938" s="4">
        <v>4489.83</v>
      </c>
      <c r="M938" s="4">
        <v>5840.34</v>
      </c>
      <c r="N938" s="4">
        <v>77058.78</v>
      </c>
      <c r="O938" s="4">
        <v>2576.5300000000002</v>
      </c>
      <c r="P938" s="4">
        <v>20213.16</v>
      </c>
      <c r="Q938" s="4">
        <v>14287.73</v>
      </c>
      <c r="R938" s="4">
        <v>10793</v>
      </c>
      <c r="S938" s="4">
        <v>14078.51</v>
      </c>
      <c r="T938" s="4">
        <v>3601.96</v>
      </c>
      <c r="U938" s="4">
        <v>4384.92</v>
      </c>
      <c r="V938" s="4">
        <v>20557.28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3870.61</v>
      </c>
      <c r="AC938" s="4">
        <v>0</v>
      </c>
      <c r="AD938" s="4">
        <v>47.364333000000002</v>
      </c>
      <c r="AE938" s="4"/>
      <c r="AH938" s="3" t="str">
        <f t="shared" si="349"/>
        <v>20137</v>
      </c>
      <c r="AI938" s="3" t="str">
        <f t="shared" si="350"/>
        <v>201329</v>
      </c>
      <c r="AJ938" s="3">
        <f t="shared" si="351"/>
        <v>41471</v>
      </c>
      <c r="AK938" s="22">
        <f t="shared" si="352"/>
        <v>232.27408000000003</v>
      </c>
      <c r="AL938" s="22">
        <f t="shared" si="353"/>
        <v>473.64332999999999</v>
      </c>
    </row>
    <row r="939" spans="1:38" x14ac:dyDescent="0.2">
      <c r="A939" s="3" t="str">
        <f t="shared" si="347"/>
        <v>20137</v>
      </c>
      <c r="B939" s="3" t="str">
        <f t="shared" si="348"/>
        <v>201329</v>
      </c>
      <c r="C939" s="3">
        <v>41472</v>
      </c>
      <c r="D939" s="4">
        <v>22508.6</v>
      </c>
      <c r="E939" s="4">
        <v>10535.96</v>
      </c>
      <c r="F939" s="4">
        <v>1.0288999999999999</v>
      </c>
      <c r="G939" s="4">
        <v>265.23</v>
      </c>
      <c r="H939" s="4">
        <v>1718.37</v>
      </c>
      <c r="I939" s="4">
        <v>10602.36</v>
      </c>
      <c r="J939" s="4">
        <v>26649.93</v>
      </c>
      <c r="K939" s="4">
        <v>7917.21</v>
      </c>
      <c r="L939" s="4">
        <v>3531.92</v>
      </c>
      <c r="M939" s="4">
        <v>5940.88</v>
      </c>
      <c r="N939" s="4">
        <v>17981.75</v>
      </c>
      <c r="O939" s="4">
        <v>2153.2399999999998</v>
      </c>
      <c r="P939" s="4">
        <v>21999.73</v>
      </c>
      <c r="Q939" s="4">
        <v>8795.99</v>
      </c>
      <c r="R939" s="4">
        <v>14571</v>
      </c>
      <c r="S939" s="4">
        <v>8142.02</v>
      </c>
      <c r="T939" s="4">
        <v>4400.72</v>
      </c>
      <c r="U939" s="4">
        <v>6972.66</v>
      </c>
      <c r="V939" s="4">
        <v>20578.349999999999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4414.38</v>
      </c>
      <c r="AC939" s="4">
        <v>0</v>
      </c>
      <c r="AD939" s="4">
        <v>49.341811</v>
      </c>
      <c r="AE939" s="4"/>
      <c r="AH939" s="3" t="str">
        <f t="shared" si="349"/>
        <v>20137</v>
      </c>
      <c r="AI939" s="3" t="str">
        <f t="shared" si="350"/>
        <v>201329</v>
      </c>
      <c r="AJ939" s="3">
        <f t="shared" si="351"/>
        <v>41472</v>
      </c>
      <c r="AK939" s="22">
        <f t="shared" si="352"/>
        <v>178.75325999999998</v>
      </c>
      <c r="AL939" s="22">
        <f t="shared" si="353"/>
        <v>493.41811000000001</v>
      </c>
    </row>
    <row r="940" spans="1:38" x14ac:dyDescent="0.2">
      <c r="A940" s="3" t="str">
        <f t="shared" si="347"/>
        <v>20137</v>
      </c>
      <c r="B940" s="3" t="str">
        <f t="shared" si="348"/>
        <v>201329</v>
      </c>
      <c r="C940" s="3">
        <v>41473</v>
      </c>
      <c r="D940" s="4">
        <v>19351.07</v>
      </c>
      <c r="E940" s="4">
        <v>5699.8</v>
      </c>
      <c r="F940" s="4">
        <v>1.2436</v>
      </c>
      <c r="G940" s="4">
        <v>769.38</v>
      </c>
      <c r="H940" s="4">
        <v>2669.29</v>
      </c>
      <c r="I940" s="4">
        <v>8084.48</v>
      </c>
      <c r="J940" s="4">
        <v>3104.23</v>
      </c>
      <c r="K940" s="4">
        <v>6786.04</v>
      </c>
      <c r="L940" s="4">
        <v>3208.17</v>
      </c>
      <c r="M940" s="4">
        <v>9637.07</v>
      </c>
      <c r="N940" s="4">
        <v>27760.44</v>
      </c>
      <c r="O940" s="4">
        <v>1821.87</v>
      </c>
      <c r="P940" s="4">
        <v>26679.47</v>
      </c>
      <c r="Q940" s="4">
        <v>10592.58</v>
      </c>
      <c r="R940" s="4">
        <v>10787</v>
      </c>
      <c r="S940" s="4">
        <v>17139.169999999998</v>
      </c>
      <c r="T940" s="4">
        <v>1166.28</v>
      </c>
      <c r="U940" s="4">
        <v>4136.9799999999996</v>
      </c>
      <c r="V940" s="4">
        <v>23352.23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4918.4399999999996</v>
      </c>
      <c r="AC940" s="4">
        <v>0</v>
      </c>
      <c r="AD940" s="4">
        <v>53.273786999999999</v>
      </c>
      <c r="AE940" s="4"/>
      <c r="AH940" s="3" t="str">
        <f t="shared" si="349"/>
        <v>20137</v>
      </c>
      <c r="AI940" s="3" t="str">
        <f t="shared" si="350"/>
        <v>201329</v>
      </c>
      <c r="AJ940" s="3">
        <f t="shared" si="351"/>
        <v>41473</v>
      </c>
      <c r="AK940" s="22">
        <f t="shared" si="352"/>
        <v>171.41810000000001</v>
      </c>
      <c r="AL940" s="22">
        <f t="shared" si="353"/>
        <v>532.73786999999993</v>
      </c>
    </row>
    <row r="941" spans="1:38" x14ac:dyDescent="0.2">
      <c r="A941" s="3" t="str">
        <f t="shared" si="347"/>
        <v>20137</v>
      </c>
      <c r="B941" s="3" t="str">
        <f t="shared" si="348"/>
        <v>201329</v>
      </c>
      <c r="C941" s="3">
        <v>41474</v>
      </c>
      <c r="D941" s="4">
        <v>21183.23</v>
      </c>
      <c r="E941" s="4">
        <v>13689.77</v>
      </c>
      <c r="F941" s="4">
        <v>1.2543</v>
      </c>
      <c r="G941" s="4">
        <v>0</v>
      </c>
      <c r="H941" s="4">
        <v>1565.39</v>
      </c>
      <c r="I941" s="4">
        <v>6205.88</v>
      </c>
      <c r="J941" s="4">
        <v>10015.32</v>
      </c>
      <c r="K941" s="4">
        <v>3671.53</v>
      </c>
      <c r="L941" s="4">
        <v>4104.91</v>
      </c>
      <c r="M941" s="4">
        <v>10937.47</v>
      </c>
      <c r="N941" s="4">
        <v>17716.259999999998</v>
      </c>
      <c r="O941" s="4">
        <v>1617.42</v>
      </c>
      <c r="P941" s="4">
        <v>21340.13</v>
      </c>
      <c r="Q941" s="4">
        <v>11020.78</v>
      </c>
      <c r="R941" s="4">
        <v>10405</v>
      </c>
      <c r="S941" s="4">
        <v>7460.75</v>
      </c>
      <c r="T941" s="4">
        <v>1858.45</v>
      </c>
      <c r="U941" s="4">
        <v>2644.96</v>
      </c>
      <c r="V941" s="4">
        <v>24542.43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4224.07</v>
      </c>
      <c r="AC941" s="4">
        <v>0</v>
      </c>
      <c r="AD941" s="4">
        <v>52.372686000000002</v>
      </c>
      <c r="AE941" s="4"/>
      <c r="AH941" s="3" t="str">
        <f t="shared" si="349"/>
        <v>20137</v>
      </c>
      <c r="AI941" s="3" t="str">
        <f t="shared" si="350"/>
        <v>201329</v>
      </c>
      <c r="AJ941" s="3">
        <f t="shared" si="351"/>
        <v>41474</v>
      </c>
      <c r="AK941" s="22">
        <f t="shared" si="352"/>
        <v>152.73082000000002</v>
      </c>
      <c r="AL941" s="22">
        <f t="shared" si="353"/>
        <v>523.72685999999999</v>
      </c>
    </row>
    <row r="942" spans="1:38" x14ac:dyDescent="0.2">
      <c r="A942" s="3" t="str">
        <f t="shared" si="347"/>
        <v>20137</v>
      </c>
      <c r="B942" s="3" t="str">
        <f t="shared" si="348"/>
        <v>201329</v>
      </c>
      <c r="C942" s="3">
        <v>41475</v>
      </c>
      <c r="D942" s="4">
        <v>17496.97</v>
      </c>
      <c r="E942" s="4">
        <v>5328.23</v>
      </c>
      <c r="F942" s="4">
        <v>0.75690000000000002</v>
      </c>
      <c r="G942" s="4">
        <v>0</v>
      </c>
      <c r="H942" s="4">
        <v>2925.82</v>
      </c>
      <c r="I942" s="4">
        <v>2698.06</v>
      </c>
      <c r="J942" s="4">
        <v>12789.69</v>
      </c>
      <c r="K942" s="4">
        <v>11229.9</v>
      </c>
      <c r="L942" s="4">
        <v>3249.6</v>
      </c>
      <c r="M942" s="4">
        <v>5265.84</v>
      </c>
      <c r="N942" s="4">
        <v>0</v>
      </c>
      <c r="O942" s="4">
        <v>2508.42</v>
      </c>
      <c r="P942" s="4">
        <v>16385.18</v>
      </c>
      <c r="Q942" s="4">
        <v>5490.83</v>
      </c>
      <c r="R942" s="4">
        <v>8481</v>
      </c>
      <c r="S942" s="4">
        <v>6145.82</v>
      </c>
      <c r="T942" s="4">
        <v>995.75</v>
      </c>
      <c r="U942" s="4">
        <v>0</v>
      </c>
      <c r="V942" s="4">
        <v>16618.86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4390.18</v>
      </c>
      <c r="AC942" s="4">
        <v>0</v>
      </c>
      <c r="AD942" s="4">
        <v>44.282805000000003</v>
      </c>
      <c r="AE942" s="4"/>
      <c r="AH942" s="3" t="str">
        <f t="shared" si="349"/>
        <v>20137</v>
      </c>
      <c r="AI942" s="3" t="str">
        <f t="shared" si="350"/>
        <v>201329</v>
      </c>
      <c r="AJ942" s="3">
        <f t="shared" si="351"/>
        <v>41475</v>
      </c>
      <c r="AK942" s="22">
        <f t="shared" si="352"/>
        <v>110.84278</v>
      </c>
      <c r="AL942" s="22">
        <f t="shared" si="353"/>
        <v>442.82805000000002</v>
      </c>
    </row>
    <row r="943" spans="1:38" x14ac:dyDescent="0.2">
      <c r="A943" s="3" t="str">
        <f t="shared" si="347"/>
        <v>20137</v>
      </c>
      <c r="B943" s="3" t="str">
        <f t="shared" si="348"/>
        <v>201330</v>
      </c>
      <c r="C943" s="3">
        <v>41476</v>
      </c>
      <c r="D943" s="4">
        <v>9529.99</v>
      </c>
      <c r="E943" s="4">
        <v>2840.86</v>
      </c>
      <c r="F943" s="4">
        <v>0.38069999999999998</v>
      </c>
      <c r="G943" s="4">
        <v>0</v>
      </c>
      <c r="H943" s="4">
        <v>757.89</v>
      </c>
      <c r="I943" s="4">
        <v>2041.97</v>
      </c>
      <c r="J943" s="4">
        <v>5475.5</v>
      </c>
      <c r="K943" s="4">
        <v>312.49</v>
      </c>
      <c r="L943" s="4">
        <v>2388.5100000000002</v>
      </c>
      <c r="M943" s="4">
        <v>7134.54</v>
      </c>
      <c r="N943" s="4">
        <v>20795.63</v>
      </c>
      <c r="O943" s="4">
        <v>2375.6799999999998</v>
      </c>
      <c r="P943" s="4">
        <v>14698.35</v>
      </c>
      <c r="Q943" s="4">
        <v>4331.1000000000004</v>
      </c>
      <c r="R943" s="4">
        <v>4269</v>
      </c>
      <c r="S943" s="4">
        <v>2985.72</v>
      </c>
      <c r="T943" s="4">
        <v>1141.56</v>
      </c>
      <c r="U943" s="4">
        <v>0</v>
      </c>
      <c r="V943" s="4">
        <v>13210.89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2520.16</v>
      </c>
      <c r="AC943" s="4">
        <v>0</v>
      </c>
      <c r="AD943" s="4">
        <v>30.410311</v>
      </c>
      <c r="AE943" s="4"/>
      <c r="AH943" s="3" t="str">
        <f t="shared" si="349"/>
        <v>20137</v>
      </c>
      <c r="AI943" s="3" t="str">
        <f t="shared" si="350"/>
        <v>201330</v>
      </c>
      <c r="AJ943" s="3">
        <f t="shared" si="351"/>
        <v>41476</v>
      </c>
      <c r="AK943" s="22">
        <f t="shared" si="352"/>
        <v>85.465899999999991</v>
      </c>
      <c r="AL943" s="22">
        <f t="shared" si="353"/>
        <v>304.10311000000002</v>
      </c>
    </row>
    <row r="944" spans="1:38" x14ac:dyDescent="0.2">
      <c r="A944" s="3" t="str">
        <f t="shared" si="347"/>
        <v>20137</v>
      </c>
      <c r="B944" s="3" t="str">
        <f t="shared" si="348"/>
        <v>201330</v>
      </c>
      <c r="C944" s="3">
        <v>41477</v>
      </c>
      <c r="D944" s="4">
        <v>17291.05</v>
      </c>
      <c r="E944" s="4">
        <v>9001.11</v>
      </c>
      <c r="F944" s="4">
        <v>0.66749999999999998</v>
      </c>
      <c r="G944" s="4">
        <v>0</v>
      </c>
      <c r="H944" s="4">
        <v>1280.69</v>
      </c>
      <c r="I944" s="4">
        <v>10548.14</v>
      </c>
      <c r="J944" s="4">
        <v>16130.82</v>
      </c>
      <c r="K944" s="4">
        <v>4068.19</v>
      </c>
      <c r="L944" s="4">
        <v>3927.93</v>
      </c>
      <c r="M944" s="4">
        <v>13350.66</v>
      </c>
      <c r="N944" s="4">
        <v>36412.89</v>
      </c>
      <c r="O944" s="4">
        <v>3535.29</v>
      </c>
      <c r="P944" s="4">
        <v>27731.54</v>
      </c>
      <c r="Q944" s="4">
        <v>11838.56</v>
      </c>
      <c r="R944" s="4">
        <v>12326</v>
      </c>
      <c r="S944" s="4">
        <v>8834.69</v>
      </c>
      <c r="T944" s="4">
        <v>1265.53</v>
      </c>
      <c r="U944" s="4">
        <v>6060.74</v>
      </c>
      <c r="V944" s="4">
        <v>24321.67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2571.64</v>
      </c>
      <c r="AC944" s="4">
        <v>0</v>
      </c>
      <c r="AD944" s="4">
        <v>47.509250999999999</v>
      </c>
      <c r="AE944" s="4"/>
      <c r="AH944" s="3" t="str">
        <f t="shared" si="349"/>
        <v>20137</v>
      </c>
      <c r="AI944" s="3" t="str">
        <f t="shared" si="350"/>
        <v>201330</v>
      </c>
      <c r="AJ944" s="3">
        <f t="shared" si="351"/>
        <v>41477</v>
      </c>
      <c r="AK944" s="22">
        <f t="shared" si="352"/>
        <v>179.45625000000001</v>
      </c>
      <c r="AL944" s="22">
        <f t="shared" si="353"/>
        <v>475.09251</v>
      </c>
    </row>
    <row r="945" spans="1:38" x14ac:dyDescent="0.2">
      <c r="A945" s="3" t="str">
        <f t="shared" si="347"/>
        <v>20137</v>
      </c>
      <c r="B945" s="3" t="str">
        <f t="shared" si="348"/>
        <v>201330</v>
      </c>
      <c r="C945" s="3">
        <v>41478</v>
      </c>
      <c r="D945" s="4">
        <v>22093.58</v>
      </c>
      <c r="E945" s="4">
        <v>9462.1</v>
      </c>
      <c r="F945" s="4">
        <v>0.81079999999999997</v>
      </c>
      <c r="G945" s="4">
        <v>212.89</v>
      </c>
      <c r="H945" s="4">
        <v>1658.27</v>
      </c>
      <c r="I945" s="4">
        <v>7148.36</v>
      </c>
      <c r="J945" s="4">
        <v>20379.63</v>
      </c>
      <c r="K945" s="4">
        <v>5425.3</v>
      </c>
      <c r="L945" s="4">
        <v>4964.57</v>
      </c>
      <c r="M945" s="4">
        <v>8020.56</v>
      </c>
      <c r="N945" s="4">
        <v>26099.56</v>
      </c>
      <c r="O945" s="4">
        <v>1695.63</v>
      </c>
      <c r="P945" s="4">
        <v>19819.060000000001</v>
      </c>
      <c r="Q945" s="4">
        <v>10395.42</v>
      </c>
      <c r="R945" s="4">
        <v>14016</v>
      </c>
      <c r="S945" s="4">
        <v>6105.99</v>
      </c>
      <c r="T945" s="4">
        <v>1664.24</v>
      </c>
      <c r="U945" s="4">
        <v>4468.38</v>
      </c>
      <c r="V945" s="4">
        <v>24011.9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5333.65</v>
      </c>
      <c r="AC945" s="4">
        <v>0</v>
      </c>
      <c r="AD945" s="4">
        <v>53.677106000000002</v>
      </c>
      <c r="AE945" s="4"/>
      <c r="AH945" s="3" t="str">
        <f t="shared" si="349"/>
        <v>20137</v>
      </c>
      <c r="AI945" s="3" t="str">
        <f t="shared" si="350"/>
        <v>201330</v>
      </c>
      <c r="AJ945" s="3">
        <f t="shared" si="351"/>
        <v>41478</v>
      </c>
      <c r="AK945" s="22">
        <f t="shared" si="352"/>
        <v>172.88527999999999</v>
      </c>
      <c r="AL945" s="22">
        <f t="shared" si="353"/>
        <v>536.77106000000003</v>
      </c>
    </row>
    <row r="946" spans="1:38" x14ac:dyDescent="0.2">
      <c r="A946" s="3" t="str">
        <f t="shared" si="347"/>
        <v>20137</v>
      </c>
      <c r="B946" s="3" t="str">
        <f t="shared" si="348"/>
        <v>201330</v>
      </c>
      <c r="C946" s="3">
        <v>41479</v>
      </c>
      <c r="D946" s="4">
        <v>27127.43</v>
      </c>
      <c r="E946" s="4">
        <v>11113.72</v>
      </c>
      <c r="F946" s="4">
        <v>0.87760000000000005</v>
      </c>
      <c r="G946" s="4">
        <v>0</v>
      </c>
      <c r="H946" s="4">
        <v>681.47</v>
      </c>
      <c r="I946" s="4">
        <v>6889.8</v>
      </c>
      <c r="J946" s="4">
        <v>10119.98</v>
      </c>
      <c r="K946" s="4">
        <v>6087.96</v>
      </c>
      <c r="L946" s="4">
        <v>6453.76</v>
      </c>
      <c r="M946" s="4">
        <v>9215.15</v>
      </c>
      <c r="N946" s="4">
        <v>23824.57</v>
      </c>
      <c r="O946" s="4">
        <v>1337.43</v>
      </c>
      <c r="P946" s="4">
        <v>19259.2</v>
      </c>
      <c r="Q946" s="4">
        <v>12362.27</v>
      </c>
      <c r="R946" s="4">
        <v>16803</v>
      </c>
      <c r="S946" s="4">
        <v>5797.32</v>
      </c>
      <c r="T946" s="4">
        <v>4717.92</v>
      </c>
      <c r="U946" s="4">
        <v>3466.59</v>
      </c>
      <c r="V946" s="4">
        <v>21024.45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4280.4399999999996</v>
      </c>
      <c r="AC946" s="4">
        <v>0</v>
      </c>
      <c r="AD946" s="4">
        <v>51.076245</v>
      </c>
      <c r="AE946" s="4"/>
      <c r="AH946" s="3" t="str">
        <f t="shared" si="349"/>
        <v>20137</v>
      </c>
      <c r="AI946" s="3" t="str">
        <f t="shared" si="350"/>
        <v>201330</v>
      </c>
      <c r="AJ946" s="3">
        <f t="shared" si="351"/>
        <v>41479</v>
      </c>
      <c r="AK946" s="22">
        <f t="shared" si="352"/>
        <v>170.10089000000005</v>
      </c>
      <c r="AL946" s="22">
        <f t="shared" si="353"/>
        <v>510.76245</v>
      </c>
    </row>
    <row r="947" spans="1:38" x14ac:dyDescent="0.2">
      <c r="A947" s="3" t="str">
        <f t="shared" si="347"/>
        <v>20137</v>
      </c>
      <c r="B947" s="3" t="str">
        <f t="shared" si="348"/>
        <v>201330</v>
      </c>
      <c r="C947" s="3">
        <v>41480</v>
      </c>
      <c r="D947" s="4">
        <v>22524.21</v>
      </c>
      <c r="E947" s="4">
        <v>8245.6200000000008</v>
      </c>
      <c r="F947" s="4">
        <v>0.9637</v>
      </c>
      <c r="G947" s="4">
        <v>169.57</v>
      </c>
      <c r="H947" s="4">
        <v>2002.79</v>
      </c>
      <c r="I947" s="4">
        <v>11141.67</v>
      </c>
      <c r="J947" s="4">
        <v>10154.799999999999</v>
      </c>
      <c r="K947" s="4">
        <v>11766.24</v>
      </c>
      <c r="L947" s="4">
        <v>6877.19</v>
      </c>
      <c r="M947" s="4">
        <v>10992.21</v>
      </c>
      <c r="N947" s="4">
        <v>13822.43</v>
      </c>
      <c r="O947" s="4">
        <v>3303.97</v>
      </c>
      <c r="P947" s="4">
        <v>27628.71</v>
      </c>
      <c r="Q947" s="4">
        <v>15811.84</v>
      </c>
      <c r="R947" s="4">
        <v>20504</v>
      </c>
      <c r="S947" s="4">
        <v>7273.12</v>
      </c>
      <c r="T947" s="4">
        <v>5317.02</v>
      </c>
      <c r="U947" s="4">
        <v>3882.02</v>
      </c>
      <c r="V947" s="4">
        <v>26000.79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6388.03</v>
      </c>
      <c r="AC947" s="4">
        <v>0</v>
      </c>
      <c r="AD947" s="4">
        <v>57.081904000000002</v>
      </c>
      <c r="AE947" s="4"/>
      <c r="AH947" s="3" t="str">
        <f t="shared" si="349"/>
        <v>20137</v>
      </c>
      <c r="AI947" s="3" t="str">
        <f t="shared" si="350"/>
        <v>201330</v>
      </c>
      <c r="AJ947" s="3">
        <f t="shared" si="351"/>
        <v>41480</v>
      </c>
      <c r="AK947" s="22">
        <f t="shared" si="352"/>
        <v>187.5874</v>
      </c>
      <c r="AL947" s="22">
        <f t="shared" si="353"/>
        <v>570.81903999999997</v>
      </c>
    </row>
    <row r="948" spans="1:38" x14ac:dyDescent="0.2">
      <c r="A948" s="3" t="str">
        <f t="shared" si="347"/>
        <v>20137</v>
      </c>
      <c r="B948" s="3" t="str">
        <f t="shared" si="348"/>
        <v>201330</v>
      </c>
      <c r="C948" s="3">
        <v>41481</v>
      </c>
      <c r="D948" s="4">
        <v>23875.82</v>
      </c>
      <c r="E948" s="4">
        <v>11868.87</v>
      </c>
      <c r="F948" s="4">
        <v>0.97960000000000003</v>
      </c>
      <c r="G948" s="4">
        <v>665.84</v>
      </c>
      <c r="H948" s="4">
        <v>1057.3699999999999</v>
      </c>
      <c r="I948" s="4">
        <v>13303.29</v>
      </c>
      <c r="J948" s="4">
        <v>13253.86</v>
      </c>
      <c r="K948" s="4">
        <v>3355.32</v>
      </c>
      <c r="L948" s="4">
        <v>9220.07</v>
      </c>
      <c r="M948" s="4">
        <v>7916.51</v>
      </c>
      <c r="N948" s="4">
        <v>25988.13</v>
      </c>
      <c r="O948" s="4">
        <v>3034.77</v>
      </c>
      <c r="P948" s="4">
        <v>23497.22</v>
      </c>
      <c r="Q948" s="4">
        <v>13757.15</v>
      </c>
      <c r="R948" s="4">
        <v>16158</v>
      </c>
      <c r="S948" s="4">
        <v>6461.54</v>
      </c>
      <c r="T948" s="4">
        <v>2988.88</v>
      </c>
      <c r="U948" s="4">
        <v>3792.41</v>
      </c>
      <c r="V948" s="4">
        <v>24437.07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5579.1</v>
      </c>
      <c r="AC948" s="4">
        <v>0</v>
      </c>
      <c r="AD948" s="4">
        <v>59.390459</v>
      </c>
      <c r="AE948" s="4"/>
      <c r="AH948" s="3" t="str">
        <f t="shared" si="349"/>
        <v>20137</v>
      </c>
      <c r="AI948" s="3" t="str">
        <f t="shared" si="350"/>
        <v>201330</v>
      </c>
      <c r="AJ948" s="3">
        <f t="shared" si="351"/>
        <v>41481</v>
      </c>
      <c r="AK948" s="22">
        <f t="shared" si="352"/>
        <v>182.16057000000001</v>
      </c>
      <c r="AL948" s="22">
        <f t="shared" si="353"/>
        <v>593.90458999999998</v>
      </c>
    </row>
    <row r="949" spans="1:38" x14ac:dyDescent="0.2">
      <c r="A949" s="3" t="str">
        <f t="shared" si="347"/>
        <v>20137</v>
      </c>
      <c r="B949" s="3" t="str">
        <f t="shared" si="348"/>
        <v>201330</v>
      </c>
      <c r="C949" s="3">
        <v>41482</v>
      </c>
      <c r="D949" s="4">
        <v>18830.97</v>
      </c>
      <c r="E949" s="4">
        <v>9282.9599999999991</v>
      </c>
      <c r="F949" s="4">
        <v>0.69769999999999999</v>
      </c>
      <c r="G949" s="4">
        <v>0</v>
      </c>
      <c r="H949" s="4">
        <v>1799.51</v>
      </c>
      <c r="I949" s="4">
        <v>5387.83</v>
      </c>
      <c r="J949" s="4">
        <v>9568.15</v>
      </c>
      <c r="K949" s="4">
        <v>225.22</v>
      </c>
      <c r="L949" s="4">
        <v>6108.65</v>
      </c>
      <c r="M949" s="4">
        <v>4822.08</v>
      </c>
      <c r="N949" s="4">
        <v>6589.62</v>
      </c>
      <c r="O949" s="4">
        <v>2611.0500000000002</v>
      </c>
      <c r="P949" s="4">
        <v>15284.52</v>
      </c>
      <c r="Q949" s="4">
        <v>7737.42</v>
      </c>
      <c r="R949" s="4">
        <v>10081</v>
      </c>
      <c r="S949" s="4">
        <v>5920.98</v>
      </c>
      <c r="T949" s="4">
        <v>847.23</v>
      </c>
      <c r="U949" s="4">
        <v>0</v>
      </c>
      <c r="V949" s="4">
        <v>16930.759999999998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3076.97</v>
      </c>
      <c r="AC949" s="4">
        <v>0</v>
      </c>
      <c r="AD949" s="4">
        <v>50.089967000000001</v>
      </c>
      <c r="AE949" s="4"/>
      <c r="AH949" s="3" t="str">
        <f t="shared" si="349"/>
        <v>20137</v>
      </c>
      <c r="AI949" s="3" t="str">
        <f t="shared" si="350"/>
        <v>201330</v>
      </c>
      <c r="AJ949" s="3">
        <f t="shared" si="351"/>
        <v>41482</v>
      </c>
      <c r="AK949" s="22">
        <f t="shared" si="352"/>
        <v>108.17849</v>
      </c>
      <c r="AL949" s="22">
        <f t="shared" si="353"/>
        <v>500.89967000000001</v>
      </c>
    </row>
    <row r="950" spans="1:38" x14ac:dyDescent="0.2">
      <c r="A950" s="3" t="str">
        <f t="shared" si="347"/>
        <v>20137</v>
      </c>
      <c r="B950" s="3" t="str">
        <f t="shared" si="348"/>
        <v>201331</v>
      </c>
      <c r="C950" s="3">
        <v>41483</v>
      </c>
      <c r="D950" s="4">
        <v>8105.94</v>
      </c>
      <c r="E950" s="4">
        <v>8625.0499999999993</v>
      </c>
      <c r="F950" s="4">
        <v>0.37059999999999998</v>
      </c>
      <c r="G950" s="4">
        <v>0</v>
      </c>
      <c r="H950" s="4">
        <v>1077.26</v>
      </c>
      <c r="I950" s="4">
        <v>2506.31</v>
      </c>
      <c r="J950" s="4">
        <v>6249.6</v>
      </c>
      <c r="K950" s="4">
        <v>1413.45</v>
      </c>
      <c r="L950" s="4">
        <v>9220.07</v>
      </c>
      <c r="M950" s="4">
        <v>3594.58</v>
      </c>
      <c r="N950" s="4">
        <v>270.54000000000002</v>
      </c>
      <c r="O950" s="4">
        <v>1993.06</v>
      </c>
      <c r="P950" s="4">
        <v>9109.3700000000008</v>
      </c>
      <c r="Q950" s="4">
        <v>5408.23</v>
      </c>
      <c r="R950" s="4">
        <v>7594</v>
      </c>
      <c r="S950" s="4">
        <v>4629.3900000000003</v>
      </c>
      <c r="T950" s="4">
        <v>1025.43</v>
      </c>
      <c r="U950" s="4">
        <v>0</v>
      </c>
      <c r="V950" s="4">
        <v>10202.719999999999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2600.39</v>
      </c>
      <c r="AC950" s="4">
        <v>0</v>
      </c>
      <c r="AD950" s="4">
        <v>40.086323</v>
      </c>
      <c r="AE950" s="4"/>
      <c r="AH950" s="3" t="str">
        <f t="shared" si="349"/>
        <v>20137</v>
      </c>
      <c r="AI950" s="3" t="str">
        <f t="shared" si="350"/>
        <v>201331</v>
      </c>
      <c r="AJ950" s="3">
        <f t="shared" si="351"/>
        <v>41483</v>
      </c>
      <c r="AK950" s="22">
        <f t="shared" si="352"/>
        <v>69.535130000000009</v>
      </c>
      <c r="AL950" s="22">
        <f t="shared" si="353"/>
        <v>400.86322999999999</v>
      </c>
    </row>
    <row r="951" spans="1:38" x14ac:dyDescent="0.2">
      <c r="A951" s="3" t="str">
        <f t="shared" si="347"/>
        <v>20137</v>
      </c>
      <c r="B951" s="3" t="str">
        <f t="shared" si="348"/>
        <v>201331</v>
      </c>
      <c r="C951" s="3">
        <v>41484</v>
      </c>
      <c r="D951" s="4">
        <v>0</v>
      </c>
      <c r="E951" s="4">
        <v>29040.81</v>
      </c>
      <c r="F951" s="4">
        <v>0.91879999999999995</v>
      </c>
      <c r="G951" s="4">
        <v>443.5</v>
      </c>
      <c r="H951" s="4">
        <v>1641.47</v>
      </c>
      <c r="I951" s="4">
        <v>12810.82</v>
      </c>
      <c r="J951" s="4">
        <v>13890.52</v>
      </c>
      <c r="K951" s="4">
        <v>13476.05</v>
      </c>
      <c r="L951" s="4">
        <v>5870.67</v>
      </c>
      <c r="M951" s="4">
        <v>9072.36</v>
      </c>
      <c r="N951" s="4">
        <v>11075.64</v>
      </c>
      <c r="O951" s="4">
        <v>35543.17</v>
      </c>
      <c r="P951" s="4">
        <v>22579.68</v>
      </c>
      <c r="Q951" s="4">
        <v>30531.119999999999</v>
      </c>
      <c r="R951" s="4">
        <v>20624</v>
      </c>
      <c r="S951" s="4">
        <v>5741.79</v>
      </c>
      <c r="T951" s="4">
        <v>3312</v>
      </c>
      <c r="U951" s="4">
        <v>4850.87</v>
      </c>
      <c r="V951" s="4">
        <v>23145.19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4781.8</v>
      </c>
      <c r="AC951" s="4">
        <v>0</v>
      </c>
      <c r="AD951" s="4">
        <v>56.667883000000003</v>
      </c>
      <c r="AE951" s="4"/>
      <c r="AH951" s="3" t="str">
        <f t="shared" si="349"/>
        <v>20137</v>
      </c>
      <c r="AI951" s="3" t="str">
        <f t="shared" si="350"/>
        <v>201331</v>
      </c>
      <c r="AJ951" s="3">
        <f t="shared" si="351"/>
        <v>41484</v>
      </c>
      <c r="AK951" s="22">
        <f t="shared" si="352"/>
        <v>169.06732999999997</v>
      </c>
      <c r="AL951" s="22">
        <f t="shared" si="353"/>
        <v>566.67883000000006</v>
      </c>
    </row>
    <row r="952" spans="1:38" x14ac:dyDescent="0.2">
      <c r="A952" s="3" t="str">
        <f t="shared" si="347"/>
        <v>20137</v>
      </c>
      <c r="B952" s="3" t="str">
        <f t="shared" si="348"/>
        <v>201331</v>
      </c>
      <c r="C952" s="3">
        <v>41485</v>
      </c>
      <c r="D952" s="4">
        <v>0</v>
      </c>
      <c r="E952" s="4">
        <v>22277.91</v>
      </c>
      <c r="F952" s="4">
        <v>1.4614</v>
      </c>
      <c r="G952" s="4">
        <v>270.22000000000003</v>
      </c>
      <c r="H952" s="4">
        <v>1425.29</v>
      </c>
      <c r="I952" s="4">
        <v>8853.52</v>
      </c>
      <c r="J952" s="4">
        <v>15810.78</v>
      </c>
      <c r="K952" s="4">
        <v>5291.4</v>
      </c>
      <c r="L952" s="4">
        <v>5978.98</v>
      </c>
      <c r="M952" s="4">
        <v>7037.83</v>
      </c>
      <c r="N952" s="4">
        <v>37703.57</v>
      </c>
      <c r="O952" s="4">
        <v>6189.01</v>
      </c>
      <c r="P952" s="4">
        <v>27398.35</v>
      </c>
      <c r="Q952" s="4">
        <v>15376.45</v>
      </c>
      <c r="R952" s="4">
        <v>19662</v>
      </c>
      <c r="S952" s="4">
        <v>4577.66</v>
      </c>
      <c r="T952" s="4">
        <v>2289.4</v>
      </c>
      <c r="U952" s="4">
        <v>8146</v>
      </c>
      <c r="V952" s="4">
        <v>39552.81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10462.75</v>
      </c>
      <c r="AC952" s="4">
        <v>0</v>
      </c>
      <c r="AD952" s="4">
        <v>72.123617999999993</v>
      </c>
      <c r="AE952" s="4"/>
      <c r="AH952" s="3" t="str">
        <f t="shared" si="349"/>
        <v>20137</v>
      </c>
      <c r="AI952" s="3" t="str">
        <f t="shared" si="350"/>
        <v>201331</v>
      </c>
      <c r="AJ952" s="3">
        <f t="shared" si="351"/>
        <v>41485</v>
      </c>
      <c r="AK952" s="22">
        <f t="shared" si="352"/>
        <v>206.86414999999997</v>
      </c>
      <c r="AL952" s="22">
        <f t="shared" si="353"/>
        <v>721.23617999999988</v>
      </c>
    </row>
    <row r="953" spans="1:38" x14ac:dyDescent="0.2">
      <c r="A953" s="3" t="str">
        <f t="shared" si="347"/>
        <v>20137</v>
      </c>
      <c r="B953" s="3" t="str">
        <f t="shared" si="348"/>
        <v>201331</v>
      </c>
      <c r="C953" s="3">
        <v>41486</v>
      </c>
      <c r="D953" s="4">
        <v>40956.75</v>
      </c>
      <c r="E953" s="4">
        <v>14203.33</v>
      </c>
      <c r="F953" s="4">
        <v>1.4018999999999999</v>
      </c>
      <c r="G953" s="4">
        <v>0</v>
      </c>
      <c r="H953" s="4">
        <v>995.88</v>
      </c>
      <c r="I953" s="4">
        <v>9315.58</v>
      </c>
      <c r="J953" s="4">
        <v>10936.32</v>
      </c>
      <c r="K953" s="4">
        <v>11480.03</v>
      </c>
      <c r="L953" s="4">
        <v>8842.23</v>
      </c>
      <c r="M953" s="4">
        <v>6714.27</v>
      </c>
      <c r="N953" s="4">
        <v>30218.84</v>
      </c>
      <c r="O953" s="4">
        <v>14251.63</v>
      </c>
      <c r="P953" s="4">
        <v>24904.59</v>
      </c>
      <c r="Q953" s="4">
        <v>15002.64</v>
      </c>
      <c r="R953" s="4">
        <v>22516</v>
      </c>
      <c r="S953" s="4">
        <v>5461.25</v>
      </c>
      <c r="T953" s="4">
        <v>6233.76</v>
      </c>
      <c r="U953" s="4">
        <v>7191.04</v>
      </c>
      <c r="V953" s="4">
        <v>31238.75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7956.88</v>
      </c>
      <c r="AC953" s="4">
        <v>0</v>
      </c>
      <c r="AD953" s="4">
        <v>64.168836999999996</v>
      </c>
      <c r="AE953" s="4"/>
      <c r="AH953" s="3" t="str">
        <f t="shared" si="349"/>
        <v>20137</v>
      </c>
      <c r="AI953" s="3" t="str">
        <f t="shared" si="350"/>
        <v>201331</v>
      </c>
      <c r="AJ953" s="3">
        <f t="shared" si="351"/>
        <v>41486</v>
      </c>
      <c r="AK953" s="22">
        <f t="shared" si="352"/>
        <v>236.95808000000002</v>
      </c>
      <c r="AL953" s="22">
        <f t="shared" si="353"/>
        <v>641.68836999999996</v>
      </c>
    </row>
    <row r="954" spans="1:38" x14ac:dyDescent="0.2">
      <c r="A954" s="3" t="str">
        <f t="shared" si="347"/>
        <v>20138</v>
      </c>
      <c r="B954" s="3" t="str">
        <f t="shared" si="348"/>
        <v>201331</v>
      </c>
      <c r="C954" s="3">
        <v>41487</v>
      </c>
      <c r="D954" s="4">
        <v>21361.52</v>
      </c>
      <c r="E954" s="4">
        <v>8457.75</v>
      </c>
      <c r="F954" s="4">
        <v>1.1947000000000001</v>
      </c>
      <c r="G954" s="4">
        <v>0</v>
      </c>
      <c r="H954" s="4">
        <v>805.68</v>
      </c>
      <c r="I954" s="4">
        <v>7639.37</v>
      </c>
      <c r="J954" s="4">
        <v>8377.7199999999993</v>
      </c>
      <c r="K954" s="4">
        <v>3493.33</v>
      </c>
      <c r="L954" s="4">
        <v>7924.83</v>
      </c>
      <c r="M954" s="4">
        <v>12365.03</v>
      </c>
      <c r="N954" s="4">
        <v>20602.86</v>
      </c>
      <c r="O954" s="4">
        <v>2437.64</v>
      </c>
      <c r="P954" s="4">
        <v>21987.43</v>
      </c>
      <c r="Q954" s="4">
        <v>13242.99</v>
      </c>
      <c r="R954" s="4">
        <v>15389</v>
      </c>
      <c r="S954" s="4">
        <v>6743.67</v>
      </c>
      <c r="T954" s="4">
        <v>3467.47</v>
      </c>
      <c r="U954" s="4">
        <v>7121.63</v>
      </c>
      <c r="V954" s="4">
        <v>25451.46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7639.68</v>
      </c>
      <c r="AC954" s="4">
        <v>0</v>
      </c>
      <c r="AD954" s="4">
        <v>54.183563999999997</v>
      </c>
      <c r="AE954" s="4"/>
      <c r="AH954" s="3" t="str">
        <f t="shared" si="349"/>
        <v>20138</v>
      </c>
      <c r="AI954" s="3" t="str">
        <f t="shared" si="350"/>
        <v>201331</v>
      </c>
      <c r="AJ954" s="3">
        <f t="shared" si="351"/>
        <v>41487</v>
      </c>
      <c r="AK954" s="22">
        <f t="shared" si="352"/>
        <v>174.75058999999999</v>
      </c>
      <c r="AL954" s="22">
        <f t="shared" si="353"/>
        <v>541.83564000000001</v>
      </c>
    </row>
    <row r="955" spans="1:38" x14ac:dyDescent="0.2">
      <c r="A955" s="3" t="str">
        <f t="shared" si="347"/>
        <v>20138</v>
      </c>
      <c r="B955" s="3" t="str">
        <f t="shared" si="348"/>
        <v>201331</v>
      </c>
      <c r="C955" s="3">
        <v>41488</v>
      </c>
      <c r="D955" s="4">
        <v>33213.94</v>
      </c>
      <c r="E955" s="4">
        <v>7330.87</v>
      </c>
      <c r="F955" s="4">
        <v>2.34</v>
      </c>
      <c r="G955" s="4">
        <v>0</v>
      </c>
      <c r="H955" s="4">
        <v>1276.79</v>
      </c>
      <c r="I955" s="4">
        <v>8453.65</v>
      </c>
      <c r="J955" s="4">
        <v>10186.74</v>
      </c>
      <c r="K955" s="4">
        <v>3967.94</v>
      </c>
      <c r="L955" s="4">
        <v>3804.57</v>
      </c>
      <c r="M955" s="4">
        <v>7215.68</v>
      </c>
      <c r="N955" s="4">
        <v>29269.279999999999</v>
      </c>
      <c r="O955" s="4">
        <v>2660.75</v>
      </c>
      <c r="P955" s="4">
        <v>20028.580000000002</v>
      </c>
      <c r="Q955" s="4">
        <v>17345.439999999999</v>
      </c>
      <c r="R955" s="4">
        <v>16052</v>
      </c>
      <c r="S955" s="4">
        <v>3802.12</v>
      </c>
      <c r="T955" s="4">
        <v>874.18</v>
      </c>
      <c r="U955" s="4">
        <v>0</v>
      </c>
      <c r="V955" s="4">
        <v>15193.62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5718.5</v>
      </c>
      <c r="AC955" s="4">
        <v>0</v>
      </c>
      <c r="AD955" s="4">
        <v>55.875684</v>
      </c>
      <c r="AE955" s="4"/>
      <c r="AH955" s="3" t="str">
        <f t="shared" si="349"/>
        <v>20138</v>
      </c>
      <c r="AI955" s="3" t="str">
        <f t="shared" si="350"/>
        <v>201331</v>
      </c>
      <c r="AJ955" s="3">
        <f t="shared" si="351"/>
        <v>41488</v>
      </c>
      <c r="AK955" s="22">
        <f t="shared" si="352"/>
        <v>182.85690999999997</v>
      </c>
      <c r="AL955" s="22">
        <f t="shared" si="353"/>
        <v>558.75684000000001</v>
      </c>
    </row>
    <row r="956" spans="1:38" x14ac:dyDescent="0.2">
      <c r="A956" s="3" t="str">
        <f t="shared" si="347"/>
        <v>20138</v>
      </c>
      <c r="B956" s="3" t="str">
        <f t="shared" si="348"/>
        <v>201331</v>
      </c>
      <c r="C956" s="3">
        <v>41489</v>
      </c>
      <c r="D956" s="4">
        <v>17407.490000000002</v>
      </c>
      <c r="E956" s="4">
        <v>5236.17</v>
      </c>
      <c r="F956" s="4">
        <v>2.2059000000000002</v>
      </c>
      <c r="G956" s="4">
        <v>134.9</v>
      </c>
      <c r="H956" s="4">
        <v>318.43</v>
      </c>
      <c r="I956" s="4">
        <v>2356.96</v>
      </c>
      <c r="J956" s="4">
        <v>5138</v>
      </c>
      <c r="K956" s="4">
        <v>11390.35</v>
      </c>
      <c r="L956" s="4">
        <v>2185.58</v>
      </c>
      <c r="M956" s="4">
        <v>8862.65</v>
      </c>
      <c r="N956" s="4">
        <v>22232.17</v>
      </c>
      <c r="O956" s="4">
        <v>1684.3</v>
      </c>
      <c r="P956" s="4">
        <v>13748.23</v>
      </c>
      <c r="Q956" s="4">
        <v>9687.39</v>
      </c>
      <c r="R956" s="4">
        <v>7754</v>
      </c>
      <c r="S956" s="4">
        <v>2963.99</v>
      </c>
      <c r="T956" s="4">
        <v>1056.3800000000001</v>
      </c>
      <c r="U956" s="4">
        <v>0</v>
      </c>
      <c r="V956" s="4">
        <v>14107.15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4474.25</v>
      </c>
      <c r="AC956" s="4">
        <v>0</v>
      </c>
      <c r="AD956" s="4">
        <v>47.492082000000003</v>
      </c>
      <c r="AE956" s="4"/>
      <c r="AH956" s="3" t="str">
        <f t="shared" si="349"/>
        <v>20138</v>
      </c>
      <c r="AI956" s="3" t="str">
        <f t="shared" si="350"/>
        <v>201331</v>
      </c>
      <c r="AJ956" s="3">
        <f t="shared" si="351"/>
        <v>41489</v>
      </c>
      <c r="AK956" s="22">
        <f t="shared" si="352"/>
        <v>134.20398</v>
      </c>
      <c r="AL956" s="22">
        <f t="shared" si="353"/>
        <v>474.92082000000005</v>
      </c>
    </row>
    <row r="957" spans="1:38" x14ac:dyDescent="0.2">
      <c r="A957" s="3" t="str">
        <f t="shared" si="347"/>
        <v>20138</v>
      </c>
      <c r="B957" s="3" t="str">
        <f t="shared" si="348"/>
        <v>201332</v>
      </c>
      <c r="C957" s="3">
        <v>41490</v>
      </c>
      <c r="D957" s="4">
        <v>13848</v>
      </c>
      <c r="E957" s="4">
        <v>3618.89</v>
      </c>
      <c r="F957" s="4">
        <v>1.1100000000000001</v>
      </c>
      <c r="G957" s="4">
        <v>0</v>
      </c>
      <c r="H957" s="4">
        <v>197.58</v>
      </c>
      <c r="I957" s="4">
        <v>1924.36</v>
      </c>
      <c r="J957" s="4">
        <v>4634.8</v>
      </c>
      <c r="K957" s="4">
        <v>646.55999999999995</v>
      </c>
      <c r="L957" s="4">
        <v>1118.8599999999999</v>
      </c>
      <c r="M957" s="4">
        <v>6513.85</v>
      </c>
      <c r="N957" s="4">
        <v>1506.63</v>
      </c>
      <c r="O957" s="4">
        <v>929.07</v>
      </c>
      <c r="P957" s="4">
        <v>15354.79</v>
      </c>
      <c r="Q957" s="4">
        <v>5476.02</v>
      </c>
      <c r="R957" s="4">
        <v>6646</v>
      </c>
      <c r="S957" s="4">
        <v>4728.05</v>
      </c>
      <c r="T957" s="4">
        <v>651.47</v>
      </c>
      <c r="U957" s="4">
        <v>0</v>
      </c>
      <c r="V957" s="4">
        <v>9708.9699999999993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6779.56</v>
      </c>
      <c r="AC957" s="4">
        <v>0</v>
      </c>
      <c r="AD957" s="4">
        <v>32.913643999999998</v>
      </c>
      <c r="AE957" s="4"/>
      <c r="AH957" s="3" t="str">
        <f t="shared" si="349"/>
        <v>20138</v>
      </c>
      <c r="AI957" s="3" t="str">
        <f t="shared" si="350"/>
        <v>201332</v>
      </c>
      <c r="AJ957" s="3">
        <f t="shared" si="351"/>
        <v>41490</v>
      </c>
      <c r="AK957" s="22">
        <f t="shared" si="352"/>
        <v>82.19971000000001</v>
      </c>
      <c r="AL957" s="22">
        <f t="shared" si="353"/>
        <v>329.13643999999999</v>
      </c>
    </row>
    <row r="958" spans="1:38" x14ac:dyDescent="0.2">
      <c r="A958" s="3" t="str">
        <f t="shared" si="347"/>
        <v>20138</v>
      </c>
      <c r="B958" s="3" t="str">
        <f t="shared" si="348"/>
        <v>201332</v>
      </c>
      <c r="C958" s="3">
        <v>41491</v>
      </c>
      <c r="D958" s="4">
        <v>23507.97</v>
      </c>
      <c r="E958" s="4">
        <v>7194.9</v>
      </c>
      <c r="F958" s="4">
        <v>2.86</v>
      </c>
      <c r="G958" s="4">
        <v>135.32</v>
      </c>
      <c r="H958" s="4">
        <v>2109.25</v>
      </c>
      <c r="I958" s="4">
        <v>4638.32</v>
      </c>
      <c r="J958" s="4">
        <v>12151.24</v>
      </c>
      <c r="K958" s="4">
        <v>4431.78</v>
      </c>
      <c r="L958" s="4">
        <v>0</v>
      </c>
      <c r="M958" s="4">
        <v>5832.49</v>
      </c>
      <c r="N958" s="4">
        <v>10141.59</v>
      </c>
      <c r="O958" s="4">
        <v>1276.1400000000001</v>
      </c>
      <c r="P958" s="4">
        <v>25192.09</v>
      </c>
      <c r="Q958" s="4">
        <v>16953.16</v>
      </c>
      <c r="R958" s="4">
        <v>14006</v>
      </c>
      <c r="S958" s="4">
        <v>7841.95</v>
      </c>
      <c r="T958" s="4">
        <v>2304.4</v>
      </c>
      <c r="U958" s="4">
        <v>12958.55</v>
      </c>
      <c r="V958" s="4">
        <v>16413.93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4096.9799999999996</v>
      </c>
      <c r="AC958" s="4">
        <v>0</v>
      </c>
      <c r="AD958" s="4">
        <v>49.703184</v>
      </c>
      <c r="AE958" s="4"/>
      <c r="AH958" s="3" t="str">
        <f t="shared" si="349"/>
        <v>20138</v>
      </c>
      <c r="AI958" s="3" t="str">
        <f t="shared" si="350"/>
        <v>201332</v>
      </c>
      <c r="AJ958" s="3">
        <f t="shared" si="351"/>
        <v>41491</v>
      </c>
      <c r="AK958" s="22">
        <f t="shared" si="352"/>
        <v>178.59964000000002</v>
      </c>
      <c r="AL958" s="22">
        <f t="shared" si="353"/>
        <v>497.03183999999999</v>
      </c>
    </row>
    <row r="959" spans="1:38" x14ac:dyDescent="0.2">
      <c r="A959" s="3" t="str">
        <f t="shared" si="347"/>
        <v>20138</v>
      </c>
      <c r="B959" s="3" t="str">
        <f t="shared" si="348"/>
        <v>201332</v>
      </c>
      <c r="C959" s="3">
        <v>41492</v>
      </c>
      <c r="D959" s="4">
        <v>36756.97</v>
      </c>
      <c r="E959" s="4">
        <v>4968.1099999999997</v>
      </c>
      <c r="F959" s="4">
        <v>3.0653000000000001</v>
      </c>
      <c r="G959" s="4">
        <v>543.5</v>
      </c>
      <c r="H959" s="4">
        <v>1569.79</v>
      </c>
      <c r="I959" s="4">
        <v>7858.77</v>
      </c>
      <c r="J959" s="4">
        <v>35082.67</v>
      </c>
      <c r="K959" s="4">
        <v>7356.86</v>
      </c>
      <c r="L959" s="4">
        <v>7798.29</v>
      </c>
      <c r="M959" s="4">
        <v>14752.63</v>
      </c>
      <c r="N959" s="4">
        <v>12578.42</v>
      </c>
      <c r="O959" s="4">
        <v>678.24</v>
      </c>
      <c r="P959" s="4">
        <v>24191.01</v>
      </c>
      <c r="Q959" s="4">
        <v>15122.8</v>
      </c>
      <c r="R959" s="4">
        <v>15379</v>
      </c>
      <c r="S959" s="4">
        <v>7628.74</v>
      </c>
      <c r="T959" s="4">
        <v>1741.75</v>
      </c>
      <c r="U959" s="4">
        <v>4525.12</v>
      </c>
      <c r="V959" s="4">
        <v>18126.740000000002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4285.6400000000003</v>
      </c>
      <c r="AC959" s="4">
        <v>0</v>
      </c>
      <c r="AD959" s="4">
        <v>55.646518</v>
      </c>
      <c r="AE959" s="4"/>
      <c r="AH959" s="3" t="str">
        <f t="shared" si="349"/>
        <v>20138</v>
      </c>
      <c r="AI959" s="3" t="str">
        <f t="shared" si="350"/>
        <v>201332</v>
      </c>
      <c r="AJ959" s="3">
        <f t="shared" si="351"/>
        <v>41492</v>
      </c>
      <c r="AK959" s="22">
        <f t="shared" si="352"/>
        <v>221.22700999999998</v>
      </c>
      <c r="AL959" s="22">
        <f t="shared" si="353"/>
        <v>556.46518000000003</v>
      </c>
    </row>
    <row r="960" spans="1:38" x14ac:dyDescent="0.2">
      <c r="A960" s="3" t="str">
        <f t="shared" si="347"/>
        <v>20138</v>
      </c>
      <c r="B960" s="3" t="str">
        <f t="shared" si="348"/>
        <v>201332</v>
      </c>
      <c r="C960" s="3">
        <v>41493</v>
      </c>
      <c r="D960" s="4">
        <v>37633.160000000003</v>
      </c>
      <c r="E960" s="4">
        <v>9288.7800000000007</v>
      </c>
      <c r="F960" s="4">
        <v>2.8365999999999998</v>
      </c>
      <c r="G960" s="4">
        <v>79.010000000000005</v>
      </c>
      <c r="H960" s="4">
        <v>1435.91</v>
      </c>
      <c r="I960" s="4">
        <v>11060.29</v>
      </c>
      <c r="J960" s="4">
        <v>21521.31</v>
      </c>
      <c r="K960" s="4">
        <v>3395.65</v>
      </c>
      <c r="L960" s="4">
        <v>5955.95</v>
      </c>
      <c r="M960" s="4">
        <v>11080.16</v>
      </c>
      <c r="N960" s="4">
        <v>19873.89</v>
      </c>
      <c r="O960" s="4">
        <v>1028.3399999999999</v>
      </c>
      <c r="P960" s="4">
        <v>19524.13</v>
      </c>
      <c r="Q960" s="4">
        <v>24807.3</v>
      </c>
      <c r="R960" s="4">
        <v>19288</v>
      </c>
      <c r="S960" s="4">
        <v>5442.83</v>
      </c>
      <c r="T960" s="4">
        <v>1180.8</v>
      </c>
      <c r="U960" s="4">
        <v>3675.64</v>
      </c>
      <c r="V960" s="4">
        <v>15121.24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2861.22</v>
      </c>
      <c r="AC960" s="4">
        <v>0</v>
      </c>
      <c r="AD960" s="4">
        <v>57.195039999999999</v>
      </c>
      <c r="AE960" s="4"/>
      <c r="AH960" s="3" t="str">
        <f t="shared" si="349"/>
        <v>20138</v>
      </c>
      <c r="AI960" s="3" t="str">
        <f t="shared" si="350"/>
        <v>201332</v>
      </c>
      <c r="AJ960" s="3">
        <f t="shared" si="351"/>
        <v>41493</v>
      </c>
      <c r="AK960" s="22">
        <f t="shared" si="352"/>
        <v>208.64711999999997</v>
      </c>
      <c r="AL960" s="22">
        <f t="shared" si="353"/>
        <v>571.95039999999995</v>
      </c>
    </row>
    <row r="961" spans="1:38" x14ac:dyDescent="0.2">
      <c r="A961" s="3" t="str">
        <f t="shared" si="347"/>
        <v>20138</v>
      </c>
      <c r="B961" s="3" t="str">
        <f t="shared" si="348"/>
        <v>201332</v>
      </c>
      <c r="C961" s="3">
        <v>41494</v>
      </c>
      <c r="D961" s="4">
        <v>36078.730000000003</v>
      </c>
      <c r="E961" s="4">
        <v>9075.36</v>
      </c>
      <c r="F961" s="4">
        <v>3.3388</v>
      </c>
      <c r="G961" s="4">
        <v>86.17</v>
      </c>
      <c r="H961" s="4">
        <v>1103.5</v>
      </c>
      <c r="I961" s="4">
        <v>6644.47</v>
      </c>
      <c r="J961" s="4">
        <v>42604.38</v>
      </c>
      <c r="K961" s="4">
        <v>9928.7099999999991</v>
      </c>
      <c r="L961" s="4">
        <v>7784.76</v>
      </c>
      <c r="M961" s="4">
        <v>9831.76</v>
      </c>
      <c r="N961" s="4">
        <v>30822.04</v>
      </c>
      <c r="O961" s="4">
        <v>1701.63</v>
      </c>
      <c r="P961" s="4">
        <v>25359.96</v>
      </c>
      <c r="Q961" s="4">
        <v>17484.32</v>
      </c>
      <c r="R961" s="4">
        <v>16299</v>
      </c>
      <c r="S961" s="4">
        <v>6429.69</v>
      </c>
      <c r="T961" s="4">
        <v>2501.63</v>
      </c>
      <c r="U961" s="4">
        <v>1952.56</v>
      </c>
      <c r="V961" s="4">
        <v>20691.43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3611.29</v>
      </c>
      <c r="AC961" s="4">
        <v>0</v>
      </c>
      <c r="AD961" s="4">
        <v>62.237721999999998</v>
      </c>
      <c r="AE961" s="4"/>
      <c r="AH961" s="3" t="str">
        <f t="shared" si="349"/>
        <v>20138</v>
      </c>
      <c r="AI961" s="3" t="str">
        <f t="shared" si="350"/>
        <v>201332</v>
      </c>
      <c r="AJ961" s="3">
        <f t="shared" si="351"/>
        <v>41494</v>
      </c>
      <c r="AK961" s="22">
        <f t="shared" si="352"/>
        <v>254.9365</v>
      </c>
      <c r="AL961" s="22">
        <f t="shared" si="353"/>
        <v>622.37721999999997</v>
      </c>
    </row>
    <row r="962" spans="1:38" x14ac:dyDescent="0.2">
      <c r="A962" s="3" t="str">
        <f t="shared" si="347"/>
        <v>20138</v>
      </c>
      <c r="B962" s="3" t="str">
        <f t="shared" si="348"/>
        <v>201332</v>
      </c>
      <c r="C962" s="3">
        <v>41495</v>
      </c>
      <c r="D962" s="4">
        <v>27915.41</v>
      </c>
      <c r="E962" s="4">
        <v>13696.62</v>
      </c>
      <c r="F962" s="4">
        <v>3.3342999999999998</v>
      </c>
      <c r="G962" s="4">
        <v>99.22</v>
      </c>
      <c r="H962" s="4">
        <v>1573.26</v>
      </c>
      <c r="I962" s="4">
        <v>9737.1</v>
      </c>
      <c r="J962" s="4">
        <v>29911.91</v>
      </c>
      <c r="K962" s="4">
        <v>2704.09</v>
      </c>
      <c r="L962" s="4">
        <v>9424.36</v>
      </c>
      <c r="M962" s="4">
        <v>7002.6</v>
      </c>
      <c r="N962" s="4">
        <v>26900.7</v>
      </c>
      <c r="O962" s="4">
        <v>2770.62</v>
      </c>
      <c r="P962" s="4">
        <v>17145.400000000001</v>
      </c>
      <c r="Q962" s="4">
        <v>13272.15</v>
      </c>
      <c r="R962" s="4">
        <v>9086</v>
      </c>
      <c r="S962" s="4">
        <v>4782.41</v>
      </c>
      <c r="T962" s="4">
        <v>1321.02</v>
      </c>
      <c r="U962" s="4">
        <v>5852.3</v>
      </c>
      <c r="V962" s="4">
        <v>23178.9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4235.8</v>
      </c>
      <c r="AC962" s="4">
        <v>0</v>
      </c>
      <c r="AD962" s="4">
        <v>61.817757999999998</v>
      </c>
      <c r="AE962" s="4"/>
      <c r="AH962" s="3" t="str">
        <f t="shared" si="349"/>
        <v>20138</v>
      </c>
      <c r="AI962" s="3" t="str">
        <f t="shared" si="350"/>
        <v>201332</v>
      </c>
      <c r="AJ962" s="3">
        <f t="shared" si="351"/>
        <v>41495</v>
      </c>
      <c r="AK962" s="22">
        <f t="shared" si="352"/>
        <v>209.07344999999995</v>
      </c>
      <c r="AL962" s="22">
        <f t="shared" si="353"/>
        <v>618.17758000000003</v>
      </c>
    </row>
    <row r="963" spans="1:38" x14ac:dyDescent="0.2">
      <c r="A963" s="3" t="str">
        <f t="shared" si="347"/>
        <v>20138</v>
      </c>
      <c r="B963" s="3" t="str">
        <f t="shared" si="348"/>
        <v>201332</v>
      </c>
      <c r="C963" s="3">
        <v>41496</v>
      </c>
      <c r="D963" s="4">
        <v>20599.150000000001</v>
      </c>
      <c r="E963" s="4">
        <v>6109.19</v>
      </c>
      <c r="F963" s="4">
        <v>2.4089</v>
      </c>
      <c r="G963" s="4">
        <v>0</v>
      </c>
      <c r="H963" s="4">
        <v>2985.8</v>
      </c>
      <c r="I963" s="4">
        <v>4152</v>
      </c>
      <c r="J963" s="4">
        <v>18010.439999999999</v>
      </c>
      <c r="K963" s="4">
        <v>264.33</v>
      </c>
      <c r="L963" s="4">
        <v>8588.6200000000008</v>
      </c>
      <c r="M963" s="4">
        <v>2978.57</v>
      </c>
      <c r="N963" s="4">
        <v>17341.98</v>
      </c>
      <c r="O963" s="4">
        <v>2668.34</v>
      </c>
      <c r="P963" s="4">
        <v>17752.71</v>
      </c>
      <c r="Q963" s="4">
        <v>11913.28</v>
      </c>
      <c r="R963" s="4">
        <v>8532</v>
      </c>
      <c r="S963" s="4">
        <v>5262.25</v>
      </c>
      <c r="T963" s="4">
        <v>1868.74</v>
      </c>
      <c r="U963" s="4">
        <v>0</v>
      </c>
      <c r="V963" s="4">
        <v>22439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3679.29</v>
      </c>
      <c r="AC963" s="4">
        <v>0</v>
      </c>
      <c r="AD963" s="4">
        <v>52.911487000000001</v>
      </c>
      <c r="AE963" s="4"/>
      <c r="AH963" s="3" t="str">
        <f t="shared" si="349"/>
        <v>20138</v>
      </c>
      <c r="AI963" s="3" t="str">
        <f t="shared" si="350"/>
        <v>201332</v>
      </c>
      <c r="AJ963" s="3">
        <f t="shared" si="351"/>
        <v>41496</v>
      </c>
      <c r="AK963" s="22">
        <f t="shared" si="352"/>
        <v>160.34079</v>
      </c>
      <c r="AL963" s="22">
        <f t="shared" si="353"/>
        <v>529.11487</v>
      </c>
    </row>
    <row r="964" spans="1:38" x14ac:dyDescent="0.2">
      <c r="A964" s="3" t="str">
        <f t="shared" si="347"/>
        <v>20138</v>
      </c>
      <c r="B964" s="3" t="str">
        <f t="shared" si="348"/>
        <v>201333</v>
      </c>
      <c r="C964" s="3">
        <v>41497</v>
      </c>
      <c r="D964" s="4">
        <v>9242.81</v>
      </c>
      <c r="E964" s="4">
        <v>4509.33</v>
      </c>
      <c r="F964" s="4">
        <v>0.9264</v>
      </c>
      <c r="G964" s="4">
        <v>0</v>
      </c>
      <c r="H964" s="4">
        <v>745.4</v>
      </c>
      <c r="I964" s="4">
        <v>3171.09</v>
      </c>
      <c r="J964" s="4">
        <v>11040.12</v>
      </c>
      <c r="K964" s="4">
        <v>4084.87</v>
      </c>
      <c r="L964" s="4">
        <v>7794.88</v>
      </c>
      <c r="M964" s="4">
        <v>2808.82</v>
      </c>
      <c r="N964" s="4">
        <v>804</v>
      </c>
      <c r="O964" s="4">
        <v>2091.52</v>
      </c>
      <c r="P964" s="4">
        <v>10304.780000000001</v>
      </c>
      <c r="Q964" s="4">
        <v>9072.2000000000007</v>
      </c>
      <c r="R964" s="4">
        <v>5070</v>
      </c>
      <c r="S964" s="4">
        <v>4703.3500000000004</v>
      </c>
      <c r="T964" s="4">
        <v>1026.76</v>
      </c>
      <c r="U964" s="4">
        <v>0</v>
      </c>
      <c r="V964" s="4">
        <v>19673.29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3365.64</v>
      </c>
      <c r="AC964" s="4">
        <v>0</v>
      </c>
      <c r="AD964" s="4">
        <v>32.413271000000002</v>
      </c>
      <c r="AE964" s="4"/>
      <c r="AH964" s="3" t="str">
        <f t="shared" si="349"/>
        <v>20138</v>
      </c>
      <c r="AI964" s="3" t="str">
        <f t="shared" si="350"/>
        <v>201333</v>
      </c>
      <c r="AJ964" s="3">
        <f t="shared" si="351"/>
        <v>41497</v>
      </c>
      <c r="AK964" s="22">
        <f t="shared" si="352"/>
        <v>95.446699999999993</v>
      </c>
      <c r="AL964" s="22">
        <f t="shared" si="353"/>
        <v>324.13271000000003</v>
      </c>
    </row>
    <row r="965" spans="1:38" x14ac:dyDescent="0.2">
      <c r="A965" s="3" t="str">
        <f t="shared" si="347"/>
        <v>20138</v>
      </c>
      <c r="B965" s="3" t="str">
        <f t="shared" si="348"/>
        <v>201333</v>
      </c>
      <c r="C965" s="3">
        <v>41498</v>
      </c>
      <c r="D965" s="4">
        <v>14300.62</v>
      </c>
      <c r="E965" s="4">
        <v>7831.07</v>
      </c>
      <c r="F965" s="4">
        <v>1.8045</v>
      </c>
      <c r="G965" s="4">
        <v>127.3</v>
      </c>
      <c r="H965" s="4">
        <v>1581.32</v>
      </c>
      <c r="I965" s="4">
        <v>8281.1</v>
      </c>
      <c r="J965" s="4">
        <v>19191.509999999998</v>
      </c>
      <c r="K965" s="4">
        <v>4071.16</v>
      </c>
      <c r="L965" s="4">
        <v>5369.15</v>
      </c>
      <c r="M965" s="4">
        <v>10310.129999999999</v>
      </c>
      <c r="N965" s="4">
        <v>17709.759999999998</v>
      </c>
      <c r="O965" s="4">
        <v>1162.24</v>
      </c>
      <c r="P965" s="4">
        <v>18078.759999999998</v>
      </c>
      <c r="Q965" s="4">
        <v>16637.48</v>
      </c>
      <c r="R965" s="4">
        <v>16466</v>
      </c>
      <c r="S965" s="4">
        <v>4389.6099999999997</v>
      </c>
      <c r="T965" s="4">
        <v>2794.32</v>
      </c>
      <c r="U965" s="4">
        <v>14886.71</v>
      </c>
      <c r="V965" s="4">
        <v>26603.3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5643.69</v>
      </c>
      <c r="AC965" s="4">
        <v>0</v>
      </c>
      <c r="AD965" s="4">
        <v>52.318460000000002</v>
      </c>
      <c r="AE965" s="4"/>
      <c r="AH965" s="3" t="str">
        <f t="shared" si="349"/>
        <v>20138</v>
      </c>
      <c r="AI965" s="3" t="str">
        <f t="shared" si="350"/>
        <v>201333</v>
      </c>
      <c r="AJ965" s="3">
        <f t="shared" si="351"/>
        <v>41498</v>
      </c>
      <c r="AK965" s="22">
        <f t="shared" si="352"/>
        <v>184.18707000000001</v>
      </c>
      <c r="AL965" s="22">
        <f t="shared" si="353"/>
        <v>523.18460000000005</v>
      </c>
    </row>
    <row r="966" spans="1:38" x14ac:dyDescent="0.2">
      <c r="A966" s="3" t="str">
        <f t="shared" si="347"/>
        <v>20138</v>
      </c>
      <c r="B966" s="3" t="str">
        <f t="shared" si="348"/>
        <v>201333</v>
      </c>
      <c r="C966" s="3">
        <v>41499</v>
      </c>
      <c r="D966" s="4">
        <v>21686.67</v>
      </c>
      <c r="E966" s="4">
        <v>9746.5499999999993</v>
      </c>
      <c r="F966" s="4">
        <v>2.1006999999999998</v>
      </c>
      <c r="G966" s="4">
        <v>844.04</v>
      </c>
      <c r="H966" s="4">
        <v>1291.8800000000001</v>
      </c>
      <c r="I966" s="4">
        <v>8538.17</v>
      </c>
      <c r="J966" s="4">
        <v>17338.25</v>
      </c>
      <c r="K966" s="4">
        <v>4107.76</v>
      </c>
      <c r="L966" s="4">
        <v>4745.08</v>
      </c>
      <c r="M966" s="4">
        <v>6362.94</v>
      </c>
      <c r="N966" s="4">
        <v>35746.44</v>
      </c>
      <c r="O966" s="4">
        <v>1480.07</v>
      </c>
      <c r="P966" s="4">
        <v>28050.45</v>
      </c>
      <c r="Q966" s="4">
        <v>14348.9</v>
      </c>
      <c r="R966" s="4">
        <v>17049</v>
      </c>
      <c r="S966" s="4">
        <v>7328.92</v>
      </c>
      <c r="T966" s="4">
        <v>3367.34</v>
      </c>
      <c r="U966" s="4">
        <v>4290.91</v>
      </c>
      <c r="V966" s="4">
        <v>22590.1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4675.71</v>
      </c>
      <c r="AC966" s="4">
        <v>0</v>
      </c>
      <c r="AD966" s="4">
        <v>52.067608</v>
      </c>
      <c r="AE966" s="4"/>
      <c r="AH966" s="3" t="str">
        <f t="shared" si="349"/>
        <v>20138</v>
      </c>
      <c r="AI966" s="3" t="str">
        <f t="shared" si="350"/>
        <v>201333</v>
      </c>
      <c r="AJ966" s="3">
        <f t="shared" si="351"/>
        <v>41499</v>
      </c>
      <c r="AK966" s="22">
        <f t="shared" si="352"/>
        <v>206.33252999999999</v>
      </c>
      <c r="AL966" s="22">
        <f t="shared" si="353"/>
        <v>520.67607999999996</v>
      </c>
    </row>
    <row r="967" spans="1:38" x14ac:dyDescent="0.2">
      <c r="A967" s="3" t="str">
        <f t="shared" si="347"/>
        <v>20138</v>
      </c>
      <c r="B967" s="3" t="str">
        <f t="shared" si="348"/>
        <v>201333</v>
      </c>
      <c r="C967" s="3">
        <v>41500</v>
      </c>
      <c r="D967" s="4">
        <v>19162.48</v>
      </c>
      <c r="E967" s="4">
        <v>6751.29</v>
      </c>
      <c r="F967" s="4">
        <v>2.1476999999999999</v>
      </c>
      <c r="G967" s="4">
        <v>1334.94</v>
      </c>
      <c r="H967" s="4">
        <v>2834.63</v>
      </c>
      <c r="I967" s="4">
        <v>9183.1299999999992</v>
      </c>
      <c r="J967" s="4">
        <v>21268.01</v>
      </c>
      <c r="K967" s="4">
        <v>7541.28</v>
      </c>
      <c r="L967" s="4">
        <v>4095.08</v>
      </c>
      <c r="M967" s="4">
        <v>5922.98</v>
      </c>
      <c r="N967" s="4">
        <v>26709.48</v>
      </c>
      <c r="O967" s="4">
        <v>1356.92</v>
      </c>
      <c r="P967" s="4">
        <v>19745.21</v>
      </c>
      <c r="Q967" s="4">
        <v>13811.07</v>
      </c>
      <c r="R967" s="4">
        <v>18869</v>
      </c>
      <c r="S967" s="4">
        <v>2459.08</v>
      </c>
      <c r="T967" s="4">
        <v>4297.5</v>
      </c>
      <c r="U967" s="4">
        <v>5476.79</v>
      </c>
      <c r="V967" s="4">
        <v>25488.31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4813</v>
      </c>
      <c r="AC967" s="4">
        <v>0</v>
      </c>
      <c r="AD967" s="4">
        <v>49.149140000000003</v>
      </c>
      <c r="AE967" s="4"/>
      <c r="AH967" s="3" t="str">
        <f t="shared" si="349"/>
        <v>20138</v>
      </c>
      <c r="AI967" s="3" t="str">
        <f t="shared" si="350"/>
        <v>201333</v>
      </c>
      <c r="AJ967" s="3">
        <f t="shared" si="351"/>
        <v>41500</v>
      </c>
      <c r="AK967" s="22">
        <f t="shared" si="352"/>
        <v>195.21329</v>
      </c>
      <c r="AL967" s="22">
        <f t="shared" si="353"/>
        <v>491.4914</v>
      </c>
    </row>
    <row r="968" spans="1:38" x14ac:dyDescent="0.2">
      <c r="A968" s="3" t="str">
        <f t="shared" si="347"/>
        <v>20138</v>
      </c>
      <c r="B968" s="3" t="str">
        <f t="shared" si="348"/>
        <v>201333</v>
      </c>
      <c r="C968" s="3">
        <v>41501</v>
      </c>
      <c r="D968" s="4">
        <v>30369.66</v>
      </c>
      <c r="E968" s="4">
        <v>10197.68</v>
      </c>
      <c r="F968" s="4">
        <v>1.8767</v>
      </c>
      <c r="G968" s="4">
        <v>0</v>
      </c>
      <c r="H968" s="4">
        <v>1847.84</v>
      </c>
      <c r="I968" s="4">
        <v>9362.41</v>
      </c>
      <c r="J968" s="4">
        <v>6976.28</v>
      </c>
      <c r="K968" s="4">
        <v>13581.38</v>
      </c>
      <c r="L968" s="4">
        <v>6219.75</v>
      </c>
      <c r="M968" s="4">
        <v>7052.18</v>
      </c>
      <c r="N968" s="4">
        <v>12645.85</v>
      </c>
      <c r="O968" s="4">
        <v>1919.85</v>
      </c>
      <c r="P968" s="4">
        <v>21826.240000000002</v>
      </c>
      <c r="Q968" s="4">
        <v>14582.18</v>
      </c>
      <c r="R968" s="4">
        <v>17542</v>
      </c>
      <c r="S968" s="4">
        <v>11971.46</v>
      </c>
      <c r="T968" s="4">
        <v>3316.22</v>
      </c>
      <c r="U968" s="4">
        <v>2439.7199999999998</v>
      </c>
      <c r="V968" s="4">
        <v>30343.54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5219.05</v>
      </c>
      <c r="AC968" s="4">
        <v>0</v>
      </c>
      <c r="AD968" s="4">
        <v>52.123876000000003</v>
      </c>
      <c r="AE968" s="4"/>
      <c r="AH968" s="3" t="str">
        <f t="shared" si="349"/>
        <v>20138</v>
      </c>
      <c r="AI968" s="3" t="str">
        <f t="shared" si="350"/>
        <v>201333</v>
      </c>
      <c r="AJ968" s="3">
        <f t="shared" si="351"/>
        <v>41501</v>
      </c>
      <c r="AK968" s="22">
        <f t="shared" si="352"/>
        <v>195.80032999999997</v>
      </c>
      <c r="AL968" s="22">
        <f t="shared" si="353"/>
        <v>521.23876000000007</v>
      </c>
    </row>
    <row r="969" spans="1:38" x14ac:dyDescent="0.2">
      <c r="A969" s="3" t="str">
        <f t="shared" si="347"/>
        <v>20138</v>
      </c>
      <c r="B969" s="3" t="str">
        <f t="shared" si="348"/>
        <v>201333</v>
      </c>
      <c r="C969" s="3">
        <v>41502</v>
      </c>
      <c r="D969" s="4">
        <v>35765.89</v>
      </c>
      <c r="E969" s="4">
        <v>7109.57</v>
      </c>
      <c r="F969" s="4">
        <v>1.7716000000000001</v>
      </c>
      <c r="G969" s="4">
        <v>0</v>
      </c>
      <c r="H969" s="4">
        <v>1672.35</v>
      </c>
      <c r="I969" s="4">
        <v>8199.75</v>
      </c>
      <c r="J969" s="4">
        <v>8260.2099999999991</v>
      </c>
      <c r="K969" s="4">
        <v>5299.7</v>
      </c>
      <c r="L969" s="4">
        <v>5643.07</v>
      </c>
      <c r="M969" s="4">
        <v>12022.92</v>
      </c>
      <c r="N969" s="4">
        <v>8538.89</v>
      </c>
      <c r="O969" s="4">
        <v>1535.21</v>
      </c>
      <c r="P969" s="4">
        <v>19447.830000000002</v>
      </c>
      <c r="Q969" s="4">
        <v>15188.7</v>
      </c>
      <c r="R969" s="4">
        <v>21445</v>
      </c>
      <c r="S969" s="4">
        <v>4283.6099999999997</v>
      </c>
      <c r="T969" s="4">
        <v>1207.75</v>
      </c>
      <c r="U969" s="4">
        <v>1656.74</v>
      </c>
      <c r="V969" s="4">
        <v>33687.25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7112.94</v>
      </c>
      <c r="AC969" s="4">
        <v>0</v>
      </c>
      <c r="AD969" s="4">
        <v>48.710329000000002</v>
      </c>
      <c r="AE969" s="4"/>
      <c r="AH969" s="3" t="str">
        <f t="shared" si="349"/>
        <v>20138</v>
      </c>
      <c r="AI969" s="3" t="str">
        <f t="shared" si="350"/>
        <v>201333</v>
      </c>
      <c r="AJ969" s="3">
        <f t="shared" si="351"/>
        <v>41502</v>
      </c>
      <c r="AK969" s="22">
        <f t="shared" si="352"/>
        <v>185.25358000000003</v>
      </c>
      <c r="AL969" s="22">
        <f t="shared" si="353"/>
        <v>487.10329000000002</v>
      </c>
    </row>
    <row r="970" spans="1:38" x14ac:dyDescent="0.2">
      <c r="A970" s="3" t="str">
        <f t="shared" si="347"/>
        <v>20138</v>
      </c>
      <c r="B970" s="3" t="str">
        <f t="shared" si="348"/>
        <v>201333</v>
      </c>
      <c r="C970" s="3">
        <v>41503</v>
      </c>
      <c r="D970" s="4">
        <v>18181.88</v>
      </c>
      <c r="E970" s="4">
        <v>0</v>
      </c>
      <c r="F970" s="4">
        <v>1.6351</v>
      </c>
      <c r="G970" s="4">
        <v>265.39999999999998</v>
      </c>
      <c r="H970" s="4">
        <v>772.74</v>
      </c>
      <c r="I970" s="4">
        <v>3091.94</v>
      </c>
      <c r="J970" s="4">
        <v>3270.78</v>
      </c>
      <c r="K970" s="4">
        <v>1111.96</v>
      </c>
      <c r="L970" s="4">
        <v>6910.11</v>
      </c>
      <c r="M970" s="4">
        <v>2678.46</v>
      </c>
      <c r="N970" s="4">
        <v>10832.07</v>
      </c>
      <c r="O970" s="4">
        <v>2032</v>
      </c>
      <c r="P970" s="4">
        <v>17298.02</v>
      </c>
      <c r="Q970" s="4">
        <v>14282.2</v>
      </c>
      <c r="R970" s="4">
        <v>6857</v>
      </c>
      <c r="S970" s="4">
        <v>3148</v>
      </c>
      <c r="T970" s="4">
        <v>1234.49</v>
      </c>
      <c r="U970" s="4">
        <v>0</v>
      </c>
      <c r="V970" s="4">
        <v>21956.11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4695.8999999999996</v>
      </c>
      <c r="AC970" s="4">
        <v>0</v>
      </c>
      <c r="AD970" s="4">
        <v>42.301571000000003</v>
      </c>
      <c r="AE970" s="4"/>
      <c r="AH970" s="3" t="str">
        <f t="shared" si="349"/>
        <v>20138</v>
      </c>
      <c r="AI970" s="3" t="str">
        <f t="shared" si="350"/>
        <v>201333</v>
      </c>
      <c r="AJ970" s="3">
        <f t="shared" si="351"/>
        <v>41503</v>
      </c>
      <c r="AK970" s="22">
        <f t="shared" si="352"/>
        <v>126.12952</v>
      </c>
      <c r="AL970" s="22">
        <f t="shared" si="353"/>
        <v>423.01571000000001</v>
      </c>
    </row>
    <row r="971" spans="1:38" x14ac:dyDescent="0.2">
      <c r="A971" s="3" t="str">
        <f t="shared" si="347"/>
        <v>20138</v>
      </c>
      <c r="B971" s="3" t="str">
        <f t="shared" si="348"/>
        <v>201334</v>
      </c>
      <c r="C971" s="3">
        <v>41504</v>
      </c>
      <c r="D971" s="4">
        <v>9666.33</v>
      </c>
      <c r="E971" s="4">
        <v>0</v>
      </c>
      <c r="F971" s="4">
        <v>0.75160000000000005</v>
      </c>
      <c r="G971" s="4">
        <v>0</v>
      </c>
      <c r="H971" s="4">
        <v>263.51</v>
      </c>
      <c r="I971" s="4">
        <v>3341.38</v>
      </c>
      <c r="J971" s="4">
        <v>4688.8900000000003</v>
      </c>
      <c r="K971" s="4">
        <v>447.65</v>
      </c>
      <c r="L971" s="4">
        <v>5019.92</v>
      </c>
      <c r="M971" s="4">
        <v>8877.6299999999992</v>
      </c>
      <c r="N971" s="4">
        <v>1132.6400000000001</v>
      </c>
      <c r="O971" s="4">
        <v>857.22</v>
      </c>
      <c r="P971" s="4">
        <v>10328.17</v>
      </c>
      <c r="Q971" s="4">
        <v>8983.2999999999993</v>
      </c>
      <c r="R971" s="4">
        <v>4374</v>
      </c>
      <c r="S971" s="4">
        <v>6502.78</v>
      </c>
      <c r="T971" s="4">
        <v>943.02</v>
      </c>
      <c r="U971" s="4">
        <v>0</v>
      </c>
      <c r="V971" s="4">
        <v>21546.91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4922.8900000000003</v>
      </c>
      <c r="AC971" s="4">
        <v>0</v>
      </c>
      <c r="AD971" s="4">
        <v>29.741326999999998</v>
      </c>
      <c r="AE971" s="4"/>
      <c r="AH971" s="3" t="str">
        <f t="shared" si="349"/>
        <v>20138</v>
      </c>
      <c r="AI971" s="3" t="str">
        <f t="shared" si="350"/>
        <v>201334</v>
      </c>
      <c r="AJ971" s="3">
        <f t="shared" si="351"/>
        <v>41504</v>
      </c>
      <c r="AK971" s="22">
        <f t="shared" si="352"/>
        <v>86.072499999999991</v>
      </c>
      <c r="AL971" s="22">
        <f t="shared" si="353"/>
        <v>297.41327000000001</v>
      </c>
    </row>
    <row r="972" spans="1:38" x14ac:dyDescent="0.2">
      <c r="A972" s="3" t="str">
        <f t="shared" ref="A972:A1035" si="354">YEAR(C972)&amp;MONTH(C972)</f>
        <v>20138</v>
      </c>
      <c r="B972" s="3" t="str">
        <f t="shared" ref="B972:B1035" si="355">YEAR(C972)&amp;WEEKNUM(C972)</f>
        <v>201334</v>
      </c>
      <c r="C972" s="3">
        <v>41505</v>
      </c>
      <c r="D972" s="4">
        <v>18419.990000000002</v>
      </c>
      <c r="E972" s="4">
        <v>10487.51</v>
      </c>
      <c r="F972" s="4">
        <v>1.6372</v>
      </c>
      <c r="G972" s="4">
        <v>221.43</v>
      </c>
      <c r="H972" s="4">
        <v>2135.2199999999998</v>
      </c>
      <c r="I972" s="4">
        <v>7950.97</v>
      </c>
      <c r="J972" s="4">
        <v>13425.62</v>
      </c>
      <c r="K972" s="4">
        <v>9340.6299999999992</v>
      </c>
      <c r="L972" s="4">
        <v>3595.03</v>
      </c>
      <c r="M972" s="4">
        <v>10325.4</v>
      </c>
      <c r="N972" s="4">
        <v>8354.42</v>
      </c>
      <c r="O972" s="4">
        <v>852.38</v>
      </c>
      <c r="P972" s="4">
        <v>21761.16</v>
      </c>
      <c r="Q972" s="4">
        <v>19621.57</v>
      </c>
      <c r="R972" s="4">
        <v>20198</v>
      </c>
      <c r="S972" s="4">
        <v>8058.44</v>
      </c>
      <c r="T972" s="4">
        <v>2794.32</v>
      </c>
      <c r="U972" s="4">
        <v>9509.01</v>
      </c>
      <c r="V972" s="4">
        <v>31535.24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6095.07</v>
      </c>
      <c r="AC972" s="4">
        <v>0</v>
      </c>
      <c r="AD972" s="4">
        <v>51.231965000000002</v>
      </c>
      <c r="AE972" s="4"/>
      <c r="AH972" s="3" t="str">
        <f t="shared" ref="AH972:AH1035" si="356">YEAR(AJ972)&amp;MONTH(AJ972)</f>
        <v>20138</v>
      </c>
      <c r="AI972" s="3" t="str">
        <f t="shared" ref="AI972:AI1035" si="357">YEAR(AJ972)&amp;WEEKNUM(AJ972)</f>
        <v>201334</v>
      </c>
      <c r="AJ972" s="3">
        <f t="shared" ref="AJ972:AJ1035" si="358">C972</f>
        <v>41505</v>
      </c>
      <c r="AK972" s="22">
        <f t="shared" ref="AK972:AK1035" si="359">SUM(D972,J972,K972,L972,N972,P972,Q972,R972,S972,T972,U972,V972,W972,Y972,Z972,AA972,AB972)/1000+F972*10</f>
        <v>189.08049999999997</v>
      </c>
      <c r="AL972" s="22">
        <f t="shared" ref="AL972:AL1035" si="360">AD972*10</f>
        <v>512.31965000000002</v>
      </c>
    </row>
    <row r="973" spans="1:38" x14ac:dyDescent="0.2">
      <c r="A973" s="3" t="str">
        <f t="shared" si="354"/>
        <v>20138</v>
      </c>
      <c r="B973" s="3" t="str">
        <f t="shared" si="355"/>
        <v>201334</v>
      </c>
      <c r="C973" s="3">
        <v>41506</v>
      </c>
      <c r="D973" s="4">
        <v>29388.12</v>
      </c>
      <c r="E973" s="4">
        <v>16158.86</v>
      </c>
      <c r="F973" s="4">
        <v>1.7616000000000001</v>
      </c>
      <c r="G973" s="4">
        <v>5.58</v>
      </c>
      <c r="H973" s="4">
        <v>1886.22</v>
      </c>
      <c r="I973" s="4">
        <v>8533.51</v>
      </c>
      <c r="J973" s="4">
        <v>11403.53</v>
      </c>
      <c r="K973" s="4">
        <v>7078.62</v>
      </c>
      <c r="L973" s="4">
        <v>4320.93</v>
      </c>
      <c r="M973" s="4">
        <v>10501.35</v>
      </c>
      <c r="N973" s="4">
        <v>12550.76</v>
      </c>
      <c r="O973" s="4">
        <v>1328.24</v>
      </c>
      <c r="P973" s="4">
        <v>31856.68</v>
      </c>
      <c r="Q973" s="4">
        <v>16936.45</v>
      </c>
      <c r="R973" s="4">
        <v>16356</v>
      </c>
      <c r="S973" s="4">
        <v>2567.2199999999998</v>
      </c>
      <c r="T973" s="4">
        <v>3367.34</v>
      </c>
      <c r="U973" s="4">
        <v>3833.93</v>
      </c>
      <c r="V973" s="4">
        <v>30650.82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5281.6</v>
      </c>
      <c r="AC973" s="4">
        <v>0</v>
      </c>
      <c r="AD973" s="4">
        <v>58.849226999999999</v>
      </c>
      <c r="AE973" s="4"/>
      <c r="AH973" s="3" t="str">
        <f t="shared" si="356"/>
        <v>20138</v>
      </c>
      <c r="AI973" s="3" t="str">
        <f t="shared" si="357"/>
        <v>201334</v>
      </c>
      <c r="AJ973" s="3">
        <f t="shared" si="358"/>
        <v>41506</v>
      </c>
      <c r="AK973" s="22">
        <f t="shared" si="359"/>
        <v>193.20800000000003</v>
      </c>
      <c r="AL973" s="22">
        <f t="shared" si="360"/>
        <v>588.49226999999996</v>
      </c>
    </row>
    <row r="974" spans="1:38" x14ac:dyDescent="0.2">
      <c r="A974" s="3" t="str">
        <f t="shared" si="354"/>
        <v>20138</v>
      </c>
      <c r="B974" s="3" t="str">
        <f t="shared" si="355"/>
        <v>201334</v>
      </c>
      <c r="C974" s="3">
        <v>41507</v>
      </c>
      <c r="D974" s="4">
        <v>23208.31</v>
      </c>
      <c r="E974" s="4">
        <v>5042.88</v>
      </c>
      <c r="F974" s="4">
        <v>1.903</v>
      </c>
      <c r="G974" s="4">
        <v>0</v>
      </c>
      <c r="H974" s="4">
        <v>801.87</v>
      </c>
      <c r="I974" s="4">
        <v>9286.52</v>
      </c>
      <c r="J974" s="4">
        <v>2972.32</v>
      </c>
      <c r="K974" s="4">
        <v>5443.11</v>
      </c>
      <c r="L974" s="4">
        <v>3875.57</v>
      </c>
      <c r="M974" s="4">
        <v>12456.83</v>
      </c>
      <c r="N974" s="4">
        <v>6265.67</v>
      </c>
      <c r="O974" s="4">
        <v>4297.5200000000004</v>
      </c>
      <c r="P974" s="4">
        <v>27402.17</v>
      </c>
      <c r="Q974" s="4">
        <v>17461.650000000001</v>
      </c>
      <c r="R974" s="4">
        <v>11276</v>
      </c>
      <c r="S974" s="4">
        <v>4568.59</v>
      </c>
      <c r="T974" s="4">
        <v>4297.5</v>
      </c>
      <c r="U974" s="4">
        <v>5407.46</v>
      </c>
      <c r="V974" s="4">
        <v>15123.26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6136.59</v>
      </c>
      <c r="AC974" s="4">
        <v>0</v>
      </c>
      <c r="AD974" s="4">
        <v>52.998275</v>
      </c>
      <c r="AE974" s="4"/>
      <c r="AH974" s="3" t="str">
        <f t="shared" si="356"/>
        <v>20138</v>
      </c>
      <c r="AI974" s="3" t="str">
        <f t="shared" si="357"/>
        <v>201334</v>
      </c>
      <c r="AJ974" s="3">
        <f t="shared" si="358"/>
        <v>41507</v>
      </c>
      <c r="AK974" s="22">
        <f t="shared" si="359"/>
        <v>152.4682</v>
      </c>
      <c r="AL974" s="22">
        <f t="shared" si="360"/>
        <v>529.98275000000001</v>
      </c>
    </row>
    <row r="975" spans="1:38" x14ac:dyDescent="0.2">
      <c r="A975" s="3" t="str">
        <f t="shared" si="354"/>
        <v>20138</v>
      </c>
      <c r="B975" s="3" t="str">
        <f t="shared" si="355"/>
        <v>201334</v>
      </c>
      <c r="C975" s="3">
        <v>41508</v>
      </c>
      <c r="D975" s="4">
        <v>27585.47</v>
      </c>
      <c r="E975" s="4">
        <v>9015.7199999999993</v>
      </c>
      <c r="F975" s="4">
        <v>2.1821999999999999</v>
      </c>
      <c r="G975" s="4">
        <v>82.88</v>
      </c>
      <c r="H975" s="4">
        <v>1597.69</v>
      </c>
      <c r="I975" s="4">
        <v>9966.35</v>
      </c>
      <c r="J975" s="4">
        <v>15626.63</v>
      </c>
      <c r="K975" s="4">
        <v>3965.4</v>
      </c>
      <c r="L975" s="4">
        <v>3797.46</v>
      </c>
      <c r="M975" s="4">
        <v>10367.15</v>
      </c>
      <c r="N975" s="4">
        <v>9493.65</v>
      </c>
      <c r="O975" s="4">
        <v>1183.23</v>
      </c>
      <c r="P975" s="4">
        <v>30637.439999999999</v>
      </c>
      <c r="Q975" s="4">
        <v>25135.8</v>
      </c>
      <c r="R975" s="4">
        <v>13704</v>
      </c>
      <c r="S975" s="4">
        <v>4949.2</v>
      </c>
      <c r="T975" s="4">
        <v>3316.22</v>
      </c>
      <c r="U975" s="4">
        <v>6375.81</v>
      </c>
      <c r="V975" s="4">
        <v>23784.53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6794.44</v>
      </c>
      <c r="AC975" s="4">
        <v>0</v>
      </c>
      <c r="AD975" s="4">
        <v>61.523907999999999</v>
      </c>
      <c r="AE975" s="4"/>
      <c r="AH975" s="3" t="str">
        <f t="shared" si="356"/>
        <v>20138</v>
      </c>
      <c r="AI975" s="3" t="str">
        <f t="shared" si="357"/>
        <v>201334</v>
      </c>
      <c r="AJ975" s="3">
        <f t="shared" si="358"/>
        <v>41508</v>
      </c>
      <c r="AK975" s="22">
        <f t="shared" si="359"/>
        <v>196.98805000000002</v>
      </c>
      <c r="AL975" s="22">
        <f t="shared" si="360"/>
        <v>615.23907999999994</v>
      </c>
    </row>
    <row r="976" spans="1:38" x14ac:dyDescent="0.2">
      <c r="A976" s="3" t="str">
        <f t="shared" si="354"/>
        <v>20138</v>
      </c>
      <c r="B976" s="3" t="str">
        <f t="shared" si="355"/>
        <v>201334</v>
      </c>
      <c r="C976" s="3">
        <v>41509</v>
      </c>
      <c r="D976" s="4">
        <v>35721.68</v>
      </c>
      <c r="E976" s="4">
        <v>6125.91</v>
      </c>
      <c r="F976" s="4">
        <v>2.8632</v>
      </c>
      <c r="G976" s="4">
        <v>443.5</v>
      </c>
      <c r="H976" s="4">
        <v>1544.04</v>
      </c>
      <c r="I976" s="4">
        <v>15550.63</v>
      </c>
      <c r="J976" s="4">
        <v>17718.96</v>
      </c>
      <c r="K976" s="4">
        <v>12127.59</v>
      </c>
      <c r="L976" s="4">
        <v>5888.04</v>
      </c>
      <c r="M976" s="4">
        <v>15659.25</v>
      </c>
      <c r="N976" s="4">
        <v>14214.64</v>
      </c>
      <c r="O976" s="4">
        <v>1847.66</v>
      </c>
      <c r="P976" s="4">
        <v>29192.32</v>
      </c>
      <c r="Q976" s="4">
        <v>18332.45</v>
      </c>
      <c r="R976" s="4">
        <v>12273</v>
      </c>
      <c r="S976" s="4">
        <v>5521.4</v>
      </c>
      <c r="T976" s="4">
        <v>1207.75</v>
      </c>
      <c r="U976" s="4">
        <v>2475.4899999999998</v>
      </c>
      <c r="V976" s="4">
        <v>20983.62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5063.2700000000004</v>
      </c>
      <c r="AC976" s="4">
        <v>0</v>
      </c>
      <c r="AD976" s="4">
        <v>62.249980999999998</v>
      </c>
      <c r="AE976" s="4"/>
      <c r="AH976" s="3" t="str">
        <f t="shared" si="356"/>
        <v>20138</v>
      </c>
      <c r="AI976" s="3" t="str">
        <f t="shared" si="357"/>
        <v>201334</v>
      </c>
      <c r="AJ976" s="3">
        <f t="shared" si="358"/>
        <v>41509</v>
      </c>
      <c r="AK976" s="22">
        <f t="shared" si="359"/>
        <v>209.35220999999996</v>
      </c>
      <c r="AL976" s="22">
        <f t="shared" si="360"/>
        <v>622.49981000000002</v>
      </c>
    </row>
    <row r="977" spans="1:38" x14ac:dyDescent="0.2">
      <c r="A977" s="3" t="str">
        <f t="shared" si="354"/>
        <v>20138</v>
      </c>
      <c r="B977" s="3" t="str">
        <f t="shared" si="355"/>
        <v>201334</v>
      </c>
      <c r="C977" s="3">
        <v>41510</v>
      </c>
      <c r="D977" s="4">
        <v>24894.06</v>
      </c>
      <c r="E977" s="4">
        <v>0</v>
      </c>
      <c r="F977" s="4">
        <v>2.5482</v>
      </c>
      <c r="G977" s="4">
        <v>0</v>
      </c>
      <c r="H977" s="4">
        <v>950.44</v>
      </c>
      <c r="I977" s="4">
        <v>8261.58</v>
      </c>
      <c r="J977" s="4">
        <v>5323.32</v>
      </c>
      <c r="K977" s="4">
        <v>757.75</v>
      </c>
      <c r="L977" s="4">
        <v>4449.59</v>
      </c>
      <c r="M977" s="4">
        <v>5294.12</v>
      </c>
      <c r="N977" s="4">
        <v>12078.84</v>
      </c>
      <c r="O977" s="4">
        <v>1302.25</v>
      </c>
      <c r="P977" s="4">
        <v>19144.29</v>
      </c>
      <c r="Q977" s="4">
        <v>12234.49</v>
      </c>
      <c r="R977" s="4">
        <v>7543</v>
      </c>
      <c r="S977" s="4">
        <v>2334.44</v>
      </c>
      <c r="T977" s="4">
        <v>1234.49</v>
      </c>
      <c r="U977" s="4">
        <v>0</v>
      </c>
      <c r="V977" s="4">
        <v>25355.05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4917.13</v>
      </c>
      <c r="AC977" s="4">
        <v>0</v>
      </c>
      <c r="AD977" s="4">
        <v>53.024586999999997</v>
      </c>
      <c r="AE977" s="4"/>
      <c r="AH977" s="3" t="str">
        <f t="shared" si="356"/>
        <v>20138</v>
      </c>
      <c r="AI977" s="3" t="str">
        <f t="shared" si="357"/>
        <v>201334</v>
      </c>
      <c r="AJ977" s="3">
        <f t="shared" si="358"/>
        <v>41510</v>
      </c>
      <c r="AK977" s="22">
        <f t="shared" si="359"/>
        <v>145.74845000000002</v>
      </c>
      <c r="AL977" s="22">
        <f t="shared" si="360"/>
        <v>530.24586999999997</v>
      </c>
    </row>
    <row r="978" spans="1:38" x14ac:dyDescent="0.2">
      <c r="A978" s="3" t="str">
        <f t="shared" si="354"/>
        <v>20138</v>
      </c>
      <c r="B978" s="3" t="str">
        <f t="shared" si="355"/>
        <v>201335</v>
      </c>
      <c r="C978" s="3">
        <v>41511</v>
      </c>
      <c r="D978" s="4">
        <v>10990.22</v>
      </c>
      <c r="E978" s="4">
        <v>4254.42</v>
      </c>
      <c r="F978" s="4">
        <v>1.1217999999999999</v>
      </c>
      <c r="G978" s="4">
        <v>0</v>
      </c>
      <c r="H978" s="4">
        <v>469.11</v>
      </c>
      <c r="I978" s="4">
        <v>3836.62</v>
      </c>
      <c r="J978" s="4">
        <v>2884.82</v>
      </c>
      <c r="K978" s="4">
        <v>2229.2199999999998</v>
      </c>
      <c r="L978" s="4">
        <v>4529.3530000000001</v>
      </c>
      <c r="M978" s="4">
        <v>5268.48</v>
      </c>
      <c r="N978" s="4">
        <v>3575.71</v>
      </c>
      <c r="O978" s="4">
        <v>1536.14</v>
      </c>
      <c r="P978" s="4">
        <v>14715.47</v>
      </c>
      <c r="Q978" s="4">
        <v>6392.78</v>
      </c>
      <c r="R978" s="4">
        <v>4450</v>
      </c>
      <c r="S978" s="4">
        <v>4181.12</v>
      </c>
      <c r="T978" s="4">
        <v>943.02</v>
      </c>
      <c r="U978" s="4">
        <v>0</v>
      </c>
      <c r="V978" s="4">
        <v>19450.3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5651.08</v>
      </c>
      <c r="AC978" s="4">
        <v>0</v>
      </c>
      <c r="AD978" s="4">
        <v>38.934272</v>
      </c>
      <c r="AE978" s="4"/>
      <c r="AH978" s="3" t="str">
        <f t="shared" si="356"/>
        <v>20138</v>
      </c>
      <c r="AI978" s="3" t="str">
        <f t="shared" si="357"/>
        <v>201335</v>
      </c>
      <c r="AJ978" s="3">
        <f t="shared" si="358"/>
        <v>41511</v>
      </c>
      <c r="AK978" s="22">
        <f t="shared" si="359"/>
        <v>91.211092999999991</v>
      </c>
      <c r="AL978" s="22">
        <f t="shared" si="360"/>
        <v>389.34271999999999</v>
      </c>
    </row>
    <row r="979" spans="1:38" x14ac:dyDescent="0.2">
      <c r="A979" s="3" t="str">
        <f t="shared" si="354"/>
        <v>20138</v>
      </c>
      <c r="B979" s="3" t="str">
        <f t="shared" si="355"/>
        <v>201335</v>
      </c>
      <c r="C979" s="3">
        <v>41512</v>
      </c>
      <c r="D979" s="4">
        <v>26922.47</v>
      </c>
      <c r="E979" s="4">
        <v>5210.05</v>
      </c>
      <c r="F979" s="4">
        <v>1.9661999999999999</v>
      </c>
      <c r="G979" s="4">
        <v>0</v>
      </c>
      <c r="H979" s="4">
        <v>1414.25</v>
      </c>
      <c r="I979" s="4">
        <v>9754.94</v>
      </c>
      <c r="J979" s="4">
        <v>11786.44</v>
      </c>
      <c r="K979" s="4">
        <v>7312.52</v>
      </c>
      <c r="L979" s="4">
        <v>5677.62</v>
      </c>
      <c r="M979" s="4">
        <v>9976.57</v>
      </c>
      <c r="N979" s="4">
        <v>8424.7099999999991</v>
      </c>
      <c r="O979" s="4">
        <v>3637.82</v>
      </c>
      <c r="P979" s="4">
        <v>43356.05</v>
      </c>
      <c r="Q979" s="4">
        <v>15494.93</v>
      </c>
      <c r="R979" s="4">
        <v>21423</v>
      </c>
      <c r="S979" s="4">
        <v>7036.03</v>
      </c>
      <c r="T979" s="4">
        <v>1800.94</v>
      </c>
      <c r="U979" s="4">
        <v>8496.8799999999992</v>
      </c>
      <c r="V979" s="4">
        <v>24726.18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7682.52</v>
      </c>
      <c r="AC979" s="4">
        <v>0</v>
      </c>
      <c r="AD979" s="4">
        <v>60.575716</v>
      </c>
      <c r="AE979" s="4"/>
      <c r="AH979" s="3" t="str">
        <f t="shared" si="356"/>
        <v>20138</v>
      </c>
      <c r="AI979" s="3" t="str">
        <f t="shared" si="357"/>
        <v>201335</v>
      </c>
      <c r="AJ979" s="3">
        <f t="shared" si="358"/>
        <v>41512</v>
      </c>
      <c r="AK979" s="22">
        <f t="shared" si="359"/>
        <v>209.80229000000003</v>
      </c>
      <c r="AL979" s="22">
        <f t="shared" si="360"/>
        <v>605.75716</v>
      </c>
    </row>
    <row r="980" spans="1:38" x14ac:dyDescent="0.2">
      <c r="A980" s="3" t="str">
        <f t="shared" si="354"/>
        <v>20138</v>
      </c>
      <c r="B980" s="3" t="str">
        <f t="shared" si="355"/>
        <v>201335</v>
      </c>
      <c r="C980" s="3">
        <v>41513</v>
      </c>
      <c r="D980" s="4">
        <v>40027.83</v>
      </c>
      <c r="E980" s="4">
        <v>7705.84</v>
      </c>
      <c r="F980" s="4">
        <v>1.7911999999999999</v>
      </c>
      <c r="G980" s="4">
        <v>0</v>
      </c>
      <c r="H980" s="4">
        <v>1211.0899999999999</v>
      </c>
      <c r="I980" s="4">
        <v>10465.33</v>
      </c>
      <c r="J980" s="4">
        <v>7205.7</v>
      </c>
      <c r="K980" s="4">
        <v>9143.07</v>
      </c>
      <c r="L980" s="4">
        <v>4765.03</v>
      </c>
      <c r="M980" s="4">
        <v>9330.9</v>
      </c>
      <c r="N980" s="4">
        <v>18430.59</v>
      </c>
      <c r="O980" s="4">
        <v>5414.35</v>
      </c>
      <c r="P980" s="4">
        <v>32813.54</v>
      </c>
      <c r="Q980" s="4">
        <v>15996.66</v>
      </c>
      <c r="R980" s="4">
        <v>17304</v>
      </c>
      <c r="S980" s="4">
        <v>11274.15</v>
      </c>
      <c r="T980" s="4">
        <v>11700.41</v>
      </c>
      <c r="U980" s="4">
        <v>16689.310000000001</v>
      </c>
      <c r="V980" s="4">
        <v>24476.62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5138.37</v>
      </c>
      <c r="AC980" s="4">
        <v>0</v>
      </c>
      <c r="AD980" s="4">
        <v>64.831180000000003</v>
      </c>
      <c r="AE980" s="4"/>
      <c r="AH980" s="3" t="str">
        <f t="shared" si="356"/>
        <v>20138</v>
      </c>
      <c r="AI980" s="3" t="str">
        <f t="shared" si="357"/>
        <v>201335</v>
      </c>
      <c r="AJ980" s="3">
        <f t="shared" si="358"/>
        <v>41513</v>
      </c>
      <c r="AK980" s="22">
        <f t="shared" si="359"/>
        <v>232.87728000000001</v>
      </c>
      <c r="AL980" s="22">
        <f t="shared" si="360"/>
        <v>648.31180000000006</v>
      </c>
    </row>
    <row r="981" spans="1:38" x14ac:dyDescent="0.2">
      <c r="A981" s="3" t="str">
        <f t="shared" si="354"/>
        <v>20138</v>
      </c>
      <c r="B981" s="3" t="str">
        <f t="shared" si="355"/>
        <v>201335</v>
      </c>
      <c r="C981" s="3">
        <v>41514</v>
      </c>
      <c r="D981" s="4">
        <v>27245.48</v>
      </c>
      <c r="E981" s="4">
        <v>6963.6</v>
      </c>
      <c r="F981" s="4">
        <v>2.2989999999999999</v>
      </c>
      <c r="G981" s="4">
        <v>221.75</v>
      </c>
      <c r="H981" s="4">
        <v>1058.49</v>
      </c>
      <c r="I981" s="4">
        <v>19063.25</v>
      </c>
      <c r="J981" s="4">
        <v>7006.32</v>
      </c>
      <c r="K981" s="4">
        <v>6189.5</v>
      </c>
      <c r="L981" s="4">
        <v>7820.03</v>
      </c>
      <c r="M981" s="4">
        <v>11676.34</v>
      </c>
      <c r="N981" s="4">
        <v>10723.85</v>
      </c>
      <c r="O981" s="4">
        <v>4014.38</v>
      </c>
      <c r="P981" s="4">
        <v>27066.1</v>
      </c>
      <c r="Q981" s="4">
        <v>19455.02</v>
      </c>
      <c r="R981" s="4">
        <v>14846</v>
      </c>
      <c r="S981" s="4">
        <v>8305.1200000000008</v>
      </c>
      <c r="T981" s="4">
        <v>5831.82</v>
      </c>
      <c r="U981" s="4">
        <v>6466.1</v>
      </c>
      <c r="V981" s="4">
        <v>21312.92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5469.19</v>
      </c>
      <c r="AC981" s="4">
        <v>0</v>
      </c>
      <c r="AD981" s="4">
        <v>67.873704000000004</v>
      </c>
      <c r="AE981" s="4"/>
      <c r="AH981" s="3" t="str">
        <f t="shared" si="356"/>
        <v>20138</v>
      </c>
      <c r="AI981" s="3" t="str">
        <f t="shared" si="357"/>
        <v>201335</v>
      </c>
      <c r="AJ981" s="3">
        <f t="shared" si="358"/>
        <v>41514</v>
      </c>
      <c r="AK981" s="22">
        <f t="shared" si="359"/>
        <v>190.72745000000003</v>
      </c>
      <c r="AL981" s="22">
        <f t="shared" si="360"/>
        <v>678.73703999999998</v>
      </c>
    </row>
    <row r="982" spans="1:38" x14ac:dyDescent="0.2">
      <c r="A982" s="3" t="str">
        <f t="shared" si="354"/>
        <v>20138</v>
      </c>
      <c r="B982" s="3" t="str">
        <f t="shared" si="355"/>
        <v>201335</v>
      </c>
      <c r="C982" s="3">
        <v>41515</v>
      </c>
      <c r="D982" s="4">
        <v>31883.360000000001</v>
      </c>
      <c r="E982" s="4">
        <v>7927.77</v>
      </c>
      <c r="F982" s="4">
        <v>2.5405000000000002</v>
      </c>
      <c r="G982" s="4">
        <v>374.81</v>
      </c>
      <c r="H982" s="4">
        <v>1612.47</v>
      </c>
      <c r="I982" s="4">
        <v>11509.61</v>
      </c>
      <c r="J982" s="4">
        <v>11299.45</v>
      </c>
      <c r="K982" s="4">
        <v>3851.45</v>
      </c>
      <c r="L982" s="4">
        <v>7438.4</v>
      </c>
      <c r="M982" s="4">
        <v>8941</v>
      </c>
      <c r="N982" s="4">
        <v>16582.46</v>
      </c>
      <c r="O982" s="4">
        <v>4022.92</v>
      </c>
      <c r="P982" s="4">
        <v>29281.79</v>
      </c>
      <c r="Q982" s="4">
        <v>22329.02</v>
      </c>
      <c r="R982" s="4">
        <v>21014</v>
      </c>
      <c r="S982" s="4">
        <v>7016.08</v>
      </c>
      <c r="T982" s="4">
        <v>2457.89</v>
      </c>
      <c r="U982" s="4">
        <v>4974.49</v>
      </c>
      <c r="V982" s="4">
        <v>22115.25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5531.41</v>
      </c>
      <c r="AC982" s="4">
        <v>0</v>
      </c>
      <c r="AD982" s="4">
        <v>68.350329000000002</v>
      </c>
      <c r="AE982" s="4"/>
      <c r="AH982" s="3" t="str">
        <f t="shared" si="356"/>
        <v>20138</v>
      </c>
      <c r="AI982" s="3" t="str">
        <f t="shared" si="357"/>
        <v>201335</v>
      </c>
      <c r="AJ982" s="3">
        <f t="shared" si="358"/>
        <v>41515</v>
      </c>
      <c r="AK982" s="22">
        <f t="shared" si="359"/>
        <v>211.18004999999999</v>
      </c>
      <c r="AL982" s="22">
        <f t="shared" si="360"/>
        <v>683.50328999999999</v>
      </c>
    </row>
    <row r="983" spans="1:38" x14ac:dyDescent="0.2">
      <c r="A983" s="3" t="str">
        <f t="shared" si="354"/>
        <v>20138</v>
      </c>
      <c r="B983" s="3" t="str">
        <f t="shared" si="355"/>
        <v>201335</v>
      </c>
      <c r="C983" s="3">
        <v>41516</v>
      </c>
      <c r="D983" s="4">
        <v>31362.48</v>
      </c>
      <c r="E983" s="4">
        <v>10182.469999999999</v>
      </c>
      <c r="F983" s="4">
        <v>3.2258</v>
      </c>
      <c r="G983" s="4">
        <v>0</v>
      </c>
      <c r="H983" s="4">
        <v>1331.29</v>
      </c>
      <c r="I983" s="4">
        <v>11245.43</v>
      </c>
      <c r="J983" s="4">
        <v>0</v>
      </c>
      <c r="K983" s="4">
        <v>5685.81</v>
      </c>
      <c r="L983" s="4">
        <v>5052.91</v>
      </c>
      <c r="M983" s="4">
        <v>11754.55</v>
      </c>
      <c r="N983" s="4">
        <v>15608.55</v>
      </c>
      <c r="O983" s="4">
        <v>3460.65</v>
      </c>
      <c r="P983" s="4">
        <v>32312.27</v>
      </c>
      <c r="Q983" s="4">
        <v>13527.71</v>
      </c>
      <c r="R983" s="4">
        <v>15736</v>
      </c>
      <c r="S983" s="4">
        <v>7412.83</v>
      </c>
      <c r="T983" s="4">
        <v>9940.02</v>
      </c>
      <c r="U983" s="4">
        <v>8817.7800000000007</v>
      </c>
      <c r="V983" s="4">
        <v>27913.74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9205.67</v>
      </c>
      <c r="AC983" s="4">
        <v>0</v>
      </c>
      <c r="AD983" s="4">
        <v>78.344271000000006</v>
      </c>
      <c r="AE983" s="4"/>
      <c r="AH983" s="3" t="str">
        <f t="shared" si="356"/>
        <v>20138</v>
      </c>
      <c r="AI983" s="3" t="str">
        <f t="shared" si="357"/>
        <v>201335</v>
      </c>
      <c r="AJ983" s="3">
        <f t="shared" si="358"/>
        <v>41516</v>
      </c>
      <c r="AK983" s="22">
        <f t="shared" si="359"/>
        <v>214.83377000000002</v>
      </c>
      <c r="AL983" s="22">
        <f t="shared" si="360"/>
        <v>783.44271000000003</v>
      </c>
    </row>
    <row r="984" spans="1:38" x14ac:dyDescent="0.2">
      <c r="A984" s="3" t="str">
        <f t="shared" si="354"/>
        <v>20138</v>
      </c>
      <c r="B984" s="3" t="str">
        <f t="shared" si="355"/>
        <v>201335</v>
      </c>
      <c r="C984" s="3">
        <v>41517</v>
      </c>
      <c r="D984" s="4">
        <v>30617.96</v>
      </c>
      <c r="E984" s="4">
        <v>9223.9</v>
      </c>
      <c r="F984" s="4">
        <v>2.6701999999999999</v>
      </c>
      <c r="G984" s="4">
        <v>0</v>
      </c>
      <c r="H984" s="4">
        <v>639.84</v>
      </c>
      <c r="I984" s="4">
        <v>2639.34</v>
      </c>
      <c r="J984" s="4">
        <v>0</v>
      </c>
      <c r="K984" s="4">
        <v>1041.3499999999999</v>
      </c>
      <c r="L984" s="4">
        <v>10573.27</v>
      </c>
      <c r="M984" s="4">
        <v>7220.86</v>
      </c>
      <c r="N984" s="4">
        <v>0</v>
      </c>
      <c r="O984" s="4">
        <v>3545.42</v>
      </c>
      <c r="P984" s="4">
        <v>26403.02</v>
      </c>
      <c r="Q984" s="4">
        <v>15903.05</v>
      </c>
      <c r="R984" s="4">
        <v>7365</v>
      </c>
      <c r="S984" s="4">
        <v>2958.48</v>
      </c>
      <c r="T984" s="4">
        <v>2160.8200000000002</v>
      </c>
      <c r="U984" s="4">
        <v>0</v>
      </c>
      <c r="V984" s="4">
        <v>18202.14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7546.27</v>
      </c>
      <c r="AC984" s="4">
        <v>0</v>
      </c>
      <c r="AD984" s="4">
        <v>70.164659999999998</v>
      </c>
      <c r="AE984" s="4"/>
      <c r="AH984" s="3" t="str">
        <f t="shared" si="356"/>
        <v>20138</v>
      </c>
      <c r="AI984" s="3" t="str">
        <f t="shared" si="357"/>
        <v>201335</v>
      </c>
      <c r="AJ984" s="3">
        <f t="shared" si="358"/>
        <v>41517</v>
      </c>
      <c r="AK984" s="22">
        <f t="shared" si="359"/>
        <v>149.47336000000001</v>
      </c>
      <c r="AL984" s="22">
        <f t="shared" si="360"/>
        <v>701.64660000000003</v>
      </c>
    </row>
    <row r="985" spans="1:38" x14ac:dyDescent="0.2">
      <c r="A985" s="3" t="str">
        <f t="shared" si="354"/>
        <v>20139</v>
      </c>
      <c r="B985" s="3" t="str">
        <f t="shared" si="355"/>
        <v>201336</v>
      </c>
      <c r="C985" s="3">
        <v>41518</v>
      </c>
      <c r="D985" s="4">
        <v>21455</v>
      </c>
      <c r="E985" s="4">
        <v>3189.3</v>
      </c>
      <c r="F985" s="4">
        <v>0.75819999999999999</v>
      </c>
      <c r="G985" s="4">
        <v>0</v>
      </c>
      <c r="H985" s="4">
        <v>615.84</v>
      </c>
      <c r="I985" s="4">
        <v>4298.6000000000004</v>
      </c>
      <c r="J985" s="4">
        <v>0</v>
      </c>
      <c r="K985" s="4">
        <v>3843.42</v>
      </c>
      <c r="L985" s="4">
        <v>8851.81</v>
      </c>
      <c r="M985" s="4">
        <v>5361.1</v>
      </c>
      <c r="N985" s="4">
        <v>1325.05</v>
      </c>
      <c r="O985" s="4">
        <v>2414.4699999999998</v>
      </c>
      <c r="P985" s="4">
        <v>11978.44</v>
      </c>
      <c r="Q985" s="4">
        <v>8874.4699999999993</v>
      </c>
      <c r="R985" s="4">
        <v>4741</v>
      </c>
      <c r="S985" s="4">
        <v>4828</v>
      </c>
      <c r="T985" s="4">
        <v>391.31</v>
      </c>
      <c r="U985" s="4">
        <v>0</v>
      </c>
      <c r="V985" s="4">
        <v>7435.93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4354.6099999999997</v>
      </c>
      <c r="AC985" s="4">
        <v>0</v>
      </c>
      <c r="AD985" s="4">
        <v>32.983860999999997</v>
      </c>
      <c r="AE985" s="4"/>
      <c r="AH985" s="3" t="str">
        <f t="shared" si="356"/>
        <v>20139</v>
      </c>
      <c r="AI985" s="3" t="str">
        <f t="shared" si="357"/>
        <v>201336</v>
      </c>
      <c r="AJ985" s="3">
        <f t="shared" si="358"/>
        <v>41518</v>
      </c>
      <c r="AK985" s="22">
        <f t="shared" si="359"/>
        <v>85.661039999999986</v>
      </c>
      <c r="AL985" s="22">
        <f t="shared" si="360"/>
        <v>329.83860999999996</v>
      </c>
    </row>
    <row r="986" spans="1:38" x14ac:dyDescent="0.2">
      <c r="A986" s="3" t="str">
        <f t="shared" si="354"/>
        <v>20139</v>
      </c>
      <c r="B986" s="3" t="str">
        <f t="shared" si="355"/>
        <v>201336</v>
      </c>
      <c r="C986" s="3">
        <v>41519</v>
      </c>
      <c r="D986" s="4">
        <v>21698.04</v>
      </c>
      <c r="E986" s="4">
        <v>7519.71</v>
      </c>
      <c r="F986" s="4">
        <v>1.9589000000000001</v>
      </c>
      <c r="G986" s="4">
        <v>92.66</v>
      </c>
      <c r="H986" s="4">
        <v>1910.41</v>
      </c>
      <c r="I986" s="4">
        <v>15349.69</v>
      </c>
      <c r="J986" s="4">
        <v>11784.27</v>
      </c>
      <c r="K986" s="4">
        <v>3884.46</v>
      </c>
      <c r="L986" s="4">
        <v>13358.44</v>
      </c>
      <c r="M986" s="4">
        <v>10996.2</v>
      </c>
      <c r="N986" s="4">
        <v>17594.43</v>
      </c>
      <c r="O986" s="4">
        <v>2669.92</v>
      </c>
      <c r="P986" s="4">
        <v>20952.38</v>
      </c>
      <c r="Q986" s="4">
        <v>17582.28</v>
      </c>
      <c r="R986" s="4">
        <v>16892</v>
      </c>
      <c r="S986" s="4">
        <v>6347.12</v>
      </c>
      <c r="T986" s="4">
        <v>1848.22</v>
      </c>
      <c r="U986" s="4">
        <v>13893.09</v>
      </c>
      <c r="V986" s="4">
        <v>15277.71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5384.22</v>
      </c>
      <c r="AC986" s="4">
        <v>0</v>
      </c>
      <c r="AD986" s="4">
        <v>54.273124000000003</v>
      </c>
      <c r="AE986" s="4"/>
      <c r="AH986" s="3" t="str">
        <f t="shared" si="356"/>
        <v>20139</v>
      </c>
      <c r="AI986" s="3" t="str">
        <f t="shared" si="357"/>
        <v>201336</v>
      </c>
      <c r="AJ986" s="3">
        <f t="shared" si="358"/>
        <v>41519</v>
      </c>
      <c r="AK986" s="22">
        <f t="shared" si="359"/>
        <v>186.08565999999996</v>
      </c>
      <c r="AL986" s="22">
        <f t="shared" si="360"/>
        <v>542.73124000000007</v>
      </c>
    </row>
    <row r="987" spans="1:38" x14ac:dyDescent="0.2">
      <c r="A987" s="3" t="str">
        <f t="shared" si="354"/>
        <v>20139</v>
      </c>
      <c r="B987" s="3" t="str">
        <f t="shared" si="355"/>
        <v>201336</v>
      </c>
      <c r="C987" s="3">
        <v>41520</v>
      </c>
      <c r="D987" s="4">
        <v>24991.57</v>
      </c>
      <c r="E987" s="4">
        <v>22162.799999999999</v>
      </c>
      <c r="F987" s="4">
        <v>1.7202999999999999</v>
      </c>
      <c r="G987" s="4">
        <v>86.73</v>
      </c>
      <c r="H987" s="4">
        <v>1719.7</v>
      </c>
      <c r="I987" s="4">
        <v>10988.34</v>
      </c>
      <c r="J987" s="4">
        <v>62062.17</v>
      </c>
      <c r="K987" s="4">
        <v>6402.75</v>
      </c>
      <c r="L987" s="4">
        <v>4581.62</v>
      </c>
      <c r="M987" s="4">
        <v>10366.83</v>
      </c>
      <c r="N987" s="4">
        <v>20539.98</v>
      </c>
      <c r="O987" s="4">
        <v>3390.63</v>
      </c>
      <c r="P987" s="4">
        <v>21447.47</v>
      </c>
      <c r="Q987" s="4">
        <v>16282.24</v>
      </c>
      <c r="R987" s="4">
        <v>20156</v>
      </c>
      <c r="S987" s="4">
        <v>9571.23</v>
      </c>
      <c r="T987" s="4">
        <v>3124.86</v>
      </c>
      <c r="U987" s="4">
        <v>5337.06</v>
      </c>
      <c r="V987" s="4">
        <v>20215.650000000001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4766.6400000000003</v>
      </c>
      <c r="AC987" s="4">
        <v>0</v>
      </c>
      <c r="AD987" s="4">
        <v>57.756734999999999</v>
      </c>
      <c r="AE987" s="4"/>
      <c r="AH987" s="3" t="str">
        <f t="shared" si="356"/>
        <v>20139</v>
      </c>
      <c r="AI987" s="3" t="str">
        <f t="shared" si="357"/>
        <v>201336</v>
      </c>
      <c r="AJ987" s="3">
        <f t="shared" si="358"/>
        <v>41520</v>
      </c>
      <c r="AK987" s="22">
        <f t="shared" si="359"/>
        <v>236.68224000000001</v>
      </c>
      <c r="AL987" s="22">
        <f t="shared" si="360"/>
        <v>577.56735000000003</v>
      </c>
    </row>
    <row r="988" spans="1:38" x14ac:dyDescent="0.2">
      <c r="A988" s="3" t="str">
        <f t="shared" si="354"/>
        <v>20139</v>
      </c>
      <c r="B988" s="3" t="str">
        <f t="shared" si="355"/>
        <v>201336</v>
      </c>
      <c r="C988" s="3">
        <v>41521</v>
      </c>
      <c r="D988" s="4">
        <v>30603.57</v>
      </c>
      <c r="E988" s="4">
        <v>6178.67</v>
      </c>
      <c r="F988" s="4">
        <v>2.0914000000000001</v>
      </c>
      <c r="G988" s="4">
        <v>0</v>
      </c>
      <c r="H988" s="4">
        <v>908.72</v>
      </c>
      <c r="I988" s="4">
        <v>9874.66</v>
      </c>
      <c r="J988" s="4">
        <v>42980.33</v>
      </c>
      <c r="K988" s="4">
        <v>2140.7800000000002</v>
      </c>
      <c r="L988" s="4">
        <v>5728.6</v>
      </c>
      <c r="M988" s="4">
        <v>12498.95</v>
      </c>
      <c r="N988" s="4">
        <v>13121.28</v>
      </c>
      <c r="O988" s="4">
        <v>2255.21</v>
      </c>
      <c r="P988" s="4">
        <v>18548.509999999998</v>
      </c>
      <c r="Q988" s="4">
        <v>17243.990000000002</v>
      </c>
      <c r="R988" s="4">
        <v>15213</v>
      </c>
      <c r="S988" s="4">
        <v>7363.54</v>
      </c>
      <c r="T988" s="4">
        <v>1874.18</v>
      </c>
      <c r="U988" s="4">
        <v>3146.67</v>
      </c>
      <c r="V988" s="4">
        <v>16091.69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5175.62</v>
      </c>
      <c r="AC988" s="4">
        <v>0</v>
      </c>
      <c r="AD988" s="4">
        <v>58.216487999999998</v>
      </c>
      <c r="AE988" s="4"/>
      <c r="AH988" s="3" t="str">
        <f t="shared" si="356"/>
        <v>20139</v>
      </c>
      <c r="AI988" s="3" t="str">
        <f t="shared" si="357"/>
        <v>201336</v>
      </c>
      <c r="AJ988" s="3">
        <f t="shared" si="358"/>
        <v>41521</v>
      </c>
      <c r="AK988" s="22">
        <f t="shared" si="359"/>
        <v>200.14576</v>
      </c>
      <c r="AL988" s="22">
        <f t="shared" si="360"/>
        <v>582.16488000000004</v>
      </c>
    </row>
    <row r="989" spans="1:38" x14ac:dyDescent="0.2">
      <c r="A989" s="3" t="str">
        <f t="shared" si="354"/>
        <v>20139</v>
      </c>
      <c r="B989" s="3" t="str">
        <f t="shared" si="355"/>
        <v>201336</v>
      </c>
      <c r="C989" s="3">
        <v>41522</v>
      </c>
      <c r="D989" s="4">
        <v>36746.76</v>
      </c>
      <c r="E989" s="4">
        <v>5920.21</v>
      </c>
      <c r="F989" s="4">
        <v>2.0909</v>
      </c>
      <c r="G989" s="4">
        <v>0</v>
      </c>
      <c r="H989" s="4">
        <v>1116.4100000000001</v>
      </c>
      <c r="I989" s="4">
        <v>10398.14</v>
      </c>
      <c r="J989" s="4">
        <v>30318.46</v>
      </c>
      <c r="K989" s="4">
        <v>5003.24</v>
      </c>
      <c r="L989" s="4">
        <v>8783.86</v>
      </c>
      <c r="M989" s="4">
        <v>8571.2199999999993</v>
      </c>
      <c r="N989" s="4">
        <v>6272.07</v>
      </c>
      <c r="O989" s="4">
        <v>2539.66</v>
      </c>
      <c r="P989" s="4">
        <v>27460.41</v>
      </c>
      <c r="Q989" s="4">
        <v>15403.98</v>
      </c>
      <c r="R989" s="4">
        <v>15645</v>
      </c>
      <c r="S989" s="4">
        <v>16307.82</v>
      </c>
      <c r="T989" s="4">
        <v>3470.83</v>
      </c>
      <c r="U989" s="4">
        <v>2570.44</v>
      </c>
      <c r="V989" s="4">
        <v>17834.509999999998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4694.04</v>
      </c>
      <c r="AC989" s="4">
        <v>0</v>
      </c>
      <c r="AD989" s="4">
        <v>55.955536000000002</v>
      </c>
      <c r="AE989" s="4"/>
      <c r="AH989" s="3" t="str">
        <f t="shared" si="356"/>
        <v>20139</v>
      </c>
      <c r="AI989" s="3" t="str">
        <f t="shared" si="357"/>
        <v>201336</v>
      </c>
      <c r="AJ989" s="3">
        <f t="shared" si="358"/>
        <v>41522</v>
      </c>
      <c r="AK989" s="22">
        <f t="shared" si="359"/>
        <v>211.42042000000004</v>
      </c>
      <c r="AL989" s="22">
        <f t="shared" si="360"/>
        <v>559.55536000000006</v>
      </c>
    </row>
    <row r="990" spans="1:38" x14ac:dyDescent="0.2">
      <c r="A990" s="3" t="str">
        <f t="shared" si="354"/>
        <v>20139</v>
      </c>
      <c r="B990" s="3" t="str">
        <f t="shared" si="355"/>
        <v>201336</v>
      </c>
      <c r="C990" s="3">
        <v>41523</v>
      </c>
      <c r="D990" s="4">
        <v>29400.86</v>
      </c>
      <c r="E990" s="4">
        <v>7420.99</v>
      </c>
      <c r="F990" s="4">
        <v>2.0005999999999999</v>
      </c>
      <c r="G990" s="4">
        <v>0</v>
      </c>
      <c r="H990" s="4">
        <v>413.69</v>
      </c>
      <c r="I990" s="4">
        <v>9747.9599999999991</v>
      </c>
      <c r="J990" s="4">
        <v>39943.22</v>
      </c>
      <c r="K990" s="4">
        <v>2658.47</v>
      </c>
      <c r="L990" s="4">
        <v>5995.62</v>
      </c>
      <c r="M990" s="4">
        <v>7214.46</v>
      </c>
      <c r="N990" s="4">
        <v>19203.12</v>
      </c>
      <c r="O990" s="4">
        <v>1717.26</v>
      </c>
      <c r="P990" s="4">
        <v>23670.16</v>
      </c>
      <c r="Q990" s="4">
        <v>15954.58</v>
      </c>
      <c r="R990" s="4">
        <v>28206</v>
      </c>
      <c r="S990" s="4">
        <v>8140.96</v>
      </c>
      <c r="T990" s="4">
        <v>1878.92</v>
      </c>
      <c r="U990" s="4">
        <v>887.75</v>
      </c>
      <c r="V990" s="4">
        <v>16648.009999999998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6276.5</v>
      </c>
      <c r="AC990" s="4">
        <v>0</v>
      </c>
      <c r="AD990" s="4">
        <v>65.872652000000002</v>
      </c>
      <c r="AE990" s="4"/>
      <c r="AH990" s="3" t="str">
        <f t="shared" si="356"/>
        <v>20139</v>
      </c>
      <c r="AI990" s="3" t="str">
        <f t="shared" si="357"/>
        <v>201336</v>
      </c>
      <c r="AJ990" s="3">
        <f t="shared" si="358"/>
        <v>41523</v>
      </c>
      <c r="AK990" s="22">
        <f t="shared" si="359"/>
        <v>218.87017</v>
      </c>
      <c r="AL990" s="22">
        <f t="shared" si="360"/>
        <v>658.72652000000005</v>
      </c>
    </row>
    <row r="991" spans="1:38" x14ac:dyDescent="0.2">
      <c r="A991" s="3" t="str">
        <f t="shared" si="354"/>
        <v>20139</v>
      </c>
      <c r="B991" s="3" t="str">
        <f t="shared" si="355"/>
        <v>201336</v>
      </c>
      <c r="C991" s="3">
        <v>41524</v>
      </c>
      <c r="D991" s="4">
        <v>18203.68</v>
      </c>
      <c r="E991" s="4">
        <v>4374.05</v>
      </c>
      <c r="F991" s="4">
        <v>1.5718000000000001</v>
      </c>
      <c r="G991" s="4">
        <v>0</v>
      </c>
      <c r="H991" s="4">
        <v>1243.8900000000001</v>
      </c>
      <c r="I991" s="4">
        <v>5691.63</v>
      </c>
      <c r="J991" s="4">
        <v>30241.4</v>
      </c>
      <c r="K991" s="4">
        <v>219.48</v>
      </c>
      <c r="L991" s="4">
        <v>5243.32</v>
      </c>
      <c r="M991" s="4">
        <v>5607.09</v>
      </c>
      <c r="N991" s="4">
        <v>21269.7</v>
      </c>
      <c r="O991" s="4">
        <v>3110.93</v>
      </c>
      <c r="P991" s="4">
        <v>12081.46</v>
      </c>
      <c r="Q991" s="4">
        <v>0</v>
      </c>
      <c r="R991" s="4">
        <v>9169</v>
      </c>
      <c r="S991" s="4">
        <v>5725.67</v>
      </c>
      <c r="T991" s="4">
        <v>1323.02</v>
      </c>
      <c r="U991" s="4">
        <v>0</v>
      </c>
      <c r="V991" s="4">
        <v>12471.61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5565.89</v>
      </c>
      <c r="AC991" s="4">
        <v>0</v>
      </c>
      <c r="AD991" s="4">
        <v>53.106395999999997</v>
      </c>
      <c r="AE991" s="4"/>
      <c r="AH991" s="3" t="str">
        <f t="shared" si="356"/>
        <v>20139</v>
      </c>
      <c r="AI991" s="3" t="str">
        <f t="shared" si="357"/>
        <v>201336</v>
      </c>
      <c r="AJ991" s="3">
        <f t="shared" si="358"/>
        <v>41524</v>
      </c>
      <c r="AK991" s="22">
        <f t="shared" si="359"/>
        <v>137.23223000000002</v>
      </c>
      <c r="AL991" s="22">
        <f t="shared" si="360"/>
        <v>531.06395999999995</v>
      </c>
    </row>
    <row r="992" spans="1:38" x14ac:dyDescent="0.2">
      <c r="A992" s="3" t="str">
        <f t="shared" si="354"/>
        <v>20139</v>
      </c>
      <c r="B992" s="3" t="str">
        <f t="shared" si="355"/>
        <v>201337</v>
      </c>
      <c r="C992" s="3">
        <v>41525</v>
      </c>
      <c r="D992" s="4">
        <v>10994.24</v>
      </c>
      <c r="E992" s="4">
        <v>5025.8999999999996</v>
      </c>
      <c r="F992" s="4">
        <v>1.4575</v>
      </c>
      <c r="G992" s="4">
        <v>0</v>
      </c>
      <c r="H992" s="4">
        <v>826.61</v>
      </c>
      <c r="I992" s="4">
        <v>2962.49</v>
      </c>
      <c r="J992" s="4">
        <v>15079.88</v>
      </c>
      <c r="K992" s="4">
        <v>0</v>
      </c>
      <c r="L992" s="4">
        <v>5058.7700000000004</v>
      </c>
      <c r="M992" s="4">
        <v>3733.68</v>
      </c>
      <c r="N992" s="4">
        <v>3075.23</v>
      </c>
      <c r="O992" s="4">
        <v>2314.2600000000002</v>
      </c>
      <c r="P992" s="4">
        <v>13401.44</v>
      </c>
      <c r="Q992" s="4">
        <v>7377.14</v>
      </c>
      <c r="R992" s="4">
        <v>7349</v>
      </c>
      <c r="S992" s="4">
        <v>6141.65</v>
      </c>
      <c r="T992" s="4">
        <v>16146.11</v>
      </c>
      <c r="U992" s="4">
        <v>0</v>
      </c>
      <c r="V992" s="4">
        <v>11660.5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3825.91</v>
      </c>
      <c r="AC992" s="4">
        <v>0</v>
      </c>
      <c r="AD992" s="4">
        <v>37.758864000000003</v>
      </c>
      <c r="AE992" s="4"/>
      <c r="AH992" s="3" t="str">
        <f t="shared" si="356"/>
        <v>20139</v>
      </c>
      <c r="AI992" s="3" t="str">
        <f t="shared" si="357"/>
        <v>201337</v>
      </c>
      <c r="AJ992" s="3">
        <f t="shared" si="358"/>
        <v>41525</v>
      </c>
      <c r="AK992" s="22">
        <f t="shared" si="359"/>
        <v>114.68487000000002</v>
      </c>
      <c r="AL992" s="22">
        <f t="shared" si="360"/>
        <v>377.58864000000005</v>
      </c>
    </row>
    <row r="993" spans="1:38" x14ac:dyDescent="0.2">
      <c r="A993" s="3" t="str">
        <f t="shared" si="354"/>
        <v>20139</v>
      </c>
      <c r="B993" s="3" t="str">
        <f t="shared" si="355"/>
        <v>201337</v>
      </c>
      <c r="C993" s="3">
        <v>41526</v>
      </c>
      <c r="D993" s="4">
        <v>20823.259999999998</v>
      </c>
      <c r="E993" s="4">
        <v>5720.18</v>
      </c>
      <c r="F993" s="4">
        <v>1.9133</v>
      </c>
      <c r="G993" s="4">
        <v>221.75</v>
      </c>
      <c r="H993" s="4">
        <v>883.34</v>
      </c>
      <c r="I993" s="4">
        <v>10345.34</v>
      </c>
      <c r="J993" s="4">
        <v>15537.71</v>
      </c>
      <c r="K993" s="4">
        <v>9310.86</v>
      </c>
      <c r="L993" s="4">
        <v>4061.25</v>
      </c>
      <c r="M993" s="4">
        <v>7744.19</v>
      </c>
      <c r="N993" s="4">
        <v>9021.27</v>
      </c>
      <c r="O993" s="4">
        <v>2943.24</v>
      </c>
      <c r="P993" s="4">
        <v>21721.97</v>
      </c>
      <c r="Q993" s="4">
        <v>19634.86</v>
      </c>
      <c r="R993" s="4">
        <v>16629</v>
      </c>
      <c r="S993" s="4">
        <v>6308.76</v>
      </c>
      <c r="T993" s="4">
        <v>1449.29</v>
      </c>
      <c r="U993" s="4">
        <v>16934.830000000002</v>
      </c>
      <c r="V993" s="4">
        <v>22888.880000000001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4268.9799999999996</v>
      </c>
      <c r="AC993" s="4">
        <v>0</v>
      </c>
      <c r="AD993" s="4">
        <v>58.418087</v>
      </c>
      <c r="AE993" s="4"/>
      <c r="AH993" s="3" t="str">
        <f t="shared" si="356"/>
        <v>20139</v>
      </c>
      <c r="AI993" s="3" t="str">
        <f t="shared" si="357"/>
        <v>201337</v>
      </c>
      <c r="AJ993" s="3">
        <f t="shared" si="358"/>
        <v>41526</v>
      </c>
      <c r="AK993" s="22">
        <f t="shared" si="359"/>
        <v>187.72392000000002</v>
      </c>
      <c r="AL993" s="22">
        <f t="shared" si="360"/>
        <v>584.18087000000003</v>
      </c>
    </row>
    <row r="994" spans="1:38" x14ac:dyDescent="0.2">
      <c r="A994" s="3" t="str">
        <f t="shared" si="354"/>
        <v>20139</v>
      </c>
      <c r="B994" s="3" t="str">
        <f t="shared" si="355"/>
        <v>201337</v>
      </c>
      <c r="C994" s="3">
        <v>41527</v>
      </c>
      <c r="D994" s="4">
        <v>23745.53</v>
      </c>
      <c r="E994" s="4">
        <v>6576.53</v>
      </c>
      <c r="F994" s="4">
        <v>1.7204999999999999</v>
      </c>
      <c r="G994" s="4">
        <v>0</v>
      </c>
      <c r="H994" s="4">
        <v>1144.4100000000001</v>
      </c>
      <c r="I994" s="4">
        <v>11771.56</v>
      </c>
      <c r="J994" s="4">
        <v>22427.07</v>
      </c>
      <c r="K994" s="4">
        <v>4592.55</v>
      </c>
      <c r="L994" s="4">
        <v>5498.69</v>
      </c>
      <c r="M994" s="4">
        <v>5792.17</v>
      </c>
      <c r="N994" s="4">
        <v>18301.05</v>
      </c>
      <c r="O994" s="4">
        <v>2264.6999999999998</v>
      </c>
      <c r="P994" s="4">
        <v>18927.52</v>
      </c>
      <c r="Q994" s="4">
        <v>15554.34</v>
      </c>
      <c r="R994" s="4">
        <v>16067</v>
      </c>
      <c r="S994" s="4">
        <v>6003.48</v>
      </c>
      <c r="T994" s="4">
        <v>2849.53</v>
      </c>
      <c r="U994" s="4">
        <v>12134.77</v>
      </c>
      <c r="V994" s="4">
        <v>18064.439999999999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4528.37</v>
      </c>
      <c r="AC994" s="4">
        <v>0</v>
      </c>
      <c r="AD994" s="4">
        <v>59.984116999999998</v>
      </c>
      <c r="AE994" s="4"/>
      <c r="AH994" s="3" t="str">
        <f t="shared" si="356"/>
        <v>20139</v>
      </c>
      <c r="AI994" s="3" t="str">
        <f t="shared" si="357"/>
        <v>201337</v>
      </c>
      <c r="AJ994" s="3">
        <f t="shared" si="358"/>
        <v>41527</v>
      </c>
      <c r="AK994" s="22">
        <f t="shared" si="359"/>
        <v>185.89934</v>
      </c>
      <c r="AL994" s="22">
        <f t="shared" si="360"/>
        <v>599.84116999999992</v>
      </c>
    </row>
    <row r="995" spans="1:38" x14ac:dyDescent="0.2">
      <c r="A995" s="3" t="str">
        <f t="shared" si="354"/>
        <v>20139</v>
      </c>
      <c r="B995" s="3" t="str">
        <f t="shared" si="355"/>
        <v>201337</v>
      </c>
      <c r="C995" s="3">
        <v>41528</v>
      </c>
      <c r="D995" s="4">
        <v>21569.14</v>
      </c>
      <c r="E995" s="4">
        <v>23858.04</v>
      </c>
      <c r="F995" s="4">
        <v>2.1791999999999998</v>
      </c>
      <c r="G995" s="4">
        <v>256.27</v>
      </c>
      <c r="H995" s="4">
        <v>697.33</v>
      </c>
      <c r="I995" s="4">
        <v>11957.52</v>
      </c>
      <c r="J995" s="4">
        <v>24139.89</v>
      </c>
      <c r="K995" s="4">
        <v>3240.07</v>
      </c>
      <c r="L995" s="4">
        <v>7101</v>
      </c>
      <c r="M995" s="4">
        <v>8810.84</v>
      </c>
      <c r="N995" s="4">
        <v>11067.69</v>
      </c>
      <c r="O995" s="4">
        <v>2070.92</v>
      </c>
      <c r="P995" s="4">
        <v>20820.3</v>
      </c>
      <c r="Q995" s="4">
        <v>16478.39</v>
      </c>
      <c r="R995" s="4">
        <v>12458</v>
      </c>
      <c r="S995" s="4">
        <v>7155.12</v>
      </c>
      <c r="T995" s="4">
        <v>1014.33</v>
      </c>
      <c r="U995" s="4">
        <v>12321.93</v>
      </c>
      <c r="V995" s="4">
        <v>15040.01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5538.29</v>
      </c>
      <c r="AC995" s="4">
        <v>0</v>
      </c>
      <c r="AD995" s="4">
        <v>61.047911999999997</v>
      </c>
      <c r="AE995" s="4"/>
      <c r="AH995" s="3" t="str">
        <f t="shared" si="356"/>
        <v>20139</v>
      </c>
      <c r="AI995" s="3" t="str">
        <f t="shared" si="357"/>
        <v>201337</v>
      </c>
      <c r="AJ995" s="3">
        <f t="shared" si="358"/>
        <v>41528</v>
      </c>
      <c r="AK995" s="22">
        <f t="shared" si="359"/>
        <v>179.73616000000001</v>
      </c>
      <c r="AL995" s="22">
        <f t="shared" si="360"/>
        <v>610.47911999999997</v>
      </c>
    </row>
    <row r="996" spans="1:38" x14ac:dyDescent="0.2">
      <c r="A996" s="3" t="str">
        <f t="shared" si="354"/>
        <v>20139</v>
      </c>
      <c r="B996" s="3" t="str">
        <f t="shared" si="355"/>
        <v>201337</v>
      </c>
      <c r="C996" s="3">
        <v>41529</v>
      </c>
      <c r="D996" s="4">
        <v>27892.33</v>
      </c>
      <c r="E996" s="4">
        <v>6390.31</v>
      </c>
      <c r="F996" s="4">
        <v>2.3938999999999999</v>
      </c>
      <c r="G996" s="4">
        <v>0</v>
      </c>
      <c r="H996" s="4">
        <v>1039.3</v>
      </c>
      <c r="I996" s="4">
        <v>9192.6200000000008</v>
      </c>
      <c r="J996" s="4">
        <v>33917.480000000003</v>
      </c>
      <c r="K996" s="4">
        <v>7370.87</v>
      </c>
      <c r="L996" s="4">
        <v>7363.23</v>
      </c>
      <c r="M996" s="4">
        <v>6894.38</v>
      </c>
      <c r="N996" s="4">
        <v>21928.05</v>
      </c>
      <c r="O996" s="4">
        <v>3569.87</v>
      </c>
      <c r="P996" s="4">
        <v>28196.29</v>
      </c>
      <c r="Q996" s="4">
        <v>0</v>
      </c>
      <c r="R996" s="4">
        <v>15420</v>
      </c>
      <c r="S996" s="4">
        <v>4718.3500000000004</v>
      </c>
      <c r="T996" s="4">
        <v>14051.29</v>
      </c>
      <c r="U996" s="4">
        <v>12934.03</v>
      </c>
      <c r="V996" s="4">
        <v>21387.75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4840.46</v>
      </c>
      <c r="AC996" s="4">
        <v>0</v>
      </c>
      <c r="AD996" s="4">
        <v>68.712352999999993</v>
      </c>
      <c r="AE996" s="4"/>
      <c r="AH996" s="3" t="str">
        <f t="shared" si="356"/>
        <v>20139</v>
      </c>
      <c r="AI996" s="3" t="str">
        <f t="shared" si="357"/>
        <v>201337</v>
      </c>
      <c r="AJ996" s="3">
        <f t="shared" si="358"/>
        <v>41529</v>
      </c>
      <c r="AK996" s="22">
        <f t="shared" si="359"/>
        <v>223.95912999999999</v>
      </c>
      <c r="AL996" s="22">
        <f t="shared" si="360"/>
        <v>687.12352999999996</v>
      </c>
    </row>
    <row r="997" spans="1:38" x14ac:dyDescent="0.2">
      <c r="A997" s="3" t="str">
        <f t="shared" si="354"/>
        <v>20139</v>
      </c>
      <c r="B997" s="3" t="str">
        <f t="shared" si="355"/>
        <v>201337</v>
      </c>
      <c r="C997" s="3">
        <v>41530</v>
      </c>
      <c r="D997" s="4">
        <v>28493.84</v>
      </c>
      <c r="E997" s="4">
        <v>11092.87</v>
      </c>
      <c r="F997" s="4">
        <v>2.3546999999999998</v>
      </c>
      <c r="G997" s="4">
        <v>0</v>
      </c>
      <c r="H997" s="4">
        <v>793.54</v>
      </c>
      <c r="I997" s="4">
        <v>7203.7</v>
      </c>
      <c r="J997" s="4">
        <v>34434.269999999997</v>
      </c>
      <c r="K997" s="4">
        <v>4649.54</v>
      </c>
      <c r="L997" s="4">
        <v>7778.94</v>
      </c>
      <c r="M997" s="4">
        <v>10027.48</v>
      </c>
      <c r="N997" s="4">
        <v>18549.439999999999</v>
      </c>
      <c r="O997" s="4">
        <v>1712.27</v>
      </c>
      <c r="P997" s="4">
        <v>25785.19</v>
      </c>
      <c r="Q997" s="4">
        <v>12792.6</v>
      </c>
      <c r="R997" s="4">
        <v>12434</v>
      </c>
      <c r="S997" s="4">
        <v>7942.31</v>
      </c>
      <c r="T997" s="4">
        <v>4819.51</v>
      </c>
      <c r="U997" s="4">
        <v>8502.69</v>
      </c>
      <c r="V997" s="4">
        <v>17842.98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5239.5600000000004</v>
      </c>
      <c r="AC997" s="4">
        <v>0</v>
      </c>
      <c r="AD997" s="4">
        <v>73.506570999999994</v>
      </c>
      <c r="AE997" s="4"/>
      <c r="AH997" s="3" t="str">
        <f t="shared" si="356"/>
        <v>20139</v>
      </c>
      <c r="AI997" s="3" t="str">
        <f t="shared" si="357"/>
        <v>201337</v>
      </c>
      <c r="AJ997" s="3">
        <f t="shared" si="358"/>
        <v>41530</v>
      </c>
      <c r="AK997" s="22">
        <f t="shared" si="359"/>
        <v>212.81187000000003</v>
      </c>
      <c r="AL997" s="22">
        <f t="shared" si="360"/>
        <v>735.06570999999997</v>
      </c>
    </row>
    <row r="998" spans="1:38" x14ac:dyDescent="0.2">
      <c r="A998" s="3" t="str">
        <f t="shared" si="354"/>
        <v>20139</v>
      </c>
      <c r="B998" s="3" t="str">
        <f t="shared" si="355"/>
        <v>201337</v>
      </c>
      <c r="C998" s="3">
        <v>41531</v>
      </c>
      <c r="D998" s="4">
        <v>17973.47</v>
      </c>
      <c r="E998" s="4">
        <v>8592.17</v>
      </c>
      <c r="F998" s="4">
        <v>1.9643999999999999</v>
      </c>
      <c r="G998" s="4">
        <v>0</v>
      </c>
      <c r="H998" s="4">
        <v>186.56</v>
      </c>
      <c r="I998" s="4">
        <v>4397.6000000000004</v>
      </c>
      <c r="J998" s="4">
        <v>30276.67</v>
      </c>
      <c r="K998" s="4">
        <v>504.25</v>
      </c>
      <c r="L998" s="4">
        <v>6137.9</v>
      </c>
      <c r="M998" s="4">
        <v>4479.97</v>
      </c>
      <c r="N998" s="4">
        <v>22090.99</v>
      </c>
      <c r="O998" s="4">
        <v>2689.29</v>
      </c>
      <c r="P998" s="4">
        <v>14614.53</v>
      </c>
      <c r="Q998" s="4">
        <v>8697.4599999999991</v>
      </c>
      <c r="R998" s="4">
        <v>4760</v>
      </c>
      <c r="S998" s="4">
        <v>3648.67</v>
      </c>
      <c r="T998" s="4">
        <v>738.53</v>
      </c>
      <c r="U998" s="4">
        <v>0</v>
      </c>
      <c r="V998" s="4">
        <v>11075.43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4942.3999999999996</v>
      </c>
      <c r="AC998" s="4">
        <v>0</v>
      </c>
      <c r="AD998" s="4">
        <v>60.607531000000002</v>
      </c>
      <c r="AE998" s="4"/>
      <c r="AH998" s="3" t="str">
        <f t="shared" si="356"/>
        <v>20139</v>
      </c>
      <c r="AI998" s="3" t="str">
        <f t="shared" si="357"/>
        <v>201337</v>
      </c>
      <c r="AJ998" s="3">
        <f t="shared" si="358"/>
        <v>41531</v>
      </c>
      <c r="AK998" s="22">
        <f t="shared" si="359"/>
        <v>145.10429999999999</v>
      </c>
      <c r="AL998" s="22">
        <f t="shared" si="360"/>
        <v>606.07531000000006</v>
      </c>
    </row>
    <row r="999" spans="1:38" x14ac:dyDescent="0.2">
      <c r="A999" s="3" t="str">
        <f t="shared" si="354"/>
        <v>20139</v>
      </c>
      <c r="B999" s="3" t="str">
        <f t="shared" si="355"/>
        <v>201338</v>
      </c>
      <c r="C999" s="3">
        <v>41532</v>
      </c>
      <c r="D999" s="4">
        <v>12709.73</v>
      </c>
      <c r="E999" s="4">
        <v>7654.74</v>
      </c>
      <c r="F999" s="4">
        <v>1.2851999999999999</v>
      </c>
      <c r="G999" s="4">
        <v>0</v>
      </c>
      <c r="H999" s="4">
        <v>0</v>
      </c>
      <c r="I999" s="4">
        <v>3215.09</v>
      </c>
      <c r="J999" s="4">
        <v>32666.26</v>
      </c>
      <c r="K999" s="4">
        <v>237.73</v>
      </c>
      <c r="L999" s="4">
        <v>9393.85</v>
      </c>
      <c r="M999" s="4">
        <v>3694.86</v>
      </c>
      <c r="N999" s="4">
        <v>2177.71</v>
      </c>
      <c r="O999" s="4">
        <v>1709.98</v>
      </c>
      <c r="P999" s="4">
        <v>12906.28</v>
      </c>
      <c r="Q999" s="4">
        <v>7093.44</v>
      </c>
      <c r="R999" s="4">
        <v>21021</v>
      </c>
      <c r="S999" s="4">
        <v>2513.79</v>
      </c>
      <c r="T999" s="4">
        <v>760.77</v>
      </c>
      <c r="U999" s="4">
        <v>0</v>
      </c>
      <c r="V999" s="4">
        <v>8492.1200000000008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6843.11</v>
      </c>
      <c r="AC999" s="4">
        <v>0</v>
      </c>
      <c r="AD999" s="4">
        <v>43.874203000000001</v>
      </c>
      <c r="AE999" s="4"/>
      <c r="AH999" s="3" t="str">
        <f t="shared" si="356"/>
        <v>20139</v>
      </c>
      <c r="AI999" s="3" t="str">
        <f t="shared" si="357"/>
        <v>201338</v>
      </c>
      <c r="AJ999" s="3">
        <f t="shared" si="358"/>
        <v>41532</v>
      </c>
      <c r="AK999" s="22">
        <f t="shared" si="359"/>
        <v>129.66779</v>
      </c>
      <c r="AL999" s="22">
        <f t="shared" si="360"/>
        <v>438.74203</v>
      </c>
    </row>
    <row r="1000" spans="1:38" x14ac:dyDescent="0.2">
      <c r="A1000" s="3" t="str">
        <f t="shared" si="354"/>
        <v>20139</v>
      </c>
      <c r="B1000" s="3" t="str">
        <f t="shared" si="355"/>
        <v>201338</v>
      </c>
      <c r="C1000" s="3">
        <v>41533</v>
      </c>
      <c r="D1000" s="4">
        <v>38494.400000000001</v>
      </c>
      <c r="E1000" s="4">
        <v>10679.02</v>
      </c>
      <c r="F1000" s="4">
        <v>2.4249000000000001</v>
      </c>
      <c r="G1000" s="4">
        <v>0</v>
      </c>
      <c r="H1000" s="4">
        <v>674.59</v>
      </c>
      <c r="I1000" s="4">
        <v>9817.16</v>
      </c>
      <c r="J1000" s="4">
        <v>28912.11</v>
      </c>
      <c r="K1000" s="4">
        <v>3734.6</v>
      </c>
      <c r="L1000" s="4">
        <v>7757.14</v>
      </c>
      <c r="M1000" s="4">
        <v>6970.13</v>
      </c>
      <c r="N1000" s="4">
        <v>13452.54</v>
      </c>
      <c r="O1000" s="4">
        <v>2126.8000000000002</v>
      </c>
      <c r="P1000" s="4">
        <v>20675.96</v>
      </c>
      <c r="Q1000" s="4">
        <v>14984.53</v>
      </c>
      <c r="R1000" s="4">
        <v>13619</v>
      </c>
      <c r="S1000" s="4">
        <v>6633.88</v>
      </c>
      <c r="T1000" s="4">
        <v>1679.9</v>
      </c>
      <c r="U1000" s="4">
        <v>8013.66</v>
      </c>
      <c r="V1000" s="4">
        <v>16803.27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9192.77</v>
      </c>
      <c r="AC1000" s="4">
        <v>0</v>
      </c>
      <c r="AD1000" s="4">
        <v>76.312888999999998</v>
      </c>
      <c r="AE1000" s="4"/>
      <c r="AH1000" s="3" t="str">
        <f t="shared" si="356"/>
        <v>20139</v>
      </c>
      <c r="AI1000" s="3" t="str">
        <f t="shared" si="357"/>
        <v>201338</v>
      </c>
      <c r="AJ1000" s="3">
        <f t="shared" si="358"/>
        <v>41533</v>
      </c>
      <c r="AK1000" s="22">
        <f t="shared" si="359"/>
        <v>208.20275999999998</v>
      </c>
      <c r="AL1000" s="22">
        <f t="shared" si="360"/>
        <v>763.12888999999996</v>
      </c>
    </row>
    <row r="1001" spans="1:38" x14ac:dyDescent="0.2">
      <c r="A1001" s="3" t="str">
        <f t="shared" si="354"/>
        <v>20139</v>
      </c>
      <c r="B1001" s="3" t="str">
        <f t="shared" si="355"/>
        <v>201338</v>
      </c>
      <c r="C1001" s="3">
        <v>41534</v>
      </c>
      <c r="D1001" s="4">
        <v>35077.39</v>
      </c>
      <c r="E1001" s="4">
        <v>19188.599999999999</v>
      </c>
      <c r="F1001" s="4">
        <v>3.0872999999999999</v>
      </c>
      <c r="G1001" s="4">
        <v>0</v>
      </c>
      <c r="H1001" s="4">
        <v>901.08</v>
      </c>
      <c r="I1001" s="4">
        <v>12996.65</v>
      </c>
      <c r="J1001" s="4">
        <v>22987.98</v>
      </c>
      <c r="K1001" s="4">
        <v>10457.67</v>
      </c>
      <c r="L1001" s="4">
        <v>6357.4</v>
      </c>
      <c r="M1001" s="4">
        <v>12873.77</v>
      </c>
      <c r="N1001" s="4">
        <v>14383.44</v>
      </c>
      <c r="O1001" s="4">
        <v>4187.6099999999997</v>
      </c>
      <c r="P1001" s="4">
        <v>22105.54</v>
      </c>
      <c r="Q1001" s="4">
        <v>14823.46</v>
      </c>
      <c r="R1001" s="4">
        <v>14207</v>
      </c>
      <c r="S1001" s="4">
        <v>5656.88</v>
      </c>
      <c r="T1001" s="4">
        <v>1500.46</v>
      </c>
      <c r="U1001" s="4">
        <v>3207.36</v>
      </c>
      <c r="V1001" s="4">
        <v>20870.71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10649.48</v>
      </c>
      <c r="AC1001" s="4">
        <v>0</v>
      </c>
      <c r="AD1001" s="4">
        <v>70.145645999999999</v>
      </c>
      <c r="AE1001" s="4"/>
      <c r="AH1001" s="3" t="str">
        <f t="shared" si="356"/>
        <v>20139</v>
      </c>
      <c r="AI1001" s="3" t="str">
        <f t="shared" si="357"/>
        <v>201338</v>
      </c>
      <c r="AJ1001" s="3">
        <f t="shared" si="358"/>
        <v>41534</v>
      </c>
      <c r="AK1001" s="22">
        <f t="shared" si="359"/>
        <v>213.15776999999994</v>
      </c>
      <c r="AL1001" s="22">
        <f t="shared" si="360"/>
        <v>701.45645999999999</v>
      </c>
    </row>
    <row r="1002" spans="1:38" x14ac:dyDescent="0.2">
      <c r="A1002" s="3" t="str">
        <f t="shared" si="354"/>
        <v>20139</v>
      </c>
      <c r="B1002" s="3" t="str">
        <f t="shared" si="355"/>
        <v>201338</v>
      </c>
      <c r="C1002" s="3">
        <v>41535</v>
      </c>
      <c r="D1002" s="4">
        <v>36296.449999999997</v>
      </c>
      <c r="E1002" s="4">
        <v>10175.280000000001</v>
      </c>
      <c r="F1002" s="4">
        <v>2.2787999999999999</v>
      </c>
      <c r="G1002" s="4">
        <v>769.26</v>
      </c>
      <c r="H1002" s="4">
        <v>3153.66</v>
      </c>
      <c r="I1002" s="4">
        <v>15288.17</v>
      </c>
      <c r="J1002" s="4">
        <v>24063.88</v>
      </c>
      <c r="K1002" s="4">
        <v>3608.44</v>
      </c>
      <c r="L1002" s="4">
        <v>6358.9</v>
      </c>
      <c r="M1002" s="4">
        <v>7661.41</v>
      </c>
      <c r="N1002" s="4">
        <v>17073.52</v>
      </c>
      <c r="O1002" s="4">
        <v>2866.4</v>
      </c>
      <c r="P1002" s="4">
        <v>13275.24</v>
      </c>
      <c r="Q1002" s="4">
        <v>13219.2</v>
      </c>
      <c r="R1002" s="4">
        <v>16097</v>
      </c>
      <c r="S1002" s="4">
        <v>7701.96</v>
      </c>
      <c r="T1002" s="4">
        <v>1424.28</v>
      </c>
      <c r="U1002" s="4">
        <v>7261.24</v>
      </c>
      <c r="V1002" s="4">
        <v>24961.599999999999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8098.52</v>
      </c>
      <c r="AC1002" s="4">
        <v>0</v>
      </c>
      <c r="AD1002" s="4">
        <v>68.546178999999995</v>
      </c>
      <c r="AE1002" s="4"/>
      <c r="AH1002" s="3" t="str">
        <f t="shared" si="356"/>
        <v>20139</v>
      </c>
      <c r="AI1002" s="3" t="str">
        <f t="shared" si="357"/>
        <v>201338</v>
      </c>
      <c r="AJ1002" s="3">
        <f t="shared" si="358"/>
        <v>41535</v>
      </c>
      <c r="AK1002" s="22">
        <f t="shared" si="359"/>
        <v>202.22823</v>
      </c>
      <c r="AL1002" s="22">
        <f t="shared" si="360"/>
        <v>685.46178999999995</v>
      </c>
    </row>
    <row r="1003" spans="1:38" x14ac:dyDescent="0.2">
      <c r="A1003" s="3" t="str">
        <f t="shared" si="354"/>
        <v>20139</v>
      </c>
      <c r="B1003" s="3" t="str">
        <f t="shared" si="355"/>
        <v>201338</v>
      </c>
      <c r="C1003" s="3">
        <v>41536</v>
      </c>
      <c r="D1003" s="4">
        <v>17115.8</v>
      </c>
      <c r="E1003" s="4">
        <v>3515.67</v>
      </c>
      <c r="F1003" s="4">
        <v>0.90620000000000001</v>
      </c>
      <c r="G1003" s="4">
        <v>0</v>
      </c>
      <c r="H1003" s="4">
        <v>701.98</v>
      </c>
      <c r="I1003" s="4">
        <v>10115.959999999999</v>
      </c>
      <c r="J1003" s="4">
        <v>4061.77</v>
      </c>
      <c r="K1003" s="4">
        <v>178.46</v>
      </c>
      <c r="L1003" s="4">
        <v>2518.73</v>
      </c>
      <c r="M1003" s="4">
        <v>4825.21</v>
      </c>
      <c r="N1003" s="4">
        <v>8811.6200000000008</v>
      </c>
      <c r="O1003" s="4">
        <v>659.41</v>
      </c>
      <c r="P1003" s="4">
        <v>9213.92</v>
      </c>
      <c r="Q1003" s="4">
        <v>5551.76</v>
      </c>
      <c r="R1003" s="4">
        <v>3556</v>
      </c>
      <c r="S1003" s="4">
        <v>1815.36</v>
      </c>
      <c r="T1003" s="4">
        <v>1096.56</v>
      </c>
      <c r="U1003" s="4">
        <v>0</v>
      </c>
      <c r="V1003" s="4">
        <v>12353.8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3241.33</v>
      </c>
      <c r="AC1003" s="4">
        <v>0</v>
      </c>
      <c r="AD1003" s="4">
        <v>29.894776</v>
      </c>
      <c r="AE1003" s="4"/>
      <c r="AH1003" s="3" t="str">
        <f t="shared" si="356"/>
        <v>20139</v>
      </c>
      <c r="AI1003" s="3" t="str">
        <f t="shared" si="357"/>
        <v>201338</v>
      </c>
      <c r="AJ1003" s="3">
        <f t="shared" si="358"/>
        <v>41536</v>
      </c>
      <c r="AK1003" s="22">
        <f t="shared" si="359"/>
        <v>78.577110000000005</v>
      </c>
      <c r="AL1003" s="22">
        <f t="shared" si="360"/>
        <v>298.94776000000002</v>
      </c>
    </row>
    <row r="1004" spans="1:38" x14ac:dyDescent="0.2">
      <c r="A1004" s="3" t="str">
        <f t="shared" si="354"/>
        <v>20139</v>
      </c>
      <c r="B1004" s="3" t="str">
        <f t="shared" si="355"/>
        <v>201338</v>
      </c>
      <c r="C1004" s="3">
        <v>41537</v>
      </c>
      <c r="D1004" s="4">
        <v>17868.689999999999</v>
      </c>
      <c r="E1004" s="4">
        <v>3598.6</v>
      </c>
      <c r="F1004" s="4">
        <v>1.2179</v>
      </c>
      <c r="G1004" s="4">
        <v>0</v>
      </c>
      <c r="H1004" s="4">
        <v>1192.9000000000001</v>
      </c>
      <c r="I1004" s="4">
        <v>10533.95</v>
      </c>
      <c r="J1004" s="4">
        <v>13189.15</v>
      </c>
      <c r="K1004" s="4">
        <v>344.98</v>
      </c>
      <c r="L1004" s="4">
        <v>4134.66</v>
      </c>
      <c r="M1004" s="4">
        <v>6955.99</v>
      </c>
      <c r="N1004" s="4">
        <v>894.3</v>
      </c>
      <c r="O1004" s="4">
        <v>4044.63</v>
      </c>
      <c r="P1004" s="4">
        <v>9754.73</v>
      </c>
      <c r="Q1004" s="4">
        <v>6875.89</v>
      </c>
      <c r="R1004" s="4">
        <v>9376</v>
      </c>
      <c r="S1004" s="4">
        <v>3864.96</v>
      </c>
      <c r="T1004" s="4">
        <v>501.64</v>
      </c>
      <c r="U1004" s="4">
        <v>0</v>
      </c>
      <c r="V1004" s="4">
        <v>14677.99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4797.9799999999996</v>
      </c>
      <c r="AC1004" s="4">
        <v>0</v>
      </c>
      <c r="AD1004" s="4">
        <v>35.100828999999997</v>
      </c>
      <c r="AE1004" s="4"/>
      <c r="AH1004" s="3" t="str">
        <f t="shared" si="356"/>
        <v>20139</v>
      </c>
      <c r="AI1004" s="3" t="str">
        <f t="shared" si="357"/>
        <v>201338</v>
      </c>
      <c r="AJ1004" s="3">
        <f t="shared" si="358"/>
        <v>41537</v>
      </c>
      <c r="AK1004" s="22">
        <f t="shared" si="359"/>
        <v>98.459969999999998</v>
      </c>
      <c r="AL1004" s="22">
        <f t="shared" si="360"/>
        <v>351.00828999999999</v>
      </c>
    </row>
    <row r="1005" spans="1:38" x14ac:dyDescent="0.2">
      <c r="A1005" s="3" t="str">
        <f t="shared" si="354"/>
        <v>20139</v>
      </c>
      <c r="B1005" s="3" t="str">
        <f t="shared" si="355"/>
        <v>201338</v>
      </c>
      <c r="C1005" s="3">
        <v>41538</v>
      </c>
      <c r="D1005" s="4">
        <v>10464.65</v>
      </c>
      <c r="E1005" s="4">
        <v>7723.47</v>
      </c>
      <c r="F1005" s="4">
        <v>1.6285000000000001</v>
      </c>
      <c r="G1005" s="4">
        <v>78.41</v>
      </c>
      <c r="H1005" s="4">
        <v>1826.38</v>
      </c>
      <c r="I1005" s="4">
        <v>9137.51</v>
      </c>
      <c r="J1005" s="4">
        <v>6727.89</v>
      </c>
      <c r="K1005" s="4">
        <v>332.65</v>
      </c>
      <c r="L1005" s="4">
        <v>1718.11</v>
      </c>
      <c r="M1005" s="4">
        <v>7003.24</v>
      </c>
      <c r="N1005" s="4">
        <v>948.58</v>
      </c>
      <c r="O1005" s="4">
        <v>1348.92</v>
      </c>
      <c r="P1005" s="4">
        <v>8619.49</v>
      </c>
      <c r="Q1005" s="4">
        <v>4981.29</v>
      </c>
      <c r="R1005" s="4">
        <v>10947</v>
      </c>
      <c r="S1005" s="4">
        <v>4521.59</v>
      </c>
      <c r="T1005" s="4">
        <v>884.42</v>
      </c>
      <c r="U1005" s="4">
        <v>0</v>
      </c>
      <c r="V1005" s="4">
        <v>11328.88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3869.23</v>
      </c>
      <c r="AC1005" s="4">
        <v>0</v>
      </c>
      <c r="AD1005" s="4">
        <v>33.886256000000003</v>
      </c>
      <c r="AE1005" s="4"/>
      <c r="AH1005" s="3" t="str">
        <f t="shared" si="356"/>
        <v>20139</v>
      </c>
      <c r="AI1005" s="3" t="str">
        <f t="shared" si="357"/>
        <v>201338</v>
      </c>
      <c r="AJ1005" s="3">
        <f t="shared" si="358"/>
        <v>41538</v>
      </c>
      <c r="AK1005" s="22">
        <f t="shared" si="359"/>
        <v>81.628779999999992</v>
      </c>
      <c r="AL1005" s="22">
        <f t="shared" si="360"/>
        <v>338.86256000000003</v>
      </c>
    </row>
    <row r="1006" spans="1:38" x14ac:dyDescent="0.2">
      <c r="A1006" s="3" t="str">
        <f t="shared" si="354"/>
        <v>20139</v>
      </c>
      <c r="B1006" s="3" t="str">
        <f t="shared" si="355"/>
        <v>201339</v>
      </c>
      <c r="C1006" s="3">
        <v>41539</v>
      </c>
      <c r="D1006" s="4">
        <v>28232.35</v>
      </c>
      <c r="E1006" s="4">
        <v>14778.86</v>
      </c>
      <c r="F1006" s="4">
        <v>2.4523000000000001</v>
      </c>
      <c r="G1006" s="4">
        <v>2853.43</v>
      </c>
      <c r="H1006" s="4">
        <v>690.14</v>
      </c>
      <c r="I1006" s="4">
        <v>12029.36</v>
      </c>
      <c r="J1006" s="4">
        <v>10655.05</v>
      </c>
      <c r="K1006" s="4">
        <v>10585.15</v>
      </c>
      <c r="L1006" s="4">
        <v>5131.21</v>
      </c>
      <c r="M1006" s="4">
        <v>5882.49</v>
      </c>
      <c r="N1006" s="4">
        <v>14051.85</v>
      </c>
      <c r="O1006" s="4">
        <v>5548.94</v>
      </c>
      <c r="P1006" s="4">
        <v>27238.35</v>
      </c>
      <c r="Q1006" s="4">
        <v>14486.94</v>
      </c>
      <c r="R1006" s="4">
        <v>21989</v>
      </c>
      <c r="S1006" s="4">
        <v>8123.68</v>
      </c>
      <c r="T1006" s="4">
        <v>3970.97</v>
      </c>
      <c r="U1006" s="4">
        <v>7178.01</v>
      </c>
      <c r="V1006" s="4">
        <v>21455.45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8117.61</v>
      </c>
      <c r="AC1006" s="4">
        <v>0</v>
      </c>
      <c r="AD1006" s="4">
        <v>65.217924999999994</v>
      </c>
      <c r="AE1006" s="4"/>
      <c r="AH1006" s="3" t="str">
        <f t="shared" si="356"/>
        <v>20139</v>
      </c>
      <c r="AI1006" s="3" t="str">
        <f t="shared" si="357"/>
        <v>201339</v>
      </c>
      <c r="AJ1006" s="3">
        <f t="shared" si="358"/>
        <v>41539</v>
      </c>
      <c r="AK1006" s="22">
        <f t="shared" si="359"/>
        <v>205.73862</v>
      </c>
      <c r="AL1006" s="22">
        <f t="shared" si="360"/>
        <v>652.17924999999991</v>
      </c>
    </row>
    <row r="1007" spans="1:38" x14ac:dyDescent="0.2">
      <c r="A1007" s="3" t="str">
        <f t="shared" si="354"/>
        <v>20139</v>
      </c>
      <c r="B1007" s="3" t="str">
        <f t="shared" si="355"/>
        <v>201339</v>
      </c>
      <c r="C1007" s="3">
        <v>41540</v>
      </c>
      <c r="D1007" s="4">
        <v>30404.959999999999</v>
      </c>
      <c r="E1007" s="4">
        <v>13885.39</v>
      </c>
      <c r="F1007" s="4">
        <v>1.782</v>
      </c>
      <c r="G1007" s="4">
        <v>98.28</v>
      </c>
      <c r="H1007" s="4">
        <v>2048.75</v>
      </c>
      <c r="I1007" s="4">
        <v>14389.62</v>
      </c>
      <c r="J1007" s="4">
        <v>17268.78</v>
      </c>
      <c r="K1007" s="4">
        <v>2863.94</v>
      </c>
      <c r="L1007" s="4">
        <v>6747.14</v>
      </c>
      <c r="M1007" s="4">
        <v>6554.33</v>
      </c>
      <c r="N1007" s="4">
        <v>27921.13</v>
      </c>
      <c r="O1007" s="4">
        <v>1175.1600000000001</v>
      </c>
      <c r="P1007" s="4">
        <v>28388.43</v>
      </c>
      <c r="Q1007" s="4">
        <v>18578.11</v>
      </c>
      <c r="R1007" s="4">
        <v>22897</v>
      </c>
      <c r="S1007" s="4">
        <v>8283.0400000000009</v>
      </c>
      <c r="T1007" s="4">
        <v>5740.16</v>
      </c>
      <c r="U1007" s="4">
        <v>7437.3</v>
      </c>
      <c r="V1007" s="4">
        <v>22022.69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11666.36</v>
      </c>
      <c r="AC1007" s="4">
        <v>0</v>
      </c>
      <c r="AD1007" s="4">
        <v>69.2059</v>
      </c>
      <c r="AE1007" s="4"/>
      <c r="AH1007" s="3" t="str">
        <f t="shared" si="356"/>
        <v>20139</v>
      </c>
      <c r="AI1007" s="3" t="str">
        <f t="shared" si="357"/>
        <v>201339</v>
      </c>
      <c r="AJ1007" s="3">
        <f t="shared" si="358"/>
        <v>41540</v>
      </c>
      <c r="AK1007" s="22">
        <f t="shared" si="359"/>
        <v>228.03903999999997</v>
      </c>
      <c r="AL1007" s="22">
        <f t="shared" si="360"/>
        <v>692.05899999999997</v>
      </c>
    </row>
    <row r="1008" spans="1:38" x14ac:dyDescent="0.2">
      <c r="A1008" s="3" t="str">
        <f t="shared" si="354"/>
        <v>20139</v>
      </c>
      <c r="B1008" s="3" t="str">
        <f t="shared" si="355"/>
        <v>201339</v>
      </c>
      <c r="C1008" s="3">
        <v>41541</v>
      </c>
      <c r="D1008" s="4">
        <v>29329.62</v>
      </c>
      <c r="E1008" s="4">
        <v>28837.08</v>
      </c>
      <c r="F1008" s="4">
        <v>2.6760000000000002</v>
      </c>
      <c r="G1008" s="4">
        <v>189.25</v>
      </c>
      <c r="H1008" s="4">
        <v>4988.17</v>
      </c>
      <c r="I1008" s="4">
        <v>12639.84</v>
      </c>
      <c r="J1008" s="4">
        <v>19957.53</v>
      </c>
      <c r="K1008" s="4">
        <v>10083.36</v>
      </c>
      <c r="L1008" s="4">
        <v>7335.27</v>
      </c>
      <c r="M1008" s="4">
        <v>12543.16</v>
      </c>
      <c r="N1008" s="4">
        <v>12402.55</v>
      </c>
      <c r="O1008" s="4">
        <v>1762.91</v>
      </c>
      <c r="P1008" s="4">
        <v>22213.34</v>
      </c>
      <c r="Q1008" s="4">
        <v>20283.47</v>
      </c>
      <c r="R1008" s="4">
        <v>22760</v>
      </c>
      <c r="S1008" s="4">
        <v>7691.67</v>
      </c>
      <c r="T1008" s="4">
        <v>1912.64</v>
      </c>
      <c r="U1008" s="4">
        <v>4351.16</v>
      </c>
      <c r="V1008" s="4">
        <v>24064.560000000001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7478.99</v>
      </c>
      <c r="AC1008" s="4">
        <v>0</v>
      </c>
      <c r="AD1008" s="4">
        <v>72.673603999999997</v>
      </c>
      <c r="AE1008" s="4"/>
      <c r="AH1008" s="3" t="str">
        <f t="shared" si="356"/>
        <v>20139</v>
      </c>
      <c r="AI1008" s="3" t="str">
        <f t="shared" si="357"/>
        <v>201339</v>
      </c>
      <c r="AJ1008" s="3">
        <f t="shared" si="358"/>
        <v>41541</v>
      </c>
      <c r="AK1008" s="22">
        <f t="shared" si="359"/>
        <v>216.62416000000002</v>
      </c>
      <c r="AL1008" s="22">
        <f t="shared" si="360"/>
        <v>726.73604</v>
      </c>
    </row>
    <row r="1009" spans="1:38" x14ac:dyDescent="0.2">
      <c r="A1009" s="3" t="str">
        <f t="shared" si="354"/>
        <v>20139</v>
      </c>
      <c r="B1009" s="3" t="str">
        <f t="shared" si="355"/>
        <v>201339</v>
      </c>
      <c r="C1009" s="3">
        <v>41542</v>
      </c>
      <c r="D1009" s="4">
        <v>36879.14</v>
      </c>
      <c r="E1009" s="4">
        <v>10450.14</v>
      </c>
      <c r="F1009" s="4">
        <v>2.9529999999999998</v>
      </c>
      <c r="G1009" s="4">
        <v>384.13</v>
      </c>
      <c r="H1009" s="4">
        <v>3026.9</v>
      </c>
      <c r="I1009" s="4">
        <v>13195.35</v>
      </c>
      <c r="J1009" s="4">
        <v>18056.689999999999</v>
      </c>
      <c r="K1009" s="4">
        <v>5913.63</v>
      </c>
      <c r="L1009" s="4">
        <v>6649.67</v>
      </c>
      <c r="M1009" s="4">
        <v>9701.8700000000008</v>
      </c>
      <c r="N1009" s="4">
        <v>7975.93</v>
      </c>
      <c r="O1009" s="4">
        <v>3471.51</v>
      </c>
      <c r="P1009" s="4">
        <v>22627.9</v>
      </c>
      <c r="Q1009" s="4">
        <v>11975.83</v>
      </c>
      <c r="R1009" s="4">
        <v>33450</v>
      </c>
      <c r="S1009" s="4">
        <v>13337.58</v>
      </c>
      <c r="T1009" s="4">
        <v>2372.98</v>
      </c>
      <c r="U1009" s="4">
        <v>8535.19</v>
      </c>
      <c r="V1009" s="4">
        <v>22992.68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7992.51</v>
      </c>
      <c r="AC1009" s="4">
        <v>0</v>
      </c>
      <c r="AD1009" s="4">
        <v>76.262219000000002</v>
      </c>
      <c r="AE1009" s="4"/>
      <c r="AH1009" s="3" t="str">
        <f t="shared" si="356"/>
        <v>20139</v>
      </c>
      <c r="AI1009" s="3" t="str">
        <f t="shared" si="357"/>
        <v>201339</v>
      </c>
      <c r="AJ1009" s="3">
        <f t="shared" si="358"/>
        <v>41542</v>
      </c>
      <c r="AK1009" s="22">
        <f t="shared" si="359"/>
        <v>228.28972999999999</v>
      </c>
      <c r="AL1009" s="22">
        <f t="shared" si="360"/>
        <v>762.62219000000005</v>
      </c>
    </row>
    <row r="1010" spans="1:38" x14ac:dyDescent="0.2">
      <c r="A1010" s="3" t="str">
        <f t="shared" si="354"/>
        <v>20139</v>
      </c>
      <c r="B1010" s="3" t="str">
        <f t="shared" si="355"/>
        <v>201339</v>
      </c>
      <c r="C1010" s="3">
        <v>41543</v>
      </c>
      <c r="D1010" s="4">
        <v>36429.230000000003</v>
      </c>
      <c r="E1010" s="4">
        <v>14900.87</v>
      </c>
      <c r="F1010" s="4">
        <v>2.7225999999999999</v>
      </c>
      <c r="G1010" s="4">
        <v>641</v>
      </c>
      <c r="H1010" s="4">
        <v>3863.11</v>
      </c>
      <c r="I1010" s="4">
        <v>18001.849999999999</v>
      </c>
      <c r="J1010" s="4">
        <v>14601.97</v>
      </c>
      <c r="K1010" s="4">
        <v>3369.86</v>
      </c>
      <c r="L1010" s="4">
        <v>7292.47</v>
      </c>
      <c r="M1010" s="4">
        <v>17340.39</v>
      </c>
      <c r="N1010" s="4">
        <v>41249.26</v>
      </c>
      <c r="O1010" s="4">
        <v>1525.4</v>
      </c>
      <c r="P1010" s="4">
        <v>24340.37</v>
      </c>
      <c r="Q1010" s="4">
        <v>15179.31</v>
      </c>
      <c r="R1010" s="4">
        <v>18360</v>
      </c>
      <c r="S1010" s="4">
        <v>8298.09</v>
      </c>
      <c r="T1010" s="4">
        <v>17545</v>
      </c>
      <c r="U1010" s="4">
        <v>8308.64</v>
      </c>
      <c r="V1010" s="4">
        <v>30176.78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7130.75</v>
      </c>
      <c r="AC1010" s="4">
        <v>0</v>
      </c>
      <c r="AD1010" s="4">
        <v>80.310502999999997</v>
      </c>
      <c r="AE1010" s="4"/>
      <c r="AH1010" s="3" t="str">
        <f t="shared" si="356"/>
        <v>20139</v>
      </c>
      <c r="AI1010" s="3" t="str">
        <f t="shared" si="357"/>
        <v>201339</v>
      </c>
      <c r="AJ1010" s="3">
        <f t="shared" si="358"/>
        <v>41543</v>
      </c>
      <c r="AK1010" s="22">
        <f t="shared" si="359"/>
        <v>259.50773000000004</v>
      </c>
      <c r="AL1010" s="22">
        <f t="shared" si="360"/>
        <v>803.10502999999994</v>
      </c>
    </row>
    <row r="1011" spans="1:38" x14ac:dyDescent="0.2">
      <c r="A1011" s="3" t="str">
        <f t="shared" si="354"/>
        <v>20139</v>
      </c>
      <c r="B1011" s="3" t="str">
        <f t="shared" si="355"/>
        <v>201339</v>
      </c>
      <c r="C1011" s="3">
        <v>41544</v>
      </c>
      <c r="D1011" s="4">
        <v>41618.1</v>
      </c>
      <c r="E1011" s="4">
        <v>13282.17</v>
      </c>
      <c r="F1011" s="4">
        <v>3.4542999999999999</v>
      </c>
      <c r="G1011" s="4">
        <v>156.77000000000001</v>
      </c>
      <c r="H1011" s="4">
        <v>4115.72</v>
      </c>
      <c r="I1011" s="4">
        <v>15854.76</v>
      </c>
      <c r="J1011" s="4">
        <v>13449.52</v>
      </c>
      <c r="K1011" s="4">
        <v>1987.87</v>
      </c>
      <c r="L1011" s="4">
        <v>8121.58</v>
      </c>
      <c r="M1011" s="4">
        <v>7738.92</v>
      </c>
      <c r="N1011" s="4">
        <v>27110.41</v>
      </c>
      <c r="O1011" s="4">
        <v>4318.78</v>
      </c>
      <c r="P1011" s="4">
        <v>20260.509999999998</v>
      </c>
      <c r="Q1011" s="4">
        <v>14998.9</v>
      </c>
      <c r="R1011" s="4">
        <v>14798</v>
      </c>
      <c r="S1011" s="4">
        <v>11837.92</v>
      </c>
      <c r="T1011" s="4">
        <v>2025.91</v>
      </c>
      <c r="U1011" s="4">
        <v>6004.25</v>
      </c>
      <c r="V1011" s="4">
        <v>26897.53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6391.8</v>
      </c>
      <c r="AC1011" s="4">
        <v>0</v>
      </c>
      <c r="AD1011" s="4">
        <v>75.655086999999995</v>
      </c>
      <c r="AE1011" s="4"/>
      <c r="AH1011" s="3" t="str">
        <f t="shared" si="356"/>
        <v>20139</v>
      </c>
      <c r="AI1011" s="3" t="str">
        <f t="shared" si="357"/>
        <v>201339</v>
      </c>
      <c r="AJ1011" s="3">
        <f t="shared" si="358"/>
        <v>41544</v>
      </c>
      <c r="AK1011" s="22">
        <f t="shared" si="359"/>
        <v>230.0453</v>
      </c>
      <c r="AL1011" s="22">
        <f t="shared" si="360"/>
        <v>756.55086999999992</v>
      </c>
    </row>
    <row r="1012" spans="1:38" x14ac:dyDescent="0.2">
      <c r="A1012" s="3" t="str">
        <f t="shared" si="354"/>
        <v>20139</v>
      </c>
      <c r="B1012" s="3" t="str">
        <f t="shared" si="355"/>
        <v>201339</v>
      </c>
      <c r="C1012" s="3">
        <v>41545</v>
      </c>
      <c r="D1012" s="4">
        <v>46300.06</v>
      </c>
      <c r="E1012" s="4">
        <v>11521.42</v>
      </c>
      <c r="F1012" s="4">
        <v>2.8862999999999999</v>
      </c>
      <c r="G1012" s="4">
        <v>337.41</v>
      </c>
      <c r="H1012" s="4">
        <v>2758.6</v>
      </c>
      <c r="I1012" s="4">
        <v>8771.08</v>
      </c>
      <c r="J1012" s="4">
        <v>11720</v>
      </c>
      <c r="K1012" s="4">
        <v>1036.5999999999999</v>
      </c>
      <c r="L1012" s="4">
        <v>11136.17</v>
      </c>
      <c r="M1012" s="4">
        <v>13813.94</v>
      </c>
      <c r="N1012" s="4">
        <v>4823.03</v>
      </c>
      <c r="O1012" s="4">
        <v>4166.6499999999996</v>
      </c>
      <c r="P1012" s="4">
        <v>19028.11</v>
      </c>
      <c r="Q1012" s="4">
        <v>11856.66</v>
      </c>
      <c r="R1012" s="4">
        <v>8740</v>
      </c>
      <c r="S1012" s="4">
        <v>4910.51</v>
      </c>
      <c r="T1012" s="4">
        <v>2490.86</v>
      </c>
      <c r="U1012" s="4">
        <v>0</v>
      </c>
      <c r="V1012" s="4">
        <v>24442.67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9724.7900000000009</v>
      </c>
      <c r="AC1012" s="4">
        <v>0</v>
      </c>
      <c r="AD1012" s="4">
        <v>78.810128000000006</v>
      </c>
      <c r="AE1012" s="4"/>
      <c r="AH1012" s="3" t="str">
        <f t="shared" si="356"/>
        <v>20139</v>
      </c>
      <c r="AI1012" s="3" t="str">
        <f t="shared" si="357"/>
        <v>201339</v>
      </c>
      <c r="AJ1012" s="3">
        <f t="shared" si="358"/>
        <v>41545</v>
      </c>
      <c r="AK1012" s="22">
        <f t="shared" si="359"/>
        <v>185.07245999999998</v>
      </c>
      <c r="AL1012" s="22">
        <f t="shared" si="360"/>
        <v>788.10128000000009</v>
      </c>
    </row>
    <row r="1013" spans="1:38" x14ac:dyDescent="0.2">
      <c r="A1013" s="3" t="str">
        <f t="shared" si="354"/>
        <v>20139</v>
      </c>
      <c r="B1013" s="3" t="str">
        <f t="shared" si="355"/>
        <v>201340</v>
      </c>
      <c r="C1013" s="3">
        <v>41546</v>
      </c>
      <c r="D1013" s="4">
        <v>45188.04</v>
      </c>
      <c r="E1013" s="4">
        <v>9328.82</v>
      </c>
      <c r="F1013" s="4">
        <v>3.3407</v>
      </c>
      <c r="G1013" s="4">
        <v>170.32</v>
      </c>
      <c r="H1013" s="4">
        <v>2123.15</v>
      </c>
      <c r="I1013" s="4">
        <v>13310.65</v>
      </c>
      <c r="J1013" s="4">
        <v>17271.84</v>
      </c>
      <c r="K1013" s="4">
        <v>6470.95</v>
      </c>
      <c r="L1013" s="4">
        <v>15365.59</v>
      </c>
      <c r="M1013" s="4">
        <v>7763.71</v>
      </c>
      <c r="N1013" s="4">
        <v>42053.82</v>
      </c>
      <c r="O1013" s="4">
        <v>2937.62</v>
      </c>
      <c r="P1013" s="4">
        <v>27416.12</v>
      </c>
      <c r="Q1013" s="4">
        <v>12739.32</v>
      </c>
      <c r="R1013" s="4">
        <v>15340</v>
      </c>
      <c r="S1013" s="4">
        <v>7555.1</v>
      </c>
      <c r="T1013" s="4">
        <v>2156.4499999999998</v>
      </c>
      <c r="U1013" s="4">
        <v>10512.19</v>
      </c>
      <c r="V1013" s="4">
        <v>23296.01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7597.33</v>
      </c>
      <c r="AC1013" s="4">
        <v>0</v>
      </c>
      <c r="AD1013" s="4">
        <v>77.082488999999995</v>
      </c>
      <c r="AE1013" s="4"/>
      <c r="AH1013" s="3" t="str">
        <f t="shared" si="356"/>
        <v>20139</v>
      </c>
      <c r="AI1013" s="3" t="str">
        <f t="shared" si="357"/>
        <v>201340</v>
      </c>
      <c r="AJ1013" s="3">
        <f t="shared" si="358"/>
        <v>41546</v>
      </c>
      <c r="AK1013" s="22">
        <f t="shared" si="359"/>
        <v>266.36975999999999</v>
      </c>
      <c r="AL1013" s="22">
        <f t="shared" si="360"/>
        <v>770.82488999999998</v>
      </c>
    </row>
    <row r="1014" spans="1:38" x14ac:dyDescent="0.2">
      <c r="A1014" s="3" t="str">
        <f t="shared" si="354"/>
        <v>20139</v>
      </c>
      <c r="B1014" s="3" t="str">
        <f t="shared" si="355"/>
        <v>201340</v>
      </c>
      <c r="C1014" s="3">
        <v>41547</v>
      </c>
      <c r="D1014" s="4">
        <v>55021.61</v>
      </c>
      <c r="E1014" s="4">
        <v>15627.67</v>
      </c>
      <c r="F1014" s="4">
        <v>3.3247</v>
      </c>
      <c r="G1014" s="4">
        <v>0</v>
      </c>
      <c r="H1014" s="4">
        <v>3520.32</v>
      </c>
      <c r="I1014" s="4">
        <v>8467.9</v>
      </c>
      <c r="J1014" s="4">
        <v>13194.34</v>
      </c>
      <c r="K1014" s="4">
        <v>2668.63</v>
      </c>
      <c r="L1014" s="4">
        <v>17460.27</v>
      </c>
      <c r="M1014" s="4">
        <v>10161.09</v>
      </c>
      <c r="N1014" s="4">
        <v>33870.36</v>
      </c>
      <c r="O1014" s="4">
        <v>4632.24</v>
      </c>
      <c r="P1014" s="4">
        <v>36473.24</v>
      </c>
      <c r="Q1014" s="4">
        <v>24558.639999999999</v>
      </c>
      <c r="R1014" s="4">
        <v>15725</v>
      </c>
      <c r="S1014" s="4">
        <v>4808.92</v>
      </c>
      <c r="T1014" s="4">
        <v>8506.93</v>
      </c>
      <c r="U1014" s="4">
        <v>14863.1</v>
      </c>
      <c r="V1014" s="4">
        <v>27931.59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10994.51</v>
      </c>
      <c r="AC1014" s="4">
        <v>0</v>
      </c>
      <c r="AD1014" s="4">
        <v>84.585982999999999</v>
      </c>
      <c r="AE1014" s="4"/>
      <c r="AH1014" s="3" t="str">
        <f t="shared" si="356"/>
        <v>20139</v>
      </c>
      <c r="AI1014" s="3" t="str">
        <f t="shared" si="357"/>
        <v>201340</v>
      </c>
      <c r="AJ1014" s="3">
        <f t="shared" si="358"/>
        <v>41547</v>
      </c>
      <c r="AK1014" s="22">
        <f t="shared" si="359"/>
        <v>299.32414</v>
      </c>
      <c r="AL1014" s="22">
        <f t="shared" si="360"/>
        <v>845.85982999999999</v>
      </c>
    </row>
    <row r="1015" spans="1:38" x14ac:dyDescent="0.2">
      <c r="A1015" s="3" t="str">
        <f t="shared" si="354"/>
        <v>201310</v>
      </c>
      <c r="B1015" s="3" t="str">
        <f t="shared" si="355"/>
        <v>201340</v>
      </c>
      <c r="C1015" s="3">
        <v>41548</v>
      </c>
      <c r="D1015" s="4">
        <v>16367.96</v>
      </c>
      <c r="E1015" s="4">
        <v>3662.81</v>
      </c>
      <c r="F1015" s="4">
        <v>1.7848999999999999</v>
      </c>
      <c r="G1015" s="4">
        <v>0</v>
      </c>
      <c r="H1015" s="4">
        <v>1806.55</v>
      </c>
      <c r="I1015" s="4">
        <v>4609.34</v>
      </c>
      <c r="J1015" s="4">
        <v>4092</v>
      </c>
      <c r="K1015" s="4">
        <v>0</v>
      </c>
      <c r="L1015" s="4">
        <v>6151.62</v>
      </c>
      <c r="M1015" s="4">
        <v>742.69</v>
      </c>
      <c r="N1015" s="4">
        <v>36136.639999999999</v>
      </c>
      <c r="O1015" s="4">
        <v>463.44</v>
      </c>
      <c r="P1015" s="4">
        <v>9355.69</v>
      </c>
      <c r="Q1015" s="4">
        <v>19999.87</v>
      </c>
      <c r="R1015" s="4">
        <v>8133</v>
      </c>
      <c r="S1015" s="4">
        <v>1898.45</v>
      </c>
      <c r="T1015" s="4">
        <v>1599.31</v>
      </c>
      <c r="U1015" s="4">
        <v>0</v>
      </c>
      <c r="V1015" s="4">
        <v>9302.74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3622.51</v>
      </c>
      <c r="AC1015" s="4">
        <v>0</v>
      </c>
      <c r="AD1015" s="4">
        <v>24.787354000000001</v>
      </c>
      <c r="AE1015" s="4"/>
      <c r="AH1015" s="3" t="str">
        <f t="shared" si="356"/>
        <v>201310</v>
      </c>
      <c r="AI1015" s="3" t="str">
        <f t="shared" si="357"/>
        <v>201340</v>
      </c>
      <c r="AJ1015" s="3">
        <f t="shared" si="358"/>
        <v>41548</v>
      </c>
      <c r="AK1015" s="22">
        <f t="shared" si="359"/>
        <v>134.50878999999998</v>
      </c>
      <c r="AL1015" s="22">
        <f t="shared" si="360"/>
        <v>247.87353999999999</v>
      </c>
    </row>
    <row r="1016" spans="1:38" x14ac:dyDescent="0.2">
      <c r="A1016" s="3" t="str">
        <f t="shared" si="354"/>
        <v>201310</v>
      </c>
      <c r="B1016" s="3" t="str">
        <f t="shared" si="355"/>
        <v>201340</v>
      </c>
      <c r="C1016" s="3">
        <v>41549</v>
      </c>
      <c r="D1016" s="4">
        <v>10151.27</v>
      </c>
      <c r="E1016" s="4">
        <v>2092.35</v>
      </c>
      <c r="F1016" s="4">
        <v>1.3177000000000001</v>
      </c>
      <c r="G1016" s="4">
        <v>0</v>
      </c>
      <c r="H1016" s="4">
        <v>1311.81</v>
      </c>
      <c r="I1016" s="4">
        <v>1593.82</v>
      </c>
      <c r="J1016" s="4">
        <v>3630.7</v>
      </c>
      <c r="K1016" s="4">
        <v>0</v>
      </c>
      <c r="L1016" s="4">
        <v>3466.1</v>
      </c>
      <c r="M1016" s="4">
        <v>558.59</v>
      </c>
      <c r="N1016" s="4">
        <v>38170.410000000003</v>
      </c>
      <c r="O1016" s="4">
        <v>703.26</v>
      </c>
      <c r="P1016" s="4">
        <v>3552.18</v>
      </c>
      <c r="Q1016" s="4">
        <v>15729.28</v>
      </c>
      <c r="R1016" s="4">
        <v>7820</v>
      </c>
      <c r="S1016" s="4">
        <v>2763.95</v>
      </c>
      <c r="T1016" s="4">
        <v>442.27</v>
      </c>
      <c r="U1016" s="4">
        <v>0</v>
      </c>
      <c r="V1016" s="4">
        <v>10343.379999999999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5330.85</v>
      </c>
      <c r="AC1016" s="4">
        <v>0</v>
      </c>
      <c r="AD1016" s="4">
        <v>19.090463</v>
      </c>
      <c r="AE1016" s="4"/>
      <c r="AH1016" s="3" t="str">
        <f t="shared" si="356"/>
        <v>201310</v>
      </c>
      <c r="AI1016" s="3" t="str">
        <f t="shared" si="357"/>
        <v>201340</v>
      </c>
      <c r="AJ1016" s="3">
        <f t="shared" si="358"/>
        <v>41549</v>
      </c>
      <c r="AK1016" s="22">
        <f t="shared" si="359"/>
        <v>114.57739000000002</v>
      </c>
      <c r="AL1016" s="22">
        <f t="shared" si="360"/>
        <v>190.90463</v>
      </c>
    </row>
    <row r="1017" spans="1:38" x14ac:dyDescent="0.2">
      <c r="A1017" s="3" t="str">
        <f t="shared" si="354"/>
        <v>201310</v>
      </c>
      <c r="B1017" s="3" t="str">
        <f t="shared" si="355"/>
        <v>201340</v>
      </c>
      <c r="C1017" s="3">
        <v>41550</v>
      </c>
      <c r="D1017" s="4">
        <v>6208.69</v>
      </c>
      <c r="E1017" s="4">
        <v>1625.95</v>
      </c>
      <c r="F1017" s="4">
        <v>1.1617</v>
      </c>
      <c r="G1017" s="4">
        <v>0</v>
      </c>
      <c r="H1017" s="4">
        <v>1962.78</v>
      </c>
      <c r="I1017" s="4">
        <v>2688.27</v>
      </c>
      <c r="J1017" s="4">
        <v>2994.03</v>
      </c>
      <c r="K1017" s="4">
        <v>0</v>
      </c>
      <c r="L1017" s="4">
        <v>3902.53</v>
      </c>
      <c r="M1017" s="4">
        <v>1964.79</v>
      </c>
      <c r="N1017" s="4">
        <v>2017.99</v>
      </c>
      <c r="O1017" s="4">
        <v>233.39</v>
      </c>
      <c r="P1017" s="4">
        <v>4744.6400000000003</v>
      </c>
      <c r="Q1017" s="4">
        <v>21697.84</v>
      </c>
      <c r="R1017" s="4">
        <v>7074</v>
      </c>
      <c r="S1017" s="4">
        <v>3923</v>
      </c>
      <c r="T1017" s="4">
        <v>560.29999999999995</v>
      </c>
      <c r="U1017" s="4">
        <v>0</v>
      </c>
      <c r="V1017" s="4">
        <v>13744.35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5056.87</v>
      </c>
      <c r="AC1017" s="4">
        <v>0</v>
      </c>
      <c r="AD1017" s="4">
        <v>17.217784000000002</v>
      </c>
      <c r="AE1017" s="4"/>
      <c r="AH1017" s="3" t="str">
        <f t="shared" si="356"/>
        <v>201310</v>
      </c>
      <c r="AI1017" s="3" t="str">
        <f t="shared" si="357"/>
        <v>201340</v>
      </c>
      <c r="AJ1017" s="3">
        <f t="shared" si="358"/>
        <v>41550</v>
      </c>
      <c r="AK1017" s="22">
        <f t="shared" si="359"/>
        <v>83.541240000000016</v>
      </c>
      <c r="AL1017" s="22">
        <f t="shared" si="360"/>
        <v>172.17784</v>
      </c>
    </row>
    <row r="1018" spans="1:38" x14ac:dyDescent="0.2">
      <c r="A1018" s="3" t="str">
        <f t="shared" si="354"/>
        <v>201310</v>
      </c>
      <c r="B1018" s="3" t="str">
        <f t="shared" si="355"/>
        <v>201340</v>
      </c>
      <c r="C1018" s="3">
        <v>41551</v>
      </c>
      <c r="D1018" s="4">
        <v>11588.9</v>
      </c>
      <c r="E1018" s="4">
        <v>1525.09</v>
      </c>
      <c r="F1018" s="4">
        <v>1.7932999999999999</v>
      </c>
      <c r="G1018" s="4">
        <v>99.61</v>
      </c>
      <c r="H1018" s="4">
        <v>392.09</v>
      </c>
      <c r="I1018" s="4">
        <v>1809.75</v>
      </c>
      <c r="J1018" s="4">
        <v>3535.09</v>
      </c>
      <c r="K1018" s="4">
        <v>659.95</v>
      </c>
      <c r="L1018" s="4">
        <v>3598.77</v>
      </c>
      <c r="M1018" s="4">
        <v>5140.83</v>
      </c>
      <c r="N1018" s="4">
        <v>30994.49</v>
      </c>
      <c r="O1018" s="4">
        <v>21380.74</v>
      </c>
      <c r="P1018" s="4">
        <v>5171.96</v>
      </c>
      <c r="Q1018" s="4">
        <v>7819.15</v>
      </c>
      <c r="R1018" s="4">
        <v>5915</v>
      </c>
      <c r="S1018" s="4">
        <v>2627.64</v>
      </c>
      <c r="T1018" s="4">
        <v>981.78</v>
      </c>
      <c r="U1018" s="4">
        <v>0</v>
      </c>
      <c r="V1018" s="4">
        <v>11617.79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4204</v>
      </c>
      <c r="AC1018" s="4">
        <v>0</v>
      </c>
      <c r="AD1018" s="4">
        <v>18.399965000000002</v>
      </c>
      <c r="AE1018" s="4"/>
      <c r="AH1018" s="3" t="str">
        <f t="shared" si="356"/>
        <v>201310</v>
      </c>
      <c r="AI1018" s="3" t="str">
        <f t="shared" si="357"/>
        <v>201340</v>
      </c>
      <c r="AJ1018" s="3">
        <f t="shared" si="358"/>
        <v>41551</v>
      </c>
      <c r="AK1018" s="22">
        <f t="shared" si="359"/>
        <v>106.64751999999999</v>
      </c>
      <c r="AL1018" s="22">
        <f t="shared" si="360"/>
        <v>183.99965000000003</v>
      </c>
    </row>
    <row r="1019" spans="1:38" x14ac:dyDescent="0.2">
      <c r="A1019" s="3" t="str">
        <f t="shared" si="354"/>
        <v>201310</v>
      </c>
      <c r="B1019" s="3" t="str">
        <f t="shared" si="355"/>
        <v>201340</v>
      </c>
      <c r="C1019" s="3">
        <v>41552</v>
      </c>
      <c r="D1019" s="4">
        <v>12166.46</v>
      </c>
      <c r="E1019" s="4">
        <v>1223.1400000000001</v>
      </c>
      <c r="F1019" s="4">
        <v>2.3193000000000001</v>
      </c>
      <c r="G1019" s="4">
        <v>192.56</v>
      </c>
      <c r="H1019" s="4">
        <v>1574.64</v>
      </c>
      <c r="I1019" s="4">
        <v>1953.85</v>
      </c>
      <c r="J1019" s="4">
        <v>17415.2</v>
      </c>
      <c r="K1019" s="4">
        <v>178.72</v>
      </c>
      <c r="L1019" s="4">
        <v>9143.59</v>
      </c>
      <c r="M1019" s="4">
        <v>2049.2199999999998</v>
      </c>
      <c r="N1019" s="4">
        <v>29457.25</v>
      </c>
      <c r="O1019" s="4">
        <v>1474.64</v>
      </c>
      <c r="P1019" s="4">
        <v>5297.34</v>
      </c>
      <c r="Q1019" s="4">
        <v>8773.66</v>
      </c>
      <c r="R1019" s="4">
        <v>8334</v>
      </c>
      <c r="S1019" s="4">
        <v>2481.6799999999998</v>
      </c>
      <c r="T1019" s="4">
        <v>327.52999999999997</v>
      </c>
      <c r="U1019" s="4">
        <v>0</v>
      </c>
      <c r="V1019" s="4">
        <v>8923.51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4834.42</v>
      </c>
      <c r="AC1019" s="4">
        <v>0</v>
      </c>
      <c r="AD1019" s="4">
        <v>19.848787999999999</v>
      </c>
      <c r="AE1019" s="4"/>
      <c r="AH1019" s="3" t="str">
        <f t="shared" si="356"/>
        <v>201310</v>
      </c>
      <c r="AI1019" s="3" t="str">
        <f t="shared" si="357"/>
        <v>201340</v>
      </c>
      <c r="AJ1019" s="3">
        <f t="shared" si="358"/>
        <v>41552</v>
      </c>
      <c r="AK1019" s="22">
        <f t="shared" si="359"/>
        <v>130.52635999999998</v>
      </c>
      <c r="AL1019" s="22">
        <f t="shared" si="360"/>
        <v>198.48787999999999</v>
      </c>
    </row>
    <row r="1020" spans="1:38" x14ac:dyDescent="0.2">
      <c r="A1020" s="3" t="str">
        <f t="shared" si="354"/>
        <v>201310</v>
      </c>
      <c r="B1020" s="3" t="str">
        <f t="shared" si="355"/>
        <v>201341</v>
      </c>
      <c r="C1020" s="3">
        <v>41553</v>
      </c>
      <c r="D1020" s="4">
        <v>10365.700000000001</v>
      </c>
      <c r="E1020" s="4">
        <v>2988.82</v>
      </c>
      <c r="F1020" s="4">
        <v>1.0784</v>
      </c>
      <c r="G1020" s="4">
        <v>950.04</v>
      </c>
      <c r="H1020" s="4">
        <v>3559.07</v>
      </c>
      <c r="I1020" s="4">
        <v>972.12</v>
      </c>
      <c r="J1020" s="4">
        <v>16475.8</v>
      </c>
      <c r="K1020" s="4">
        <v>0</v>
      </c>
      <c r="L1020" s="4">
        <v>6860.91</v>
      </c>
      <c r="M1020" s="4">
        <v>1632.76</v>
      </c>
      <c r="N1020" s="4">
        <v>0</v>
      </c>
      <c r="O1020" s="4">
        <v>425.79</v>
      </c>
      <c r="P1020" s="4">
        <v>8428.06</v>
      </c>
      <c r="Q1020" s="4">
        <v>5322.47</v>
      </c>
      <c r="R1020" s="4">
        <v>8530</v>
      </c>
      <c r="S1020" s="4">
        <v>2156.7800000000002</v>
      </c>
      <c r="T1020" s="4">
        <v>735.98</v>
      </c>
      <c r="U1020" s="4">
        <v>0</v>
      </c>
      <c r="V1020" s="4">
        <v>15744.33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10242.86</v>
      </c>
      <c r="AC1020" s="4">
        <v>0</v>
      </c>
      <c r="AD1020" s="4">
        <v>20.984275</v>
      </c>
      <c r="AE1020" s="4"/>
      <c r="AH1020" s="3" t="str">
        <f t="shared" si="356"/>
        <v>201310</v>
      </c>
      <c r="AI1020" s="3" t="str">
        <f t="shared" si="357"/>
        <v>201341</v>
      </c>
      <c r="AJ1020" s="3">
        <f t="shared" si="358"/>
        <v>41553</v>
      </c>
      <c r="AK1020" s="22">
        <f t="shared" si="359"/>
        <v>95.646889999999999</v>
      </c>
      <c r="AL1020" s="22">
        <f t="shared" si="360"/>
        <v>209.84275</v>
      </c>
    </row>
    <row r="1021" spans="1:38" x14ac:dyDescent="0.2">
      <c r="A1021" s="3" t="str">
        <f t="shared" si="354"/>
        <v>201310</v>
      </c>
      <c r="B1021" s="3" t="str">
        <f t="shared" si="355"/>
        <v>201341</v>
      </c>
      <c r="C1021" s="3">
        <v>41554</v>
      </c>
      <c r="D1021" s="4">
        <v>5667.75</v>
      </c>
      <c r="E1021" s="4">
        <v>1873.08</v>
      </c>
      <c r="F1021" s="4">
        <v>1.1594</v>
      </c>
      <c r="G1021" s="4">
        <v>98.44</v>
      </c>
      <c r="H1021" s="4">
        <v>1523.1</v>
      </c>
      <c r="I1021" s="4">
        <v>3864.76</v>
      </c>
      <c r="J1021" s="4">
        <v>1174.81</v>
      </c>
      <c r="K1021" s="4">
        <v>2340.09</v>
      </c>
      <c r="L1021" s="4">
        <v>3284.87</v>
      </c>
      <c r="M1021" s="4">
        <v>1606.52</v>
      </c>
      <c r="N1021" s="4">
        <v>583.04</v>
      </c>
      <c r="O1021" s="4">
        <v>1176.18</v>
      </c>
      <c r="P1021" s="4">
        <v>9228.92</v>
      </c>
      <c r="Q1021" s="4">
        <v>7303.69</v>
      </c>
      <c r="R1021" s="4">
        <v>9791</v>
      </c>
      <c r="S1021" s="4">
        <v>2370.73</v>
      </c>
      <c r="T1021" s="4">
        <v>445.41</v>
      </c>
      <c r="U1021" s="4">
        <v>0</v>
      </c>
      <c r="V1021" s="4">
        <v>15415.58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10286.27</v>
      </c>
      <c r="AC1021" s="4">
        <v>0</v>
      </c>
      <c r="AD1021" s="4">
        <v>24.521287999999998</v>
      </c>
      <c r="AE1021" s="4"/>
      <c r="AH1021" s="3" t="str">
        <f t="shared" si="356"/>
        <v>201310</v>
      </c>
      <c r="AI1021" s="3" t="str">
        <f t="shared" si="357"/>
        <v>201341</v>
      </c>
      <c r="AJ1021" s="3">
        <f t="shared" si="358"/>
        <v>41554</v>
      </c>
      <c r="AK1021" s="22">
        <f t="shared" si="359"/>
        <v>79.486159999999998</v>
      </c>
      <c r="AL1021" s="22">
        <f t="shared" si="360"/>
        <v>245.21287999999998</v>
      </c>
    </row>
    <row r="1022" spans="1:38" x14ac:dyDescent="0.2">
      <c r="A1022" s="3" t="str">
        <f t="shared" si="354"/>
        <v>201310</v>
      </c>
      <c r="B1022" s="3" t="str">
        <f t="shared" si="355"/>
        <v>201341</v>
      </c>
      <c r="C1022" s="3">
        <v>41555</v>
      </c>
      <c r="D1022" s="4">
        <v>38423.54</v>
      </c>
      <c r="E1022" s="4">
        <v>17612.96</v>
      </c>
      <c r="F1022" s="4">
        <v>2.9217</v>
      </c>
      <c r="G1022" s="4">
        <v>0</v>
      </c>
      <c r="H1022" s="4">
        <v>2648.25</v>
      </c>
      <c r="I1022" s="4">
        <v>10903.9</v>
      </c>
      <c r="J1022" s="4">
        <v>8957.85</v>
      </c>
      <c r="K1022" s="4">
        <v>4460.3100000000004</v>
      </c>
      <c r="L1022" s="4">
        <v>11783.15</v>
      </c>
      <c r="M1022" s="4">
        <v>8633.41</v>
      </c>
      <c r="N1022" s="4">
        <v>24289.24</v>
      </c>
      <c r="O1022" s="4">
        <v>1917.47</v>
      </c>
      <c r="P1022" s="4">
        <v>20385.11</v>
      </c>
      <c r="Q1022" s="4">
        <v>24719.31</v>
      </c>
      <c r="R1022" s="4">
        <v>45039</v>
      </c>
      <c r="S1022" s="4">
        <v>5358.8</v>
      </c>
      <c r="T1022" s="4">
        <v>4308.1400000000003</v>
      </c>
      <c r="U1022" s="4">
        <v>31809.4</v>
      </c>
      <c r="V1022" s="4">
        <v>34605.96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12558.42</v>
      </c>
      <c r="AC1022" s="4">
        <v>0</v>
      </c>
      <c r="AD1022" s="4">
        <v>60.412576000000001</v>
      </c>
      <c r="AE1022" s="4"/>
      <c r="AH1022" s="3" t="str">
        <f t="shared" si="356"/>
        <v>201310</v>
      </c>
      <c r="AI1022" s="3" t="str">
        <f t="shared" si="357"/>
        <v>201341</v>
      </c>
      <c r="AJ1022" s="3">
        <f t="shared" si="358"/>
        <v>41555</v>
      </c>
      <c r="AK1022" s="22">
        <f t="shared" si="359"/>
        <v>295.91522999999995</v>
      </c>
      <c r="AL1022" s="22">
        <f t="shared" si="360"/>
        <v>604.12576000000001</v>
      </c>
    </row>
    <row r="1023" spans="1:38" x14ac:dyDescent="0.2">
      <c r="A1023" s="3" t="str">
        <f t="shared" si="354"/>
        <v>201310</v>
      </c>
      <c r="B1023" s="3" t="str">
        <f t="shared" si="355"/>
        <v>201341</v>
      </c>
      <c r="C1023" s="3">
        <v>41556</v>
      </c>
      <c r="D1023" s="4">
        <v>53097.29</v>
      </c>
      <c r="E1023" s="4">
        <v>18688.560000000001</v>
      </c>
      <c r="F1023" s="4">
        <v>4.16</v>
      </c>
      <c r="G1023" s="4">
        <v>0</v>
      </c>
      <c r="H1023" s="4">
        <v>4061.58</v>
      </c>
      <c r="I1023" s="4">
        <v>9796.02</v>
      </c>
      <c r="J1023" s="4">
        <v>15924.37</v>
      </c>
      <c r="K1023" s="4">
        <v>6438.93</v>
      </c>
      <c r="L1023" s="4">
        <v>26313.59</v>
      </c>
      <c r="M1023" s="4">
        <v>7227.36</v>
      </c>
      <c r="N1023" s="4">
        <v>26249.52</v>
      </c>
      <c r="O1023" s="4">
        <v>3223.58</v>
      </c>
      <c r="P1023" s="4">
        <v>36459.699999999997</v>
      </c>
      <c r="Q1023" s="4">
        <v>29706.93</v>
      </c>
      <c r="R1023" s="4">
        <v>31405</v>
      </c>
      <c r="S1023" s="4">
        <v>6560.13</v>
      </c>
      <c r="T1023" s="4">
        <v>3659.2</v>
      </c>
      <c r="U1023" s="4">
        <v>35477.18</v>
      </c>
      <c r="V1023" s="4">
        <v>33427.54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12103.97</v>
      </c>
      <c r="AC1023" s="4">
        <v>0</v>
      </c>
      <c r="AD1023" s="4">
        <v>80.687995999999998</v>
      </c>
      <c r="AE1023" s="4"/>
      <c r="AH1023" s="3" t="str">
        <f t="shared" si="356"/>
        <v>201310</v>
      </c>
      <c r="AI1023" s="3" t="str">
        <f t="shared" si="357"/>
        <v>201341</v>
      </c>
      <c r="AJ1023" s="3">
        <f t="shared" si="358"/>
        <v>41556</v>
      </c>
      <c r="AK1023" s="22">
        <f t="shared" si="359"/>
        <v>358.42335000000003</v>
      </c>
      <c r="AL1023" s="22">
        <f t="shared" si="360"/>
        <v>806.87995999999998</v>
      </c>
    </row>
    <row r="1024" spans="1:38" x14ac:dyDescent="0.2">
      <c r="A1024" s="3" t="str">
        <f t="shared" si="354"/>
        <v>201310</v>
      </c>
      <c r="B1024" s="3" t="str">
        <f t="shared" si="355"/>
        <v>201341</v>
      </c>
      <c r="C1024" s="3">
        <v>41557</v>
      </c>
      <c r="D1024" s="4">
        <v>49934.49</v>
      </c>
      <c r="E1024" s="4">
        <v>8238.09</v>
      </c>
      <c r="F1024" s="4">
        <v>4.4250999999999996</v>
      </c>
      <c r="G1024" s="4">
        <v>875.04</v>
      </c>
      <c r="H1024" s="4">
        <v>3355.02</v>
      </c>
      <c r="I1024" s="4">
        <v>12996.8</v>
      </c>
      <c r="J1024" s="4">
        <v>21128.18</v>
      </c>
      <c r="K1024" s="4">
        <v>11868.26</v>
      </c>
      <c r="L1024" s="4">
        <v>14417.2</v>
      </c>
      <c r="M1024" s="4">
        <v>9422.98</v>
      </c>
      <c r="N1024" s="4">
        <v>41073.53</v>
      </c>
      <c r="O1024" s="4">
        <v>3226.96</v>
      </c>
      <c r="P1024" s="4">
        <v>42337</v>
      </c>
      <c r="Q1024" s="4">
        <v>34405.56</v>
      </c>
      <c r="R1024" s="4">
        <v>27601</v>
      </c>
      <c r="S1024" s="4">
        <v>5292.56</v>
      </c>
      <c r="T1024" s="4">
        <v>15071.5</v>
      </c>
      <c r="U1024" s="4">
        <v>18888.54</v>
      </c>
      <c r="V1024" s="4">
        <v>34582.629999999997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11882.84</v>
      </c>
      <c r="AC1024" s="4">
        <v>0</v>
      </c>
      <c r="AD1024" s="4">
        <v>83.643981999999994</v>
      </c>
      <c r="AE1024" s="4"/>
      <c r="AH1024" s="3" t="str">
        <f t="shared" si="356"/>
        <v>201310</v>
      </c>
      <c r="AI1024" s="3" t="str">
        <f t="shared" si="357"/>
        <v>201341</v>
      </c>
      <c r="AJ1024" s="3">
        <f t="shared" si="358"/>
        <v>41557</v>
      </c>
      <c r="AK1024" s="22">
        <f t="shared" si="359"/>
        <v>372.73428999999993</v>
      </c>
      <c r="AL1024" s="22">
        <f t="shared" si="360"/>
        <v>836.43981999999994</v>
      </c>
    </row>
    <row r="1025" spans="1:38" x14ac:dyDescent="0.2">
      <c r="A1025" s="3" t="str">
        <f t="shared" si="354"/>
        <v>201310</v>
      </c>
      <c r="B1025" s="3" t="str">
        <f t="shared" si="355"/>
        <v>201341</v>
      </c>
      <c r="C1025" s="3">
        <v>41558</v>
      </c>
      <c r="D1025" s="4">
        <v>48469.63</v>
      </c>
      <c r="E1025" s="4">
        <v>6919.06</v>
      </c>
      <c r="F1025" s="4">
        <v>2.6728999999999998</v>
      </c>
      <c r="G1025" s="4">
        <v>75.48</v>
      </c>
      <c r="H1025" s="4">
        <v>2234.2600000000002</v>
      </c>
      <c r="I1025" s="4">
        <v>10605.08</v>
      </c>
      <c r="J1025" s="4">
        <v>12192.83</v>
      </c>
      <c r="K1025" s="4">
        <v>7445.19</v>
      </c>
      <c r="L1025" s="4">
        <v>14431.74</v>
      </c>
      <c r="M1025" s="4">
        <v>8904.98</v>
      </c>
      <c r="N1025" s="4">
        <v>24333.42</v>
      </c>
      <c r="O1025" s="4">
        <v>1928.74</v>
      </c>
      <c r="P1025" s="4">
        <v>25412.54</v>
      </c>
      <c r="Q1025" s="4">
        <v>19961.599999999999</v>
      </c>
      <c r="R1025" s="4">
        <v>23293</v>
      </c>
      <c r="S1025" s="4">
        <v>5165.63</v>
      </c>
      <c r="T1025" s="4">
        <v>3903.08</v>
      </c>
      <c r="U1025" s="4">
        <v>534.63</v>
      </c>
      <c r="V1025" s="4">
        <v>39529.370000000003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10309.120000000001</v>
      </c>
      <c r="AC1025" s="4">
        <v>0</v>
      </c>
      <c r="AD1025" s="4">
        <v>78.664826000000005</v>
      </c>
      <c r="AE1025" s="4"/>
      <c r="AH1025" s="3" t="str">
        <f t="shared" si="356"/>
        <v>201310</v>
      </c>
      <c r="AI1025" s="3" t="str">
        <f t="shared" si="357"/>
        <v>201341</v>
      </c>
      <c r="AJ1025" s="3">
        <f t="shared" si="358"/>
        <v>41558</v>
      </c>
      <c r="AK1025" s="22">
        <f t="shared" si="359"/>
        <v>261.71078</v>
      </c>
      <c r="AL1025" s="22">
        <f t="shared" si="360"/>
        <v>786.64826000000005</v>
      </c>
    </row>
    <row r="1026" spans="1:38" x14ac:dyDescent="0.2">
      <c r="A1026" s="3" t="str">
        <f t="shared" si="354"/>
        <v>201310</v>
      </c>
      <c r="B1026" s="3" t="str">
        <f t="shared" si="355"/>
        <v>201341</v>
      </c>
      <c r="C1026" s="3">
        <v>41559</v>
      </c>
      <c r="D1026" s="4">
        <v>42660.99</v>
      </c>
      <c r="E1026" s="4">
        <v>6387.06</v>
      </c>
      <c r="F1026" s="4">
        <v>2.9085000000000001</v>
      </c>
      <c r="G1026" s="4">
        <v>183.78</v>
      </c>
      <c r="H1026" s="4">
        <v>3209.2</v>
      </c>
      <c r="I1026" s="4">
        <v>8426.85</v>
      </c>
      <c r="J1026" s="4">
        <v>9408.86</v>
      </c>
      <c r="K1026" s="4">
        <v>2752.68</v>
      </c>
      <c r="L1026" s="4">
        <v>14543.91</v>
      </c>
      <c r="M1026" s="4">
        <v>4578.1400000000003</v>
      </c>
      <c r="N1026" s="4">
        <v>31596.28</v>
      </c>
      <c r="O1026" s="4">
        <v>2342.81</v>
      </c>
      <c r="P1026" s="4">
        <v>24460.49</v>
      </c>
      <c r="Q1026" s="4">
        <v>19550</v>
      </c>
      <c r="R1026" s="4">
        <v>13842</v>
      </c>
      <c r="S1026" s="4">
        <v>4395.71</v>
      </c>
      <c r="T1026" s="4">
        <v>2587.17</v>
      </c>
      <c r="U1026" s="4">
        <v>2154.35</v>
      </c>
      <c r="V1026" s="4">
        <v>28010.41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9177.99</v>
      </c>
      <c r="AC1026" s="4">
        <v>0</v>
      </c>
      <c r="AD1026" s="4">
        <v>79.980384999999998</v>
      </c>
      <c r="AE1026" s="4"/>
      <c r="AH1026" s="3" t="str">
        <f t="shared" si="356"/>
        <v>201310</v>
      </c>
      <c r="AI1026" s="3" t="str">
        <f t="shared" si="357"/>
        <v>201341</v>
      </c>
      <c r="AJ1026" s="3">
        <f t="shared" si="358"/>
        <v>41559</v>
      </c>
      <c r="AK1026" s="22">
        <f t="shared" si="359"/>
        <v>234.22584000000003</v>
      </c>
      <c r="AL1026" s="22">
        <f t="shared" si="360"/>
        <v>799.80385000000001</v>
      </c>
    </row>
    <row r="1027" spans="1:38" x14ac:dyDescent="0.2">
      <c r="A1027" s="3" t="str">
        <f t="shared" si="354"/>
        <v>201310</v>
      </c>
      <c r="B1027" s="3" t="str">
        <f t="shared" si="355"/>
        <v>201342</v>
      </c>
      <c r="C1027" s="3">
        <v>41560</v>
      </c>
      <c r="D1027" s="4">
        <v>19862.09</v>
      </c>
      <c r="E1027" s="4">
        <v>4058.17</v>
      </c>
      <c r="F1027" s="4">
        <v>1.9355</v>
      </c>
      <c r="G1027" s="4">
        <v>99.61</v>
      </c>
      <c r="H1027" s="4">
        <v>1497.06</v>
      </c>
      <c r="I1027" s="4">
        <v>6202.35</v>
      </c>
      <c r="J1027" s="4">
        <v>3573.28</v>
      </c>
      <c r="K1027" s="4">
        <v>1801.91</v>
      </c>
      <c r="L1027" s="4">
        <v>15355.75</v>
      </c>
      <c r="M1027" s="4">
        <v>2374.69</v>
      </c>
      <c r="N1027" s="4">
        <v>4161.09</v>
      </c>
      <c r="O1027" s="4">
        <v>3506.89</v>
      </c>
      <c r="P1027" s="4">
        <v>17161.52</v>
      </c>
      <c r="Q1027" s="4">
        <v>15090.7</v>
      </c>
      <c r="R1027" s="4">
        <v>9812</v>
      </c>
      <c r="S1027" s="4">
        <v>2715.46</v>
      </c>
      <c r="T1027" s="4">
        <v>1609.41</v>
      </c>
      <c r="U1027" s="4">
        <v>3869.33</v>
      </c>
      <c r="V1027" s="4">
        <v>25175.88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9410.94</v>
      </c>
      <c r="AC1027" s="4">
        <v>0</v>
      </c>
      <c r="AD1027" s="4">
        <v>65.387277999999995</v>
      </c>
      <c r="AE1027" s="4"/>
      <c r="AH1027" s="3" t="str">
        <f t="shared" si="356"/>
        <v>201310</v>
      </c>
      <c r="AI1027" s="3" t="str">
        <f t="shared" si="357"/>
        <v>201342</v>
      </c>
      <c r="AJ1027" s="3">
        <f t="shared" si="358"/>
        <v>41560</v>
      </c>
      <c r="AK1027" s="22">
        <f t="shared" si="359"/>
        <v>148.95436000000001</v>
      </c>
      <c r="AL1027" s="22">
        <f t="shared" si="360"/>
        <v>653.87277999999992</v>
      </c>
    </row>
    <row r="1028" spans="1:38" x14ac:dyDescent="0.2">
      <c r="A1028" s="3" t="str">
        <f t="shared" si="354"/>
        <v>201310</v>
      </c>
      <c r="B1028" s="3" t="str">
        <f t="shared" si="355"/>
        <v>201342</v>
      </c>
      <c r="C1028" s="3">
        <v>41561</v>
      </c>
      <c r="D1028" s="4">
        <v>26583</v>
      </c>
      <c r="E1028" s="4">
        <v>7143.97</v>
      </c>
      <c r="F1028" s="4">
        <v>2.5154999999999998</v>
      </c>
      <c r="G1028" s="4">
        <v>92.66</v>
      </c>
      <c r="H1028" s="4">
        <v>2195.33</v>
      </c>
      <c r="I1028" s="4">
        <v>14701.34</v>
      </c>
      <c r="J1028" s="4">
        <v>8982.2199999999993</v>
      </c>
      <c r="K1028" s="4">
        <v>15656.4</v>
      </c>
      <c r="L1028" s="4">
        <v>10422.43</v>
      </c>
      <c r="M1028" s="4">
        <v>5493.07</v>
      </c>
      <c r="N1028" s="4">
        <v>17216.25</v>
      </c>
      <c r="O1028" s="4">
        <v>1458.61</v>
      </c>
      <c r="P1028" s="4">
        <v>31907.040000000001</v>
      </c>
      <c r="Q1028" s="4">
        <v>27664.46</v>
      </c>
      <c r="R1028" s="4">
        <v>18462</v>
      </c>
      <c r="S1028" s="4">
        <v>3487.07</v>
      </c>
      <c r="T1028" s="4">
        <v>9058.01</v>
      </c>
      <c r="U1028" s="4">
        <v>4803.67</v>
      </c>
      <c r="V1028" s="4">
        <v>23656.27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9443.6200000000008</v>
      </c>
      <c r="AC1028" s="4">
        <v>0</v>
      </c>
      <c r="AD1028" s="4">
        <v>72.513710000000003</v>
      </c>
      <c r="AE1028" s="4"/>
      <c r="AH1028" s="3" t="str">
        <f t="shared" si="356"/>
        <v>201310</v>
      </c>
      <c r="AI1028" s="3" t="str">
        <f t="shared" si="357"/>
        <v>201342</v>
      </c>
      <c r="AJ1028" s="3">
        <f t="shared" si="358"/>
        <v>41561</v>
      </c>
      <c r="AK1028" s="22">
        <f t="shared" si="359"/>
        <v>232.49744000000001</v>
      </c>
      <c r="AL1028" s="22">
        <f t="shared" si="360"/>
        <v>725.13710000000003</v>
      </c>
    </row>
    <row r="1029" spans="1:38" x14ac:dyDescent="0.2">
      <c r="A1029" s="3" t="str">
        <f t="shared" si="354"/>
        <v>201310</v>
      </c>
      <c r="B1029" s="3" t="str">
        <f t="shared" si="355"/>
        <v>201342</v>
      </c>
      <c r="C1029" s="3">
        <v>41562</v>
      </c>
      <c r="D1029" s="4">
        <v>31256.25</v>
      </c>
      <c r="E1029" s="4">
        <v>9444.85</v>
      </c>
      <c r="F1029" s="4">
        <v>3.4738000000000002</v>
      </c>
      <c r="G1029" s="4">
        <v>116.18</v>
      </c>
      <c r="H1029" s="4">
        <v>3535.36</v>
      </c>
      <c r="I1029" s="4">
        <v>17849.830000000002</v>
      </c>
      <c r="J1029" s="4">
        <v>14048.32</v>
      </c>
      <c r="K1029" s="4">
        <v>5394.17</v>
      </c>
      <c r="L1029" s="4">
        <v>13836.99</v>
      </c>
      <c r="M1029" s="4">
        <v>3340.44</v>
      </c>
      <c r="N1029" s="4">
        <v>42804.33</v>
      </c>
      <c r="O1029" s="4">
        <v>1996.9</v>
      </c>
      <c r="P1029" s="4">
        <v>28708.92</v>
      </c>
      <c r="Q1029" s="4">
        <v>25698.16</v>
      </c>
      <c r="R1029" s="4">
        <v>20491</v>
      </c>
      <c r="S1029" s="4">
        <v>5290.9</v>
      </c>
      <c r="T1029" s="4">
        <v>31047.41</v>
      </c>
      <c r="U1029" s="4">
        <v>24728.799999999999</v>
      </c>
      <c r="V1029" s="4">
        <v>23290.55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7013.75</v>
      </c>
      <c r="AC1029" s="4">
        <v>0</v>
      </c>
      <c r="AD1029" s="4">
        <v>77.189808999999997</v>
      </c>
      <c r="AE1029" s="4"/>
      <c r="AH1029" s="3" t="str">
        <f t="shared" si="356"/>
        <v>201310</v>
      </c>
      <c r="AI1029" s="3" t="str">
        <f t="shared" si="357"/>
        <v>201342</v>
      </c>
      <c r="AJ1029" s="3">
        <f t="shared" si="358"/>
        <v>41562</v>
      </c>
      <c r="AK1029" s="22">
        <f t="shared" si="359"/>
        <v>308.34755000000001</v>
      </c>
      <c r="AL1029" s="22">
        <f t="shared" si="360"/>
        <v>771.89808999999991</v>
      </c>
    </row>
    <row r="1030" spans="1:38" x14ac:dyDescent="0.2">
      <c r="A1030" s="3" t="str">
        <f t="shared" si="354"/>
        <v>201310</v>
      </c>
      <c r="B1030" s="3" t="str">
        <f t="shared" si="355"/>
        <v>201342</v>
      </c>
      <c r="C1030" s="3">
        <v>41563</v>
      </c>
      <c r="D1030" s="4">
        <v>32914.699999999997</v>
      </c>
      <c r="E1030" s="4">
        <v>11329.26</v>
      </c>
      <c r="F1030" s="4">
        <v>2.7948</v>
      </c>
      <c r="G1030" s="4">
        <v>0</v>
      </c>
      <c r="H1030" s="4">
        <v>1998.6</v>
      </c>
      <c r="I1030" s="4">
        <v>9287.65</v>
      </c>
      <c r="J1030" s="4">
        <v>12854.19</v>
      </c>
      <c r="K1030" s="4">
        <v>9751.19</v>
      </c>
      <c r="L1030" s="4">
        <v>9372.48</v>
      </c>
      <c r="M1030" s="4">
        <v>3641.07</v>
      </c>
      <c r="N1030" s="4">
        <v>23445.43</v>
      </c>
      <c r="O1030" s="4">
        <v>2692.3</v>
      </c>
      <c r="P1030" s="4">
        <v>26354.16</v>
      </c>
      <c r="Q1030" s="4">
        <v>20354.759999999998</v>
      </c>
      <c r="R1030" s="4">
        <v>21597</v>
      </c>
      <c r="S1030" s="4">
        <v>1938.12</v>
      </c>
      <c r="T1030" s="4">
        <v>3390.62</v>
      </c>
      <c r="U1030" s="4">
        <v>18025.52</v>
      </c>
      <c r="V1030" s="4">
        <v>25961.41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7843.31</v>
      </c>
      <c r="AC1030" s="4">
        <v>0</v>
      </c>
      <c r="AD1030" s="4">
        <v>74.130626000000007</v>
      </c>
      <c r="AE1030" s="4"/>
      <c r="AH1030" s="3" t="str">
        <f t="shared" si="356"/>
        <v>201310</v>
      </c>
      <c r="AI1030" s="3" t="str">
        <f t="shared" si="357"/>
        <v>201342</v>
      </c>
      <c r="AJ1030" s="3">
        <f t="shared" si="358"/>
        <v>41563</v>
      </c>
      <c r="AK1030" s="22">
        <f t="shared" si="359"/>
        <v>241.75089</v>
      </c>
      <c r="AL1030" s="22">
        <f t="shared" si="360"/>
        <v>741.30626000000007</v>
      </c>
    </row>
    <row r="1031" spans="1:38" x14ac:dyDescent="0.2">
      <c r="A1031" s="3" t="str">
        <f t="shared" si="354"/>
        <v>201310</v>
      </c>
      <c r="B1031" s="3" t="str">
        <f t="shared" si="355"/>
        <v>201342</v>
      </c>
      <c r="C1031" s="3">
        <v>41564</v>
      </c>
      <c r="D1031" s="4">
        <v>29327.3</v>
      </c>
      <c r="E1031" s="4">
        <v>16025.58</v>
      </c>
      <c r="F1031" s="4">
        <v>2.5712000000000002</v>
      </c>
      <c r="G1031" s="4">
        <v>410.76</v>
      </c>
      <c r="H1031" s="4">
        <v>2446.66</v>
      </c>
      <c r="I1031" s="4">
        <v>16800.46</v>
      </c>
      <c r="J1031" s="4">
        <v>12830.59</v>
      </c>
      <c r="K1031" s="4">
        <v>7130.31</v>
      </c>
      <c r="L1031" s="4">
        <v>5318.69</v>
      </c>
      <c r="M1031" s="4">
        <v>4161.33</v>
      </c>
      <c r="N1031" s="4">
        <v>14906.9</v>
      </c>
      <c r="O1031" s="4">
        <v>2554.4</v>
      </c>
      <c r="P1031" s="4">
        <v>25151.360000000001</v>
      </c>
      <c r="Q1031" s="4">
        <v>28009.87</v>
      </c>
      <c r="R1031" s="4">
        <v>10301</v>
      </c>
      <c r="S1031" s="4">
        <v>5413.05</v>
      </c>
      <c r="T1031" s="4">
        <v>2464.89</v>
      </c>
      <c r="U1031" s="4">
        <v>5161.1499999999996</v>
      </c>
      <c r="V1031" s="4">
        <v>18652.54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5829.42</v>
      </c>
      <c r="AC1031" s="4">
        <v>0</v>
      </c>
      <c r="AD1031" s="4">
        <v>65.826233999999999</v>
      </c>
      <c r="AE1031" s="4"/>
      <c r="AH1031" s="3" t="str">
        <f t="shared" si="356"/>
        <v>201310</v>
      </c>
      <c r="AI1031" s="3" t="str">
        <f t="shared" si="357"/>
        <v>201342</v>
      </c>
      <c r="AJ1031" s="3">
        <f t="shared" si="358"/>
        <v>41564</v>
      </c>
      <c r="AK1031" s="22">
        <f t="shared" si="359"/>
        <v>196.20907</v>
      </c>
      <c r="AL1031" s="22">
        <f t="shared" si="360"/>
        <v>658.26233999999999</v>
      </c>
    </row>
    <row r="1032" spans="1:38" x14ac:dyDescent="0.2">
      <c r="A1032" s="3" t="str">
        <f t="shared" si="354"/>
        <v>201310</v>
      </c>
      <c r="B1032" s="3" t="str">
        <f t="shared" si="355"/>
        <v>201342</v>
      </c>
      <c r="C1032" s="3">
        <v>41565</v>
      </c>
      <c r="D1032" s="4">
        <v>27322.58</v>
      </c>
      <c r="E1032" s="4">
        <v>16159.94</v>
      </c>
      <c r="F1032" s="4">
        <v>2.9348000000000001</v>
      </c>
      <c r="G1032" s="4">
        <v>171.57</v>
      </c>
      <c r="H1032" s="4">
        <v>1216.45</v>
      </c>
      <c r="I1032" s="4">
        <v>12735.42</v>
      </c>
      <c r="J1032" s="4">
        <v>11572.68</v>
      </c>
      <c r="K1032" s="4">
        <v>8494.2800000000007</v>
      </c>
      <c r="L1032" s="4">
        <v>5891.69</v>
      </c>
      <c r="M1032" s="4">
        <v>4945.3999999999996</v>
      </c>
      <c r="N1032" s="4">
        <v>27931.33</v>
      </c>
      <c r="O1032" s="4">
        <v>3861.42</v>
      </c>
      <c r="P1032" s="4">
        <v>23658.15</v>
      </c>
      <c r="Q1032" s="4">
        <v>16702.28</v>
      </c>
      <c r="R1032" s="4">
        <v>15165</v>
      </c>
      <c r="S1032" s="4">
        <v>4548.8900000000003</v>
      </c>
      <c r="T1032" s="4">
        <v>5786.84</v>
      </c>
      <c r="U1032" s="4">
        <v>6832.39</v>
      </c>
      <c r="V1032" s="4">
        <v>29744.09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7552.2</v>
      </c>
      <c r="AC1032" s="4">
        <v>0</v>
      </c>
      <c r="AD1032" s="4">
        <v>81.306355999999994</v>
      </c>
      <c r="AE1032" s="4"/>
      <c r="AH1032" s="3" t="str">
        <f t="shared" si="356"/>
        <v>201310</v>
      </c>
      <c r="AI1032" s="3" t="str">
        <f t="shared" si="357"/>
        <v>201342</v>
      </c>
      <c r="AJ1032" s="3">
        <f t="shared" si="358"/>
        <v>41565</v>
      </c>
      <c r="AK1032" s="22">
        <f t="shared" si="359"/>
        <v>220.55040000000002</v>
      </c>
      <c r="AL1032" s="22">
        <f t="shared" si="360"/>
        <v>813.06355999999994</v>
      </c>
    </row>
    <row r="1033" spans="1:38" x14ac:dyDescent="0.2">
      <c r="A1033" s="3" t="str">
        <f t="shared" si="354"/>
        <v>201310</v>
      </c>
      <c r="B1033" s="3" t="str">
        <f t="shared" si="355"/>
        <v>201342</v>
      </c>
      <c r="C1033" s="3">
        <v>41566</v>
      </c>
      <c r="D1033" s="4">
        <v>16414.7</v>
      </c>
      <c r="E1033" s="4">
        <v>0</v>
      </c>
      <c r="F1033" s="4">
        <v>3.0609999999999999</v>
      </c>
      <c r="G1033" s="4">
        <v>0</v>
      </c>
      <c r="H1033" s="4">
        <v>944.18</v>
      </c>
      <c r="I1033" s="4">
        <v>9475.61</v>
      </c>
      <c r="J1033" s="4">
        <v>8146.42</v>
      </c>
      <c r="K1033" s="4">
        <v>1220.77</v>
      </c>
      <c r="L1033" s="4">
        <v>5575.66</v>
      </c>
      <c r="M1033" s="4">
        <v>955.1</v>
      </c>
      <c r="N1033" s="4">
        <v>16966.07</v>
      </c>
      <c r="O1033" s="4">
        <v>3601.98</v>
      </c>
      <c r="P1033" s="4">
        <v>14725.29</v>
      </c>
      <c r="Q1033" s="4">
        <v>16794.84</v>
      </c>
      <c r="R1033" s="4">
        <v>9317</v>
      </c>
      <c r="S1033" s="4">
        <v>495.72</v>
      </c>
      <c r="T1033" s="4">
        <v>4552.67</v>
      </c>
      <c r="U1033" s="4">
        <v>0</v>
      </c>
      <c r="V1033" s="4">
        <v>22416.799999999999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7237.4</v>
      </c>
      <c r="AC1033" s="4">
        <v>0</v>
      </c>
      <c r="AD1033" s="4">
        <v>62.759771999999998</v>
      </c>
      <c r="AE1033" s="4"/>
      <c r="AH1033" s="3" t="str">
        <f t="shared" si="356"/>
        <v>201310</v>
      </c>
      <c r="AI1033" s="3" t="str">
        <f t="shared" si="357"/>
        <v>201342</v>
      </c>
      <c r="AJ1033" s="3">
        <f t="shared" si="358"/>
        <v>41566</v>
      </c>
      <c r="AK1033" s="22">
        <f t="shared" si="359"/>
        <v>154.47334000000001</v>
      </c>
      <c r="AL1033" s="22">
        <f t="shared" si="360"/>
        <v>627.59771999999998</v>
      </c>
    </row>
    <row r="1034" spans="1:38" x14ac:dyDescent="0.2">
      <c r="A1034" s="3" t="str">
        <f t="shared" si="354"/>
        <v>201310</v>
      </c>
      <c r="B1034" s="3" t="str">
        <f t="shared" si="355"/>
        <v>201343</v>
      </c>
      <c r="C1034" s="3">
        <v>41567</v>
      </c>
      <c r="D1034" s="4">
        <v>9965.84</v>
      </c>
      <c r="E1034" s="4">
        <v>0</v>
      </c>
      <c r="F1034" s="4">
        <v>1.5306999999999999</v>
      </c>
      <c r="G1034" s="4">
        <v>223.06</v>
      </c>
      <c r="H1034" s="4">
        <v>1246.1500000000001</v>
      </c>
      <c r="I1034" s="4">
        <v>2520.8200000000002</v>
      </c>
      <c r="J1034" s="4">
        <v>4842.75</v>
      </c>
      <c r="K1034" s="4">
        <v>815.46</v>
      </c>
      <c r="L1034" s="4">
        <v>0</v>
      </c>
      <c r="M1034" s="4">
        <v>577.33000000000004</v>
      </c>
      <c r="N1034" s="4">
        <v>10741.82</v>
      </c>
      <c r="O1034" s="4">
        <v>4584.33</v>
      </c>
      <c r="P1034" s="4">
        <v>10946.62</v>
      </c>
      <c r="Q1034" s="4">
        <v>13031.9</v>
      </c>
      <c r="R1034" s="4">
        <v>7473</v>
      </c>
      <c r="S1034" s="4">
        <v>952.48</v>
      </c>
      <c r="T1034" s="4">
        <v>1595.29</v>
      </c>
      <c r="U1034" s="4">
        <v>0</v>
      </c>
      <c r="V1034" s="4">
        <v>18307.03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8231.4500000000007</v>
      </c>
      <c r="AC1034" s="4">
        <v>0</v>
      </c>
      <c r="AD1034" s="4">
        <v>51.483364000000002</v>
      </c>
      <c r="AE1034" s="4"/>
      <c r="AH1034" s="3" t="str">
        <f t="shared" si="356"/>
        <v>201310</v>
      </c>
      <c r="AI1034" s="3" t="str">
        <f t="shared" si="357"/>
        <v>201343</v>
      </c>
      <c r="AJ1034" s="3">
        <f t="shared" si="358"/>
        <v>41567</v>
      </c>
      <c r="AK1034" s="22">
        <f t="shared" si="359"/>
        <v>102.21064</v>
      </c>
      <c r="AL1034" s="22">
        <f t="shared" si="360"/>
        <v>514.83364000000006</v>
      </c>
    </row>
    <row r="1035" spans="1:38" x14ac:dyDescent="0.2">
      <c r="A1035" s="3" t="str">
        <f t="shared" si="354"/>
        <v>201310</v>
      </c>
      <c r="B1035" s="3" t="str">
        <f t="shared" si="355"/>
        <v>201343</v>
      </c>
      <c r="C1035" s="3">
        <v>41568</v>
      </c>
      <c r="D1035" s="4">
        <v>34285.56</v>
      </c>
      <c r="E1035" s="4">
        <v>14003.34</v>
      </c>
      <c r="F1035" s="4">
        <v>2.4689000000000001</v>
      </c>
      <c r="G1035" s="4">
        <v>75.44</v>
      </c>
      <c r="H1035" s="4">
        <v>1792.77</v>
      </c>
      <c r="I1035" s="4">
        <v>8059.54</v>
      </c>
      <c r="J1035" s="4">
        <v>9420.73</v>
      </c>
      <c r="K1035" s="4">
        <v>10947.2</v>
      </c>
      <c r="L1035" s="4">
        <v>6161.26</v>
      </c>
      <c r="M1035" s="4">
        <v>5439.04</v>
      </c>
      <c r="N1035" s="4">
        <v>31967.73</v>
      </c>
      <c r="O1035" s="4">
        <v>2799.81</v>
      </c>
      <c r="P1035" s="4">
        <v>31610.5</v>
      </c>
      <c r="Q1035" s="4">
        <v>30266.98</v>
      </c>
      <c r="R1035" s="4">
        <v>21013</v>
      </c>
      <c r="S1035" s="4">
        <v>2869.13</v>
      </c>
      <c r="T1035" s="4">
        <v>11521.21</v>
      </c>
      <c r="U1035" s="4">
        <v>24321.87</v>
      </c>
      <c r="V1035" s="4">
        <v>27819.52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7260.14</v>
      </c>
      <c r="AC1035" s="4">
        <v>0</v>
      </c>
      <c r="AD1035" s="4">
        <v>69.172776999999996</v>
      </c>
      <c r="AE1035" s="4"/>
      <c r="AH1035" s="3" t="str">
        <f t="shared" si="356"/>
        <v>201310</v>
      </c>
      <c r="AI1035" s="3" t="str">
        <f t="shared" si="357"/>
        <v>201343</v>
      </c>
      <c r="AJ1035" s="3">
        <f t="shared" si="358"/>
        <v>41568</v>
      </c>
      <c r="AK1035" s="22">
        <f t="shared" si="359"/>
        <v>274.15382999999997</v>
      </c>
      <c r="AL1035" s="22">
        <f t="shared" si="360"/>
        <v>691.72776999999996</v>
      </c>
    </row>
    <row r="1036" spans="1:38" x14ac:dyDescent="0.2">
      <c r="A1036" s="3" t="str">
        <f t="shared" ref="A1036:A1099" si="361">YEAR(C1036)&amp;MONTH(C1036)</f>
        <v>201310</v>
      </c>
      <c r="B1036" s="3" t="str">
        <f t="shared" ref="B1036:B1099" si="362">YEAR(C1036)&amp;WEEKNUM(C1036)</f>
        <v>201343</v>
      </c>
      <c r="C1036" s="3">
        <v>41569</v>
      </c>
      <c r="D1036" s="4">
        <v>43602.13</v>
      </c>
      <c r="E1036" s="4">
        <v>13280.95</v>
      </c>
      <c r="F1036" s="4">
        <v>2.1413000000000002</v>
      </c>
      <c r="G1036" s="4">
        <v>119.47</v>
      </c>
      <c r="H1036" s="4">
        <v>2725.32</v>
      </c>
      <c r="I1036" s="4">
        <v>0</v>
      </c>
      <c r="J1036" s="4">
        <v>8518.68</v>
      </c>
      <c r="K1036" s="4">
        <v>9127.11</v>
      </c>
      <c r="L1036" s="4">
        <v>8533.43</v>
      </c>
      <c r="M1036" s="4">
        <v>4204.54</v>
      </c>
      <c r="N1036" s="4">
        <v>26703.35</v>
      </c>
      <c r="O1036" s="4">
        <v>1549.97</v>
      </c>
      <c r="P1036" s="4">
        <v>38706.53</v>
      </c>
      <c r="Q1036" s="4">
        <v>23664.46</v>
      </c>
      <c r="R1036" s="4">
        <v>13440</v>
      </c>
      <c r="S1036" s="4">
        <v>4643.07</v>
      </c>
      <c r="T1036" s="4">
        <v>2365.31</v>
      </c>
      <c r="U1036" s="4">
        <v>14254.09</v>
      </c>
      <c r="V1036" s="4">
        <v>23698.06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7099.43</v>
      </c>
      <c r="AC1036" s="4">
        <v>0</v>
      </c>
      <c r="AD1036" s="4">
        <v>72.496061999999995</v>
      </c>
      <c r="AE1036" s="4"/>
      <c r="AH1036" s="3" t="str">
        <f t="shared" ref="AH1036:AH1099" si="363">YEAR(AJ1036)&amp;MONTH(AJ1036)</f>
        <v>201310</v>
      </c>
      <c r="AI1036" s="3" t="str">
        <f t="shared" ref="AI1036:AI1099" si="364">YEAR(AJ1036)&amp;WEEKNUM(AJ1036)</f>
        <v>201343</v>
      </c>
      <c r="AJ1036" s="3">
        <f t="shared" ref="AJ1036:AJ1099" si="365">C1036</f>
        <v>41569</v>
      </c>
      <c r="AK1036" s="22">
        <f t="shared" ref="AK1036:AK1099" si="366">SUM(D1036,J1036,K1036,L1036,N1036,P1036,Q1036,R1036,S1036,T1036,U1036,V1036,W1036,Y1036,Z1036,AA1036,AB1036)/1000+F1036*10</f>
        <v>245.76865000000001</v>
      </c>
      <c r="AL1036" s="22">
        <f t="shared" ref="AL1036:AL1099" si="367">AD1036*10</f>
        <v>724.96061999999995</v>
      </c>
    </row>
    <row r="1037" spans="1:38" x14ac:dyDescent="0.2">
      <c r="A1037" s="3" t="str">
        <f t="shared" si="361"/>
        <v>201310</v>
      </c>
      <c r="B1037" s="3" t="str">
        <f t="shared" si="362"/>
        <v>201343</v>
      </c>
      <c r="C1037" s="3">
        <v>41570</v>
      </c>
      <c r="D1037" s="4">
        <v>36810.29</v>
      </c>
      <c r="E1037" s="4">
        <v>11683.93</v>
      </c>
      <c r="F1037" s="4">
        <v>2.1915</v>
      </c>
      <c r="G1037" s="4">
        <v>133.94999999999999</v>
      </c>
      <c r="H1037" s="4">
        <v>3108.21</v>
      </c>
      <c r="I1037" s="4">
        <v>140.66999999999999</v>
      </c>
      <c r="J1037" s="4">
        <v>0</v>
      </c>
      <c r="K1037" s="4">
        <v>7044.78</v>
      </c>
      <c r="L1037" s="4">
        <v>5738.74</v>
      </c>
      <c r="M1037" s="4">
        <v>5457.95</v>
      </c>
      <c r="N1037" s="4">
        <v>21942.799999999999</v>
      </c>
      <c r="O1037" s="4">
        <v>1906.95</v>
      </c>
      <c r="P1037" s="4">
        <v>24356.22</v>
      </c>
      <c r="Q1037" s="4">
        <v>19594.009999999998</v>
      </c>
      <c r="R1037" s="4">
        <v>16909</v>
      </c>
      <c r="S1037" s="4">
        <v>4373.62</v>
      </c>
      <c r="T1037" s="4">
        <v>5537.03</v>
      </c>
      <c r="U1037" s="4">
        <v>11186.14</v>
      </c>
      <c r="V1037" s="4">
        <v>20085.88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5977.37</v>
      </c>
      <c r="AC1037" s="4">
        <v>0</v>
      </c>
      <c r="AD1037" s="4">
        <v>71.304236000000003</v>
      </c>
      <c r="AE1037" s="4"/>
      <c r="AH1037" s="3" t="str">
        <f t="shared" si="363"/>
        <v>201310</v>
      </c>
      <c r="AI1037" s="3" t="str">
        <f t="shared" si="364"/>
        <v>201343</v>
      </c>
      <c r="AJ1037" s="3">
        <f t="shared" si="365"/>
        <v>41570</v>
      </c>
      <c r="AK1037" s="22">
        <f t="shared" si="366"/>
        <v>201.47087999999999</v>
      </c>
      <c r="AL1037" s="22">
        <f t="shared" si="367"/>
        <v>713.04236000000003</v>
      </c>
    </row>
    <row r="1038" spans="1:38" x14ac:dyDescent="0.2">
      <c r="A1038" s="3" t="str">
        <f t="shared" si="361"/>
        <v>201310</v>
      </c>
      <c r="B1038" s="3" t="str">
        <f t="shared" si="362"/>
        <v>201343</v>
      </c>
      <c r="C1038" s="3">
        <v>41571</v>
      </c>
      <c r="D1038" s="4">
        <v>40201.57</v>
      </c>
      <c r="E1038" s="4">
        <v>15317.12</v>
      </c>
      <c r="F1038" s="4">
        <v>2.2368000000000001</v>
      </c>
      <c r="G1038" s="4">
        <v>0</v>
      </c>
      <c r="H1038" s="4">
        <v>2527.9899999999998</v>
      </c>
      <c r="I1038" s="4">
        <v>15721.23</v>
      </c>
      <c r="J1038" s="4">
        <v>7810.7</v>
      </c>
      <c r="K1038" s="4">
        <v>6785.02</v>
      </c>
      <c r="L1038" s="4">
        <v>5673.4</v>
      </c>
      <c r="M1038" s="4">
        <v>4852.28</v>
      </c>
      <c r="N1038" s="4">
        <v>31523.79</v>
      </c>
      <c r="O1038" s="4">
        <v>2343.66</v>
      </c>
      <c r="P1038" s="4">
        <v>22515.3</v>
      </c>
      <c r="Q1038" s="4">
        <v>23182.66</v>
      </c>
      <c r="R1038" s="4">
        <v>15792</v>
      </c>
      <c r="S1038" s="4">
        <v>5853.29</v>
      </c>
      <c r="T1038" s="4">
        <v>2032.62</v>
      </c>
      <c r="U1038" s="4">
        <v>9370.49</v>
      </c>
      <c r="V1038" s="4">
        <v>17701.09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6278.15</v>
      </c>
      <c r="AC1038" s="4">
        <v>0</v>
      </c>
      <c r="AD1038" s="4">
        <v>75.933944999999994</v>
      </c>
      <c r="AE1038" s="4"/>
      <c r="AH1038" s="3" t="str">
        <f t="shared" si="363"/>
        <v>201310</v>
      </c>
      <c r="AI1038" s="3" t="str">
        <f t="shared" si="364"/>
        <v>201343</v>
      </c>
      <c r="AJ1038" s="3">
        <f t="shared" si="365"/>
        <v>41571</v>
      </c>
      <c r="AK1038" s="22">
        <f t="shared" si="366"/>
        <v>217.08807999999999</v>
      </c>
      <c r="AL1038" s="22">
        <f t="shared" si="367"/>
        <v>759.33944999999994</v>
      </c>
    </row>
    <row r="1039" spans="1:38" x14ac:dyDescent="0.2">
      <c r="A1039" s="3" t="str">
        <f t="shared" si="361"/>
        <v>201310</v>
      </c>
      <c r="B1039" s="3" t="str">
        <f t="shared" si="362"/>
        <v>201343</v>
      </c>
      <c r="C1039" s="3">
        <v>41572</v>
      </c>
      <c r="D1039" s="4">
        <v>38786.85</v>
      </c>
      <c r="E1039" s="4">
        <v>17377.72</v>
      </c>
      <c r="F1039" s="4">
        <v>3.2551999999999999</v>
      </c>
      <c r="G1039" s="4">
        <v>459.81</v>
      </c>
      <c r="H1039" s="4">
        <v>1458.59</v>
      </c>
      <c r="I1039" s="4">
        <v>13555.59</v>
      </c>
      <c r="J1039" s="4">
        <v>7444.76</v>
      </c>
      <c r="K1039" s="4">
        <v>3342.95</v>
      </c>
      <c r="L1039" s="4">
        <v>5185</v>
      </c>
      <c r="M1039" s="4">
        <v>4182.74</v>
      </c>
      <c r="N1039" s="4">
        <v>18996.939999999999</v>
      </c>
      <c r="O1039" s="4">
        <v>2562.06</v>
      </c>
      <c r="P1039" s="4">
        <v>43701.78</v>
      </c>
      <c r="Q1039" s="4">
        <v>20048.900000000001</v>
      </c>
      <c r="R1039" s="4">
        <v>16133</v>
      </c>
      <c r="S1039" s="4">
        <v>7596.67</v>
      </c>
      <c r="T1039" s="4">
        <v>10531.43</v>
      </c>
      <c r="U1039" s="4">
        <v>14783.02</v>
      </c>
      <c r="V1039" s="4">
        <v>23381.53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8313.8700000000008</v>
      </c>
      <c r="AC1039" s="4">
        <v>0</v>
      </c>
      <c r="AD1039" s="4">
        <v>84.854236999999998</v>
      </c>
      <c r="AE1039" s="4"/>
      <c r="AH1039" s="3" t="str">
        <f t="shared" si="363"/>
        <v>201310</v>
      </c>
      <c r="AI1039" s="3" t="str">
        <f t="shared" si="364"/>
        <v>201343</v>
      </c>
      <c r="AJ1039" s="3">
        <f t="shared" si="365"/>
        <v>41572</v>
      </c>
      <c r="AK1039" s="22">
        <f t="shared" si="366"/>
        <v>250.79869999999997</v>
      </c>
      <c r="AL1039" s="22">
        <f t="shared" si="367"/>
        <v>848.54237000000001</v>
      </c>
    </row>
    <row r="1040" spans="1:38" x14ac:dyDescent="0.2">
      <c r="A1040" s="3" t="str">
        <f t="shared" si="361"/>
        <v>201310</v>
      </c>
      <c r="B1040" s="3" t="str">
        <f t="shared" si="362"/>
        <v>201343</v>
      </c>
      <c r="C1040" s="3">
        <v>41573</v>
      </c>
      <c r="D1040" s="4">
        <v>28508.53</v>
      </c>
      <c r="E1040" s="4">
        <v>0</v>
      </c>
      <c r="F1040" s="4">
        <v>2.4157000000000002</v>
      </c>
      <c r="G1040" s="4">
        <v>394.41</v>
      </c>
      <c r="H1040" s="4">
        <v>3272</v>
      </c>
      <c r="I1040" s="4">
        <v>7425.1</v>
      </c>
      <c r="J1040" s="4">
        <v>4109.79</v>
      </c>
      <c r="K1040" s="4">
        <v>4073.28</v>
      </c>
      <c r="L1040" s="4">
        <v>6147.23</v>
      </c>
      <c r="M1040" s="4">
        <v>2429.09</v>
      </c>
      <c r="N1040" s="4">
        <v>14309.87</v>
      </c>
      <c r="O1040" s="4">
        <v>4174.6899999999996</v>
      </c>
      <c r="P1040" s="4">
        <v>21144.17</v>
      </c>
      <c r="Q1040" s="4">
        <v>13237.58</v>
      </c>
      <c r="R1040" s="4">
        <v>22984</v>
      </c>
      <c r="S1040" s="4">
        <v>6448.21</v>
      </c>
      <c r="T1040" s="4">
        <v>951.27</v>
      </c>
      <c r="U1040" s="4">
        <v>0</v>
      </c>
      <c r="V1040" s="4">
        <v>15033.38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4350.97</v>
      </c>
      <c r="AC1040" s="4">
        <v>0</v>
      </c>
      <c r="AD1040" s="4">
        <v>71.035149000000004</v>
      </c>
      <c r="AE1040" s="4"/>
      <c r="AH1040" s="3" t="str">
        <f t="shared" si="363"/>
        <v>201310</v>
      </c>
      <c r="AI1040" s="3" t="str">
        <f t="shared" si="364"/>
        <v>201343</v>
      </c>
      <c r="AJ1040" s="3">
        <f t="shared" si="365"/>
        <v>41573</v>
      </c>
      <c r="AK1040" s="22">
        <f t="shared" si="366"/>
        <v>165.45528000000002</v>
      </c>
      <c r="AL1040" s="22">
        <f t="shared" si="367"/>
        <v>710.35149000000001</v>
      </c>
    </row>
    <row r="1041" spans="1:38" x14ac:dyDescent="0.2">
      <c r="A1041" s="3" t="str">
        <f t="shared" si="361"/>
        <v>201310</v>
      </c>
      <c r="B1041" s="3" t="str">
        <f t="shared" si="362"/>
        <v>201344</v>
      </c>
      <c r="C1041" s="3">
        <v>41574</v>
      </c>
      <c r="D1041" s="4">
        <v>20119.62</v>
      </c>
      <c r="E1041" s="4">
        <v>4744.8900000000003</v>
      </c>
      <c r="F1041" s="4">
        <v>1.57</v>
      </c>
      <c r="G1041" s="4">
        <v>60.03</v>
      </c>
      <c r="H1041" s="4">
        <v>715.71</v>
      </c>
      <c r="I1041" s="4">
        <v>6822.23</v>
      </c>
      <c r="J1041" s="4">
        <v>1946.4</v>
      </c>
      <c r="K1041" s="4">
        <v>2753.08</v>
      </c>
      <c r="L1041" s="4">
        <v>4161.71</v>
      </c>
      <c r="M1041" s="4">
        <v>1671.23</v>
      </c>
      <c r="N1041" s="4">
        <v>26437.759999999998</v>
      </c>
      <c r="O1041" s="4">
        <v>1408.9</v>
      </c>
      <c r="P1041" s="4">
        <v>23791.95</v>
      </c>
      <c r="Q1041" s="4">
        <v>12072.68</v>
      </c>
      <c r="R1041" s="4">
        <v>4595</v>
      </c>
      <c r="S1041" s="4">
        <v>4161.97</v>
      </c>
      <c r="T1041" s="4">
        <v>3382.18</v>
      </c>
      <c r="U1041" s="4">
        <v>0</v>
      </c>
      <c r="V1041" s="4">
        <v>11916.48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7227.06</v>
      </c>
      <c r="AC1041" s="4">
        <v>0</v>
      </c>
      <c r="AD1041" s="4">
        <v>50.325449999999996</v>
      </c>
      <c r="AE1041" s="4"/>
      <c r="AH1041" s="3" t="str">
        <f t="shared" si="363"/>
        <v>201310</v>
      </c>
      <c r="AI1041" s="3" t="str">
        <f t="shared" si="364"/>
        <v>201344</v>
      </c>
      <c r="AJ1041" s="3">
        <f t="shared" si="365"/>
        <v>41574</v>
      </c>
      <c r="AK1041" s="22">
        <f t="shared" si="366"/>
        <v>138.26588999999996</v>
      </c>
      <c r="AL1041" s="22">
        <f t="shared" si="367"/>
        <v>503.25449999999995</v>
      </c>
    </row>
    <row r="1042" spans="1:38" x14ac:dyDescent="0.2">
      <c r="A1042" s="3" t="str">
        <f t="shared" si="361"/>
        <v>201310</v>
      </c>
      <c r="B1042" s="3" t="str">
        <f t="shared" si="362"/>
        <v>201344</v>
      </c>
      <c r="C1042" s="3">
        <v>41575</v>
      </c>
      <c r="D1042" s="4">
        <v>30704.799999999999</v>
      </c>
      <c r="E1042" s="4">
        <v>7996.96</v>
      </c>
      <c r="F1042" s="4">
        <v>3.1149</v>
      </c>
      <c r="G1042" s="4">
        <v>340.81</v>
      </c>
      <c r="H1042" s="4">
        <v>2314.4899999999998</v>
      </c>
      <c r="I1042" s="4">
        <v>15972.48</v>
      </c>
      <c r="J1042" s="4">
        <v>8796.59</v>
      </c>
      <c r="K1042" s="4">
        <v>7011.41</v>
      </c>
      <c r="L1042" s="4">
        <v>10805.73</v>
      </c>
      <c r="M1042" s="4">
        <v>2262.48</v>
      </c>
      <c r="N1042" s="4">
        <v>30347.94</v>
      </c>
      <c r="O1042" s="4">
        <v>4604.3</v>
      </c>
      <c r="P1042" s="4">
        <v>26251.59</v>
      </c>
      <c r="Q1042" s="4">
        <v>21310.03</v>
      </c>
      <c r="R1042" s="4">
        <v>31186</v>
      </c>
      <c r="S1042" s="4">
        <v>6179.98</v>
      </c>
      <c r="T1042" s="4">
        <v>5342.89</v>
      </c>
      <c r="U1042" s="4">
        <v>18997.13</v>
      </c>
      <c r="V1042" s="4">
        <v>24769.86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7238.03</v>
      </c>
      <c r="AC1042" s="4">
        <v>0</v>
      </c>
      <c r="AD1042" s="4">
        <v>74.436745000000002</v>
      </c>
      <c r="AE1042" s="4"/>
      <c r="AH1042" s="3" t="str">
        <f t="shared" si="363"/>
        <v>201310</v>
      </c>
      <c r="AI1042" s="3" t="str">
        <f t="shared" si="364"/>
        <v>201344</v>
      </c>
      <c r="AJ1042" s="3">
        <f t="shared" si="365"/>
        <v>41575</v>
      </c>
      <c r="AK1042" s="22">
        <f t="shared" si="366"/>
        <v>260.09098</v>
      </c>
      <c r="AL1042" s="22">
        <f t="shared" si="367"/>
        <v>744.36744999999996</v>
      </c>
    </row>
    <row r="1043" spans="1:38" x14ac:dyDescent="0.2">
      <c r="A1043" s="3" t="str">
        <f t="shared" si="361"/>
        <v>201310</v>
      </c>
      <c r="B1043" s="3" t="str">
        <f t="shared" si="362"/>
        <v>201344</v>
      </c>
      <c r="C1043" s="3">
        <v>41576</v>
      </c>
      <c r="D1043" s="4">
        <v>42501.33</v>
      </c>
      <c r="E1043" s="4">
        <v>7856.38</v>
      </c>
      <c r="F1043" s="4">
        <v>2.4133</v>
      </c>
      <c r="G1043" s="4">
        <v>0</v>
      </c>
      <c r="H1043" s="4">
        <v>2381.1</v>
      </c>
      <c r="I1043" s="4">
        <v>20079.150000000001</v>
      </c>
      <c r="J1043" s="4">
        <v>6683.46</v>
      </c>
      <c r="K1043" s="4">
        <v>6396.64</v>
      </c>
      <c r="L1043" s="4">
        <v>6015.07</v>
      </c>
      <c r="M1043" s="4">
        <v>1368.51</v>
      </c>
      <c r="N1043" s="4">
        <v>54895</v>
      </c>
      <c r="O1043" s="4">
        <v>3329.94</v>
      </c>
      <c r="P1043" s="4">
        <v>30714.59</v>
      </c>
      <c r="Q1043" s="4">
        <v>21138.52</v>
      </c>
      <c r="R1043" s="4">
        <v>16113</v>
      </c>
      <c r="S1043" s="4">
        <v>5612.06</v>
      </c>
      <c r="T1043" s="4">
        <v>6200.45</v>
      </c>
      <c r="U1043" s="4">
        <v>19346.830000000002</v>
      </c>
      <c r="V1043" s="4">
        <v>28899.17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10598.25</v>
      </c>
      <c r="AC1043" s="4">
        <v>0</v>
      </c>
      <c r="AD1043" s="4">
        <v>79.699173000000002</v>
      </c>
      <c r="AE1043" s="4"/>
      <c r="AH1043" s="3" t="str">
        <f t="shared" si="363"/>
        <v>201310</v>
      </c>
      <c r="AI1043" s="3" t="str">
        <f t="shared" si="364"/>
        <v>201344</v>
      </c>
      <c r="AJ1043" s="3">
        <f t="shared" si="365"/>
        <v>41576</v>
      </c>
      <c r="AK1043" s="22">
        <f t="shared" si="366"/>
        <v>279.24736999999999</v>
      </c>
      <c r="AL1043" s="22">
        <f t="shared" si="367"/>
        <v>796.99172999999996</v>
      </c>
    </row>
    <row r="1044" spans="1:38" x14ac:dyDescent="0.2">
      <c r="A1044" s="3" t="str">
        <f t="shared" si="361"/>
        <v>201310</v>
      </c>
      <c r="B1044" s="3" t="str">
        <f t="shared" si="362"/>
        <v>201344</v>
      </c>
      <c r="C1044" s="3">
        <v>41577</v>
      </c>
      <c r="D1044" s="4">
        <v>35081.96</v>
      </c>
      <c r="E1044" s="4">
        <v>12072.19</v>
      </c>
      <c r="F1044" s="4">
        <v>3.0057999999999998</v>
      </c>
      <c r="G1044" s="4">
        <v>26.21</v>
      </c>
      <c r="H1044" s="4">
        <v>4006.74</v>
      </c>
      <c r="I1044" s="4">
        <v>31819.47</v>
      </c>
      <c r="J1044" s="4">
        <v>5702.05</v>
      </c>
      <c r="K1044" s="4">
        <v>7967.5</v>
      </c>
      <c r="L1044" s="4">
        <v>7633.72</v>
      </c>
      <c r="M1044" s="4">
        <v>1420.27</v>
      </c>
      <c r="N1044" s="4">
        <v>25389.62</v>
      </c>
      <c r="O1044" s="4">
        <v>3990.8</v>
      </c>
      <c r="P1044" s="4">
        <v>36957.589999999997</v>
      </c>
      <c r="Q1044" s="4">
        <v>24759.040000000001</v>
      </c>
      <c r="R1044" s="4">
        <v>15949</v>
      </c>
      <c r="S1044" s="4">
        <v>5828.19</v>
      </c>
      <c r="T1044" s="4">
        <v>4880.3599999999997</v>
      </c>
      <c r="U1044" s="4">
        <v>9159.9599999999991</v>
      </c>
      <c r="V1044" s="4">
        <v>35354.379999999997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8159.96</v>
      </c>
      <c r="AC1044" s="4">
        <v>0</v>
      </c>
      <c r="AD1044" s="4">
        <v>89.414811999999998</v>
      </c>
      <c r="AE1044" s="4"/>
      <c r="AH1044" s="3" t="str">
        <f t="shared" si="363"/>
        <v>201310</v>
      </c>
      <c r="AI1044" s="3" t="str">
        <f t="shared" si="364"/>
        <v>201344</v>
      </c>
      <c r="AJ1044" s="3">
        <f t="shared" si="365"/>
        <v>41577</v>
      </c>
      <c r="AK1044" s="22">
        <f t="shared" si="366"/>
        <v>252.88132999999999</v>
      </c>
      <c r="AL1044" s="22">
        <f t="shared" si="367"/>
        <v>894.14811999999995</v>
      </c>
    </row>
    <row r="1045" spans="1:38" x14ac:dyDescent="0.2">
      <c r="A1045" s="3" t="str">
        <f t="shared" si="361"/>
        <v>201310</v>
      </c>
      <c r="B1045" s="3" t="str">
        <f t="shared" si="362"/>
        <v>201344</v>
      </c>
      <c r="C1045" s="3">
        <v>41578</v>
      </c>
      <c r="D1045" s="4">
        <v>29761.37</v>
      </c>
      <c r="E1045" s="4">
        <v>0</v>
      </c>
      <c r="F1045" s="4">
        <v>4.4480000000000004</v>
      </c>
      <c r="G1045" s="4">
        <v>41.8</v>
      </c>
      <c r="H1045" s="4">
        <v>3351.92</v>
      </c>
      <c r="I1045" s="4">
        <v>14443.68</v>
      </c>
      <c r="J1045" s="4">
        <v>7960.83</v>
      </c>
      <c r="K1045" s="4">
        <v>7633.85</v>
      </c>
      <c r="L1045" s="4">
        <v>5447.35</v>
      </c>
      <c r="M1045" s="4">
        <v>2636.23</v>
      </c>
      <c r="N1045" s="4">
        <v>58850.99</v>
      </c>
      <c r="O1045" s="4">
        <v>1600.71</v>
      </c>
      <c r="P1045" s="4">
        <v>30822.37</v>
      </c>
      <c r="Q1045" s="4">
        <v>21914.34</v>
      </c>
      <c r="R1045" s="4">
        <v>15789</v>
      </c>
      <c r="S1045" s="4">
        <v>3738.8</v>
      </c>
      <c r="T1045" s="4">
        <v>6847.74</v>
      </c>
      <c r="U1045" s="4">
        <v>7201.3</v>
      </c>
      <c r="V1045" s="4">
        <v>37020.51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8265.5</v>
      </c>
      <c r="AC1045" s="4">
        <v>0</v>
      </c>
      <c r="AD1045" s="4">
        <v>88.236519000000001</v>
      </c>
      <c r="AE1045" s="4"/>
      <c r="AH1045" s="3" t="str">
        <f t="shared" si="363"/>
        <v>201310</v>
      </c>
      <c r="AI1045" s="3" t="str">
        <f t="shared" si="364"/>
        <v>201344</v>
      </c>
      <c r="AJ1045" s="3">
        <f t="shared" si="365"/>
        <v>41578</v>
      </c>
      <c r="AK1045" s="22">
        <f t="shared" si="366"/>
        <v>285.73394999999994</v>
      </c>
      <c r="AL1045" s="22">
        <f t="shared" si="367"/>
        <v>882.36518999999998</v>
      </c>
    </row>
    <row r="1046" spans="1:38" x14ac:dyDescent="0.2">
      <c r="A1046" s="3" t="str">
        <f t="shared" si="361"/>
        <v>201311</v>
      </c>
      <c r="B1046" s="3" t="str">
        <f t="shared" si="362"/>
        <v>201344</v>
      </c>
      <c r="C1046" s="3">
        <v>41579</v>
      </c>
      <c r="D1046" s="4">
        <v>24798.04</v>
      </c>
      <c r="E1046" s="4">
        <v>12651.28</v>
      </c>
      <c r="F1046" s="4">
        <v>3.0205000000000002</v>
      </c>
      <c r="G1046" s="4">
        <v>0</v>
      </c>
      <c r="H1046" s="4">
        <v>955.53</v>
      </c>
      <c r="I1046" s="4">
        <v>30267.89</v>
      </c>
      <c r="J1046" s="4">
        <v>6140.26</v>
      </c>
      <c r="K1046" s="4">
        <v>9498.16</v>
      </c>
      <c r="L1046" s="4">
        <v>14983.95</v>
      </c>
      <c r="M1046" s="4">
        <v>2050.0300000000002</v>
      </c>
      <c r="N1046" s="4">
        <v>39013.339999999997</v>
      </c>
      <c r="O1046" s="4">
        <v>2586.35</v>
      </c>
      <c r="P1046" s="4">
        <v>23262.87</v>
      </c>
      <c r="Q1046" s="4">
        <v>13936.04</v>
      </c>
      <c r="R1046" s="4">
        <v>13111</v>
      </c>
      <c r="S1046" s="4">
        <v>4191.21</v>
      </c>
      <c r="T1046" s="4">
        <v>1567.77</v>
      </c>
      <c r="U1046" s="4">
        <v>13141.24</v>
      </c>
      <c r="V1046" s="4">
        <v>22956.14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6413.63</v>
      </c>
      <c r="AC1046" s="4">
        <v>0</v>
      </c>
      <c r="AD1046" s="4">
        <v>73.195792999999995</v>
      </c>
      <c r="AE1046" s="4"/>
      <c r="AH1046" s="3" t="str">
        <f t="shared" si="363"/>
        <v>201311</v>
      </c>
      <c r="AI1046" s="3" t="str">
        <f t="shared" si="364"/>
        <v>201344</v>
      </c>
      <c r="AJ1046" s="3">
        <f t="shared" si="365"/>
        <v>41579</v>
      </c>
      <c r="AK1046" s="22">
        <f t="shared" si="366"/>
        <v>223.21864999999997</v>
      </c>
      <c r="AL1046" s="22">
        <f t="shared" si="367"/>
        <v>731.95792999999992</v>
      </c>
    </row>
    <row r="1047" spans="1:38" x14ac:dyDescent="0.2">
      <c r="A1047" s="3" t="str">
        <f t="shared" si="361"/>
        <v>201311</v>
      </c>
      <c r="B1047" s="3" t="str">
        <f t="shared" si="362"/>
        <v>201344</v>
      </c>
      <c r="C1047" s="3">
        <v>41580</v>
      </c>
      <c r="D1047" s="4">
        <v>22037.73</v>
      </c>
      <c r="E1047" s="4">
        <v>6000.39</v>
      </c>
      <c r="F1047" s="4">
        <v>1.7936000000000001</v>
      </c>
      <c r="G1047" s="4">
        <v>59.2</v>
      </c>
      <c r="H1047" s="4">
        <v>1426.4</v>
      </c>
      <c r="I1047" s="4">
        <v>7870.85</v>
      </c>
      <c r="J1047" s="4">
        <v>14347.96</v>
      </c>
      <c r="K1047" s="4">
        <v>700.3</v>
      </c>
      <c r="L1047" s="4">
        <v>22084.15</v>
      </c>
      <c r="M1047" s="4">
        <v>1343.64</v>
      </c>
      <c r="N1047" s="4">
        <v>23482.02</v>
      </c>
      <c r="O1047" s="4">
        <v>1109.43</v>
      </c>
      <c r="P1047" s="4">
        <v>16093.17</v>
      </c>
      <c r="Q1047" s="4">
        <v>8949.23</v>
      </c>
      <c r="R1047" s="4">
        <v>6449</v>
      </c>
      <c r="S1047" s="4">
        <v>1689.8</v>
      </c>
      <c r="T1047" s="4">
        <v>482.78</v>
      </c>
      <c r="U1047" s="4">
        <v>0</v>
      </c>
      <c r="V1047" s="4">
        <v>16263.08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3949.81</v>
      </c>
      <c r="AC1047" s="4">
        <v>0</v>
      </c>
      <c r="AD1047" s="4">
        <v>61.358902</v>
      </c>
      <c r="AE1047" s="4"/>
      <c r="AH1047" s="3" t="str">
        <f t="shared" si="363"/>
        <v>201311</v>
      </c>
      <c r="AI1047" s="3" t="str">
        <f t="shared" si="364"/>
        <v>201344</v>
      </c>
      <c r="AJ1047" s="3">
        <f t="shared" si="365"/>
        <v>41580</v>
      </c>
      <c r="AK1047" s="22">
        <f t="shared" si="366"/>
        <v>154.46503000000001</v>
      </c>
      <c r="AL1047" s="22">
        <f t="shared" si="367"/>
        <v>613.58902</v>
      </c>
    </row>
    <row r="1048" spans="1:38" x14ac:dyDescent="0.2">
      <c r="A1048" s="3" t="str">
        <f t="shared" si="361"/>
        <v>201311</v>
      </c>
      <c r="B1048" s="3" t="str">
        <f t="shared" si="362"/>
        <v>201345</v>
      </c>
      <c r="C1048" s="3">
        <v>41581</v>
      </c>
      <c r="D1048" s="4">
        <v>15433.16</v>
      </c>
      <c r="E1048" s="4">
        <v>3975.14</v>
      </c>
      <c r="F1048" s="4">
        <v>0.94110000000000005</v>
      </c>
      <c r="G1048" s="4">
        <v>0</v>
      </c>
      <c r="H1048" s="4">
        <v>850.29</v>
      </c>
      <c r="I1048" s="4">
        <v>4333.8100000000004</v>
      </c>
      <c r="J1048" s="4">
        <v>11520.56</v>
      </c>
      <c r="K1048" s="4">
        <v>393.1</v>
      </c>
      <c r="L1048" s="4">
        <v>9669.48</v>
      </c>
      <c r="M1048" s="4">
        <v>2359.92</v>
      </c>
      <c r="N1048" s="4">
        <v>1434.85</v>
      </c>
      <c r="O1048" s="4">
        <v>1267.45</v>
      </c>
      <c r="P1048" s="4">
        <v>14059.52</v>
      </c>
      <c r="Q1048" s="4">
        <v>7809.87</v>
      </c>
      <c r="R1048" s="4">
        <v>6775</v>
      </c>
      <c r="S1048" s="4">
        <v>2238.3200000000002</v>
      </c>
      <c r="T1048" s="4">
        <v>1761.85</v>
      </c>
      <c r="U1048" s="4">
        <v>0</v>
      </c>
      <c r="V1048" s="4">
        <v>12908.83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3325.75</v>
      </c>
      <c r="AC1048" s="4">
        <v>0</v>
      </c>
      <c r="AD1048" s="4">
        <v>44.061171000000002</v>
      </c>
      <c r="AE1048" s="4"/>
      <c r="AH1048" s="3" t="str">
        <f t="shared" si="363"/>
        <v>201311</v>
      </c>
      <c r="AI1048" s="3" t="str">
        <f t="shared" si="364"/>
        <v>201345</v>
      </c>
      <c r="AJ1048" s="3">
        <f t="shared" si="365"/>
        <v>41581</v>
      </c>
      <c r="AK1048" s="22">
        <f t="shared" si="366"/>
        <v>96.741290000000021</v>
      </c>
      <c r="AL1048" s="22">
        <f t="shared" si="367"/>
        <v>440.61171000000002</v>
      </c>
    </row>
    <row r="1049" spans="1:38" x14ac:dyDescent="0.2">
      <c r="A1049" s="3" t="str">
        <f t="shared" si="361"/>
        <v>201311</v>
      </c>
      <c r="B1049" s="3" t="str">
        <f t="shared" si="362"/>
        <v>201345</v>
      </c>
      <c r="C1049" s="3">
        <v>41582</v>
      </c>
      <c r="D1049" s="4">
        <v>24254.560000000001</v>
      </c>
      <c r="E1049" s="4">
        <v>15315.32</v>
      </c>
      <c r="F1049" s="4">
        <v>1.8171999999999999</v>
      </c>
      <c r="G1049" s="4">
        <v>0</v>
      </c>
      <c r="H1049" s="4">
        <v>1667.74</v>
      </c>
      <c r="I1049" s="4">
        <v>10094.43</v>
      </c>
      <c r="J1049" s="4">
        <v>13784.39</v>
      </c>
      <c r="K1049" s="4">
        <v>11206.5</v>
      </c>
      <c r="L1049" s="4">
        <v>8229.31</v>
      </c>
      <c r="M1049" s="4">
        <v>5828.04</v>
      </c>
      <c r="N1049" s="4">
        <v>15693.45</v>
      </c>
      <c r="O1049" s="4">
        <v>1636.23</v>
      </c>
      <c r="P1049" s="4">
        <v>21076.26</v>
      </c>
      <c r="Q1049" s="4">
        <v>18822.560000000001</v>
      </c>
      <c r="R1049" s="4">
        <v>19717</v>
      </c>
      <c r="S1049" s="4">
        <v>5964.74</v>
      </c>
      <c r="T1049" s="4">
        <v>3622.02</v>
      </c>
      <c r="U1049" s="4">
        <v>8168.34</v>
      </c>
      <c r="V1049" s="4">
        <v>21866.1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5888.8</v>
      </c>
      <c r="AC1049" s="4">
        <v>0</v>
      </c>
      <c r="AD1049" s="4">
        <v>66.890524999999997</v>
      </c>
      <c r="AE1049" s="4"/>
      <c r="AH1049" s="3" t="str">
        <f t="shared" si="363"/>
        <v>201311</v>
      </c>
      <c r="AI1049" s="3" t="str">
        <f t="shared" si="364"/>
        <v>201345</v>
      </c>
      <c r="AJ1049" s="3">
        <f t="shared" si="365"/>
        <v>41582</v>
      </c>
      <c r="AK1049" s="22">
        <f t="shared" si="366"/>
        <v>196.46602999999993</v>
      </c>
      <c r="AL1049" s="22">
        <f t="shared" si="367"/>
        <v>668.90525000000002</v>
      </c>
    </row>
    <row r="1050" spans="1:38" x14ac:dyDescent="0.2">
      <c r="A1050" s="3" t="str">
        <f t="shared" si="361"/>
        <v>201311</v>
      </c>
      <c r="B1050" s="3" t="str">
        <f t="shared" si="362"/>
        <v>201345</v>
      </c>
      <c r="C1050" s="3">
        <v>41583</v>
      </c>
      <c r="D1050" s="4">
        <v>28621.53</v>
      </c>
      <c r="E1050" s="4">
        <v>12179</v>
      </c>
      <c r="F1050" s="4">
        <v>2.3466999999999998</v>
      </c>
      <c r="G1050" s="4">
        <v>0</v>
      </c>
      <c r="H1050" s="4">
        <v>931.9</v>
      </c>
      <c r="I1050" s="4">
        <v>10252.18</v>
      </c>
      <c r="J1050" s="4">
        <v>22668.31</v>
      </c>
      <c r="K1050" s="4">
        <v>3653.47</v>
      </c>
      <c r="L1050" s="4">
        <v>15038.55</v>
      </c>
      <c r="M1050" s="4">
        <v>4962.74</v>
      </c>
      <c r="N1050" s="4">
        <v>21853.22</v>
      </c>
      <c r="O1050" s="4">
        <v>1041.7</v>
      </c>
      <c r="P1050" s="4">
        <v>28079.54</v>
      </c>
      <c r="Q1050" s="4">
        <v>20859.38</v>
      </c>
      <c r="R1050" s="4">
        <v>18487</v>
      </c>
      <c r="S1050" s="4">
        <v>2228.67</v>
      </c>
      <c r="T1050" s="4">
        <v>8684.81</v>
      </c>
      <c r="U1050" s="4">
        <v>9403.99</v>
      </c>
      <c r="V1050" s="4">
        <v>24834.37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5680.39</v>
      </c>
      <c r="AC1050" s="4">
        <v>0</v>
      </c>
      <c r="AD1050" s="4">
        <v>66.974700999999996</v>
      </c>
      <c r="AE1050" s="4"/>
      <c r="AH1050" s="3" t="str">
        <f t="shared" si="363"/>
        <v>201311</v>
      </c>
      <c r="AI1050" s="3" t="str">
        <f t="shared" si="364"/>
        <v>201345</v>
      </c>
      <c r="AJ1050" s="3">
        <f t="shared" si="365"/>
        <v>41583</v>
      </c>
      <c r="AK1050" s="22">
        <f t="shared" si="366"/>
        <v>233.56022999999999</v>
      </c>
      <c r="AL1050" s="22">
        <f t="shared" si="367"/>
        <v>669.74700999999993</v>
      </c>
    </row>
    <row r="1051" spans="1:38" x14ac:dyDescent="0.2">
      <c r="A1051" s="3" t="str">
        <f t="shared" si="361"/>
        <v>201311</v>
      </c>
      <c r="B1051" s="3" t="str">
        <f t="shared" si="362"/>
        <v>201345</v>
      </c>
      <c r="C1051" s="3">
        <v>41584</v>
      </c>
      <c r="D1051" s="4">
        <v>26702.76</v>
      </c>
      <c r="E1051" s="4">
        <v>12715.45</v>
      </c>
      <c r="F1051" s="4">
        <v>2.7578999999999998</v>
      </c>
      <c r="G1051" s="4">
        <v>311.18</v>
      </c>
      <c r="H1051" s="4">
        <v>1667.27</v>
      </c>
      <c r="I1051" s="4">
        <v>10415.02</v>
      </c>
      <c r="J1051" s="4">
        <v>13176.31</v>
      </c>
      <c r="K1051" s="4">
        <v>8918.69</v>
      </c>
      <c r="L1051" s="4">
        <v>11493.82</v>
      </c>
      <c r="M1051" s="4">
        <v>2951.19</v>
      </c>
      <c r="N1051" s="4">
        <v>12527.05</v>
      </c>
      <c r="O1051" s="4">
        <v>1085.19</v>
      </c>
      <c r="P1051" s="4">
        <v>18946.919999999998</v>
      </c>
      <c r="Q1051" s="4">
        <v>20949.78</v>
      </c>
      <c r="R1051" s="4">
        <v>13961</v>
      </c>
      <c r="S1051" s="4">
        <v>3969.15</v>
      </c>
      <c r="T1051" s="4">
        <v>17794.3</v>
      </c>
      <c r="U1051" s="4">
        <v>6662.3</v>
      </c>
      <c r="V1051" s="4">
        <v>21071.49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5118.1499999999996</v>
      </c>
      <c r="AC1051" s="4">
        <v>0</v>
      </c>
      <c r="AD1051" s="4">
        <v>68.042660999999995</v>
      </c>
      <c r="AE1051" s="4"/>
      <c r="AH1051" s="3" t="str">
        <f t="shared" si="363"/>
        <v>201311</v>
      </c>
      <c r="AI1051" s="3" t="str">
        <f t="shared" si="364"/>
        <v>201345</v>
      </c>
      <c r="AJ1051" s="3">
        <f t="shared" si="365"/>
        <v>41584</v>
      </c>
      <c r="AK1051" s="22">
        <f t="shared" si="366"/>
        <v>208.87071999999998</v>
      </c>
      <c r="AL1051" s="22">
        <f t="shared" si="367"/>
        <v>680.42660999999998</v>
      </c>
    </row>
    <row r="1052" spans="1:38" x14ac:dyDescent="0.2">
      <c r="A1052" s="3" t="str">
        <f t="shared" si="361"/>
        <v>201311</v>
      </c>
      <c r="B1052" s="3" t="str">
        <f t="shared" si="362"/>
        <v>201345</v>
      </c>
      <c r="C1052" s="3">
        <v>41585</v>
      </c>
      <c r="D1052" s="4">
        <v>23643.69</v>
      </c>
      <c r="E1052" s="4">
        <v>20782.16</v>
      </c>
      <c r="F1052" s="4">
        <v>2.4028</v>
      </c>
      <c r="G1052" s="4">
        <v>470.65</v>
      </c>
      <c r="H1052" s="4">
        <v>1037.32</v>
      </c>
      <c r="I1052" s="4">
        <v>8466.7099999999991</v>
      </c>
      <c r="J1052" s="4">
        <v>5451.14</v>
      </c>
      <c r="K1052" s="4">
        <v>7118.9</v>
      </c>
      <c r="L1052" s="4">
        <v>13382.25</v>
      </c>
      <c r="M1052" s="4">
        <v>5661.6</v>
      </c>
      <c r="N1052" s="4">
        <v>8648.09</v>
      </c>
      <c r="O1052" s="4">
        <v>1778.42</v>
      </c>
      <c r="P1052" s="4">
        <v>24678.98</v>
      </c>
      <c r="Q1052" s="4">
        <v>17994.05</v>
      </c>
      <c r="R1052" s="4">
        <v>18653</v>
      </c>
      <c r="S1052" s="4">
        <v>7627.15</v>
      </c>
      <c r="T1052" s="4">
        <v>3219.3</v>
      </c>
      <c r="U1052" s="4">
        <v>4310.1400000000003</v>
      </c>
      <c r="V1052" s="4">
        <v>18157.419999999998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5142.95</v>
      </c>
      <c r="AC1052" s="4">
        <v>0</v>
      </c>
      <c r="AD1052" s="4">
        <v>67.675563999999994</v>
      </c>
      <c r="AE1052" s="4"/>
      <c r="AH1052" s="3" t="str">
        <f t="shared" si="363"/>
        <v>201311</v>
      </c>
      <c r="AI1052" s="3" t="str">
        <f t="shared" si="364"/>
        <v>201345</v>
      </c>
      <c r="AJ1052" s="3">
        <f t="shared" si="365"/>
        <v>41585</v>
      </c>
      <c r="AK1052" s="22">
        <f t="shared" si="366"/>
        <v>182.05506</v>
      </c>
      <c r="AL1052" s="22">
        <f t="shared" si="367"/>
        <v>676.75563999999997</v>
      </c>
    </row>
    <row r="1053" spans="1:38" x14ac:dyDescent="0.2">
      <c r="A1053" s="3" t="str">
        <f t="shared" si="361"/>
        <v>201311</v>
      </c>
      <c r="B1053" s="3" t="str">
        <f t="shared" si="362"/>
        <v>201345</v>
      </c>
      <c r="C1053" s="3">
        <v>41586</v>
      </c>
      <c r="D1053" s="4">
        <v>28050.76</v>
      </c>
      <c r="E1053" s="4">
        <v>20335.63</v>
      </c>
      <c r="F1053" s="4">
        <v>2.8717000000000001</v>
      </c>
      <c r="G1053" s="4">
        <v>94.64</v>
      </c>
      <c r="H1053" s="4">
        <v>2142.9499999999998</v>
      </c>
      <c r="I1053" s="4">
        <v>9488.84</v>
      </c>
      <c r="J1053" s="4">
        <v>11606.67</v>
      </c>
      <c r="K1053" s="4">
        <v>9487.58</v>
      </c>
      <c r="L1053" s="4">
        <v>8204.2199999999993</v>
      </c>
      <c r="M1053" s="4">
        <v>0</v>
      </c>
      <c r="N1053" s="4">
        <v>22525.82</v>
      </c>
      <c r="O1053" s="4">
        <v>1682.18</v>
      </c>
      <c r="P1053" s="4">
        <v>20579.47</v>
      </c>
      <c r="Q1053" s="4">
        <v>18080.689999999999</v>
      </c>
      <c r="R1053" s="4">
        <v>18951</v>
      </c>
      <c r="S1053" s="4">
        <v>9572.17</v>
      </c>
      <c r="T1053" s="4">
        <v>9131.3700000000008</v>
      </c>
      <c r="U1053" s="4">
        <v>1537.34</v>
      </c>
      <c r="V1053" s="4">
        <v>33051.26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3893.38</v>
      </c>
      <c r="AC1053" s="4">
        <v>0</v>
      </c>
      <c r="AD1053" s="4">
        <v>79.279223000000002</v>
      </c>
      <c r="AE1053" s="4"/>
      <c r="AH1053" s="3" t="str">
        <f t="shared" si="363"/>
        <v>201311</v>
      </c>
      <c r="AI1053" s="3" t="str">
        <f t="shared" si="364"/>
        <v>201345</v>
      </c>
      <c r="AJ1053" s="3">
        <f t="shared" si="365"/>
        <v>41586</v>
      </c>
      <c r="AK1053" s="22">
        <f t="shared" si="366"/>
        <v>223.38873000000007</v>
      </c>
      <c r="AL1053" s="22">
        <f t="shared" si="367"/>
        <v>792.79223000000002</v>
      </c>
    </row>
    <row r="1054" spans="1:38" x14ac:dyDescent="0.2">
      <c r="A1054" s="3" t="str">
        <f t="shared" si="361"/>
        <v>201311</v>
      </c>
      <c r="B1054" s="3" t="str">
        <f t="shared" si="362"/>
        <v>201345</v>
      </c>
      <c r="C1054" s="3">
        <v>41587</v>
      </c>
      <c r="D1054" s="4">
        <v>16148.64</v>
      </c>
      <c r="E1054" s="4">
        <v>7131.05</v>
      </c>
      <c r="F1054" s="4">
        <v>2.2597</v>
      </c>
      <c r="G1054" s="4">
        <v>75.709999999999994</v>
      </c>
      <c r="H1054" s="4">
        <v>702.59</v>
      </c>
      <c r="I1054" s="4">
        <v>2536.65</v>
      </c>
      <c r="J1054" s="4">
        <v>7048.61</v>
      </c>
      <c r="K1054" s="4">
        <v>628.84</v>
      </c>
      <c r="L1054" s="4">
        <v>6207.44</v>
      </c>
      <c r="M1054" s="4">
        <v>0</v>
      </c>
      <c r="N1054" s="4">
        <v>13960.71</v>
      </c>
      <c r="O1054" s="4">
        <v>3441.43</v>
      </c>
      <c r="P1054" s="4">
        <v>20340.939999999999</v>
      </c>
      <c r="Q1054" s="4">
        <v>11467.09</v>
      </c>
      <c r="R1054" s="4">
        <v>10433</v>
      </c>
      <c r="S1054" s="4">
        <v>0</v>
      </c>
      <c r="T1054" s="4">
        <v>4059.44</v>
      </c>
      <c r="U1054" s="4">
        <v>0</v>
      </c>
      <c r="V1054" s="4">
        <v>16971.689999999999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4449.71</v>
      </c>
      <c r="AC1054" s="4">
        <v>0</v>
      </c>
      <c r="AD1054" s="4">
        <v>58.412269000000002</v>
      </c>
      <c r="AE1054" s="4"/>
      <c r="AH1054" s="3" t="str">
        <f t="shared" si="363"/>
        <v>201311</v>
      </c>
      <c r="AI1054" s="3" t="str">
        <f t="shared" si="364"/>
        <v>201345</v>
      </c>
      <c r="AJ1054" s="3">
        <f t="shared" si="365"/>
        <v>41587</v>
      </c>
      <c r="AK1054" s="22">
        <f t="shared" si="366"/>
        <v>134.31310999999999</v>
      </c>
      <c r="AL1054" s="22">
        <f t="shared" si="367"/>
        <v>584.12269000000003</v>
      </c>
    </row>
    <row r="1055" spans="1:38" x14ac:dyDescent="0.2">
      <c r="A1055" s="3" t="str">
        <f t="shared" si="361"/>
        <v>201311</v>
      </c>
      <c r="B1055" s="3" t="str">
        <f t="shared" si="362"/>
        <v>201346</v>
      </c>
      <c r="C1055" s="3">
        <v>41588</v>
      </c>
      <c r="D1055" s="4">
        <v>13044.76</v>
      </c>
      <c r="E1055" s="4">
        <v>4103.8</v>
      </c>
      <c r="F1055" s="4">
        <v>1.0253000000000001</v>
      </c>
      <c r="G1055" s="4">
        <v>0</v>
      </c>
      <c r="H1055" s="4">
        <v>534.44000000000005</v>
      </c>
      <c r="I1055" s="4">
        <v>3444.59</v>
      </c>
      <c r="J1055" s="4">
        <v>2192.88</v>
      </c>
      <c r="K1055" s="4">
        <v>3240.43</v>
      </c>
      <c r="L1055" s="4">
        <v>5076.8100000000004</v>
      </c>
      <c r="M1055" s="4">
        <v>0</v>
      </c>
      <c r="N1055" s="4">
        <v>18186.82</v>
      </c>
      <c r="O1055" s="4">
        <v>739.43</v>
      </c>
      <c r="P1055" s="4">
        <v>12841.5</v>
      </c>
      <c r="Q1055" s="4">
        <v>4942.96</v>
      </c>
      <c r="R1055" s="4">
        <v>7592</v>
      </c>
      <c r="S1055" s="4">
        <v>0</v>
      </c>
      <c r="T1055" s="4">
        <v>3654.99</v>
      </c>
      <c r="U1055" s="4">
        <v>0</v>
      </c>
      <c r="V1055" s="4">
        <v>11352.28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3247.92</v>
      </c>
      <c r="AC1055" s="4">
        <v>0</v>
      </c>
      <c r="AD1055" s="4">
        <v>51.387633000000001</v>
      </c>
      <c r="AE1055" s="4"/>
      <c r="AH1055" s="3" t="str">
        <f t="shared" si="363"/>
        <v>201311</v>
      </c>
      <c r="AI1055" s="3" t="str">
        <f t="shared" si="364"/>
        <v>201346</v>
      </c>
      <c r="AJ1055" s="3">
        <f t="shared" si="365"/>
        <v>41588</v>
      </c>
      <c r="AK1055" s="22">
        <f t="shared" si="366"/>
        <v>95.626350000000002</v>
      </c>
      <c r="AL1055" s="22">
        <f t="shared" si="367"/>
        <v>513.87633000000005</v>
      </c>
    </row>
    <row r="1056" spans="1:38" x14ac:dyDescent="0.2">
      <c r="A1056" s="3" t="str">
        <f t="shared" si="361"/>
        <v>201311</v>
      </c>
      <c r="B1056" s="3" t="str">
        <f t="shared" si="362"/>
        <v>201346</v>
      </c>
      <c r="C1056" s="3">
        <v>41589</v>
      </c>
      <c r="D1056" s="4">
        <v>30347.56</v>
      </c>
      <c r="E1056" s="4">
        <v>7425.24</v>
      </c>
      <c r="F1056" s="4">
        <v>2.2858000000000001</v>
      </c>
      <c r="G1056" s="4">
        <v>119.47</v>
      </c>
      <c r="H1056" s="4">
        <v>1738.43</v>
      </c>
      <c r="I1056" s="4">
        <v>14349.13</v>
      </c>
      <c r="J1056" s="4">
        <v>10967.34</v>
      </c>
      <c r="K1056" s="4">
        <v>17128.060000000001</v>
      </c>
      <c r="L1056" s="4">
        <v>8776.4599999999991</v>
      </c>
      <c r="M1056" s="4">
        <v>1287.99</v>
      </c>
      <c r="N1056" s="4">
        <v>19016.02</v>
      </c>
      <c r="O1056" s="4">
        <v>1142.57</v>
      </c>
      <c r="P1056" s="4">
        <v>26862.51</v>
      </c>
      <c r="Q1056" s="4">
        <v>19803.29</v>
      </c>
      <c r="R1056" s="4">
        <v>19523</v>
      </c>
      <c r="S1056" s="4">
        <v>0</v>
      </c>
      <c r="T1056" s="4">
        <v>6219.93</v>
      </c>
      <c r="U1056" s="4">
        <v>6929.39</v>
      </c>
      <c r="V1056" s="4">
        <v>19703.64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5847.74</v>
      </c>
      <c r="AC1056" s="4">
        <v>0</v>
      </c>
      <c r="AD1056" s="4">
        <v>60.265262999999997</v>
      </c>
      <c r="AE1056" s="4"/>
      <c r="AH1056" s="3" t="str">
        <f t="shared" si="363"/>
        <v>201311</v>
      </c>
      <c r="AI1056" s="3" t="str">
        <f t="shared" si="364"/>
        <v>201346</v>
      </c>
      <c r="AJ1056" s="3">
        <f t="shared" si="365"/>
        <v>41589</v>
      </c>
      <c r="AK1056" s="22">
        <f t="shared" si="366"/>
        <v>213.98294000000001</v>
      </c>
      <c r="AL1056" s="22">
        <f t="shared" si="367"/>
        <v>602.65262999999993</v>
      </c>
    </row>
    <row r="1057" spans="1:38" x14ac:dyDescent="0.2">
      <c r="A1057" s="3" t="str">
        <f t="shared" si="361"/>
        <v>201311</v>
      </c>
      <c r="B1057" s="3" t="str">
        <f t="shared" si="362"/>
        <v>201346</v>
      </c>
      <c r="C1057" s="3">
        <v>41590</v>
      </c>
      <c r="D1057" s="4">
        <v>51055.66</v>
      </c>
      <c r="E1057" s="4">
        <v>13105.24</v>
      </c>
      <c r="F1057" s="4">
        <v>2.0329000000000002</v>
      </c>
      <c r="G1057" s="4">
        <v>99.19</v>
      </c>
      <c r="H1057" s="4">
        <v>1488.69</v>
      </c>
      <c r="I1057" s="4">
        <v>16895.66</v>
      </c>
      <c r="J1057" s="4">
        <v>7252.2</v>
      </c>
      <c r="K1057" s="4">
        <v>12683.61</v>
      </c>
      <c r="L1057" s="4">
        <v>13549.02</v>
      </c>
      <c r="M1057" s="4">
        <v>4682.47</v>
      </c>
      <c r="N1057" s="4">
        <v>16864.919999999998</v>
      </c>
      <c r="O1057" s="4">
        <v>825.52</v>
      </c>
      <c r="P1057" s="4">
        <v>34174.86</v>
      </c>
      <c r="Q1057" s="4">
        <v>25300.6</v>
      </c>
      <c r="R1057" s="4">
        <v>16384</v>
      </c>
      <c r="S1057" s="4">
        <v>0</v>
      </c>
      <c r="T1057" s="4">
        <v>1870.06</v>
      </c>
      <c r="U1057" s="4">
        <v>7211.35</v>
      </c>
      <c r="V1057" s="4">
        <v>21197.1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9877.2099999999991</v>
      </c>
      <c r="AC1057" s="4">
        <v>0</v>
      </c>
      <c r="AD1057" s="4">
        <v>65.675661000000005</v>
      </c>
      <c r="AE1057" s="4"/>
      <c r="AH1057" s="3" t="str">
        <f t="shared" si="363"/>
        <v>201311</v>
      </c>
      <c r="AI1057" s="3" t="str">
        <f t="shared" si="364"/>
        <v>201346</v>
      </c>
      <c r="AJ1057" s="3">
        <f t="shared" si="365"/>
        <v>41590</v>
      </c>
      <c r="AK1057" s="22">
        <f t="shared" si="366"/>
        <v>237.74959000000004</v>
      </c>
      <c r="AL1057" s="22">
        <f t="shared" si="367"/>
        <v>656.75661000000002</v>
      </c>
    </row>
    <row r="1058" spans="1:38" x14ac:dyDescent="0.2">
      <c r="A1058" s="3" t="str">
        <f t="shared" si="361"/>
        <v>201311</v>
      </c>
      <c r="B1058" s="3" t="str">
        <f t="shared" si="362"/>
        <v>201346</v>
      </c>
      <c r="C1058" s="3">
        <v>41591</v>
      </c>
      <c r="D1058" s="4">
        <v>45369.51</v>
      </c>
      <c r="E1058" s="4">
        <v>15976.4</v>
      </c>
      <c r="F1058" s="4">
        <v>2.4060000000000001</v>
      </c>
      <c r="G1058" s="4">
        <v>249.28</v>
      </c>
      <c r="H1058" s="4">
        <v>1003.24</v>
      </c>
      <c r="I1058" s="4">
        <v>17383.71</v>
      </c>
      <c r="J1058" s="4">
        <v>7528.54</v>
      </c>
      <c r="K1058" s="4">
        <v>12225.38</v>
      </c>
      <c r="L1058" s="4">
        <v>8486.76</v>
      </c>
      <c r="M1058" s="4">
        <v>5691.01</v>
      </c>
      <c r="N1058" s="4">
        <v>41606.559999999998</v>
      </c>
      <c r="O1058" s="4">
        <v>1594.41</v>
      </c>
      <c r="P1058" s="4">
        <v>22430.85</v>
      </c>
      <c r="Q1058" s="4">
        <v>28324.83</v>
      </c>
      <c r="R1058" s="4">
        <v>15149</v>
      </c>
      <c r="S1058" s="4">
        <v>10868.46</v>
      </c>
      <c r="T1058" s="4">
        <v>2172.35</v>
      </c>
      <c r="U1058" s="4">
        <v>7373.12</v>
      </c>
      <c r="V1058" s="4">
        <v>25746.79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7339.32</v>
      </c>
      <c r="AC1058" s="4">
        <v>0</v>
      </c>
      <c r="AD1058" s="4">
        <v>66.896782999999999</v>
      </c>
      <c r="AE1058" s="4"/>
      <c r="AH1058" s="3" t="str">
        <f t="shared" si="363"/>
        <v>201311</v>
      </c>
      <c r="AI1058" s="3" t="str">
        <f t="shared" si="364"/>
        <v>201346</v>
      </c>
      <c r="AJ1058" s="3">
        <f t="shared" si="365"/>
        <v>41591</v>
      </c>
      <c r="AK1058" s="22">
        <f t="shared" si="366"/>
        <v>258.68146999999999</v>
      </c>
      <c r="AL1058" s="22">
        <f t="shared" si="367"/>
        <v>668.96783000000005</v>
      </c>
    </row>
    <row r="1059" spans="1:38" x14ac:dyDescent="0.2">
      <c r="A1059" s="3" t="str">
        <f t="shared" si="361"/>
        <v>201311</v>
      </c>
      <c r="B1059" s="3" t="str">
        <f t="shared" si="362"/>
        <v>201346</v>
      </c>
      <c r="C1059" s="3">
        <v>41592</v>
      </c>
      <c r="D1059" s="4">
        <v>29299.51</v>
      </c>
      <c r="E1059" s="4">
        <v>11191.56</v>
      </c>
      <c r="F1059" s="4">
        <v>3.8003999999999998</v>
      </c>
      <c r="G1059" s="4">
        <v>0</v>
      </c>
      <c r="H1059" s="4">
        <v>810.78</v>
      </c>
      <c r="I1059" s="4">
        <v>14823.6</v>
      </c>
      <c r="J1059" s="4">
        <v>5431.76</v>
      </c>
      <c r="K1059" s="4">
        <v>3866.92</v>
      </c>
      <c r="L1059" s="4">
        <v>6687.47</v>
      </c>
      <c r="M1059" s="4">
        <v>3448.74</v>
      </c>
      <c r="N1059" s="4">
        <v>20697.13</v>
      </c>
      <c r="O1059" s="4">
        <v>2376.84</v>
      </c>
      <c r="P1059" s="4">
        <v>22370.9</v>
      </c>
      <c r="Q1059" s="4">
        <v>13840.34</v>
      </c>
      <c r="R1059" s="4">
        <v>18226</v>
      </c>
      <c r="S1059" s="4">
        <v>6375.88</v>
      </c>
      <c r="T1059" s="4">
        <v>2626.66</v>
      </c>
      <c r="U1059" s="4">
        <v>7925.67</v>
      </c>
      <c r="V1059" s="4">
        <v>21734.05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9336.39</v>
      </c>
      <c r="AC1059" s="4">
        <v>0</v>
      </c>
      <c r="AD1059" s="4">
        <v>62.482850999999997</v>
      </c>
      <c r="AE1059" s="4"/>
      <c r="AH1059" s="3" t="str">
        <f t="shared" si="363"/>
        <v>201311</v>
      </c>
      <c r="AI1059" s="3" t="str">
        <f t="shared" si="364"/>
        <v>201346</v>
      </c>
      <c r="AJ1059" s="3">
        <f t="shared" si="365"/>
        <v>41592</v>
      </c>
      <c r="AK1059" s="22">
        <f t="shared" si="366"/>
        <v>206.42267999999999</v>
      </c>
      <c r="AL1059" s="22">
        <f t="shared" si="367"/>
        <v>624.82850999999994</v>
      </c>
    </row>
    <row r="1060" spans="1:38" x14ac:dyDescent="0.2">
      <c r="A1060" s="3" t="str">
        <f t="shared" si="361"/>
        <v>201311</v>
      </c>
      <c r="B1060" s="3" t="str">
        <f t="shared" si="362"/>
        <v>201346</v>
      </c>
      <c r="C1060" s="3">
        <v>41593</v>
      </c>
      <c r="D1060" s="4">
        <v>32233.16</v>
      </c>
      <c r="E1060" s="4">
        <v>13215.9</v>
      </c>
      <c r="F1060" s="4">
        <v>3.2995999999999999</v>
      </c>
      <c r="G1060" s="4">
        <v>0</v>
      </c>
      <c r="H1060" s="4">
        <v>2332.1999999999998</v>
      </c>
      <c r="I1060" s="4">
        <v>11532.96</v>
      </c>
      <c r="J1060" s="4">
        <v>7439.47</v>
      </c>
      <c r="K1060" s="4">
        <v>9468.7199999999993</v>
      </c>
      <c r="L1060" s="4">
        <v>6377.23</v>
      </c>
      <c r="M1060" s="4">
        <v>1047.8</v>
      </c>
      <c r="N1060" s="4">
        <v>0</v>
      </c>
      <c r="O1060" s="4">
        <v>2347.83</v>
      </c>
      <c r="P1060" s="4">
        <v>26525.26</v>
      </c>
      <c r="Q1060" s="4">
        <v>15656.88</v>
      </c>
      <c r="R1060" s="4">
        <v>19581</v>
      </c>
      <c r="S1060" s="4">
        <v>6935.73</v>
      </c>
      <c r="T1060" s="4">
        <v>7001.84</v>
      </c>
      <c r="U1060" s="4">
        <v>3296.82</v>
      </c>
      <c r="V1060" s="4">
        <v>28000.42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8874.81</v>
      </c>
      <c r="AC1060" s="4">
        <v>0</v>
      </c>
      <c r="AD1060" s="4">
        <v>73.482141999999996</v>
      </c>
      <c r="AE1060" s="4"/>
      <c r="AH1060" s="3" t="str">
        <f t="shared" si="363"/>
        <v>201311</v>
      </c>
      <c r="AI1060" s="3" t="str">
        <f t="shared" si="364"/>
        <v>201346</v>
      </c>
      <c r="AJ1060" s="3">
        <f t="shared" si="365"/>
        <v>41593</v>
      </c>
      <c r="AK1060" s="22">
        <f t="shared" si="366"/>
        <v>204.38733999999999</v>
      </c>
      <c r="AL1060" s="22">
        <f t="shared" si="367"/>
        <v>734.82141999999999</v>
      </c>
    </row>
    <row r="1061" spans="1:38" x14ac:dyDescent="0.2">
      <c r="A1061" s="3" t="str">
        <f t="shared" si="361"/>
        <v>201311</v>
      </c>
      <c r="B1061" s="3" t="str">
        <f t="shared" si="362"/>
        <v>201346</v>
      </c>
      <c r="C1061" s="3">
        <v>41594</v>
      </c>
      <c r="D1061" s="4">
        <v>37379.519999999997</v>
      </c>
      <c r="E1061" s="4">
        <v>5532.05</v>
      </c>
      <c r="F1061" s="4">
        <v>3.9584999999999999</v>
      </c>
      <c r="G1061" s="4">
        <v>96.26</v>
      </c>
      <c r="H1061" s="4">
        <v>1358.55</v>
      </c>
      <c r="I1061" s="4">
        <v>3537.3</v>
      </c>
      <c r="J1061" s="4">
        <v>2771.76</v>
      </c>
      <c r="K1061" s="4">
        <v>1396.05</v>
      </c>
      <c r="L1061" s="4">
        <v>8700.91</v>
      </c>
      <c r="M1061" s="4">
        <v>442.78</v>
      </c>
      <c r="N1061" s="4">
        <v>18363.98</v>
      </c>
      <c r="O1061" s="4">
        <v>1848.28</v>
      </c>
      <c r="P1061" s="4">
        <v>17744.38</v>
      </c>
      <c r="Q1061" s="4">
        <v>7677.74</v>
      </c>
      <c r="R1061" s="4">
        <v>12511</v>
      </c>
      <c r="S1061" s="4">
        <v>9145.36</v>
      </c>
      <c r="T1061" s="4">
        <v>2025.53</v>
      </c>
      <c r="U1061" s="4">
        <v>0</v>
      </c>
      <c r="V1061" s="4">
        <v>16734.439999999999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4101.57</v>
      </c>
      <c r="AC1061" s="4">
        <v>0</v>
      </c>
      <c r="AD1061" s="4">
        <v>56.596353000000001</v>
      </c>
      <c r="AE1061" s="4"/>
      <c r="AH1061" s="3" t="str">
        <f t="shared" si="363"/>
        <v>201311</v>
      </c>
      <c r="AI1061" s="3" t="str">
        <f t="shared" si="364"/>
        <v>201346</v>
      </c>
      <c r="AJ1061" s="3">
        <f t="shared" si="365"/>
        <v>41594</v>
      </c>
      <c r="AK1061" s="22">
        <f t="shared" si="366"/>
        <v>178.13724000000002</v>
      </c>
      <c r="AL1061" s="22">
        <f t="shared" si="367"/>
        <v>565.96352999999999</v>
      </c>
    </row>
    <row r="1062" spans="1:38" x14ac:dyDescent="0.2">
      <c r="A1062" s="3" t="str">
        <f t="shared" si="361"/>
        <v>201311</v>
      </c>
      <c r="B1062" s="3" t="str">
        <f t="shared" si="362"/>
        <v>201347</v>
      </c>
      <c r="C1062" s="3">
        <v>41595</v>
      </c>
      <c r="D1062" s="4">
        <v>25624.28</v>
      </c>
      <c r="E1062" s="4">
        <v>2804.66</v>
      </c>
      <c r="F1062" s="4">
        <v>1.5168999999999999</v>
      </c>
      <c r="G1062" s="4">
        <v>0</v>
      </c>
      <c r="H1062" s="4">
        <v>1638.19</v>
      </c>
      <c r="I1062" s="4">
        <v>1559.87</v>
      </c>
      <c r="J1062" s="4">
        <v>3408.5</v>
      </c>
      <c r="K1062" s="4">
        <v>1031.0999999999999</v>
      </c>
      <c r="L1062" s="4">
        <v>6519.98</v>
      </c>
      <c r="M1062" s="4">
        <v>0</v>
      </c>
      <c r="N1062" s="4">
        <v>2051.14</v>
      </c>
      <c r="O1062" s="4">
        <v>592.38</v>
      </c>
      <c r="P1062" s="4">
        <v>12158.42</v>
      </c>
      <c r="Q1062" s="4">
        <v>5225.5600000000004</v>
      </c>
      <c r="R1062" s="4">
        <v>8480</v>
      </c>
      <c r="S1062" s="4">
        <v>1188.8</v>
      </c>
      <c r="T1062" s="4">
        <v>1726.01</v>
      </c>
      <c r="U1062" s="4">
        <v>0</v>
      </c>
      <c r="V1062" s="4">
        <v>10746.5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4359.18</v>
      </c>
      <c r="AC1062" s="4">
        <v>0</v>
      </c>
      <c r="AD1062" s="4">
        <v>35.745131000000001</v>
      </c>
      <c r="AE1062" s="4"/>
      <c r="AH1062" s="3" t="str">
        <f t="shared" si="363"/>
        <v>201311</v>
      </c>
      <c r="AI1062" s="3" t="str">
        <f t="shared" si="364"/>
        <v>201347</v>
      </c>
      <c r="AJ1062" s="3">
        <f t="shared" si="365"/>
        <v>41595</v>
      </c>
      <c r="AK1062" s="22">
        <f t="shared" si="366"/>
        <v>97.688469999999995</v>
      </c>
      <c r="AL1062" s="22">
        <f t="shared" si="367"/>
        <v>357.45131000000003</v>
      </c>
    </row>
    <row r="1063" spans="1:38" x14ac:dyDescent="0.2">
      <c r="A1063" s="3" t="str">
        <f t="shared" si="361"/>
        <v>201311</v>
      </c>
      <c r="B1063" s="3" t="str">
        <f t="shared" si="362"/>
        <v>201347</v>
      </c>
      <c r="C1063" s="3">
        <v>41596</v>
      </c>
      <c r="D1063" s="4">
        <v>34202.99</v>
      </c>
      <c r="E1063" s="4">
        <v>6767.5</v>
      </c>
      <c r="F1063" s="4">
        <v>3.3418000000000001</v>
      </c>
      <c r="G1063" s="4">
        <v>116.18</v>
      </c>
      <c r="H1063" s="4">
        <v>1741.05</v>
      </c>
      <c r="I1063" s="4">
        <v>6740.23</v>
      </c>
      <c r="J1063" s="4">
        <v>18228.61</v>
      </c>
      <c r="K1063" s="4">
        <v>6513.21</v>
      </c>
      <c r="L1063" s="4">
        <v>23777.56</v>
      </c>
      <c r="M1063" s="4">
        <v>3487.12</v>
      </c>
      <c r="N1063" s="4">
        <v>9533.58</v>
      </c>
      <c r="O1063" s="4">
        <v>1956.19</v>
      </c>
      <c r="P1063" s="4">
        <v>23406.46</v>
      </c>
      <c r="Q1063" s="4">
        <v>15663.89</v>
      </c>
      <c r="R1063" s="4">
        <v>19019</v>
      </c>
      <c r="S1063" s="4">
        <v>3903.45</v>
      </c>
      <c r="T1063" s="4">
        <v>9284.92</v>
      </c>
      <c r="U1063" s="4">
        <v>13762.21</v>
      </c>
      <c r="V1063" s="4">
        <v>28839.52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6456.4</v>
      </c>
      <c r="AC1063" s="4">
        <v>0</v>
      </c>
      <c r="AD1063" s="4">
        <v>63.798110999999999</v>
      </c>
      <c r="AE1063" s="4"/>
      <c r="AH1063" s="3" t="str">
        <f t="shared" si="363"/>
        <v>201311</v>
      </c>
      <c r="AI1063" s="3" t="str">
        <f t="shared" si="364"/>
        <v>201347</v>
      </c>
      <c r="AJ1063" s="3">
        <f t="shared" si="365"/>
        <v>41596</v>
      </c>
      <c r="AK1063" s="22">
        <f t="shared" si="366"/>
        <v>246.00979999999998</v>
      </c>
      <c r="AL1063" s="22">
        <f t="shared" si="367"/>
        <v>637.98110999999994</v>
      </c>
    </row>
    <row r="1064" spans="1:38" x14ac:dyDescent="0.2">
      <c r="A1064" s="3" t="str">
        <f t="shared" si="361"/>
        <v>201311</v>
      </c>
      <c r="B1064" s="3" t="str">
        <f t="shared" si="362"/>
        <v>201347</v>
      </c>
      <c r="C1064" s="3">
        <v>41597</v>
      </c>
      <c r="D1064" s="4">
        <v>24636.89</v>
      </c>
      <c r="E1064" s="4">
        <v>11790.56</v>
      </c>
      <c r="F1064" s="4">
        <v>2.5015999999999998</v>
      </c>
      <c r="G1064" s="4">
        <v>374.81</v>
      </c>
      <c r="H1064" s="4">
        <v>2048.6</v>
      </c>
      <c r="I1064" s="4">
        <v>12295.67</v>
      </c>
      <c r="J1064" s="4">
        <v>21183.56</v>
      </c>
      <c r="K1064" s="4">
        <v>17705.509999999998</v>
      </c>
      <c r="L1064" s="4">
        <v>13083.33</v>
      </c>
      <c r="M1064" s="4">
        <v>1580.4</v>
      </c>
      <c r="N1064" s="4">
        <v>10382.040000000001</v>
      </c>
      <c r="O1064" s="4">
        <v>1174.8</v>
      </c>
      <c r="P1064" s="4">
        <v>20988.39</v>
      </c>
      <c r="Q1064" s="4">
        <v>15937.43</v>
      </c>
      <c r="R1064" s="4">
        <v>22891</v>
      </c>
      <c r="S1064" s="4">
        <v>5482.93</v>
      </c>
      <c r="T1064" s="4">
        <v>10936.66</v>
      </c>
      <c r="U1064" s="4">
        <v>7325.09</v>
      </c>
      <c r="V1064" s="4">
        <v>33416.19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3106.75</v>
      </c>
      <c r="AC1064" s="4">
        <v>0</v>
      </c>
      <c r="AD1064" s="4">
        <v>66.802036000000001</v>
      </c>
      <c r="AE1064" s="4"/>
      <c r="AH1064" s="3" t="str">
        <f t="shared" si="363"/>
        <v>201311</v>
      </c>
      <c r="AI1064" s="3" t="str">
        <f t="shared" si="364"/>
        <v>201347</v>
      </c>
      <c r="AJ1064" s="3">
        <f t="shared" si="365"/>
        <v>41597</v>
      </c>
      <c r="AK1064" s="22">
        <f t="shared" si="366"/>
        <v>232.09176999999997</v>
      </c>
      <c r="AL1064" s="22">
        <f t="shared" si="367"/>
        <v>668.02035999999998</v>
      </c>
    </row>
    <row r="1065" spans="1:38" x14ac:dyDescent="0.2">
      <c r="A1065" s="3" t="str">
        <f t="shared" si="361"/>
        <v>201311</v>
      </c>
      <c r="B1065" s="3" t="str">
        <f t="shared" si="362"/>
        <v>201347</v>
      </c>
      <c r="C1065" s="3">
        <v>41598</v>
      </c>
      <c r="D1065" s="4">
        <v>25640.74</v>
      </c>
      <c r="E1065" s="4">
        <v>19733.77</v>
      </c>
      <c r="F1065" s="4">
        <v>3.7160000000000002</v>
      </c>
      <c r="G1065" s="4">
        <v>89.61</v>
      </c>
      <c r="H1065" s="4">
        <v>1263.03</v>
      </c>
      <c r="I1065" s="4">
        <v>10573.25</v>
      </c>
      <c r="J1065" s="4">
        <v>17355.169999999998</v>
      </c>
      <c r="K1065" s="4">
        <v>16031.01</v>
      </c>
      <c r="L1065" s="4">
        <v>4132.72</v>
      </c>
      <c r="M1065" s="4">
        <v>1813.91</v>
      </c>
      <c r="N1065" s="4">
        <v>12445.9</v>
      </c>
      <c r="O1065" s="4">
        <v>1798.53</v>
      </c>
      <c r="P1065" s="4">
        <v>35557.94</v>
      </c>
      <c r="Q1065" s="4">
        <v>13797.2</v>
      </c>
      <c r="R1065" s="4">
        <v>18220</v>
      </c>
      <c r="S1065" s="4">
        <v>5325.11</v>
      </c>
      <c r="T1065" s="4">
        <v>6538.44</v>
      </c>
      <c r="U1065" s="4">
        <v>3380.09</v>
      </c>
      <c r="V1065" s="4">
        <v>32899.56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5292.48</v>
      </c>
      <c r="AC1065" s="4">
        <v>0</v>
      </c>
      <c r="AD1065" s="4">
        <v>70.778197000000006</v>
      </c>
      <c r="AE1065" s="4"/>
      <c r="AH1065" s="3" t="str">
        <f t="shared" si="363"/>
        <v>201311</v>
      </c>
      <c r="AI1065" s="3" t="str">
        <f t="shared" si="364"/>
        <v>201347</v>
      </c>
      <c r="AJ1065" s="3">
        <f t="shared" si="365"/>
        <v>41598</v>
      </c>
      <c r="AK1065" s="22">
        <f t="shared" si="366"/>
        <v>233.77635999999998</v>
      </c>
      <c r="AL1065" s="22">
        <f t="shared" si="367"/>
        <v>707.78197</v>
      </c>
    </row>
    <row r="1066" spans="1:38" x14ac:dyDescent="0.2">
      <c r="A1066" s="3" t="str">
        <f t="shared" si="361"/>
        <v>201311</v>
      </c>
      <c r="B1066" s="3" t="str">
        <f t="shared" si="362"/>
        <v>201347</v>
      </c>
      <c r="C1066" s="3">
        <v>41599</v>
      </c>
      <c r="D1066" s="4">
        <v>27882.1</v>
      </c>
      <c r="E1066" s="4">
        <v>14837.56</v>
      </c>
      <c r="F1066" s="4">
        <v>2.9906999999999999</v>
      </c>
      <c r="G1066" s="4">
        <v>91.84</v>
      </c>
      <c r="H1066" s="4">
        <v>2011.48</v>
      </c>
      <c r="I1066" s="4">
        <v>7491.42</v>
      </c>
      <c r="J1066" s="4">
        <v>12847.33</v>
      </c>
      <c r="K1066" s="4">
        <v>11430.46</v>
      </c>
      <c r="L1066" s="4">
        <v>6044.59</v>
      </c>
      <c r="M1066" s="4">
        <v>4128.6400000000003</v>
      </c>
      <c r="N1066" s="4">
        <v>20717.36</v>
      </c>
      <c r="O1066" s="4">
        <v>1975.74</v>
      </c>
      <c r="P1066" s="4">
        <v>27569.47</v>
      </c>
      <c r="Q1066" s="4">
        <v>19233.25</v>
      </c>
      <c r="R1066" s="4">
        <v>14699</v>
      </c>
      <c r="S1066" s="4">
        <v>5807.51</v>
      </c>
      <c r="T1066" s="4">
        <v>5535.89</v>
      </c>
      <c r="U1066" s="4">
        <v>6614.5</v>
      </c>
      <c r="V1066" s="4">
        <v>27926.06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4589.92</v>
      </c>
      <c r="AC1066" s="4">
        <v>0</v>
      </c>
      <c r="AD1066" s="4">
        <v>64.121274999999997</v>
      </c>
      <c r="AE1066" s="4"/>
      <c r="AH1066" s="3" t="str">
        <f t="shared" si="363"/>
        <v>201311</v>
      </c>
      <c r="AI1066" s="3" t="str">
        <f t="shared" si="364"/>
        <v>201347</v>
      </c>
      <c r="AJ1066" s="3">
        <f t="shared" si="365"/>
        <v>41599</v>
      </c>
      <c r="AK1066" s="22">
        <f t="shared" si="366"/>
        <v>220.80444000000003</v>
      </c>
      <c r="AL1066" s="22">
        <f t="shared" si="367"/>
        <v>641.21274999999991</v>
      </c>
    </row>
    <row r="1067" spans="1:38" x14ac:dyDescent="0.2">
      <c r="A1067" s="3" t="str">
        <f t="shared" si="361"/>
        <v>201311</v>
      </c>
      <c r="B1067" s="3" t="str">
        <f t="shared" si="362"/>
        <v>201347</v>
      </c>
      <c r="C1067" s="3">
        <v>41600</v>
      </c>
      <c r="D1067" s="4">
        <v>29729.77</v>
      </c>
      <c r="E1067" s="4">
        <v>14512.24</v>
      </c>
      <c r="F1067" s="4">
        <v>3.3088000000000002</v>
      </c>
      <c r="G1067" s="4">
        <v>0</v>
      </c>
      <c r="H1067" s="4">
        <v>2138.4299999999998</v>
      </c>
      <c r="I1067" s="4">
        <v>4900.7</v>
      </c>
      <c r="J1067" s="4">
        <v>12110.07</v>
      </c>
      <c r="K1067" s="4">
        <v>4762.28</v>
      </c>
      <c r="L1067" s="4">
        <v>6454.49</v>
      </c>
      <c r="M1067" s="4">
        <v>3063.9</v>
      </c>
      <c r="N1067" s="4">
        <v>15630.39</v>
      </c>
      <c r="O1067" s="4">
        <v>3968.18</v>
      </c>
      <c r="P1067" s="4">
        <v>22370.9</v>
      </c>
      <c r="Q1067" s="4">
        <v>12759.91</v>
      </c>
      <c r="R1067" s="4">
        <v>26690</v>
      </c>
      <c r="S1067" s="4">
        <v>5769.92</v>
      </c>
      <c r="T1067" s="4">
        <v>7300.42</v>
      </c>
      <c r="U1067" s="4">
        <v>1521.97</v>
      </c>
      <c r="V1067" s="4">
        <v>29823.59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5070.28</v>
      </c>
      <c r="AC1067" s="4">
        <v>0</v>
      </c>
      <c r="AD1067" s="4">
        <v>67.412092999999999</v>
      </c>
      <c r="AE1067" s="4"/>
      <c r="AH1067" s="3" t="str">
        <f t="shared" si="363"/>
        <v>201311</v>
      </c>
      <c r="AI1067" s="3" t="str">
        <f t="shared" si="364"/>
        <v>201347</v>
      </c>
      <c r="AJ1067" s="3">
        <f t="shared" si="365"/>
        <v>41600</v>
      </c>
      <c r="AK1067" s="22">
        <f t="shared" si="366"/>
        <v>213.08199000000002</v>
      </c>
      <c r="AL1067" s="22">
        <f t="shared" si="367"/>
        <v>674.12093000000004</v>
      </c>
    </row>
    <row r="1068" spans="1:38" x14ac:dyDescent="0.2">
      <c r="A1068" s="3" t="str">
        <f t="shared" si="361"/>
        <v>201311</v>
      </c>
      <c r="B1068" s="3" t="str">
        <f t="shared" si="362"/>
        <v>201347</v>
      </c>
      <c r="C1068" s="3">
        <v>41601</v>
      </c>
      <c r="D1068" s="4">
        <v>17091.509999999998</v>
      </c>
      <c r="E1068" s="4">
        <v>8970.08</v>
      </c>
      <c r="F1068" s="4">
        <v>3.0367000000000002</v>
      </c>
      <c r="G1068" s="4">
        <v>0</v>
      </c>
      <c r="H1068" s="4">
        <v>2149.54</v>
      </c>
      <c r="I1068" s="4">
        <v>1841.04</v>
      </c>
      <c r="J1068" s="4">
        <v>5609.55</v>
      </c>
      <c r="K1068" s="4">
        <v>3972.48</v>
      </c>
      <c r="L1068" s="4">
        <v>4874.68</v>
      </c>
      <c r="M1068" s="4">
        <v>2232.81</v>
      </c>
      <c r="N1068" s="4">
        <v>4831.7299999999996</v>
      </c>
      <c r="O1068" s="4">
        <v>2766.01</v>
      </c>
      <c r="P1068" s="4">
        <v>13491.34</v>
      </c>
      <c r="Q1068" s="4">
        <v>6718.74</v>
      </c>
      <c r="R1068" s="4">
        <v>14488</v>
      </c>
      <c r="S1068" s="4">
        <v>2050.41</v>
      </c>
      <c r="T1068" s="4">
        <v>3337.38</v>
      </c>
      <c r="U1068" s="4">
        <v>0</v>
      </c>
      <c r="V1068" s="4">
        <v>17183.099999999999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2516.98</v>
      </c>
      <c r="AC1068" s="4">
        <v>0</v>
      </c>
      <c r="AD1068" s="4">
        <v>57.085358999999997</v>
      </c>
      <c r="AE1068" s="4"/>
      <c r="AH1068" s="3" t="str">
        <f t="shared" si="363"/>
        <v>201311</v>
      </c>
      <c r="AI1068" s="3" t="str">
        <f t="shared" si="364"/>
        <v>201347</v>
      </c>
      <c r="AJ1068" s="3">
        <f t="shared" si="365"/>
        <v>41601</v>
      </c>
      <c r="AK1068" s="22">
        <f t="shared" si="366"/>
        <v>126.53290000000001</v>
      </c>
      <c r="AL1068" s="22">
        <f t="shared" si="367"/>
        <v>570.85358999999994</v>
      </c>
    </row>
    <row r="1069" spans="1:38" x14ac:dyDescent="0.2">
      <c r="A1069" s="3" t="str">
        <f t="shared" si="361"/>
        <v>201311</v>
      </c>
      <c r="B1069" s="3" t="str">
        <f t="shared" si="362"/>
        <v>201348</v>
      </c>
      <c r="C1069" s="3">
        <v>41602</v>
      </c>
      <c r="D1069" s="4">
        <v>15146.92</v>
      </c>
      <c r="E1069" s="4">
        <v>5225.6899999999996</v>
      </c>
      <c r="F1069" s="4">
        <v>2.9803999999999999</v>
      </c>
      <c r="G1069" s="4">
        <v>0</v>
      </c>
      <c r="H1069" s="4">
        <v>497.13</v>
      </c>
      <c r="I1069" s="4">
        <v>2098.71</v>
      </c>
      <c r="J1069" s="4">
        <v>4915.3900000000003</v>
      </c>
      <c r="K1069" s="4">
        <v>2574.6</v>
      </c>
      <c r="L1069" s="4">
        <v>4945.4799999999996</v>
      </c>
      <c r="M1069" s="4">
        <v>984.15</v>
      </c>
      <c r="N1069" s="4">
        <v>2132.37</v>
      </c>
      <c r="O1069" s="4">
        <v>1572.15</v>
      </c>
      <c r="P1069" s="4">
        <v>17834.3</v>
      </c>
      <c r="Q1069" s="4">
        <v>4609.09</v>
      </c>
      <c r="R1069" s="4">
        <v>6925</v>
      </c>
      <c r="S1069" s="4">
        <v>2584.23</v>
      </c>
      <c r="T1069" s="4">
        <v>3052.71</v>
      </c>
      <c r="U1069" s="4">
        <v>0</v>
      </c>
      <c r="V1069" s="4">
        <v>12913.81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3653.45</v>
      </c>
      <c r="AC1069" s="4">
        <v>0</v>
      </c>
      <c r="AD1069" s="4">
        <v>43.343428000000003</v>
      </c>
      <c r="AE1069" s="4"/>
      <c r="AH1069" s="3" t="str">
        <f t="shared" si="363"/>
        <v>201311</v>
      </c>
      <c r="AI1069" s="3" t="str">
        <f t="shared" si="364"/>
        <v>201348</v>
      </c>
      <c r="AJ1069" s="3">
        <f t="shared" si="365"/>
        <v>41602</v>
      </c>
      <c r="AK1069" s="22">
        <f t="shared" si="366"/>
        <v>111.09134999999999</v>
      </c>
      <c r="AL1069" s="22">
        <f t="shared" si="367"/>
        <v>433.43428000000006</v>
      </c>
    </row>
    <row r="1070" spans="1:38" x14ac:dyDescent="0.2">
      <c r="A1070" s="3" t="str">
        <f t="shared" si="361"/>
        <v>201311</v>
      </c>
      <c r="B1070" s="3" t="str">
        <f t="shared" si="362"/>
        <v>201348</v>
      </c>
      <c r="C1070" s="3">
        <v>41603</v>
      </c>
      <c r="D1070" s="4">
        <v>18971.28</v>
      </c>
      <c r="E1070" s="4">
        <v>10185.799999999999</v>
      </c>
      <c r="F1070" s="4">
        <v>2.5651999999999999</v>
      </c>
      <c r="G1070" s="4">
        <v>84.87</v>
      </c>
      <c r="H1070" s="4">
        <v>2608.58</v>
      </c>
      <c r="I1070" s="4">
        <v>7580.67</v>
      </c>
      <c r="J1070" s="4">
        <v>19304.22</v>
      </c>
      <c r="K1070" s="4">
        <v>10847.99</v>
      </c>
      <c r="L1070" s="4">
        <v>0</v>
      </c>
      <c r="M1070" s="4">
        <v>5468.27</v>
      </c>
      <c r="N1070" s="4">
        <v>15278.2</v>
      </c>
      <c r="O1070" s="4">
        <v>1816.1</v>
      </c>
      <c r="P1070" s="4">
        <v>15302.07</v>
      </c>
      <c r="Q1070" s="4">
        <v>13345.08</v>
      </c>
      <c r="R1070" s="4">
        <v>20500</v>
      </c>
      <c r="S1070" s="4">
        <v>4981.68</v>
      </c>
      <c r="T1070" s="4">
        <v>6783.83</v>
      </c>
      <c r="U1070" s="4">
        <v>13025.84</v>
      </c>
      <c r="V1070" s="4">
        <v>31165.02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6178.45</v>
      </c>
      <c r="AC1070" s="4">
        <v>0</v>
      </c>
      <c r="AD1070" s="4">
        <v>61.134864</v>
      </c>
      <c r="AE1070" s="4"/>
      <c r="AH1070" s="3" t="str">
        <f t="shared" si="363"/>
        <v>201311</v>
      </c>
      <c r="AI1070" s="3" t="str">
        <f t="shared" si="364"/>
        <v>201348</v>
      </c>
      <c r="AJ1070" s="3">
        <f t="shared" si="365"/>
        <v>41603</v>
      </c>
      <c r="AK1070" s="22">
        <f t="shared" si="366"/>
        <v>201.33566000000002</v>
      </c>
      <c r="AL1070" s="22">
        <f t="shared" si="367"/>
        <v>611.34864000000005</v>
      </c>
    </row>
    <row r="1071" spans="1:38" x14ac:dyDescent="0.2">
      <c r="A1071" s="3" t="str">
        <f t="shared" si="361"/>
        <v>201311</v>
      </c>
      <c r="B1071" s="3" t="str">
        <f t="shared" si="362"/>
        <v>201348</v>
      </c>
      <c r="C1071" s="3">
        <v>41604</v>
      </c>
      <c r="D1071" s="4">
        <v>22342.560000000001</v>
      </c>
      <c r="E1071" s="4">
        <v>6621.71</v>
      </c>
      <c r="F1071" s="4">
        <v>2.1265999999999998</v>
      </c>
      <c r="G1071" s="4">
        <v>86.73</v>
      </c>
      <c r="H1071" s="4">
        <v>2408.9499999999998</v>
      </c>
      <c r="I1071" s="4">
        <v>11459.31</v>
      </c>
      <c r="J1071" s="4">
        <v>12403.21</v>
      </c>
      <c r="K1071" s="4">
        <v>15513.08</v>
      </c>
      <c r="L1071" s="4">
        <v>9274.86</v>
      </c>
      <c r="M1071" s="4">
        <v>2611.23</v>
      </c>
      <c r="N1071" s="4">
        <v>15299.81</v>
      </c>
      <c r="O1071" s="4">
        <v>1200.26</v>
      </c>
      <c r="P1071" s="4">
        <v>20997.71</v>
      </c>
      <c r="Q1071" s="4">
        <v>12638.24</v>
      </c>
      <c r="R1071" s="4">
        <v>13224</v>
      </c>
      <c r="S1071" s="4">
        <v>6061.7</v>
      </c>
      <c r="T1071" s="4">
        <v>2560.9499999999998</v>
      </c>
      <c r="U1071" s="4">
        <v>2759.85</v>
      </c>
      <c r="V1071" s="4">
        <v>34338.71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5691.8</v>
      </c>
      <c r="AC1071" s="4">
        <v>0</v>
      </c>
      <c r="AD1071" s="4">
        <v>61.442765000000001</v>
      </c>
      <c r="AE1071" s="4"/>
      <c r="AH1071" s="3" t="str">
        <f t="shared" si="363"/>
        <v>201311</v>
      </c>
      <c r="AI1071" s="3" t="str">
        <f t="shared" si="364"/>
        <v>201348</v>
      </c>
      <c r="AJ1071" s="3">
        <f t="shared" si="365"/>
        <v>41604</v>
      </c>
      <c r="AK1071" s="22">
        <f t="shared" si="366"/>
        <v>194.37247999999997</v>
      </c>
      <c r="AL1071" s="22">
        <f t="shared" si="367"/>
        <v>614.42764999999997</v>
      </c>
    </row>
    <row r="1072" spans="1:38" x14ac:dyDescent="0.2">
      <c r="A1072" s="3" t="str">
        <f t="shared" si="361"/>
        <v>201311</v>
      </c>
      <c r="B1072" s="3" t="str">
        <f t="shared" si="362"/>
        <v>201348</v>
      </c>
      <c r="C1072" s="3">
        <v>41605</v>
      </c>
      <c r="D1072" s="4">
        <v>22948.28</v>
      </c>
      <c r="E1072" s="4">
        <v>8902.08</v>
      </c>
      <c r="F1072" s="4">
        <v>1.9153</v>
      </c>
      <c r="G1072" s="4">
        <v>528.79999999999995</v>
      </c>
      <c r="H1072" s="4">
        <v>1960.19</v>
      </c>
      <c r="I1072" s="4">
        <v>9199.06</v>
      </c>
      <c r="J1072" s="4">
        <v>5256.32</v>
      </c>
      <c r="K1072" s="4">
        <v>13339.46</v>
      </c>
      <c r="L1072" s="4">
        <v>8576.77</v>
      </c>
      <c r="M1072" s="4">
        <v>5992.69</v>
      </c>
      <c r="N1072" s="4">
        <v>13694.39</v>
      </c>
      <c r="O1072" s="4">
        <v>1628.35</v>
      </c>
      <c r="P1072" s="4">
        <v>21326.05</v>
      </c>
      <c r="Q1072" s="4">
        <v>16208.55</v>
      </c>
      <c r="R1072" s="4">
        <v>13186</v>
      </c>
      <c r="S1072" s="4">
        <v>10212.81</v>
      </c>
      <c r="T1072" s="4">
        <v>5002.34</v>
      </c>
      <c r="U1072" s="4">
        <v>4629.8999999999996</v>
      </c>
      <c r="V1072" s="4">
        <v>27946.98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5318.49</v>
      </c>
      <c r="AC1072" s="4">
        <v>0</v>
      </c>
      <c r="AD1072" s="4">
        <v>66.647344000000004</v>
      </c>
      <c r="AE1072" s="4"/>
      <c r="AH1072" s="3" t="str">
        <f t="shared" si="363"/>
        <v>201311</v>
      </c>
      <c r="AI1072" s="3" t="str">
        <f t="shared" si="364"/>
        <v>201348</v>
      </c>
      <c r="AJ1072" s="3">
        <f t="shared" si="365"/>
        <v>41605</v>
      </c>
      <c r="AK1072" s="22">
        <f t="shared" si="366"/>
        <v>186.79934</v>
      </c>
      <c r="AL1072" s="22">
        <f t="shared" si="367"/>
        <v>666.47343999999998</v>
      </c>
    </row>
    <row r="1073" spans="1:38" x14ac:dyDescent="0.2">
      <c r="A1073" s="3" t="str">
        <f t="shared" si="361"/>
        <v>201311</v>
      </c>
      <c r="B1073" s="3" t="str">
        <f t="shared" si="362"/>
        <v>201348</v>
      </c>
      <c r="C1073" s="3">
        <v>41606</v>
      </c>
      <c r="D1073" s="4">
        <v>26429.040000000001</v>
      </c>
      <c r="E1073" s="4">
        <v>23469.34</v>
      </c>
      <c r="F1073" s="4">
        <v>1.9914000000000001</v>
      </c>
      <c r="G1073" s="4">
        <v>0</v>
      </c>
      <c r="H1073" s="4">
        <v>5216.1899999999996</v>
      </c>
      <c r="I1073" s="4">
        <v>7328.08</v>
      </c>
      <c r="J1073" s="4">
        <v>8358.1</v>
      </c>
      <c r="K1073" s="4">
        <v>9479.7099999999991</v>
      </c>
      <c r="L1073" s="4">
        <v>6787.45</v>
      </c>
      <c r="M1073" s="4">
        <v>1063.76</v>
      </c>
      <c r="N1073" s="4">
        <v>25518.03</v>
      </c>
      <c r="O1073" s="4">
        <v>2132.77</v>
      </c>
      <c r="P1073" s="4">
        <v>25599.25</v>
      </c>
      <c r="Q1073" s="4">
        <v>14521.41</v>
      </c>
      <c r="R1073" s="4">
        <v>13392</v>
      </c>
      <c r="S1073" s="4">
        <v>12130.34</v>
      </c>
      <c r="T1073" s="4">
        <v>6450.16</v>
      </c>
      <c r="U1073" s="4">
        <v>4108.05</v>
      </c>
      <c r="V1073" s="4">
        <v>39335.74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4906.3900000000003</v>
      </c>
      <c r="AC1073" s="4">
        <v>0</v>
      </c>
      <c r="AD1073" s="4">
        <v>69.749195</v>
      </c>
      <c r="AE1073" s="4"/>
      <c r="AH1073" s="3" t="str">
        <f t="shared" si="363"/>
        <v>201311</v>
      </c>
      <c r="AI1073" s="3" t="str">
        <f t="shared" si="364"/>
        <v>201348</v>
      </c>
      <c r="AJ1073" s="3">
        <f t="shared" si="365"/>
        <v>41606</v>
      </c>
      <c r="AK1073" s="22">
        <f t="shared" si="366"/>
        <v>216.92966999999999</v>
      </c>
      <c r="AL1073" s="22">
        <f t="shared" si="367"/>
        <v>697.49194999999997</v>
      </c>
    </row>
    <row r="1074" spans="1:38" x14ac:dyDescent="0.2">
      <c r="A1074" s="3" t="str">
        <f t="shared" si="361"/>
        <v>201311</v>
      </c>
      <c r="B1074" s="3" t="str">
        <f t="shared" si="362"/>
        <v>201348</v>
      </c>
      <c r="C1074" s="3">
        <v>41607</v>
      </c>
      <c r="D1074" s="4">
        <v>32340.36</v>
      </c>
      <c r="E1074" s="4">
        <v>12029.79</v>
      </c>
      <c r="F1074" s="4">
        <v>3.2568000000000001</v>
      </c>
      <c r="G1074" s="4">
        <v>0</v>
      </c>
      <c r="H1074" s="4">
        <v>4674.47</v>
      </c>
      <c r="I1074" s="4">
        <v>9129.09</v>
      </c>
      <c r="J1074" s="4">
        <v>8403.1</v>
      </c>
      <c r="K1074" s="4">
        <v>6219.38</v>
      </c>
      <c r="L1074" s="4">
        <v>0</v>
      </c>
      <c r="M1074" s="4">
        <v>1325.6</v>
      </c>
      <c r="N1074" s="4">
        <v>31501.3</v>
      </c>
      <c r="O1074" s="4">
        <v>2695.41</v>
      </c>
      <c r="P1074" s="4">
        <v>29107.69</v>
      </c>
      <c r="Q1074" s="4">
        <v>14399.37</v>
      </c>
      <c r="R1074" s="4">
        <v>16609</v>
      </c>
      <c r="S1074" s="4">
        <v>8967.18</v>
      </c>
      <c r="T1074" s="4">
        <v>4338.2299999999996</v>
      </c>
      <c r="U1074" s="4">
        <v>4834.82</v>
      </c>
      <c r="V1074" s="4">
        <v>34585.879999999997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7073.38</v>
      </c>
      <c r="AC1074" s="4">
        <v>0</v>
      </c>
      <c r="AD1074" s="4">
        <v>72.205335000000005</v>
      </c>
      <c r="AE1074" s="4"/>
      <c r="AH1074" s="3" t="str">
        <f t="shared" si="363"/>
        <v>201311</v>
      </c>
      <c r="AI1074" s="3" t="str">
        <f t="shared" si="364"/>
        <v>201348</v>
      </c>
      <c r="AJ1074" s="3">
        <f t="shared" si="365"/>
        <v>41607</v>
      </c>
      <c r="AK1074" s="22">
        <f t="shared" si="366"/>
        <v>230.94769000000002</v>
      </c>
      <c r="AL1074" s="22">
        <f t="shared" si="367"/>
        <v>722.05335000000002</v>
      </c>
    </row>
    <row r="1075" spans="1:38" x14ac:dyDescent="0.2">
      <c r="A1075" s="3" t="str">
        <f t="shared" si="361"/>
        <v>201311</v>
      </c>
      <c r="B1075" s="3" t="str">
        <f t="shared" si="362"/>
        <v>201348</v>
      </c>
      <c r="C1075" s="3">
        <v>41608</v>
      </c>
      <c r="D1075" s="4">
        <v>20891.740000000002</v>
      </c>
      <c r="E1075" s="4">
        <v>10203.629999999999</v>
      </c>
      <c r="F1075" s="4">
        <v>3.9283000000000001</v>
      </c>
      <c r="G1075" s="4">
        <v>0</v>
      </c>
      <c r="H1075" s="4">
        <v>3559.53</v>
      </c>
      <c r="I1075" s="4">
        <v>5349.7</v>
      </c>
      <c r="J1075" s="4">
        <v>5734.07</v>
      </c>
      <c r="K1075" s="4">
        <v>570.41999999999996</v>
      </c>
      <c r="L1075" s="4">
        <v>0</v>
      </c>
      <c r="M1075" s="4">
        <v>1325.6</v>
      </c>
      <c r="N1075" s="4">
        <v>21769.31</v>
      </c>
      <c r="O1075" s="4">
        <v>2640.08</v>
      </c>
      <c r="P1075" s="4">
        <v>24820.04</v>
      </c>
      <c r="Q1075" s="4">
        <v>10680.01</v>
      </c>
      <c r="R1075" s="4">
        <v>12905</v>
      </c>
      <c r="S1075" s="4">
        <v>6086.54</v>
      </c>
      <c r="T1075" s="4">
        <v>3477.95</v>
      </c>
      <c r="U1075" s="4">
        <v>0</v>
      </c>
      <c r="V1075" s="4">
        <v>24467.51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7833.63</v>
      </c>
      <c r="AC1075" s="4">
        <v>0</v>
      </c>
      <c r="AD1075" s="4">
        <v>68.046387999999993</v>
      </c>
      <c r="AE1075" s="4"/>
      <c r="AH1075" s="3" t="str">
        <f t="shared" si="363"/>
        <v>201311</v>
      </c>
      <c r="AI1075" s="3" t="str">
        <f t="shared" si="364"/>
        <v>201348</v>
      </c>
      <c r="AJ1075" s="3">
        <f t="shared" si="365"/>
        <v>41608</v>
      </c>
      <c r="AK1075" s="22">
        <f t="shared" si="366"/>
        <v>178.51922000000002</v>
      </c>
      <c r="AL1075" s="22">
        <f t="shared" si="367"/>
        <v>680.4638799999999</v>
      </c>
    </row>
    <row r="1076" spans="1:38" x14ac:dyDescent="0.2">
      <c r="A1076" s="3" t="str">
        <f t="shared" si="361"/>
        <v>201312</v>
      </c>
      <c r="B1076" s="3" t="str">
        <f t="shared" si="362"/>
        <v>201349</v>
      </c>
      <c r="C1076" s="3">
        <v>41609</v>
      </c>
      <c r="D1076" s="4">
        <v>11634.75</v>
      </c>
      <c r="E1076" s="4">
        <v>3296.4</v>
      </c>
      <c r="F1076" s="4">
        <v>1.1321000000000001</v>
      </c>
      <c r="G1076" s="4">
        <v>0</v>
      </c>
      <c r="H1076" s="4">
        <v>600.27</v>
      </c>
      <c r="I1076" s="4">
        <v>2027.74</v>
      </c>
      <c r="J1076" s="4">
        <v>2558.3200000000002</v>
      </c>
      <c r="K1076" s="4">
        <v>1413.29</v>
      </c>
      <c r="L1076" s="4">
        <v>0</v>
      </c>
      <c r="M1076" s="4">
        <v>598.89</v>
      </c>
      <c r="N1076" s="4">
        <v>1212.6400000000001</v>
      </c>
      <c r="O1076" s="4">
        <v>1012.75</v>
      </c>
      <c r="P1076" s="4">
        <v>11427.1</v>
      </c>
      <c r="Q1076" s="4">
        <v>7249.73</v>
      </c>
      <c r="R1076" s="4">
        <v>11642</v>
      </c>
      <c r="S1076" s="4">
        <v>4878.33</v>
      </c>
      <c r="T1076" s="4">
        <v>1602.52</v>
      </c>
      <c r="U1076" s="4">
        <v>0</v>
      </c>
      <c r="V1076" s="4">
        <v>7247.46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7681.05</v>
      </c>
      <c r="AC1076" s="4">
        <v>0</v>
      </c>
      <c r="AD1076" s="4">
        <v>38.568283000000001</v>
      </c>
      <c r="AE1076" s="4"/>
      <c r="AH1076" s="3" t="str">
        <f t="shared" si="363"/>
        <v>201312</v>
      </c>
      <c r="AI1076" s="3" t="str">
        <f t="shared" si="364"/>
        <v>201349</v>
      </c>
      <c r="AJ1076" s="3">
        <f t="shared" si="365"/>
        <v>41609</v>
      </c>
      <c r="AK1076" s="22">
        <f t="shared" si="366"/>
        <v>79.868189999999998</v>
      </c>
      <c r="AL1076" s="22">
        <f t="shared" si="367"/>
        <v>385.68283000000002</v>
      </c>
    </row>
    <row r="1077" spans="1:38" x14ac:dyDescent="0.2">
      <c r="A1077" s="3" t="str">
        <f t="shared" si="361"/>
        <v>201312</v>
      </c>
      <c r="B1077" s="3" t="str">
        <f t="shared" si="362"/>
        <v>201349</v>
      </c>
      <c r="C1077" s="3">
        <v>41610</v>
      </c>
      <c r="D1077" s="4">
        <v>18465.46</v>
      </c>
      <c r="E1077" s="4">
        <v>12378.6</v>
      </c>
      <c r="F1077" s="4">
        <v>2.6972</v>
      </c>
      <c r="G1077" s="4">
        <v>993.65</v>
      </c>
      <c r="H1077" s="4">
        <v>3328.65</v>
      </c>
      <c r="I1077" s="4">
        <v>7963.02</v>
      </c>
      <c r="J1077" s="4">
        <v>17632.39</v>
      </c>
      <c r="K1077" s="4">
        <v>6171.88</v>
      </c>
      <c r="L1077" s="4">
        <v>20867.18</v>
      </c>
      <c r="M1077" s="4">
        <v>1937.65</v>
      </c>
      <c r="N1077" s="4">
        <v>14991.93</v>
      </c>
      <c r="O1077" s="4">
        <v>1234.19</v>
      </c>
      <c r="P1077" s="4">
        <v>23921.65</v>
      </c>
      <c r="Q1077" s="4">
        <v>0</v>
      </c>
      <c r="R1077" s="4">
        <v>21907</v>
      </c>
      <c r="S1077" s="4">
        <v>7781.96</v>
      </c>
      <c r="T1077" s="4">
        <v>4736.0200000000004</v>
      </c>
      <c r="U1077" s="4">
        <v>11253.62</v>
      </c>
      <c r="V1077" s="4">
        <v>22013.45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8215.8700000000008</v>
      </c>
      <c r="AC1077" s="4">
        <v>0</v>
      </c>
      <c r="AD1077" s="4">
        <v>61.616681999999997</v>
      </c>
      <c r="AE1077" s="4"/>
      <c r="AH1077" s="3" t="str">
        <f t="shared" si="363"/>
        <v>201312</v>
      </c>
      <c r="AI1077" s="3" t="str">
        <f t="shared" si="364"/>
        <v>201349</v>
      </c>
      <c r="AJ1077" s="3">
        <f t="shared" si="365"/>
        <v>41610</v>
      </c>
      <c r="AK1077" s="22">
        <f t="shared" si="366"/>
        <v>204.93040999999999</v>
      </c>
      <c r="AL1077" s="22">
        <f t="shared" si="367"/>
        <v>616.16681999999992</v>
      </c>
    </row>
    <row r="1078" spans="1:38" x14ac:dyDescent="0.2">
      <c r="A1078" s="3" t="str">
        <f t="shared" si="361"/>
        <v>201312</v>
      </c>
      <c r="B1078" s="3" t="str">
        <f t="shared" si="362"/>
        <v>201349</v>
      </c>
      <c r="C1078" s="3">
        <v>41611</v>
      </c>
      <c r="D1078" s="4">
        <v>26349.64</v>
      </c>
      <c r="E1078" s="4">
        <v>15089.87</v>
      </c>
      <c r="F1078" s="4">
        <v>2.6665000000000001</v>
      </c>
      <c r="G1078" s="4">
        <v>0</v>
      </c>
      <c r="H1078" s="4">
        <v>4026.24</v>
      </c>
      <c r="I1078" s="4">
        <v>9722.25</v>
      </c>
      <c r="J1078" s="4">
        <v>9772.01</v>
      </c>
      <c r="K1078" s="4">
        <v>7675.96</v>
      </c>
      <c r="L1078" s="4">
        <v>16211.27</v>
      </c>
      <c r="M1078" s="4">
        <v>1479.64</v>
      </c>
      <c r="N1078" s="4">
        <v>30806.73</v>
      </c>
      <c r="O1078" s="4">
        <v>1904.23</v>
      </c>
      <c r="P1078" s="4">
        <v>25218.54</v>
      </c>
      <c r="Q1078" s="4">
        <v>16148.27</v>
      </c>
      <c r="R1078" s="4">
        <v>28762</v>
      </c>
      <c r="S1078" s="4">
        <v>7719.16</v>
      </c>
      <c r="T1078" s="4">
        <v>4426.33</v>
      </c>
      <c r="U1078" s="4">
        <v>4231.3999999999996</v>
      </c>
      <c r="V1078" s="4">
        <v>26269.88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5779.74</v>
      </c>
      <c r="AC1078" s="4">
        <v>0</v>
      </c>
      <c r="AD1078" s="4">
        <v>59.901040000000002</v>
      </c>
      <c r="AE1078" s="4"/>
      <c r="AH1078" s="3" t="str">
        <f t="shared" si="363"/>
        <v>201312</v>
      </c>
      <c r="AI1078" s="3" t="str">
        <f t="shared" si="364"/>
        <v>201349</v>
      </c>
      <c r="AJ1078" s="3">
        <f t="shared" si="365"/>
        <v>41611</v>
      </c>
      <c r="AK1078" s="22">
        <f t="shared" si="366"/>
        <v>236.03592999999995</v>
      </c>
      <c r="AL1078" s="22">
        <f t="shared" si="367"/>
        <v>599.0104</v>
      </c>
    </row>
    <row r="1079" spans="1:38" x14ac:dyDescent="0.2">
      <c r="A1079" s="3" t="str">
        <f t="shared" si="361"/>
        <v>201312</v>
      </c>
      <c r="B1079" s="3" t="str">
        <f t="shared" si="362"/>
        <v>201349</v>
      </c>
      <c r="C1079" s="3">
        <v>41612</v>
      </c>
      <c r="D1079" s="4">
        <v>37102.769999999997</v>
      </c>
      <c r="E1079" s="4">
        <v>14976.4</v>
      </c>
      <c r="F1079" s="4">
        <v>2.4279999999999999</v>
      </c>
      <c r="G1079" s="4">
        <v>216.5</v>
      </c>
      <c r="H1079" s="4">
        <v>3668.96</v>
      </c>
      <c r="I1079" s="4">
        <v>6306.72</v>
      </c>
      <c r="J1079" s="4">
        <v>19723.7</v>
      </c>
      <c r="K1079" s="4">
        <v>8140.01</v>
      </c>
      <c r="L1079" s="4">
        <v>24480.71</v>
      </c>
      <c r="M1079" s="4">
        <v>5216.6000000000004</v>
      </c>
      <c r="N1079" s="4">
        <v>31971.73</v>
      </c>
      <c r="O1079" s="4">
        <v>1820.84</v>
      </c>
      <c r="P1079" s="4">
        <v>24296.78</v>
      </c>
      <c r="Q1079" s="4">
        <v>11387.16</v>
      </c>
      <c r="R1079" s="4">
        <v>22755</v>
      </c>
      <c r="S1079" s="4">
        <v>5563.76</v>
      </c>
      <c r="T1079" s="4">
        <v>4410.6899999999996</v>
      </c>
      <c r="U1079" s="4">
        <v>4248.59</v>
      </c>
      <c r="V1079" s="4">
        <v>22057.72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4926.1400000000003</v>
      </c>
      <c r="AC1079" s="4">
        <v>0</v>
      </c>
      <c r="AD1079" s="4">
        <v>66.996430000000004</v>
      </c>
      <c r="AE1079" s="4"/>
      <c r="AH1079" s="3" t="str">
        <f t="shared" si="363"/>
        <v>201312</v>
      </c>
      <c r="AI1079" s="3" t="str">
        <f t="shared" si="364"/>
        <v>201349</v>
      </c>
      <c r="AJ1079" s="3">
        <f t="shared" si="365"/>
        <v>41612</v>
      </c>
      <c r="AK1079" s="22">
        <f t="shared" si="366"/>
        <v>245.34476000000004</v>
      </c>
      <c r="AL1079" s="22">
        <f t="shared" si="367"/>
        <v>669.96430000000009</v>
      </c>
    </row>
    <row r="1080" spans="1:38" x14ac:dyDescent="0.2">
      <c r="A1080" s="3" t="str">
        <f t="shared" si="361"/>
        <v>201312</v>
      </c>
      <c r="B1080" s="3" t="str">
        <f t="shared" si="362"/>
        <v>201349</v>
      </c>
      <c r="C1080" s="3">
        <v>41613</v>
      </c>
      <c r="D1080" s="4">
        <v>24025.7</v>
      </c>
      <c r="E1080" s="4">
        <v>12024.11</v>
      </c>
      <c r="F1080" s="4">
        <v>2.3264999999999998</v>
      </c>
      <c r="G1080" s="4">
        <v>90.02</v>
      </c>
      <c r="H1080" s="4">
        <v>3942.52</v>
      </c>
      <c r="I1080" s="4">
        <v>13939.25</v>
      </c>
      <c r="J1080" s="4">
        <v>10578.44</v>
      </c>
      <c r="K1080" s="4">
        <v>9974.73</v>
      </c>
      <c r="L1080" s="4">
        <v>15729.18</v>
      </c>
      <c r="M1080" s="4">
        <v>1963.8</v>
      </c>
      <c r="N1080" s="4">
        <v>26572.880000000001</v>
      </c>
      <c r="O1080" s="4">
        <v>2262.8000000000002</v>
      </c>
      <c r="P1080" s="4">
        <v>18454.259999999998</v>
      </c>
      <c r="Q1080" s="4">
        <v>14837.78</v>
      </c>
      <c r="R1080" s="4">
        <v>23691</v>
      </c>
      <c r="S1080" s="4">
        <v>4193.8999999999996</v>
      </c>
      <c r="T1080" s="4">
        <v>988.39</v>
      </c>
      <c r="U1080" s="4">
        <v>2164.9899999999998</v>
      </c>
      <c r="V1080" s="4">
        <v>16396.5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5782.75</v>
      </c>
      <c r="AC1080" s="4">
        <v>0</v>
      </c>
      <c r="AD1080" s="4">
        <v>64.896645000000007</v>
      </c>
      <c r="AE1080" s="4"/>
      <c r="AH1080" s="3" t="str">
        <f t="shared" si="363"/>
        <v>201312</v>
      </c>
      <c r="AI1080" s="3" t="str">
        <f t="shared" si="364"/>
        <v>201349</v>
      </c>
      <c r="AJ1080" s="3">
        <f t="shared" si="365"/>
        <v>41613</v>
      </c>
      <c r="AK1080" s="22">
        <f t="shared" si="366"/>
        <v>196.65549999999996</v>
      </c>
      <c r="AL1080" s="22">
        <f t="shared" si="367"/>
        <v>648.96645000000012</v>
      </c>
    </row>
    <row r="1081" spans="1:38" x14ac:dyDescent="0.2">
      <c r="A1081" s="3" t="str">
        <f t="shared" si="361"/>
        <v>201312</v>
      </c>
      <c r="B1081" s="3" t="str">
        <f t="shared" si="362"/>
        <v>201349</v>
      </c>
      <c r="C1081" s="3">
        <v>41614</v>
      </c>
      <c r="D1081" s="4">
        <v>16980.009999999998</v>
      </c>
      <c r="E1081" s="4">
        <v>21617.53</v>
      </c>
      <c r="F1081" s="4">
        <v>2.7126999999999999</v>
      </c>
      <c r="G1081" s="4">
        <v>91.84</v>
      </c>
      <c r="H1081" s="4">
        <v>5049.45</v>
      </c>
      <c r="I1081" s="4">
        <v>6744.47</v>
      </c>
      <c r="J1081" s="4">
        <v>11070.95</v>
      </c>
      <c r="K1081" s="4">
        <v>7441.09</v>
      </c>
      <c r="L1081" s="4">
        <v>18049.47</v>
      </c>
      <c r="M1081" s="4">
        <v>1202.99</v>
      </c>
      <c r="N1081" s="4">
        <v>15187.94</v>
      </c>
      <c r="O1081" s="4">
        <v>3815.6</v>
      </c>
      <c r="P1081" s="4">
        <v>20218.400000000001</v>
      </c>
      <c r="Q1081" s="4">
        <v>14734.32</v>
      </c>
      <c r="R1081" s="4">
        <v>21925</v>
      </c>
      <c r="S1081" s="4">
        <v>3269.72</v>
      </c>
      <c r="T1081" s="4">
        <v>3111.87</v>
      </c>
      <c r="U1081" s="4">
        <v>3621.41</v>
      </c>
      <c r="V1081" s="4">
        <v>21717.63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4070.44</v>
      </c>
      <c r="AC1081" s="4">
        <v>0</v>
      </c>
      <c r="AD1081" s="4">
        <v>67.582177999999999</v>
      </c>
      <c r="AE1081" s="4"/>
      <c r="AH1081" s="3" t="str">
        <f t="shared" si="363"/>
        <v>201312</v>
      </c>
      <c r="AI1081" s="3" t="str">
        <f t="shared" si="364"/>
        <v>201349</v>
      </c>
      <c r="AJ1081" s="3">
        <f t="shared" si="365"/>
        <v>41614</v>
      </c>
      <c r="AK1081" s="22">
        <f t="shared" si="366"/>
        <v>188.52525000000003</v>
      </c>
      <c r="AL1081" s="22">
        <f t="shared" si="367"/>
        <v>675.82177999999999</v>
      </c>
    </row>
    <row r="1082" spans="1:38" x14ac:dyDescent="0.2">
      <c r="A1082" s="3" t="str">
        <f t="shared" si="361"/>
        <v>201312</v>
      </c>
      <c r="B1082" s="3" t="str">
        <f t="shared" si="362"/>
        <v>201349</v>
      </c>
      <c r="C1082" s="3">
        <v>41615</v>
      </c>
      <c r="D1082" s="4">
        <v>20181.13</v>
      </c>
      <c r="E1082" s="4">
        <v>18308.71</v>
      </c>
      <c r="F1082" s="4">
        <v>2.1410999999999998</v>
      </c>
      <c r="G1082" s="4">
        <v>135.32</v>
      </c>
      <c r="H1082" s="4">
        <v>3975.42</v>
      </c>
      <c r="I1082" s="4">
        <v>1836.55</v>
      </c>
      <c r="J1082" s="4">
        <v>6641.5</v>
      </c>
      <c r="K1082" s="4">
        <v>1062.67</v>
      </c>
      <c r="L1082" s="4">
        <v>15393.01</v>
      </c>
      <c r="M1082" s="4">
        <v>1447.83</v>
      </c>
      <c r="N1082" s="4">
        <v>0</v>
      </c>
      <c r="O1082" s="4">
        <v>3816.95</v>
      </c>
      <c r="P1082" s="4">
        <v>12648.44</v>
      </c>
      <c r="Q1082" s="4">
        <v>8164.16</v>
      </c>
      <c r="R1082" s="4">
        <v>9591</v>
      </c>
      <c r="S1082" s="4">
        <v>1831.4</v>
      </c>
      <c r="T1082" s="4">
        <v>993.48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3926.74</v>
      </c>
      <c r="AC1082" s="4">
        <v>0</v>
      </c>
      <c r="AD1082" s="4">
        <v>53.763035000000002</v>
      </c>
      <c r="AE1082" s="4"/>
      <c r="AH1082" s="3" t="str">
        <f t="shared" si="363"/>
        <v>201312</v>
      </c>
      <c r="AI1082" s="3" t="str">
        <f t="shared" si="364"/>
        <v>201349</v>
      </c>
      <c r="AJ1082" s="3">
        <f t="shared" si="365"/>
        <v>41615</v>
      </c>
      <c r="AK1082" s="22">
        <f t="shared" si="366"/>
        <v>101.84453000000001</v>
      </c>
      <c r="AL1082" s="22">
        <f t="shared" si="367"/>
        <v>537.63035000000002</v>
      </c>
    </row>
    <row r="1083" spans="1:38" x14ac:dyDescent="0.2">
      <c r="A1083" s="3" t="str">
        <f t="shared" si="361"/>
        <v>201312</v>
      </c>
      <c r="B1083" s="3" t="str">
        <f t="shared" si="362"/>
        <v>201350</v>
      </c>
      <c r="C1083" s="3">
        <v>41616</v>
      </c>
      <c r="D1083" s="4">
        <v>10163.25</v>
      </c>
      <c r="E1083" s="4">
        <v>11404.13</v>
      </c>
      <c r="F1083" s="4">
        <v>0.95940000000000003</v>
      </c>
      <c r="G1083" s="4">
        <v>0</v>
      </c>
      <c r="H1083" s="4">
        <v>1625.69</v>
      </c>
      <c r="I1083" s="4">
        <v>2675.82</v>
      </c>
      <c r="J1083" s="4">
        <v>4049.89</v>
      </c>
      <c r="K1083" s="4">
        <v>0</v>
      </c>
      <c r="L1083" s="4">
        <v>11770.93</v>
      </c>
      <c r="M1083" s="4">
        <v>924.42</v>
      </c>
      <c r="N1083" s="4">
        <v>1837.15</v>
      </c>
      <c r="O1083" s="4">
        <v>925.68</v>
      </c>
      <c r="P1083" s="4">
        <v>11615.84</v>
      </c>
      <c r="Q1083" s="4">
        <v>7787.85</v>
      </c>
      <c r="R1083" s="4">
        <v>5491</v>
      </c>
      <c r="S1083" s="4">
        <v>7439.58</v>
      </c>
      <c r="T1083" s="4">
        <v>940.57</v>
      </c>
      <c r="U1083" s="4">
        <v>0</v>
      </c>
      <c r="V1083" s="4">
        <v>7555.21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3766.54</v>
      </c>
      <c r="AC1083" s="4">
        <v>0</v>
      </c>
      <c r="AD1083" s="4">
        <v>36.350937999999999</v>
      </c>
      <c r="AE1083" s="4"/>
      <c r="AH1083" s="3" t="str">
        <f t="shared" si="363"/>
        <v>201312</v>
      </c>
      <c r="AI1083" s="3" t="str">
        <f t="shared" si="364"/>
        <v>201350</v>
      </c>
      <c r="AJ1083" s="3">
        <f t="shared" si="365"/>
        <v>41616</v>
      </c>
      <c r="AK1083" s="22">
        <f t="shared" si="366"/>
        <v>82.011809999999997</v>
      </c>
      <c r="AL1083" s="22">
        <f t="shared" si="367"/>
        <v>363.50937999999996</v>
      </c>
    </row>
    <row r="1084" spans="1:38" x14ac:dyDescent="0.2">
      <c r="A1084" s="3" t="str">
        <f t="shared" si="361"/>
        <v>201312</v>
      </c>
      <c r="B1084" s="3" t="str">
        <f t="shared" si="362"/>
        <v>201350</v>
      </c>
      <c r="C1084" s="3">
        <v>41617</v>
      </c>
      <c r="D1084" s="4">
        <v>25345.47</v>
      </c>
      <c r="E1084" s="4">
        <v>24181.01</v>
      </c>
      <c r="F1084" s="4">
        <v>2.6429999999999998</v>
      </c>
      <c r="G1084" s="4">
        <v>452.06</v>
      </c>
      <c r="H1084" s="4">
        <v>3255.27</v>
      </c>
      <c r="I1084" s="4">
        <v>7502.34</v>
      </c>
      <c r="J1084" s="4">
        <v>9909.2000000000007</v>
      </c>
      <c r="K1084" s="4">
        <v>9621.07</v>
      </c>
      <c r="L1084" s="4">
        <v>12034.93</v>
      </c>
      <c r="M1084" s="4">
        <v>5384.21</v>
      </c>
      <c r="N1084" s="4">
        <v>16442.7</v>
      </c>
      <c r="O1084" s="4">
        <v>3115.65</v>
      </c>
      <c r="P1084" s="4">
        <v>25760.95</v>
      </c>
      <c r="Q1084" s="4">
        <v>15728.37</v>
      </c>
      <c r="R1084" s="4">
        <v>24606</v>
      </c>
      <c r="S1084" s="4">
        <v>1356.12</v>
      </c>
      <c r="T1084" s="4">
        <v>8005.61</v>
      </c>
      <c r="U1084" s="4">
        <v>9758.84</v>
      </c>
      <c r="V1084" s="4">
        <v>18459.330000000002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8846.84</v>
      </c>
      <c r="AC1084" s="4">
        <v>0</v>
      </c>
      <c r="AD1084" s="4">
        <v>61.188153999999997</v>
      </c>
      <c r="AE1084" s="4"/>
      <c r="AH1084" s="3" t="str">
        <f t="shared" si="363"/>
        <v>201312</v>
      </c>
      <c r="AI1084" s="3" t="str">
        <f t="shared" si="364"/>
        <v>201350</v>
      </c>
      <c r="AJ1084" s="3">
        <f t="shared" si="365"/>
        <v>41617</v>
      </c>
      <c r="AK1084" s="22">
        <f t="shared" si="366"/>
        <v>212.30542999999997</v>
      </c>
      <c r="AL1084" s="22">
        <f t="shared" si="367"/>
        <v>611.88153999999997</v>
      </c>
    </row>
    <row r="1085" spans="1:38" x14ac:dyDescent="0.2">
      <c r="A1085" s="3" t="str">
        <f t="shared" si="361"/>
        <v>201312</v>
      </c>
      <c r="B1085" s="3" t="str">
        <f t="shared" si="362"/>
        <v>201350</v>
      </c>
      <c r="C1085" s="3">
        <v>41618</v>
      </c>
      <c r="D1085" s="4">
        <v>48665.14</v>
      </c>
      <c r="E1085" s="4">
        <v>17436.22</v>
      </c>
      <c r="F1085" s="4">
        <v>3.8397999999999999</v>
      </c>
      <c r="G1085" s="4">
        <v>483.11</v>
      </c>
      <c r="H1085" s="4">
        <v>4365.29</v>
      </c>
      <c r="I1085" s="4">
        <v>7415.36</v>
      </c>
      <c r="J1085" s="4">
        <v>14686.36</v>
      </c>
      <c r="K1085" s="4">
        <v>8611.18</v>
      </c>
      <c r="L1085" s="4">
        <v>9079.2099999999991</v>
      </c>
      <c r="M1085" s="4">
        <v>1889.03</v>
      </c>
      <c r="N1085" s="4">
        <v>13090.63</v>
      </c>
      <c r="O1085" s="4">
        <v>4459.9799999999996</v>
      </c>
      <c r="P1085" s="4">
        <v>25762.560000000001</v>
      </c>
      <c r="Q1085" s="4">
        <v>18420.04</v>
      </c>
      <c r="R1085" s="4">
        <v>21388</v>
      </c>
      <c r="S1085" s="4">
        <v>6097.35</v>
      </c>
      <c r="T1085" s="4">
        <v>5937.11</v>
      </c>
      <c r="U1085" s="4">
        <v>0</v>
      </c>
      <c r="V1085" s="4">
        <v>23468.17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9604.61</v>
      </c>
      <c r="AC1085" s="4">
        <v>0</v>
      </c>
      <c r="AD1085" s="4">
        <v>66.149490999999998</v>
      </c>
      <c r="AE1085" s="4"/>
      <c r="AH1085" s="3" t="str">
        <f t="shared" si="363"/>
        <v>201312</v>
      </c>
      <c r="AI1085" s="3" t="str">
        <f t="shared" si="364"/>
        <v>201350</v>
      </c>
      <c r="AJ1085" s="3">
        <f t="shared" si="365"/>
        <v>41618</v>
      </c>
      <c r="AK1085" s="22">
        <f t="shared" si="366"/>
        <v>243.20835999999997</v>
      </c>
      <c r="AL1085" s="22">
        <f t="shared" si="367"/>
        <v>661.49491</v>
      </c>
    </row>
    <row r="1086" spans="1:38" x14ac:dyDescent="0.2">
      <c r="A1086" s="3" t="str">
        <f t="shared" si="361"/>
        <v>201312</v>
      </c>
      <c r="B1086" s="3" t="str">
        <f t="shared" si="362"/>
        <v>201350</v>
      </c>
      <c r="C1086" s="3">
        <v>41619</v>
      </c>
      <c r="D1086" s="4">
        <v>20636.93</v>
      </c>
      <c r="E1086" s="4">
        <v>18759.88</v>
      </c>
      <c r="F1086" s="4">
        <v>3.927</v>
      </c>
      <c r="G1086" s="4">
        <v>469.81</v>
      </c>
      <c r="H1086" s="4">
        <v>3663.52</v>
      </c>
      <c r="I1086" s="4">
        <v>8844.02</v>
      </c>
      <c r="J1086" s="4">
        <v>13175.98</v>
      </c>
      <c r="K1086" s="4">
        <v>17857.47</v>
      </c>
      <c r="L1086" s="4">
        <v>6354.15</v>
      </c>
      <c r="M1086" s="4">
        <v>2309.5500000000002</v>
      </c>
      <c r="N1086" s="4">
        <v>8975.02</v>
      </c>
      <c r="O1086" s="4">
        <v>2967.35</v>
      </c>
      <c r="P1086" s="4">
        <v>26877.06</v>
      </c>
      <c r="Q1086" s="4">
        <v>19374.63</v>
      </c>
      <c r="R1086" s="4">
        <v>22192</v>
      </c>
      <c r="S1086" s="4">
        <v>3697.86</v>
      </c>
      <c r="T1086" s="4">
        <v>3171.46</v>
      </c>
      <c r="U1086" s="4">
        <v>15403.82</v>
      </c>
      <c r="V1086" s="4">
        <v>18676.34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9822.5300000000007</v>
      </c>
      <c r="AC1086" s="4">
        <v>0</v>
      </c>
      <c r="AD1086" s="4">
        <v>66.526318000000003</v>
      </c>
      <c r="AE1086" s="4"/>
      <c r="AH1086" s="3" t="str">
        <f t="shared" si="363"/>
        <v>201312</v>
      </c>
      <c r="AI1086" s="3" t="str">
        <f t="shared" si="364"/>
        <v>201350</v>
      </c>
      <c r="AJ1086" s="3">
        <f t="shared" si="365"/>
        <v>41619</v>
      </c>
      <c r="AK1086" s="22">
        <f t="shared" si="366"/>
        <v>225.48524999999998</v>
      </c>
      <c r="AL1086" s="22">
        <f t="shared" si="367"/>
        <v>665.26318000000003</v>
      </c>
    </row>
    <row r="1087" spans="1:38" x14ac:dyDescent="0.2">
      <c r="A1087" s="3" t="str">
        <f t="shared" si="361"/>
        <v>201312</v>
      </c>
      <c r="B1087" s="3" t="str">
        <f t="shared" si="362"/>
        <v>201350</v>
      </c>
      <c r="C1087" s="3">
        <v>41620</v>
      </c>
      <c r="D1087" s="4">
        <v>24352.39</v>
      </c>
      <c r="E1087" s="4">
        <v>19366.96</v>
      </c>
      <c r="F1087" s="4">
        <v>3.0224000000000002</v>
      </c>
      <c r="G1087" s="4">
        <v>286</v>
      </c>
      <c r="H1087" s="4">
        <v>3303.36</v>
      </c>
      <c r="I1087" s="4">
        <v>6139.96</v>
      </c>
      <c r="J1087" s="4">
        <v>11857.3</v>
      </c>
      <c r="K1087" s="4">
        <v>9998.9699999999993</v>
      </c>
      <c r="L1087" s="4">
        <v>5715.78</v>
      </c>
      <c r="M1087" s="4">
        <v>576.62</v>
      </c>
      <c r="N1087" s="4">
        <v>11880.56</v>
      </c>
      <c r="O1087" s="4">
        <v>4730.4399999999996</v>
      </c>
      <c r="P1087" s="4">
        <v>33524.730000000003</v>
      </c>
      <c r="Q1087" s="4">
        <v>17962.46</v>
      </c>
      <c r="R1087" s="4">
        <v>12617</v>
      </c>
      <c r="S1087" s="4">
        <v>9355.32</v>
      </c>
      <c r="T1087" s="4">
        <v>6252.58</v>
      </c>
      <c r="U1087" s="4">
        <v>2316.8200000000002</v>
      </c>
      <c r="V1087" s="4">
        <v>17463.87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7258.43</v>
      </c>
      <c r="AC1087" s="4">
        <v>0</v>
      </c>
      <c r="AD1087" s="4">
        <v>61.322322999999997</v>
      </c>
      <c r="AE1087" s="4"/>
      <c r="AH1087" s="3" t="str">
        <f t="shared" si="363"/>
        <v>201312</v>
      </c>
      <c r="AI1087" s="3" t="str">
        <f t="shared" si="364"/>
        <v>201350</v>
      </c>
      <c r="AJ1087" s="3">
        <f t="shared" si="365"/>
        <v>41620</v>
      </c>
      <c r="AK1087" s="22">
        <f t="shared" si="366"/>
        <v>200.78021000000001</v>
      </c>
      <c r="AL1087" s="22">
        <f t="shared" si="367"/>
        <v>613.22322999999994</v>
      </c>
    </row>
    <row r="1088" spans="1:38" x14ac:dyDescent="0.2">
      <c r="A1088" s="3" t="str">
        <f t="shared" si="361"/>
        <v>201312</v>
      </c>
      <c r="B1088" s="3" t="str">
        <f t="shared" si="362"/>
        <v>201350</v>
      </c>
      <c r="C1088" s="3">
        <v>41621</v>
      </c>
      <c r="D1088" s="4">
        <v>19102.650000000001</v>
      </c>
      <c r="E1088" s="4">
        <v>17932.13</v>
      </c>
      <c r="F1088" s="4">
        <v>2.9937</v>
      </c>
      <c r="G1088" s="4">
        <v>315.48</v>
      </c>
      <c r="H1088" s="4">
        <v>6371.92</v>
      </c>
      <c r="I1088" s="4">
        <v>8740.7099999999991</v>
      </c>
      <c r="J1088" s="4">
        <v>7947.49</v>
      </c>
      <c r="K1088" s="4">
        <v>10770.62</v>
      </c>
      <c r="L1088" s="4">
        <v>8833.85</v>
      </c>
      <c r="M1088" s="4">
        <v>895.64</v>
      </c>
      <c r="N1088" s="4">
        <v>0</v>
      </c>
      <c r="O1088" s="4">
        <v>5642.84</v>
      </c>
      <c r="P1088" s="4">
        <v>29670.02</v>
      </c>
      <c r="Q1088" s="4">
        <v>14828.19</v>
      </c>
      <c r="R1088" s="4">
        <v>13826</v>
      </c>
      <c r="S1088" s="4">
        <v>4848.1099999999997</v>
      </c>
      <c r="T1088" s="4">
        <v>24187.57</v>
      </c>
      <c r="U1088" s="4">
        <v>7224.29</v>
      </c>
      <c r="V1088" s="4">
        <v>16467.55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4501.01</v>
      </c>
      <c r="AC1088" s="4">
        <v>0</v>
      </c>
      <c r="AD1088" s="4">
        <v>67.375165999999993</v>
      </c>
      <c r="AE1088" s="4"/>
      <c r="AH1088" s="3" t="str">
        <f t="shared" si="363"/>
        <v>201312</v>
      </c>
      <c r="AI1088" s="3" t="str">
        <f t="shared" si="364"/>
        <v>201350</v>
      </c>
      <c r="AJ1088" s="3">
        <f t="shared" si="365"/>
        <v>41621</v>
      </c>
      <c r="AK1088" s="22">
        <f t="shared" si="366"/>
        <v>192.14435000000003</v>
      </c>
      <c r="AL1088" s="22">
        <f t="shared" si="367"/>
        <v>673.7516599999999</v>
      </c>
    </row>
    <row r="1089" spans="1:38" x14ac:dyDescent="0.2">
      <c r="A1089" s="3" t="str">
        <f t="shared" si="361"/>
        <v>201312</v>
      </c>
      <c r="B1089" s="3" t="str">
        <f t="shared" si="362"/>
        <v>201350</v>
      </c>
      <c r="C1089" s="3">
        <v>41622</v>
      </c>
      <c r="D1089" s="4">
        <v>17447.23</v>
      </c>
      <c r="E1089" s="4">
        <v>11976.33</v>
      </c>
      <c r="F1089" s="4">
        <v>1.8041</v>
      </c>
      <c r="G1089" s="4">
        <v>0</v>
      </c>
      <c r="H1089" s="4">
        <v>5178</v>
      </c>
      <c r="I1089" s="4">
        <v>846.42</v>
      </c>
      <c r="J1089" s="4">
        <v>4488.3900000000003</v>
      </c>
      <c r="K1089" s="4">
        <v>0</v>
      </c>
      <c r="L1089" s="4">
        <v>12906.17</v>
      </c>
      <c r="M1089" s="4">
        <v>115.65</v>
      </c>
      <c r="N1089" s="4">
        <v>0</v>
      </c>
      <c r="O1089" s="4">
        <v>6638.88</v>
      </c>
      <c r="P1089" s="4">
        <v>17331.38</v>
      </c>
      <c r="Q1089" s="4">
        <v>7003.96</v>
      </c>
      <c r="R1089" s="4">
        <v>5039</v>
      </c>
      <c r="S1089" s="4">
        <v>1892.72</v>
      </c>
      <c r="T1089" s="4">
        <v>4909.55</v>
      </c>
      <c r="U1089" s="4">
        <v>0</v>
      </c>
      <c r="V1089" s="4">
        <v>14125.09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3946.14</v>
      </c>
      <c r="AC1089" s="4">
        <v>0</v>
      </c>
      <c r="AD1089" s="4">
        <v>48.735686000000001</v>
      </c>
      <c r="AE1089" s="4"/>
      <c r="AH1089" s="3" t="str">
        <f t="shared" si="363"/>
        <v>201312</v>
      </c>
      <c r="AI1089" s="3" t="str">
        <f t="shared" si="364"/>
        <v>201350</v>
      </c>
      <c r="AJ1089" s="3">
        <f t="shared" si="365"/>
        <v>41622</v>
      </c>
      <c r="AK1089" s="22">
        <f t="shared" si="366"/>
        <v>107.13062999999998</v>
      </c>
      <c r="AL1089" s="22">
        <f t="shared" si="367"/>
        <v>487.35685999999998</v>
      </c>
    </row>
    <row r="1090" spans="1:38" x14ac:dyDescent="0.2">
      <c r="A1090" s="3" t="str">
        <f t="shared" si="361"/>
        <v>201312</v>
      </c>
      <c r="B1090" s="3" t="str">
        <f t="shared" si="362"/>
        <v>201351</v>
      </c>
      <c r="C1090" s="3">
        <v>41623</v>
      </c>
      <c r="D1090" s="4">
        <v>11649.93</v>
      </c>
      <c r="E1090" s="4">
        <v>7581.67</v>
      </c>
      <c r="F1090" s="4">
        <v>0.96319999999999995</v>
      </c>
      <c r="G1090" s="4">
        <v>0</v>
      </c>
      <c r="H1090" s="4">
        <v>4680.8999999999996</v>
      </c>
      <c r="I1090" s="4">
        <v>2077.66</v>
      </c>
      <c r="J1090" s="4">
        <v>7491.77</v>
      </c>
      <c r="K1090" s="4">
        <v>3389.44</v>
      </c>
      <c r="L1090" s="4">
        <v>9521.2900000000009</v>
      </c>
      <c r="M1090" s="4">
        <v>560.54</v>
      </c>
      <c r="N1090" s="4">
        <v>2277.15</v>
      </c>
      <c r="O1090" s="4">
        <v>3346.93</v>
      </c>
      <c r="P1090" s="4">
        <v>17141.7</v>
      </c>
      <c r="Q1090" s="4">
        <v>6305.81</v>
      </c>
      <c r="R1090" s="4">
        <v>3280</v>
      </c>
      <c r="S1090" s="4">
        <v>3666.94</v>
      </c>
      <c r="T1090" s="4">
        <v>3686</v>
      </c>
      <c r="U1090" s="4">
        <v>0</v>
      </c>
      <c r="V1090" s="4">
        <v>11404.29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6124.95</v>
      </c>
      <c r="AC1090" s="4">
        <v>0</v>
      </c>
      <c r="AD1090" s="4">
        <v>43.708840000000002</v>
      </c>
      <c r="AE1090" s="4"/>
      <c r="AH1090" s="3" t="str">
        <f t="shared" si="363"/>
        <v>201312</v>
      </c>
      <c r="AI1090" s="3" t="str">
        <f t="shared" si="364"/>
        <v>201351</v>
      </c>
      <c r="AJ1090" s="3">
        <f t="shared" si="365"/>
        <v>41623</v>
      </c>
      <c r="AK1090" s="22">
        <f t="shared" si="366"/>
        <v>95.571270000000013</v>
      </c>
      <c r="AL1090" s="22">
        <f t="shared" si="367"/>
        <v>437.08840000000004</v>
      </c>
    </row>
    <row r="1091" spans="1:38" x14ac:dyDescent="0.2">
      <c r="A1091" s="3" t="str">
        <f t="shared" si="361"/>
        <v>201312</v>
      </c>
      <c r="B1091" s="3" t="str">
        <f t="shared" si="362"/>
        <v>201351</v>
      </c>
      <c r="C1091" s="3">
        <v>41624</v>
      </c>
      <c r="D1091" s="4">
        <v>18896.650000000001</v>
      </c>
      <c r="E1091" s="4">
        <v>20133.580000000002</v>
      </c>
      <c r="F1091" s="4">
        <v>3.3445999999999998</v>
      </c>
      <c r="G1091" s="4">
        <v>0</v>
      </c>
      <c r="H1091" s="4">
        <v>5253.64</v>
      </c>
      <c r="I1091" s="4">
        <v>7896.36</v>
      </c>
      <c r="J1091" s="4">
        <v>12026.81</v>
      </c>
      <c r="K1091" s="4">
        <v>7401.33</v>
      </c>
      <c r="L1091" s="4">
        <v>5878.22</v>
      </c>
      <c r="M1091" s="4">
        <v>5395.63</v>
      </c>
      <c r="N1091" s="4">
        <v>24963.83</v>
      </c>
      <c r="O1091" s="4">
        <v>6026.1</v>
      </c>
      <c r="P1091" s="4">
        <v>25353.71</v>
      </c>
      <c r="Q1091" s="4">
        <v>16308.86</v>
      </c>
      <c r="R1091" s="4">
        <v>26390</v>
      </c>
      <c r="S1091" s="4">
        <v>4459.59</v>
      </c>
      <c r="T1091" s="4">
        <v>3212.41</v>
      </c>
      <c r="U1091" s="4">
        <v>8120.44</v>
      </c>
      <c r="V1091" s="4">
        <v>15492.28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9765.9599999999991</v>
      </c>
      <c r="AC1091" s="4">
        <v>0</v>
      </c>
      <c r="AD1091" s="4">
        <v>57.097265999999998</v>
      </c>
      <c r="AE1091" s="4"/>
      <c r="AH1091" s="3" t="str">
        <f t="shared" si="363"/>
        <v>201312</v>
      </c>
      <c r="AI1091" s="3" t="str">
        <f t="shared" si="364"/>
        <v>201351</v>
      </c>
      <c r="AJ1091" s="3">
        <f t="shared" si="365"/>
        <v>41624</v>
      </c>
      <c r="AK1091" s="22">
        <f t="shared" si="366"/>
        <v>211.71608999999995</v>
      </c>
      <c r="AL1091" s="22">
        <f t="shared" si="367"/>
        <v>570.97266000000002</v>
      </c>
    </row>
    <row r="1092" spans="1:38" x14ac:dyDescent="0.2">
      <c r="A1092" s="3" t="str">
        <f t="shared" si="361"/>
        <v>201312</v>
      </c>
      <c r="B1092" s="3" t="str">
        <f t="shared" si="362"/>
        <v>201351</v>
      </c>
      <c r="C1092" s="3">
        <v>41625</v>
      </c>
      <c r="D1092" s="4">
        <v>23876.35</v>
      </c>
      <c r="E1092" s="4">
        <v>21328.04</v>
      </c>
      <c r="F1092" s="4">
        <v>2.8241999999999998</v>
      </c>
      <c r="G1092" s="4">
        <v>0</v>
      </c>
      <c r="H1092" s="4">
        <v>3490.6</v>
      </c>
      <c r="I1092" s="4">
        <v>6199.14</v>
      </c>
      <c r="J1092" s="4">
        <v>12706</v>
      </c>
      <c r="K1092" s="4">
        <v>20935.63</v>
      </c>
      <c r="L1092" s="4">
        <v>6227.93</v>
      </c>
      <c r="M1092" s="4">
        <v>3814.2</v>
      </c>
      <c r="N1092" s="4">
        <v>16942.740000000002</v>
      </c>
      <c r="O1092" s="4">
        <v>5398.94</v>
      </c>
      <c r="P1092" s="4">
        <v>33810.239999999998</v>
      </c>
      <c r="Q1092" s="4">
        <v>21694.22</v>
      </c>
      <c r="R1092" s="4">
        <v>20195</v>
      </c>
      <c r="S1092" s="4">
        <v>8265.2999999999993</v>
      </c>
      <c r="T1092" s="4">
        <v>2915.07</v>
      </c>
      <c r="U1092" s="4">
        <v>5915.89</v>
      </c>
      <c r="V1092" s="4">
        <v>21784.639999999999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6500.87</v>
      </c>
      <c r="AC1092" s="4">
        <v>0</v>
      </c>
      <c r="AD1092" s="4">
        <v>58.697733999999997</v>
      </c>
      <c r="AE1092" s="4"/>
      <c r="AH1092" s="3" t="str">
        <f t="shared" si="363"/>
        <v>201312</v>
      </c>
      <c r="AI1092" s="3" t="str">
        <f t="shared" si="364"/>
        <v>201351</v>
      </c>
      <c r="AJ1092" s="3">
        <f t="shared" si="365"/>
        <v>41625</v>
      </c>
      <c r="AK1092" s="22">
        <f t="shared" si="366"/>
        <v>230.01187999999999</v>
      </c>
      <c r="AL1092" s="22">
        <f t="shared" si="367"/>
        <v>586.97733999999991</v>
      </c>
    </row>
    <row r="1093" spans="1:38" x14ac:dyDescent="0.2">
      <c r="A1093" s="3" t="str">
        <f t="shared" si="361"/>
        <v>201312</v>
      </c>
      <c r="B1093" s="3" t="str">
        <f t="shared" si="362"/>
        <v>201351</v>
      </c>
      <c r="C1093" s="3">
        <v>41626</v>
      </c>
      <c r="D1093" s="4">
        <v>24368.63</v>
      </c>
      <c r="E1093" s="4">
        <v>16821.88</v>
      </c>
      <c r="F1093" s="4">
        <v>2.8816999999999999</v>
      </c>
      <c r="G1093" s="4">
        <v>0</v>
      </c>
      <c r="H1093" s="4">
        <v>5552.6</v>
      </c>
      <c r="I1093" s="4">
        <v>5372.6</v>
      </c>
      <c r="J1093" s="4">
        <v>13311.77</v>
      </c>
      <c r="K1093" s="4">
        <v>8249.58</v>
      </c>
      <c r="L1093" s="4">
        <v>8221.24</v>
      </c>
      <c r="M1093" s="4">
        <v>2905.39</v>
      </c>
      <c r="N1093" s="4">
        <v>15250.04</v>
      </c>
      <c r="O1093" s="4">
        <v>3274.34</v>
      </c>
      <c r="P1093" s="4">
        <v>28320.97</v>
      </c>
      <c r="Q1093" s="4">
        <v>16640.75</v>
      </c>
      <c r="R1093" s="4">
        <v>17183</v>
      </c>
      <c r="S1093" s="4">
        <v>3765.92</v>
      </c>
      <c r="T1093" s="4">
        <v>17475.82</v>
      </c>
      <c r="U1093" s="4">
        <v>2481.66</v>
      </c>
      <c r="V1093" s="4">
        <v>21799.599999999999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6119.53</v>
      </c>
      <c r="AC1093" s="4">
        <v>0</v>
      </c>
      <c r="AD1093" s="4">
        <v>60.436008000000001</v>
      </c>
      <c r="AE1093" s="4"/>
      <c r="AH1093" s="3" t="str">
        <f t="shared" si="363"/>
        <v>201312</v>
      </c>
      <c r="AI1093" s="3" t="str">
        <f t="shared" si="364"/>
        <v>201351</v>
      </c>
      <c r="AJ1093" s="3">
        <f t="shared" si="365"/>
        <v>41626</v>
      </c>
      <c r="AK1093" s="22">
        <f t="shared" si="366"/>
        <v>212.00551000000004</v>
      </c>
      <c r="AL1093" s="22">
        <f t="shared" si="367"/>
        <v>604.36008000000004</v>
      </c>
    </row>
    <row r="1094" spans="1:38" x14ac:dyDescent="0.2">
      <c r="A1094" s="3" t="str">
        <f t="shared" si="361"/>
        <v>201312</v>
      </c>
      <c r="B1094" s="3" t="str">
        <f t="shared" si="362"/>
        <v>201351</v>
      </c>
      <c r="C1094" s="3">
        <v>41627</v>
      </c>
      <c r="D1094" s="4">
        <v>15397.9</v>
      </c>
      <c r="E1094" s="4">
        <v>22109.96</v>
      </c>
      <c r="F1094" s="4">
        <v>1.5882000000000001</v>
      </c>
      <c r="G1094" s="4">
        <v>0</v>
      </c>
      <c r="H1094" s="4">
        <v>5123.99</v>
      </c>
      <c r="I1094" s="4">
        <v>7602.64</v>
      </c>
      <c r="J1094" s="4">
        <v>11889.42</v>
      </c>
      <c r="K1094" s="4">
        <v>17643.169999999998</v>
      </c>
      <c r="L1094" s="4">
        <v>13248.18</v>
      </c>
      <c r="M1094" s="4">
        <v>4799.3900000000003</v>
      </c>
      <c r="N1094" s="4">
        <v>9414.14</v>
      </c>
      <c r="O1094" s="4">
        <v>1920.6</v>
      </c>
      <c r="P1094" s="4">
        <v>39707.379999999997</v>
      </c>
      <c r="Q1094" s="4">
        <v>15154.63</v>
      </c>
      <c r="R1094" s="4">
        <v>16746</v>
      </c>
      <c r="S1094" s="4">
        <v>6202.3</v>
      </c>
      <c r="T1094" s="4">
        <v>3611.62</v>
      </c>
      <c r="U1094" s="4">
        <v>3759.9</v>
      </c>
      <c r="V1094" s="4">
        <v>30371.73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3696.37</v>
      </c>
      <c r="AC1094" s="4">
        <v>0</v>
      </c>
      <c r="AD1094" s="4">
        <v>65.255463000000006</v>
      </c>
      <c r="AE1094" s="4"/>
      <c r="AH1094" s="3" t="str">
        <f t="shared" si="363"/>
        <v>201312</v>
      </c>
      <c r="AI1094" s="3" t="str">
        <f t="shared" si="364"/>
        <v>201351</v>
      </c>
      <c r="AJ1094" s="3">
        <f t="shared" si="365"/>
        <v>41627</v>
      </c>
      <c r="AK1094" s="22">
        <f t="shared" si="366"/>
        <v>202.72474</v>
      </c>
      <c r="AL1094" s="22">
        <f t="shared" si="367"/>
        <v>652.55463000000009</v>
      </c>
    </row>
    <row r="1095" spans="1:38" x14ac:dyDescent="0.2">
      <c r="A1095" s="3" t="str">
        <f t="shared" si="361"/>
        <v>201312</v>
      </c>
      <c r="B1095" s="3" t="str">
        <f t="shared" si="362"/>
        <v>201351</v>
      </c>
      <c r="C1095" s="3">
        <v>41628</v>
      </c>
      <c r="D1095" s="4">
        <v>16474.14</v>
      </c>
      <c r="E1095" s="4">
        <v>18055.68</v>
      </c>
      <c r="F1095" s="4">
        <v>3.4003000000000001</v>
      </c>
      <c r="G1095" s="4">
        <v>99.19</v>
      </c>
      <c r="H1095" s="4">
        <v>4588.71</v>
      </c>
      <c r="I1095" s="4">
        <v>5886.29</v>
      </c>
      <c r="J1095" s="4">
        <v>0</v>
      </c>
      <c r="K1095" s="4">
        <v>3711.88</v>
      </c>
      <c r="L1095" s="4">
        <v>16271.23</v>
      </c>
      <c r="M1095" s="4">
        <v>4546.7</v>
      </c>
      <c r="N1095" s="4">
        <v>20052.669999999998</v>
      </c>
      <c r="O1095" s="4">
        <v>1698.08</v>
      </c>
      <c r="P1095" s="4">
        <v>0</v>
      </c>
      <c r="Q1095" s="4">
        <v>13372.67</v>
      </c>
      <c r="R1095" s="4">
        <v>18784</v>
      </c>
      <c r="S1095" s="4">
        <v>5290.94</v>
      </c>
      <c r="T1095" s="4">
        <v>4724.55</v>
      </c>
      <c r="U1095" s="4">
        <v>4260.53</v>
      </c>
      <c r="V1095" s="4">
        <v>22135.919999999998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9896.08</v>
      </c>
      <c r="AC1095" s="4">
        <v>0</v>
      </c>
      <c r="AD1095" s="4">
        <v>70.495051000000004</v>
      </c>
      <c r="AE1095" s="4"/>
      <c r="AH1095" s="3" t="str">
        <f t="shared" si="363"/>
        <v>201312</v>
      </c>
      <c r="AI1095" s="3" t="str">
        <f t="shared" si="364"/>
        <v>201351</v>
      </c>
      <c r="AJ1095" s="3">
        <f t="shared" si="365"/>
        <v>41628</v>
      </c>
      <c r="AK1095" s="22">
        <f t="shared" si="366"/>
        <v>168.97760999999997</v>
      </c>
      <c r="AL1095" s="22">
        <f t="shared" si="367"/>
        <v>704.95051000000001</v>
      </c>
    </row>
    <row r="1096" spans="1:38" x14ac:dyDescent="0.2">
      <c r="A1096" s="3" t="str">
        <f t="shared" si="361"/>
        <v>201312</v>
      </c>
      <c r="B1096" s="3" t="str">
        <f t="shared" si="362"/>
        <v>201351</v>
      </c>
      <c r="C1096" s="3">
        <v>41629</v>
      </c>
      <c r="D1096" s="4">
        <v>42334.98</v>
      </c>
      <c r="E1096" s="4">
        <v>10744.51</v>
      </c>
      <c r="F1096" s="4">
        <v>2.2210999999999999</v>
      </c>
      <c r="G1096" s="4">
        <v>0</v>
      </c>
      <c r="H1096" s="4">
        <v>2723.06</v>
      </c>
      <c r="I1096" s="4">
        <v>7258.33</v>
      </c>
      <c r="J1096" s="4">
        <v>0</v>
      </c>
      <c r="K1096" s="4">
        <v>500.53</v>
      </c>
      <c r="L1096" s="4">
        <v>10058.92</v>
      </c>
      <c r="M1096" s="4">
        <v>2820.11</v>
      </c>
      <c r="N1096" s="4">
        <v>16220.96</v>
      </c>
      <c r="O1096" s="4">
        <v>2252.19</v>
      </c>
      <c r="P1096" s="4">
        <v>0</v>
      </c>
      <c r="Q1096" s="4">
        <v>10227.86</v>
      </c>
      <c r="R1096" s="4">
        <v>8546</v>
      </c>
      <c r="S1096" s="4">
        <v>68.819999999999993</v>
      </c>
      <c r="T1096" s="4">
        <v>803.13</v>
      </c>
      <c r="U1096" s="4">
        <v>0</v>
      </c>
      <c r="V1096" s="4">
        <v>11006.36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4771.3900000000003</v>
      </c>
      <c r="AC1096" s="4">
        <v>0</v>
      </c>
      <c r="AD1096" s="4">
        <v>53.008681000000003</v>
      </c>
      <c r="AE1096" s="4"/>
      <c r="AH1096" s="3" t="str">
        <f t="shared" si="363"/>
        <v>201312</v>
      </c>
      <c r="AI1096" s="3" t="str">
        <f t="shared" si="364"/>
        <v>201351</v>
      </c>
      <c r="AJ1096" s="3">
        <f t="shared" si="365"/>
        <v>41629</v>
      </c>
      <c r="AK1096" s="22">
        <f t="shared" si="366"/>
        <v>126.74995000000001</v>
      </c>
      <c r="AL1096" s="22">
        <f t="shared" si="367"/>
        <v>530.08681000000001</v>
      </c>
    </row>
    <row r="1097" spans="1:38" x14ac:dyDescent="0.2">
      <c r="A1097" s="3" t="str">
        <f t="shared" si="361"/>
        <v>201312</v>
      </c>
      <c r="B1097" s="3" t="str">
        <f t="shared" si="362"/>
        <v>201352</v>
      </c>
      <c r="C1097" s="3">
        <v>41630</v>
      </c>
      <c r="D1097" s="4">
        <v>24525.06</v>
      </c>
      <c r="E1097" s="4">
        <v>8252.15</v>
      </c>
      <c r="F1097" s="4">
        <v>0.72150000000000003</v>
      </c>
      <c r="G1097" s="4">
        <v>0</v>
      </c>
      <c r="H1097" s="4">
        <v>2446.63</v>
      </c>
      <c r="I1097" s="4">
        <v>4129.38</v>
      </c>
      <c r="J1097" s="4">
        <v>4332.7700000000004</v>
      </c>
      <c r="K1097" s="4">
        <v>89.66</v>
      </c>
      <c r="L1097" s="4">
        <v>5479.7</v>
      </c>
      <c r="M1097" s="4">
        <v>1524.64</v>
      </c>
      <c r="N1097" s="4">
        <v>2188.27</v>
      </c>
      <c r="O1097" s="4">
        <v>2357.02</v>
      </c>
      <c r="P1097" s="4">
        <v>0</v>
      </c>
      <c r="Q1097" s="4">
        <v>7062.4</v>
      </c>
      <c r="R1097" s="4">
        <v>8657</v>
      </c>
      <c r="S1097" s="4">
        <v>3267.88</v>
      </c>
      <c r="T1097" s="4">
        <v>1058.0999999999999</v>
      </c>
      <c r="U1097" s="4">
        <v>0</v>
      </c>
      <c r="V1097" s="4">
        <v>8855.74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3744.37</v>
      </c>
      <c r="AC1097" s="4">
        <v>0</v>
      </c>
      <c r="AD1097" s="4">
        <v>33.563130999999998</v>
      </c>
      <c r="AE1097" s="4"/>
      <c r="AH1097" s="3" t="str">
        <f t="shared" si="363"/>
        <v>201312</v>
      </c>
      <c r="AI1097" s="3" t="str">
        <f t="shared" si="364"/>
        <v>201352</v>
      </c>
      <c r="AJ1097" s="3">
        <f t="shared" si="365"/>
        <v>41630</v>
      </c>
      <c r="AK1097" s="22">
        <f t="shared" si="366"/>
        <v>76.475949999999997</v>
      </c>
      <c r="AL1097" s="22">
        <f t="shared" si="367"/>
        <v>335.63130999999998</v>
      </c>
    </row>
    <row r="1098" spans="1:38" x14ac:dyDescent="0.2">
      <c r="A1098" s="3" t="str">
        <f t="shared" si="361"/>
        <v>201312</v>
      </c>
      <c r="B1098" s="3" t="str">
        <f t="shared" si="362"/>
        <v>201352</v>
      </c>
      <c r="C1098" s="3">
        <v>41631</v>
      </c>
      <c r="D1098" s="4">
        <v>22323.85</v>
      </c>
      <c r="E1098" s="4">
        <v>18957.21</v>
      </c>
      <c r="F1098" s="4">
        <v>2.0815999999999999</v>
      </c>
      <c r="G1098" s="4">
        <v>95.84</v>
      </c>
      <c r="H1098" s="4">
        <v>4021.47</v>
      </c>
      <c r="I1098" s="4">
        <v>7238.01</v>
      </c>
      <c r="J1098" s="4">
        <v>10812.98</v>
      </c>
      <c r="K1098" s="4">
        <v>10520.08</v>
      </c>
      <c r="L1098" s="4">
        <v>5281.42</v>
      </c>
      <c r="M1098" s="4">
        <v>2654.91</v>
      </c>
      <c r="N1098" s="4">
        <v>12289.73</v>
      </c>
      <c r="O1098" s="4">
        <v>2814.2</v>
      </c>
      <c r="P1098" s="4">
        <v>29677.34</v>
      </c>
      <c r="Q1098" s="4">
        <v>17877.63</v>
      </c>
      <c r="R1098" s="4">
        <v>17593</v>
      </c>
      <c r="S1098" s="4">
        <v>3598.39</v>
      </c>
      <c r="T1098" s="4">
        <v>7891.29</v>
      </c>
      <c r="U1098" s="4">
        <v>11257.34</v>
      </c>
      <c r="V1098" s="4">
        <v>18410.009999999998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7455.06</v>
      </c>
      <c r="AC1098" s="4">
        <v>0</v>
      </c>
      <c r="AD1098" s="4">
        <v>58.372698999999997</v>
      </c>
      <c r="AE1098" s="4"/>
      <c r="AH1098" s="3" t="str">
        <f t="shared" si="363"/>
        <v>201312</v>
      </c>
      <c r="AI1098" s="3" t="str">
        <f t="shared" si="364"/>
        <v>201352</v>
      </c>
      <c r="AJ1098" s="3">
        <f t="shared" si="365"/>
        <v>41631</v>
      </c>
      <c r="AK1098" s="22">
        <f t="shared" si="366"/>
        <v>195.80412000000001</v>
      </c>
      <c r="AL1098" s="22">
        <f t="shared" si="367"/>
        <v>583.72699</v>
      </c>
    </row>
    <row r="1099" spans="1:38" x14ac:dyDescent="0.2">
      <c r="A1099" s="3" t="str">
        <f t="shared" si="361"/>
        <v>201312</v>
      </c>
      <c r="B1099" s="3" t="str">
        <f t="shared" si="362"/>
        <v>201352</v>
      </c>
      <c r="C1099" s="3">
        <v>41632</v>
      </c>
      <c r="D1099" s="4">
        <v>24012.04</v>
      </c>
      <c r="E1099" s="4">
        <v>14618.33</v>
      </c>
      <c r="F1099" s="4">
        <v>2.0177999999999998</v>
      </c>
      <c r="G1099" s="4">
        <v>125.01</v>
      </c>
      <c r="H1099" s="4">
        <v>4300.79</v>
      </c>
      <c r="I1099" s="4">
        <v>7424.11</v>
      </c>
      <c r="J1099" s="4">
        <v>13301.65</v>
      </c>
      <c r="K1099" s="4">
        <v>9672.92</v>
      </c>
      <c r="L1099" s="4">
        <v>10950.53</v>
      </c>
      <c r="M1099" s="4">
        <v>1921.25</v>
      </c>
      <c r="N1099" s="4">
        <v>12505.8</v>
      </c>
      <c r="O1099" s="4">
        <v>2205.84</v>
      </c>
      <c r="P1099" s="4">
        <v>26822.25</v>
      </c>
      <c r="Q1099" s="4">
        <v>21293.59</v>
      </c>
      <c r="R1099" s="4">
        <v>25667</v>
      </c>
      <c r="S1099" s="4">
        <v>3075.08</v>
      </c>
      <c r="T1099" s="4">
        <v>4685.04</v>
      </c>
      <c r="U1099" s="4">
        <v>4326.3900000000003</v>
      </c>
      <c r="V1099" s="4">
        <v>25311.64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7509.02</v>
      </c>
      <c r="AC1099" s="4">
        <v>0</v>
      </c>
      <c r="AD1099" s="4">
        <v>63.415097000000003</v>
      </c>
      <c r="AE1099" s="4"/>
      <c r="AH1099" s="3" t="str">
        <f t="shared" si="363"/>
        <v>201312</v>
      </c>
      <c r="AI1099" s="3" t="str">
        <f t="shared" si="364"/>
        <v>201352</v>
      </c>
      <c r="AJ1099" s="3">
        <f t="shared" si="365"/>
        <v>41632</v>
      </c>
      <c r="AK1099" s="22">
        <f t="shared" si="366"/>
        <v>209.31094999999999</v>
      </c>
      <c r="AL1099" s="22">
        <f t="shared" si="367"/>
        <v>634.15097000000003</v>
      </c>
    </row>
    <row r="1100" spans="1:38" x14ac:dyDescent="0.2">
      <c r="A1100" s="3" t="str">
        <f t="shared" ref="A1100:A1163" si="368">YEAR(C1100)&amp;MONTH(C1100)</f>
        <v>201312</v>
      </c>
      <c r="B1100" s="3" t="str">
        <f t="shared" ref="B1100:B1163" si="369">YEAR(C1100)&amp;WEEKNUM(C1100)</f>
        <v>201352</v>
      </c>
      <c r="C1100" s="3">
        <v>41633</v>
      </c>
      <c r="D1100" s="4">
        <v>25250.39</v>
      </c>
      <c r="E1100" s="4">
        <v>18564.009999999998</v>
      </c>
      <c r="F1100" s="4">
        <v>2.8405</v>
      </c>
      <c r="G1100" s="4">
        <v>1240.32</v>
      </c>
      <c r="H1100" s="4">
        <v>4011.14</v>
      </c>
      <c r="I1100" s="4">
        <v>8613.01</v>
      </c>
      <c r="J1100" s="4">
        <v>11548.42</v>
      </c>
      <c r="K1100" s="4">
        <v>21107.200000000001</v>
      </c>
      <c r="L1100" s="4">
        <v>7248.45</v>
      </c>
      <c r="M1100" s="4">
        <v>702.01</v>
      </c>
      <c r="N1100" s="4">
        <v>11769.17</v>
      </c>
      <c r="O1100" s="4">
        <v>2530.67</v>
      </c>
      <c r="P1100" s="4">
        <v>30642.92</v>
      </c>
      <c r="Q1100" s="4">
        <v>25818.36</v>
      </c>
      <c r="R1100" s="4">
        <v>18297</v>
      </c>
      <c r="S1100" s="4">
        <v>6130.27</v>
      </c>
      <c r="T1100" s="4">
        <v>8555.7000000000007</v>
      </c>
      <c r="U1100" s="4">
        <v>4492.3500000000004</v>
      </c>
      <c r="V1100" s="4">
        <v>24809.99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5492.16</v>
      </c>
      <c r="AC1100" s="4">
        <v>0</v>
      </c>
      <c r="AD1100" s="4">
        <v>65.998714000000007</v>
      </c>
      <c r="AE1100" s="4"/>
      <c r="AH1100" s="3" t="str">
        <f t="shared" ref="AH1100:AH1163" si="370">YEAR(AJ1100)&amp;MONTH(AJ1100)</f>
        <v>201312</v>
      </c>
      <c r="AI1100" s="3" t="str">
        <f t="shared" ref="AI1100:AI1163" si="371">YEAR(AJ1100)&amp;WEEKNUM(AJ1100)</f>
        <v>201352</v>
      </c>
      <c r="AJ1100" s="3">
        <f t="shared" ref="AJ1100:AJ1163" si="372">C1100</f>
        <v>41633</v>
      </c>
      <c r="AK1100" s="22">
        <f t="shared" ref="AK1100:AK1163" si="373">SUM(D1100,J1100,K1100,L1100,N1100,P1100,Q1100,R1100,S1100,T1100,U1100,V1100,W1100,Y1100,Z1100,AA1100,AB1100)/1000+F1100*10</f>
        <v>229.56737999999999</v>
      </c>
      <c r="AL1100" s="22">
        <f t="shared" ref="AL1100:AL1163" si="374">AD1100*10</f>
        <v>659.98714000000007</v>
      </c>
    </row>
    <row r="1101" spans="1:38" x14ac:dyDescent="0.2">
      <c r="A1101" s="3" t="str">
        <f t="shared" si="368"/>
        <v>201312</v>
      </c>
      <c r="B1101" s="3" t="str">
        <f t="shared" si="369"/>
        <v>201352</v>
      </c>
      <c r="C1101" s="3">
        <v>41634</v>
      </c>
      <c r="D1101" s="4">
        <v>42684.21</v>
      </c>
      <c r="E1101" s="4">
        <v>12311.51</v>
      </c>
      <c r="F1101" s="4">
        <v>3.5150000000000001</v>
      </c>
      <c r="G1101" s="4">
        <v>308.3</v>
      </c>
      <c r="H1101" s="4">
        <v>4764.38</v>
      </c>
      <c r="I1101" s="4">
        <v>4682.12</v>
      </c>
      <c r="J1101" s="4">
        <v>9075.14</v>
      </c>
      <c r="K1101" s="4">
        <v>8973.65</v>
      </c>
      <c r="L1101" s="4">
        <v>9993.59</v>
      </c>
      <c r="M1101" s="4">
        <v>4796.3900000000003</v>
      </c>
      <c r="N1101" s="4">
        <v>13478.51</v>
      </c>
      <c r="O1101" s="4">
        <v>1935.5</v>
      </c>
      <c r="P1101" s="4">
        <v>28794.01</v>
      </c>
      <c r="Q1101" s="4">
        <v>21296.2</v>
      </c>
      <c r="R1101" s="4">
        <v>13533</v>
      </c>
      <c r="S1101" s="4">
        <v>6353.52</v>
      </c>
      <c r="T1101" s="4">
        <v>4319.3500000000004</v>
      </c>
      <c r="U1101" s="4">
        <v>6126.79</v>
      </c>
      <c r="V1101" s="4">
        <v>15158.82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4833.05</v>
      </c>
      <c r="AC1101" s="4">
        <v>0</v>
      </c>
      <c r="AD1101" s="4">
        <v>75.156256999999997</v>
      </c>
      <c r="AE1101" s="4"/>
      <c r="AH1101" s="3" t="str">
        <f t="shared" si="370"/>
        <v>201312</v>
      </c>
      <c r="AI1101" s="3" t="str">
        <f t="shared" si="371"/>
        <v>201352</v>
      </c>
      <c r="AJ1101" s="3">
        <f t="shared" si="372"/>
        <v>41634</v>
      </c>
      <c r="AK1101" s="22">
        <f t="shared" si="373"/>
        <v>219.76984000000002</v>
      </c>
      <c r="AL1101" s="22">
        <f t="shared" si="374"/>
        <v>751.56256999999994</v>
      </c>
    </row>
    <row r="1102" spans="1:38" x14ac:dyDescent="0.2">
      <c r="A1102" s="3" t="str">
        <f t="shared" si="368"/>
        <v>201312</v>
      </c>
      <c r="B1102" s="3" t="str">
        <f t="shared" si="369"/>
        <v>201352</v>
      </c>
      <c r="C1102" s="3">
        <v>41635</v>
      </c>
      <c r="D1102" s="4">
        <v>37669.72</v>
      </c>
      <c r="E1102" s="4">
        <v>9429.44</v>
      </c>
      <c r="F1102" s="4">
        <v>3.4964</v>
      </c>
      <c r="G1102" s="4">
        <v>287.67</v>
      </c>
      <c r="H1102" s="4">
        <v>3668.88</v>
      </c>
      <c r="I1102" s="4">
        <v>5325.57</v>
      </c>
      <c r="J1102" s="4">
        <v>8374.0300000000007</v>
      </c>
      <c r="K1102" s="4">
        <v>11355.38</v>
      </c>
      <c r="L1102" s="4">
        <v>9463.44</v>
      </c>
      <c r="M1102" s="4">
        <v>7199.29</v>
      </c>
      <c r="N1102" s="4">
        <v>16959.88</v>
      </c>
      <c r="O1102" s="4">
        <v>3059.29</v>
      </c>
      <c r="P1102" s="4">
        <v>25587.95</v>
      </c>
      <c r="Q1102" s="4">
        <v>16478.21</v>
      </c>
      <c r="R1102" s="4">
        <v>17277</v>
      </c>
      <c r="S1102" s="4">
        <v>3808.73</v>
      </c>
      <c r="T1102" s="4">
        <v>2313.62</v>
      </c>
      <c r="U1102" s="4">
        <v>4731.82</v>
      </c>
      <c r="V1102" s="4">
        <v>15328.65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5270.72</v>
      </c>
      <c r="AC1102" s="4">
        <v>0</v>
      </c>
      <c r="AD1102" s="4">
        <v>73.233109999999996</v>
      </c>
      <c r="AE1102" s="4"/>
      <c r="AH1102" s="3" t="str">
        <f t="shared" si="370"/>
        <v>201312</v>
      </c>
      <c r="AI1102" s="3" t="str">
        <f t="shared" si="371"/>
        <v>201352</v>
      </c>
      <c r="AJ1102" s="3">
        <f t="shared" si="372"/>
        <v>41635</v>
      </c>
      <c r="AK1102" s="22">
        <f t="shared" si="373"/>
        <v>209.58314999999999</v>
      </c>
      <c r="AL1102" s="22">
        <f t="shared" si="374"/>
        <v>732.33109999999999</v>
      </c>
    </row>
    <row r="1103" spans="1:38" x14ac:dyDescent="0.2">
      <c r="A1103" s="3" t="str">
        <f t="shared" si="368"/>
        <v>201312</v>
      </c>
      <c r="B1103" s="3" t="str">
        <f t="shared" si="369"/>
        <v>201352</v>
      </c>
      <c r="C1103" s="3">
        <v>41636</v>
      </c>
      <c r="D1103" s="4">
        <v>18387.939999999999</v>
      </c>
      <c r="E1103" s="4">
        <v>0</v>
      </c>
      <c r="F1103" s="4">
        <v>3.4024000000000001</v>
      </c>
      <c r="G1103" s="4">
        <v>0</v>
      </c>
      <c r="H1103" s="4">
        <v>4882.2299999999996</v>
      </c>
      <c r="I1103" s="4">
        <v>5884.69</v>
      </c>
      <c r="J1103" s="4">
        <v>9773.58</v>
      </c>
      <c r="K1103" s="4">
        <v>760.63</v>
      </c>
      <c r="L1103" s="4">
        <v>8634.2800000000007</v>
      </c>
      <c r="M1103" s="4">
        <v>549.08000000000004</v>
      </c>
      <c r="N1103" s="4">
        <v>37336.019999999997</v>
      </c>
      <c r="O1103" s="4">
        <v>2804.85</v>
      </c>
      <c r="P1103" s="4">
        <v>24863.83</v>
      </c>
      <c r="Q1103" s="4">
        <v>16838.29</v>
      </c>
      <c r="R1103" s="4">
        <v>10992</v>
      </c>
      <c r="S1103" s="4">
        <v>0</v>
      </c>
      <c r="T1103" s="4">
        <v>2158.31</v>
      </c>
      <c r="U1103" s="4">
        <v>0</v>
      </c>
      <c r="V1103" s="4">
        <v>18151.669999999998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4283.37</v>
      </c>
      <c r="AC1103" s="4">
        <v>0</v>
      </c>
      <c r="AD1103" s="4">
        <v>67.843024</v>
      </c>
      <c r="AE1103" s="4"/>
      <c r="AH1103" s="3" t="str">
        <f t="shared" si="370"/>
        <v>201312</v>
      </c>
      <c r="AI1103" s="3" t="str">
        <f t="shared" si="371"/>
        <v>201352</v>
      </c>
      <c r="AJ1103" s="3">
        <f t="shared" si="372"/>
        <v>41636</v>
      </c>
      <c r="AK1103" s="22">
        <f t="shared" si="373"/>
        <v>186.20391999999998</v>
      </c>
      <c r="AL1103" s="22">
        <f t="shared" si="374"/>
        <v>678.43024000000003</v>
      </c>
    </row>
    <row r="1104" spans="1:38" x14ac:dyDescent="0.2">
      <c r="A1104" s="3" t="str">
        <f t="shared" si="368"/>
        <v>201312</v>
      </c>
      <c r="B1104" s="3" t="str">
        <f t="shared" si="369"/>
        <v>201353</v>
      </c>
      <c r="C1104" s="3">
        <v>41637</v>
      </c>
      <c r="D1104" s="4">
        <v>14162.45</v>
      </c>
      <c r="E1104" s="4">
        <v>4565.74</v>
      </c>
      <c r="F1104" s="4">
        <v>1.7053</v>
      </c>
      <c r="G1104" s="4">
        <v>0</v>
      </c>
      <c r="H1104" s="4">
        <v>1190.51</v>
      </c>
      <c r="I1104" s="4">
        <v>2171.3200000000002</v>
      </c>
      <c r="J1104" s="4">
        <v>1579.51</v>
      </c>
      <c r="K1104" s="4">
        <v>514.22</v>
      </c>
      <c r="L1104" s="4">
        <v>8645.7900000000009</v>
      </c>
      <c r="M1104" s="4">
        <v>1018.06</v>
      </c>
      <c r="N1104" s="4">
        <v>3228.09</v>
      </c>
      <c r="O1104" s="4">
        <v>1544.88</v>
      </c>
      <c r="P1104" s="4">
        <v>26055.759999999998</v>
      </c>
      <c r="Q1104" s="4">
        <v>9138.31</v>
      </c>
      <c r="R1104" s="4">
        <v>6101</v>
      </c>
      <c r="S1104" s="4">
        <v>0</v>
      </c>
      <c r="T1104" s="4">
        <v>1484.12</v>
      </c>
      <c r="U1104" s="4">
        <v>0</v>
      </c>
      <c r="V1104" s="4">
        <v>14741.37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6102.01</v>
      </c>
      <c r="AC1104" s="4">
        <v>0</v>
      </c>
      <c r="AD1104" s="4">
        <v>48.931308999999999</v>
      </c>
      <c r="AE1104" s="4"/>
      <c r="AH1104" s="3" t="str">
        <f t="shared" si="370"/>
        <v>201312</v>
      </c>
      <c r="AI1104" s="3" t="str">
        <f t="shared" si="371"/>
        <v>201353</v>
      </c>
      <c r="AJ1104" s="3">
        <f t="shared" si="372"/>
        <v>41637</v>
      </c>
      <c r="AK1104" s="22">
        <f t="shared" si="373"/>
        <v>108.80562999999999</v>
      </c>
      <c r="AL1104" s="22">
        <f t="shared" si="374"/>
        <v>489.31308999999999</v>
      </c>
    </row>
    <row r="1105" spans="1:38" x14ac:dyDescent="0.2">
      <c r="A1105" s="3" t="str">
        <f t="shared" si="368"/>
        <v>201312</v>
      </c>
      <c r="B1105" s="3" t="str">
        <f t="shared" si="369"/>
        <v>201353</v>
      </c>
      <c r="C1105" s="3">
        <v>41638</v>
      </c>
      <c r="D1105" s="4">
        <v>29930.31</v>
      </c>
      <c r="E1105" s="4">
        <v>12279.28</v>
      </c>
      <c r="F1105" s="4">
        <v>3.1120999999999999</v>
      </c>
      <c r="G1105" s="4">
        <v>0</v>
      </c>
      <c r="H1105" s="4">
        <v>5583.35</v>
      </c>
      <c r="I1105" s="4">
        <v>7968.45</v>
      </c>
      <c r="J1105" s="4">
        <v>0</v>
      </c>
      <c r="K1105" s="4">
        <v>15013.38</v>
      </c>
      <c r="L1105" s="4">
        <v>20023.21</v>
      </c>
      <c r="M1105" s="4">
        <v>3988.32</v>
      </c>
      <c r="N1105" s="4">
        <v>50300.94</v>
      </c>
      <c r="O1105" s="4">
        <v>2934.71</v>
      </c>
      <c r="P1105" s="4">
        <v>49104.86</v>
      </c>
      <c r="Q1105" s="4">
        <v>21810.84</v>
      </c>
      <c r="R1105" s="4">
        <v>22785</v>
      </c>
      <c r="S1105" s="4">
        <v>3308.56</v>
      </c>
      <c r="T1105" s="4">
        <v>2182.41</v>
      </c>
      <c r="U1105" s="4">
        <v>9356.1</v>
      </c>
      <c r="V1105" s="4">
        <v>30259.55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7807.06</v>
      </c>
      <c r="AC1105" s="4">
        <v>0</v>
      </c>
      <c r="AD1105" s="4">
        <v>74.775047999999998</v>
      </c>
      <c r="AE1105" s="4"/>
      <c r="AH1105" s="3" t="str">
        <f t="shared" si="370"/>
        <v>201312</v>
      </c>
      <c r="AI1105" s="3" t="str">
        <f t="shared" si="371"/>
        <v>201353</v>
      </c>
      <c r="AJ1105" s="3">
        <f t="shared" si="372"/>
        <v>41638</v>
      </c>
      <c r="AK1105" s="22">
        <f t="shared" si="373"/>
        <v>293.00322</v>
      </c>
      <c r="AL1105" s="22">
        <f t="shared" si="374"/>
        <v>747.75047999999992</v>
      </c>
    </row>
    <row r="1106" spans="1:38" x14ac:dyDescent="0.2">
      <c r="A1106" s="3" t="str">
        <f t="shared" si="368"/>
        <v>201312</v>
      </c>
      <c r="B1106" s="3" t="str">
        <f t="shared" si="369"/>
        <v>201353</v>
      </c>
      <c r="C1106" s="3">
        <v>41639</v>
      </c>
      <c r="D1106" s="4">
        <v>41590.75</v>
      </c>
      <c r="E1106" s="4">
        <v>20911.099999999999</v>
      </c>
      <c r="F1106" s="4">
        <v>4.8163999999999998</v>
      </c>
      <c r="G1106" s="4">
        <v>0</v>
      </c>
      <c r="H1106" s="4">
        <v>11847.78</v>
      </c>
      <c r="I1106" s="4">
        <v>4952.8</v>
      </c>
      <c r="J1106" s="4">
        <v>9089.9</v>
      </c>
      <c r="K1106" s="4">
        <v>6192.44</v>
      </c>
      <c r="L1106" s="4">
        <v>13825.96</v>
      </c>
      <c r="M1106" s="4">
        <v>5180.49</v>
      </c>
      <c r="N1106" s="4">
        <v>24357.72</v>
      </c>
      <c r="O1106" s="4">
        <v>7205.58</v>
      </c>
      <c r="P1106" s="4">
        <v>46154.15</v>
      </c>
      <c r="Q1106" s="4">
        <v>24874.38</v>
      </c>
      <c r="R1106" s="4">
        <v>28570</v>
      </c>
      <c r="S1106" s="4">
        <v>2449.6</v>
      </c>
      <c r="T1106" s="4">
        <v>7397.07</v>
      </c>
      <c r="U1106" s="4">
        <v>15223.72</v>
      </c>
      <c r="V1106" s="4">
        <v>41401.03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9712.59</v>
      </c>
      <c r="AC1106" s="4">
        <v>0</v>
      </c>
      <c r="AD1106" s="4">
        <v>80.209219000000004</v>
      </c>
      <c r="AE1106" s="4"/>
      <c r="AH1106" s="3" t="str">
        <f t="shared" si="370"/>
        <v>201312</v>
      </c>
      <c r="AI1106" s="3" t="str">
        <f t="shared" si="371"/>
        <v>201353</v>
      </c>
      <c r="AJ1106" s="3">
        <f t="shared" si="372"/>
        <v>41639</v>
      </c>
      <c r="AK1106" s="22">
        <f t="shared" si="373"/>
        <v>319.00331000000006</v>
      </c>
      <c r="AL1106" s="22">
        <f t="shared" si="374"/>
        <v>802.09219000000007</v>
      </c>
    </row>
    <row r="1107" spans="1:38" x14ac:dyDescent="0.2">
      <c r="A1107" s="3" t="str">
        <f t="shared" si="368"/>
        <v>20141</v>
      </c>
      <c r="B1107" s="3" t="str">
        <f t="shared" si="369"/>
        <v>20141</v>
      </c>
      <c r="C1107" s="3">
        <v>41640</v>
      </c>
      <c r="D1107" s="4">
        <v>7625.61</v>
      </c>
      <c r="E1107" s="4">
        <v>2119.9499999999998</v>
      </c>
      <c r="F1107" s="4">
        <v>0.94379999999999997</v>
      </c>
      <c r="G1107" s="4">
        <v>0</v>
      </c>
      <c r="H1107" s="4">
        <v>1155.9000000000001</v>
      </c>
      <c r="I1107" s="4">
        <v>7103.77</v>
      </c>
      <c r="J1107" s="4">
        <v>1028.49</v>
      </c>
      <c r="K1107" s="4">
        <v>89.56</v>
      </c>
      <c r="L1107" s="4">
        <v>690.62</v>
      </c>
      <c r="M1107" s="4">
        <v>724.29</v>
      </c>
      <c r="N1107" s="4">
        <v>1483.26</v>
      </c>
      <c r="O1107" s="4">
        <v>1013.65</v>
      </c>
      <c r="P1107" s="4">
        <v>9578.01</v>
      </c>
      <c r="Q1107" s="4">
        <v>13977.38</v>
      </c>
      <c r="R1107" s="4">
        <v>7978</v>
      </c>
      <c r="S1107" s="4">
        <v>2007.42</v>
      </c>
      <c r="T1107" s="4">
        <v>961.35</v>
      </c>
      <c r="U1107" s="4">
        <v>0</v>
      </c>
      <c r="V1107" s="4">
        <v>18434.8</v>
      </c>
      <c r="W1107" s="4">
        <v>0</v>
      </c>
      <c r="X1107" s="4">
        <v>0</v>
      </c>
      <c r="Y1107" s="4">
        <v>0</v>
      </c>
      <c r="Z1107" s="4">
        <v>0</v>
      </c>
      <c r="AA1107" s="4">
        <v>2270.5500000000002</v>
      </c>
      <c r="AB1107" s="4">
        <v>2695.68</v>
      </c>
      <c r="AC1107" s="4">
        <v>0</v>
      </c>
      <c r="AD1107" s="4">
        <v>27.526411</v>
      </c>
      <c r="AE1107" s="4"/>
      <c r="AH1107" s="3" t="str">
        <f t="shared" si="370"/>
        <v>20141</v>
      </c>
      <c r="AI1107" s="3" t="str">
        <f t="shared" si="371"/>
        <v>20141</v>
      </c>
      <c r="AJ1107" s="3">
        <f t="shared" si="372"/>
        <v>41640</v>
      </c>
      <c r="AK1107" s="22">
        <f t="shared" si="373"/>
        <v>78.25873</v>
      </c>
      <c r="AL1107" s="22">
        <f t="shared" si="374"/>
        <v>275.26411000000002</v>
      </c>
    </row>
    <row r="1108" spans="1:38" x14ac:dyDescent="0.2">
      <c r="A1108" s="3" t="str">
        <f t="shared" si="368"/>
        <v>20141</v>
      </c>
      <c r="B1108" s="3" t="str">
        <f t="shared" si="369"/>
        <v>20141</v>
      </c>
      <c r="C1108" s="3">
        <v>41641</v>
      </c>
      <c r="D1108" s="4">
        <v>18295.689999999999</v>
      </c>
      <c r="E1108" s="4">
        <v>14390.98</v>
      </c>
      <c r="F1108" s="4">
        <v>2.6997</v>
      </c>
      <c r="G1108" s="4">
        <v>623.04</v>
      </c>
      <c r="H1108" s="4">
        <v>4662.0200000000004</v>
      </c>
      <c r="I1108" s="4">
        <v>5323.71</v>
      </c>
      <c r="J1108" s="4">
        <v>7310.24</v>
      </c>
      <c r="K1108" s="4">
        <v>10738.65</v>
      </c>
      <c r="L1108" s="4">
        <v>10356.129999999999</v>
      </c>
      <c r="M1108" s="4">
        <v>1636.41</v>
      </c>
      <c r="N1108" s="4">
        <v>8242.0499999999993</v>
      </c>
      <c r="O1108" s="4">
        <v>834.05</v>
      </c>
      <c r="P1108" s="4">
        <v>16479.77</v>
      </c>
      <c r="Q1108" s="4">
        <v>17088.18</v>
      </c>
      <c r="R1108" s="4">
        <v>16363</v>
      </c>
      <c r="S1108" s="4">
        <v>4944.84</v>
      </c>
      <c r="T1108" s="4">
        <v>3515.14</v>
      </c>
      <c r="U1108" s="4">
        <v>12070.72</v>
      </c>
      <c r="V1108" s="4">
        <v>31197.98</v>
      </c>
      <c r="W1108" s="4">
        <v>0</v>
      </c>
      <c r="X1108" s="4">
        <v>0</v>
      </c>
      <c r="Y1108" s="4">
        <v>0</v>
      </c>
      <c r="Z1108" s="4">
        <v>0</v>
      </c>
      <c r="AA1108" s="4">
        <v>11053.62</v>
      </c>
      <c r="AB1108" s="4">
        <v>4687.3900000000003</v>
      </c>
      <c r="AC1108" s="4">
        <v>0</v>
      </c>
      <c r="AD1108" s="4">
        <v>55.614916000000001</v>
      </c>
      <c r="AE1108" s="4"/>
      <c r="AH1108" s="3" t="str">
        <f t="shared" si="370"/>
        <v>20141</v>
      </c>
      <c r="AI1108" s="3" t="str">
        <f t="shared" si="371"/>
        <v>20141</v>
      </c>
      <c r="AJ1108" s="3">
        <f t="shared" si="372"/>
        <v>41641</v>
      </c>
      <c r="AK1108" s="22">
        <f t="shared" si="373"/>
        <v>199.34039999999999</v>
      </c>
      <c r="AL1108" s="22">
        <f t="shared" si="374"/>
        <v>556.14916000000005</v>
      </c>
    </row>
    <row r="1109" spans="1:38" x14ac:dyDescent="0.2">
      <c r="A1109" s="3" t="str">
        <f t="shared" si="368"/>
        <v>20141</v>
      </c>
      <c r="B1109" s="3" t="str">
        <f t="shared" si="369"/>
        <v>20141</v>
      </c>
      <c r="C1109" s="3">
        <v>41642</v>
      </c>
      <c r="D1109" s="4">
        <v>14604.5</v>
      </c>
      <c r="E1109" s="4">
        <v>11772.13</v>
      </c>
      <c r="F1109" s="4">
        <v>2.2033999999999998</v>
      </c>
      <c r="G1109" s="4">
        <v>457.91</v>
      </c>
      <c r="H1109" s="4">
        <v>3950.78</v>
      </c>
      <c r="I1109" s="4">
        <v>5443.37</v>
      </c>
      <c r="J1109" s="4">
        <v>8829.1299999999992</v>
      </c>
      <c r="K1109" s="4">
        <v>4175.53</v>
      </c>
      <c r="L1109" s="4">
        <v>0</v>
      </c>
      <c r="M1109" s="4">
        <v>3526.03</v>
      </c>
      <c r="N1109" s="4">
        <v>29876.15</v>
      </c>
      <c r="O1109" s="4">
        <v>1312.35</v>
      </c>
      <c r="P1109" s="4">
        <v>18712.98</v>
      </c>
      <c r="Q1109" s="4">
        <v>15598.75</v>
      </c>
      <c r="R1109" s="4">
        <v>15375</v>
      </c>
      <c r="S1109" s="4">
        <v>9911.77</v>
      </c>
      <c r="T1109" s="4">
        <v>2610.44</v>
      </c>
      <c r="U1109" s="4">
        <v>7881.81</v>
      </c>
      <c r="V1109" s="4">
        <v>27208.37</v>
      </c>
      <c r="W1109" s="4">
        <v>0</v>
      </c>
      <c r="X1109" s="4">
        <v>0</v>
      </c>
      <c r="Y1109" s="4">
        <v>0</v>
      </c>
      <c r="Z1109" s="4">
        <v>0</v>
      </c>
      <c r="AA1109" s="4">
        <v>9866.33</v>
      </c>
      <c r="AB1109" s="4">
        <v>5150.5200000000004</v>
      </c>
      <c r="AC1109" s="4">
        <v>0</v>
      </c>
      <c r="AD1109" s="4">
        <v>60.917762000000003</v>
      </c>
      <c r="AE1109" s="4"/>
      <c r="AH1109" s="3" t="str">
        <f t="shared" si="370"/>
        <v>20141</v>
      </c>
      <c r="AI1109" s="3" t="str">
        <f t="shared" si="371"/>
        <v>20141</v>
      </c>
      <c r="AJ1109" s="3">
        <f t="shared" si="372"/>
        <v>41642</v>
      </c>
      <c r="AK1109" s="22">
        <f t="shared" si="373"/>
        <v>191.83527999999995</v>
      </c>
      <c r="AL1109" s="22">
        <f t="shared" si="374"/>
        <v>609.17762000000005</v>
      </c>
    </row>
    <row r="1110" spans="1:38" x14ac:dyDescent="0.2">
      <c r="A1110" s="3" t="str">
        <f t="shared" si="368"/>
        <v>20141</v>
      </c>
      <c r="B1110" s="3" t="str">
        <f t="shared" si="369"/>
        <v>20141</v>
      </c>
      <c r="C1110" s="3">
        <v>41643</v>
      </c>
      <c r="D1110" s="4">
        <v>16042.73</v>
      </c>
      <c r="E1110" s="4">
        <v>5113.3599999999997</v>
      </c>
      <c r="F1110" s="4">
        <v>3.7113999999999998</v>
      </c>
      <c r="G1110" s="4">
        <v>0</v>
      </c>
      <c r="H1110" s="4">
        <v>3727.94</v>
      </c>
      <c r="I1110" s="4">
        <v>1766.17</v>
      </c>
      <c r="J1110" s="4">
        <v>10981.71</v>
      </c>
      <c r="K1110" s="4">
        <v>4421.1000000000004</v>
      </c>
      <c r="L1110" s="4">
        <v>15089.82</v>
      </c>
      <c r="M1110" s="4">
        <v>2605.3000000000002</v>
      </c>
      <c r="N1110" s="4">
        <v>10583.74</v>
      </c>
      <c r="O1110" s="4">
        <v>1071.6199999999999</v>
      </c>
      <c r="P1110" s="4">
        <v>14502.39</v>
      </c>
      <c r="Q1110" s="4">
        <v>9741.11</v>
      </c>
      <c r="R1110" s="4">
        <v>11671</v>
      </c>
      <c r="S1110" s="4">
        <v>4898.68</v>
      </c>
      <c r="T1110" s="4">
        <v>3091.86</v>
      </c>
      <c r="U1110" s="4">
        <v>0</v>
      </c>
      <c r="V1110" s="4">
        <v>30382.48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3622.42</v>
      </c>
      <c r="AC1110" s="4">
        <v>0</v>
      </c>
      <c r="AD1110" s="4">
        <v>44.410662000000002</v>
      </c>
      <c r="AE1110" s="4"/>
      <c r="AH1110" s="3" t="str">
        <f t="shared" si="370"/>
        <v>20141</v>
      </c>
      <c r="AI1110" s="3" t="str">
        <f t="shared" si="371"/>
        <v>20141</v>
      </c>
      <c r="AJ1110" s="3">
        <f t="shared" si="372"/>
        <v>41643</v>
      </c>
      <c r="AK1110" s="22">
        <f t="shared" si="373"/>
        <v>172.14304000000001</v>
      </c>
      <c r="AL1110" s="22">
        <f t="shared" si="374"/>
        <v>444.10662000000002</v>
      </c>
    </row>
    <row r="1111" spans="1:38" x14ac:dyDescent="0.2">
      <c r="A1111" s="3" t="str">
        <f t="shared" si="368"/>
        <v>20141</v>
      </c>
      <c r="B1111" s="3" t="str">
        <f t="shared" si="369"/>
        <v>20142</v>
      </c>
      <c r="C1111" s="3">
        <v>41644</v>
      </c>
      <c r="D1111" s="4">
        <v>9820.83</v>
      </c>
      <c r="E1111" s="4">
        <v>3084.69</v>
      </c>
      <c r="F1111" s="4">
        <v>1.5206</v>
      </c>
      <c r="G1111" s="4">
        <v>0</v>
      </c>
      <c r="H1111" s="4">
        <v>2014.34</v>
      </c>
      <c r="I1111" s="4">
        <v>1982.72</v>
      </c>
      <c r="J1111" s="4">
        <v>2008.51</v>
      </c>
      <c r="K1111" s="4">
        <v>259.08</v>
      </c>
      <c r="L1111" s="4">
        <v>13345</v>
      </c>
      <c r="M1111" s="4">
        <v>2491</v>
      </c>
      <c r="N1111" s="4">
        <v>1407.38</v>
      </c>
      <c r="O1111" s="4">
        <v>2161.56</v>
      </c>
      <c r="P1111" s="4">
        <v>15013.03</v>
      </c>
      <c r="Q1111" s="4">
        <v>6297.2</v>
      </c>
      <c r="R1111" s="4">
        <v>11862</v>
      </c>
      <c r="S1111" s="4">
        <v>4934.38</v>
      </c>
      <c r="T1111" s="4">
        <v>3381.43</v>
      </c>
      <c r="U1111" s="4">
        <v>0</v>
      </c>
      <c r="V1111" s="4">
        <v>29061.08</v>
      </c>
      <c r="W1111" s="4">
        <v>0</v>
      </c>
      <c r="X1111" s="4">
        <v>0</v>
      </c>
      <c r="Y1111" s="4">
        <v>0</v>
      </c>
      <c r="Z1111" s="4">
        <v>0</v>
      </c>
      <c r="AA1111" s="4">
        <v>1353.17</v>
      </c>
      <c r="AB1111" s="4">
        <v>5543.87</v>
      </c>
      <c r="AC1111" s="4">
        <v>0</v>
      </c>
      <c r="AD1111" s="4">
        <v>36.502403000000001</v>
      </c>
      <c r="AE1111" s="4"/>
      <c r="AH1111" s="3" t="str">
        <f t="shared" si="370"/>
        <v>20141</v>
      </c>
      <c r="AI1111" s="3" t="str">
        <f t="shared" si="371"/>
        <v>20142</v>
      </c>
      <c r="AJ1111" s="3">
        <f t="shared" si="372"/>
        <v>41644</v>
      </c>
      <c r="AK1111" s="22">
        <f t="shared" si="373"/>
        <v>119.49296</v>
      </c>
      <c r="AL1111" s="22">
        <f t="shared" si="374"/>
        <v>365.02403000000004</v>
      </c>
    </row>
    <row r="1112" spans="1:38" x14ac:dyDescent="0.2">
      <c r="A1112" s="3" t="str">
        <f t="shared" si="368"/>
        <v>20141</v>
      </c>
      <c r="B1112" s="3" t="str">
        <f t="shared" si="369"/>
        <v>20142</v>
      </c>
      <c r="C1112" s="3">
        <v>41645</v>
      </c>
      <c r="D1112" s="4">
        <v>15628.53</v>
      </c>
      <c r="E1112" s="4">
        <v>9889.94</v>
      </c>
      <c r="F1112" s="4">
        <v>2.4897999999999998</v>
      </c>
      <c r="G1112" s="4">
        <v>0</v>
      </c>
      <c r="H1112" s="4">
        <v>3652.9</v>
      </c>
      <c r="I1112" s="4">
        <v>4054.3</v>
      </c>
      <c r="J1112" s="4">
        <v>12482.31</v>
      </c>
      <c r="K1112" s="4">
        <v>25358.55</v>
      </c>
      <c r="L1112" s="4">
        <v>11502.4</v>
      </c>
      <c r="M1112" s="4">
        <v>3041.97</v>
      </c>
      <c r="N1112" s="4">
        <v>16406.419999999998</v>
      </c>
      <c r="O1112" s="4">
        <v>2219.58</v>
      </c>
      <c r="P1112" s="4">
        <v>26803.62</v>
      </c>
      <c r="Q1112" s="4">
        <v>19606.96</v>
      </c>
      <c r="R1112" s="4">
        <v>17914</v>
      </c>
      <c r="S1112" s="4">
        <v>8388.0400000000009</v>
      </c>
      <c r="T1112" s="4">
        <v>13724.03</v>
      </c>
      <c r="U1112" s="4">
        <v>14069.45</v>
      </c>
      <c r="V1112" s="4">
        <v>41526.370000000003</v>
      </c>
      <c r="W1112" s="4">
        <v>0</v>
      </c>
      <c r="X1112" s="4">
        <v>0</v>
      </c>
      <c r="Y1112" s="4">
        <v>0</v>
      </c>
      <c r="Z1112" s="4">
        <v>0</v>
      </c>
      <c r="AA1112" s="4">
        <v>13686.73</v>
      </c>
      <c r="AB1112" s="4">
        <v>5249.72</v>
      </c>
      <c r="AC1112" s="4">
        <v>0</v>
      </c>
      <c r="AD1112" s="4">
        <v>57.720177999999997</v>
      </c>
      <c r="AE1112" s="4"/>
      <c r="AH1112" s="3" t="str">
        <f t="shared" si="370"/>
        <v>20141</v>
      </c>
      <c r="AI1112" s="3" t="str">
        <f t="shared" si="371"/>
        <v>20142</v>
      </c>
      <c r="AJ1112" s="3">
        <f t="shared" si="372"/>
        <v>41645</v>
      </c>
      <c r="AK1112" s="22">
        <f t="shared" si="373"/>
        <v>267.24513000000002</v>
      </c>
      <c r="AL1112" s="22">
        <f t="shared" si="374"/>
        <v>577.20177999999999</v>
      </c>
    </row>
    <row r="1113" spans="1:38" x14ac:dyDescent="0.2">
      <c r="A1113" s="3" t="str">
        <f t="shared" si="368"/>
        <v>20141</v>
      </c>
      <c r="B1113" s="3" t="str">
        <f t="shared" si="369"/>
        <v>20142</v>
      </c>
      <c r="C1113" s="3">
        <v>41646</v>
      </c>
      <c r="D1113" s="4">
        <v>19105.759999999998</v>
      </c>
      <c r="E1113" s="4">
        <v>9734.32</v>
      </c>
      <c r="F1113" s="4">
        <v>2.5167999999999999</v>
      </c>
      <c r="G1113" s="4">
        <v>2054.17</v>
      </c>
      <c r="H1113" s="4">
        <v>2336.62</v>
      </c>
      <c r="I1113" s="4">
        <v>4453.3500000000004</v>
      </c>
      <c r="J1113" s="4">
        <v>11015.26</v>
      </c>
      <c r="K1113" s="4">
        <v>4527.03</v>
      </c>
      <c r="L1113" s="4">
        <v>6242.32</v>
      </c>
      <c r="M1113" s="4">
        <v>2240.64</v>
      </c>
      <c r="N1113" s="4">
        <v>24377.39</v>
      </c>
      <c r="O1113" s="4">
        <v>1115.51</v>
      </c>
      <c r="P1113" s="4">
        <v>24581.41</v>
      </c>
      <c r="Q1113" s="4">
        <v>18463.16</v>
      </c>
      <c r="R1113" s="4">
        <v>20945</v>
      </c>
      <c r="S1113" s="4">
        <v>5009.93</v>
      </c>
      <c r="T1113" s="4">
        <v>12126.93</v>
      </c>
      <c r="U1113" s="4">
        <v>3957.84</v>
      </c>
      <c r="V1113" s="4">
        <v>30025.46</v>
      </c>
      <c r="W1113" s="4">
        <v>0</v>
      </c>
      <c r="X1113" s="4">
        <v>0</v>
      </c>
      <c r="Y1113" s="4">
        <v>0</v>
      </c>
      <c r="Z1113" s="4">
        <v>0</v>
      </c>
      <c r="AA1113" s="4">
        <v>6255.64</v>
      </c>
      <c r="AB1113" s="4">
        <v>6618.87</v>
      </c>
      <c r="AC1113" s="4">
        <v>0</v>
      </c>
      <c r="AD1113" s="4">
        <v>61.130629999999996</v>
      </c>
      <c r="AE1113" s="4"/>
      <c r="AH1113" s="3" t="str">
        <f t="shared" si="370"/>
        <v>20141</v>
      </c>
      <c r="AI1113" s="3" t="str">
        <f t="shared" si="371"/>
        <v>20142</v>
      </c>
      <c r="AJ1113" s="3">
        <f t="shared" si="372"/>
        <v>41646</v>
      </c>
      <c r="AK1113" s="22">
        <f t="shared" si="373"/>
        <v>218.42000000000002</v>
      </c>
      <c r="AL1113" s="22">
        <f t="shared" si="374"/>
        <v>611.30629999999996</v>
      </c>
    </row>
    <row r="1114" spans="1:38" x14ac:dyDescent="0.2">
      <c r="A1114" s="3" t="str">
        <f t="shared" si="368"/>
        <v>20141</v>
      </c>
      <c r="B1114" s="3" t="str">
        <f t="shared" si="369"/>
        <v>20142</v>
      </c>
      <c r="C1114" s="3">
        <v>41647</v>
      </c>
      <c r="D1114" s="4">
        <v>23001.22</v>
      </c>
      <c r="E1114" s="4">
        <v>7465.28</v>
      </c>
      <c r="F1114" s="4">
        <v>2.8553000000000002</v>
      </c>
      <c r="G1114" s="4">
        <v>450.42</v>
      </c>
      <c r="H1114" s="4">
        <v>2844</v>
      </c>
      <c r="I1114" s="4">
        <v>8975.44</v>
      </c>
      <c r="J1114" s="4">
        <v>15145.18</v>
      </c>
      <c r="K1114" s="4">
        <v>7697.62</v>
      </c>
      <c r="L1114" s="4">
        <v>11133.55</v>
      </c>
      <c r="M1114" s="4">
        <v>2603.54</v>
      </c>
      <c r="N1114" s="4">
        <v>24023.13</v>
      </c>
      <c r="O1114" s="4">
        <v>2439.62</v>
      </c>
      <c r="P1114" s="4">
        <v>22510.76</v>
      </c>
      <c r="Q1114" s="4">
        <v>13135.06</v>
      </c>
      <c r="R1114" s="4">
        <v>19356</v>
      </c>
      <c r="S1114" s="4">
        <v>11647.31</v>
      </c>
      <c r="T1114" s="4">
        <v>2771.02</v>
      </c>
      <c r="U1114" s="4">
        <v>5874.3</v>
      </c>
      <c r="V1114" s="4">
        <v>27661.8</v>
      </c>
      <c r="W1114" s="4">
        <v>0</v>
      </c>
      <c r="X1114" s="4">
        <v>0</v>
      </c>
      <c r="Y1114" s="4">
        <v>0</v>
      </c>
      <c r="Z1114" s="4">
        <v>0</v>
      </c>
      <c r="AA1114" s="4">
        <v>7459.18</v>
      </c>
      <c r="AB1114" s="4">
        <v>5617.31</v>
      </c>
      <c r="AC1114" s="4">
        <v>0</v>
      </c>
      <c r="AD1114" s="4">
        <v>64.569969999999998</v>
      </c>
      <c r="AE1114" s="4"/>
      <c r="AH1114" s="3" t="str">
        <f t="shared" si="370"/>
        <v>20141</v>
      </c>
      <c r="AI1114" s="3" t="str">
        <f t="shared" si="371"/>
        <v>20142</v>
      </c>
      <c r="AJ1114" s="3">
        <f t="shared" si="372"/>
        <v>41647</v>
      </c>
      <c r="AK1114" s="22">
        <f t="shared" si="373"/>
        <v>225.58643999999998</v>
      </c>
      <c r="AL1114" s="22">
        <f t="shared" si="374"/>
        <v>645.69970000000001</v>
      </c>
    </row>
    <row r="1115" spans="1:38" x14ac:dyDescent="0.2">
      <c r="A1115" s="3" t="str">
        <f t="shared" si="368"/>
        <v>20141</v>
      </c>
      <c r="B1115" s="3" t="str">
        <f t="shared" si="369"/>
        <v>20142</v>
      </c>
      <c r="C1115" s="3">
        <v>41648</v>
      </c>
      <c r="D1115" s="4">
        <v>22432.76</v>
      </c>
      <c r="E1115" s="4">
        <v>7009.07</v>
      </c>
      <c r="F1115" s="4">
        <v>2.0619999999999998</v>
      </c>
      <c r="G1115" s="4">
        <v>1575.83</v>
      </c>
      <c r="H1115" s="4">
        <v>6371.23</v>
      </c>
      <c r="I1115" s="4">
        <v>5918.2</v>
      </c>
      <c r="J1115" s="4">
        <v>15141.67</v>
      </c>
      <c r="K1115" s="4">
        <v>10115.69</v>
      </c>
      <c r="L1115" s="4">
        <v>4674.17</v>
      </c>
      <c r="M1115" s="4">
        <v>3475.57</v>
      </c>
      <c r="N1115" s="4">
        <v>30726.21</v>
      </c>
      <c r="O1115" s="4">
        <v>1226.8699999999999</v>
      </c>
      <c r="P1115" s="4">
        <v>21802.34</v>
      </c>
      <c r="Q1115" s="4">
        <v>16275.81</v>
      </c>
      <c r="R1115" s="4">
        <v>20618</v>
      </c>
      <c r="S1115" s="4">
        <v>9662.92</v>
      </c>
      <c r="T1115" s="4">
        <v>4322.6400000000003</v>
      </c>
      <c r="U1115" s="4">
        <v>4108.9799999999996</v>
      </c>
      <c r="V1115" s="4">
        <v>19553.7</v>
      </c>
      <c r="W1115" s="4">
        <v>0</v>
      </c>
      <c r="X1115" s="4">
        <v>0</v>
      </c>
      <c r="Y1115" s="4">
        <v>0</v>
      </c>
      <c r="Z1115" s="4">
        <v>0</v>
      </c>
      <c r="AA1115" s="4">
        <v>8714.8799999999992</v>
      </c>
      <c r="AB1115" s="4">
        <v>6130.88</v>
      </c>
      <c r="AC1115" s="4">
        <v>0</v>
      </c>
      <c r="AD1115" s="4">
        <v>64.465185000000005</v>
      </c>
      <c r="AE1115" s="4"/>
      <c r="AH1115" s="3" t="str">
        <f t="shared" si="370"/>
        <v>20141</v>
      </c>
      <c r="AI1115" s="3" t="str">
        <f t="shared" si="371"/>
        <v>20142</v>
      </c>
      <c r="AJ1115" s="3">
        <f t="shared" si="372"/>
        <v>41648</v>
      </c>
      <c r="AK1115" s="22">
        <f t="shared" si="373"/>
        <v>214.90065000000007</v>
      </c>
      <c r="AL1115" s="22">
        <f t="shared" si="374"/>
        <v>644.65185000000008</v>
      </c>
    </row>
    <row r="1116" spans="1:38" x14ac:dyDescent="0.2">
      <c r="A1116" s="3" t="str">
        <f t="shared" si="368"/>
        <v>20141</v>
      </c>
      <c r="B1116" s="3" t="str">
        <f t="shared" si="369"/>
        <v>20142</v>
      </c>
      <c r="C1116" s="3">
        <v>41649</v>
      </c>
      <c r="D1116" s="4">
        <v>23108.95</v>
      </c>
      <c r="E1116" s="4">
        <v>9267.42</v>
      </c>
      <c r="F1116" s="4">
        <v>2.524</v>
      </c>
      <c r="G1116" s="4">
        <v>0</v>
      </c>
      <c r="H1116" s="4">
        <v>4603.1400000000003</v>
      </c>
      <c r="I1116" s="4">
        <v>12192.69</v>
      </c>
      <c r="J1116" s="4">
        <v>16228.69</v>
      </c>
      <c r="K1116" s="4">
        <v>10467.59</v>
      </c>
      <c r="L1116" s="4">
        <v>9542.9699999999993</v>
      </c>
      <c r="M1116" s="4">
        <v>3705.26</v>
      </c>
      <c r="N1116" s="4">
        <v>22743.23</v>
      </c>
      <c r="O1116" s="4">
        <v>1370.09</v>
      </c>
      <c r="P1116" s="4">
        <v>23175.79</v>
      </c>
      <c r="Q1116" s="4">
        <v>18759.55</v>
      </c>
      <c r="R1116" s="4">
        <v>12302</v>
      </c>
      <c r="S1116" s="4">
        <v>6008.38</v>
      </c>
      <c r="T1116" s="4">
        <v>2380.42</v>
      </c>
      <c r="U1116" s="4">
        <v>5060.78</v>
      </c>
      <c r="V1116" s="4">
        <v>25522.84</v>
      </c>
      <c r="W1116" s="4">
        <v>0</v>
      </c>
      <c r="X1116" s="4">
        <v>0</v>
      </c>
      <c r="Y1116" s="4">
        <v>0</v>
      </c>
      <c r="Z1116" s="4">
        <v>0</v>
      </c>
      <c r="AA1116" s="4">
        <v>7642.15</v>
      </c>
      <c r="AB1116" s="4">
        <v>5479.06</v>
      </c>
      <c r="AC1116" s="4">
        <v>0</v>
      </c>
      <c r="AD1116" s="4">
        <v>63.748063999999999</v>
      </c>
      <c r="AE1116" s="4"/>
      <c r="AH1116" s="3" t="str">
        <f t="shared" si="370"/>
        <v>20141</v>
      </c>
      <c r="AI1116" s="3" t="str">
        <f t="shared" si="371"/>
        <v>20142</v>
      </c>
      <c r="AJ1116" s="3">
        <f t="shared" si="372"/>
        <v>41649</v>
      </c>
      <c r="AK1116" s="22">
        <f t="shared" si="373"/>
        <v>213.66240000000002</v>
      </c>
      <c r="AL1116" s="22">
        <f t="shared" si="374"/>
        <v>637.48063999999999</v>
      </c>
    </row>
    <row r="1117" spans="1:38" x14ac:dyDescent="0.2">
      <c r="A1117" s="3" t="str">
        <f t="shared" si="368"/>
        <v>20141</v>
      </c>
      <c r="B1117" s="3" t="str">
        <f t="shared" si="369"/>
        <v>20142</v>
      </c>
      <c r="C1117" s="3">
        <v>41650</v>
      </c>
      <c r="D1117" s="4">
        <v>26773.46</v>
      </c>
      <c r="E1117" s="4">
        <v>5239.54</v>
      </c>
      <c r="F1117" s="4">
        <v>1.9480999999999999</v>
      </c>
      <c r="G1117" s="4">
        <v>0</v>
      </c>
      <c r="H1117" s="4">
        <v>2323.46</v>
      </c>
      <c r="I1117" s="4">
        <v>1490.71</v>
      </c>
      <c r="J1117" s="4">
        <v>4644.3999999999996</v>
      </c>
      <c r="K1117" s="4">
        <v>405.76</v>
      </c>
      <c r="L1117" s="4">
        <v>5574.28</v>
      </c>
      <c r="M1117" s="4">
        <v>4910.84</v>
      </c>
      <c r="N1117" s="4">
        <v>2718.46</v>
      </c>
      <c r="O1117" s="4">
        <v>620.89</v>
      </c>
      <c r="P1117" s="4">
        <v>19158.21</v>
      </c>
      <c r="Q1117" s="4">
        <v>11195.54</v>
      </c>
      <c r="R1117" s="4">
        <v>7589</v>
      </c>
      <c r="S1117" s="4">
        <v>4000.28</v>
      </c>
      <c r="T1117" s="4">
        <v>1377.16</v>
      </c>
      <c r="U1117" s="4">
        <v>0</v>
      </c>
      <c r="V1117" s="4">
        <v>13155.31</v>
      </c>
      <c r="W1117" s="4">
        <v>0</v>
      </c>
      <c r="X1117" s="4">
        <v>0</v>
      </c>
      <c r="Y1117" s="4">
        <v>0</v>
      </c>
      <c r="Z1117" s="4">
        <v>0</v>
      </c>
      <c r="AA1117" s="4">
        <v>5607.99</v>
      </c>
      <c r="AB1117" s="4">
        <v>2652.7</v>
      </c>
      <c r="AC1117" s="4">
        <v>0</v>
      </c>
      <c r="AD1117" s="4">
        <v>46.645536999999997</v>
      </c>
      <c r="AE1117" s="4"/>
      <c r="AH1117" s="3" t="str">
        <f t="shared" si="370"/>
        <v>20141</v>
      </c>
      <c r="AI1117" s="3" t="str">
        <f t="shared" si="371"/>
        <v>20142</v>
      </c>
      <c r="AJ1117" s="3">
        <f t="shared" si="372"/>
        <v>41650</v>
      </c>
      <c r="AK1117" s="22">
        <f t="shared" si="373"/>
        <v>124.33355</v>
      </c>
      <c r="AL1117" s="22">
        <f t="shared" si="374"/>
        <v>466.45536999999996</v>
      </c>
    </row>
    <row r="1118" spans="1:38" x14ac:dyDescent="0.2">
      <c r="A1118" s="3" t="str">
        <f t="shared" si="368"/>
        <v>20141</v>
      </c>
      <c r="B1118" s="3" t="str">
        <f t="shared" si="369"/>
        <v>20143</v>
      </c>
      <c r="C1118" s="3">
        <v>41651</v>
      </c>
      <c r="D1118" s="4">
        <v>20079.88</v>
      </c>
      <c r="E1118" s="4">
        <v>3317.03</v>
      </c>
      <c r="F1118" s="4">
        <v>0.76800000000000002</v>
      </c>
      <c r="G1118" s="4">
        <v>0</v>
      </c>
      <c r="H1118" s="4">
        <v>369.09</v>
      </c>
      <c r="I1118" s="4">
        <v>1520.6</v>
      </c>
      <c r="J1118" s="4">
        <v>2106.7800000000002</v>
      </c>
      <c r="K1118" s="4">
        <v>273.10000000000002</v>
      </c>
      <c r="L1118" s="4">
        <v>5548.21</v>
      </c>
      <c r="M1118" s="4">
        <v>952.07</v>
      </c>
      <c r="N1118" s="4">
        <v>2326.33</v>
      </c>
      <c r="O1118" s="4">
        <v>995.96</v>
      </c>
      <c r="P1118" s="4">
        <v>20535.22</v>
      </c>
      <c r="Q1118" s="4">
        <v>9876.6200000000008</v>
      </c>
      <c r="R1118" s="4">
        <v>3299</v>
      </c>
      <c r="S1118" s="4">
        <v>3182.96</v>
      </c>
      <c r="T1118" s="4">
        <v>1207.6300000000001</v>
      </c>
      <c r="U1118" s="4">
        <v>0</v>
      </c>
      <c r="V1118" s="4">
        <v>10309.709999999999</v>
      </c>
      <c r="W1118" s="4">
        <v>0</v>
      </c>
      <c r="X1118" s="4">
        <v>0</v>
      </c>
      <c r="Y1118" s="4">
        <v>0</v>
      </c>
      <c r="Z1118" s="4">
        <v>0</v>
      </c>
      <c r="AA1118" s="4">
        <v>2631.67</v>
      </c>
      <c r="AB1118" s="4">
        <v>2248.65</v>
      </c>
      <c r="AC1118" s="4">
        <v>0</v>
      </c>
      <c r="AD1118" s="4">
        <v>41.202244</v>
      </c>
      <c r="AE1118" s="4"/>
      <c r="AH1118" s="3" t="str">
        <f t="shared" si="370"/>
        <v>20141</v>
      </c>
      <c r="AI1118" s="3" t="str">
        <f t="shared" si="371"/>
        <v>20143</v>
      </c>
      <c r="AJ1118" s="3">
        <f t="shared" si="372"/>
        <v>41651</v>
      </c>
      <c r="AK1118" s="22">
        <f t="shared" si="373"/>
        <v>91.305759999999992</v>
      </c>
      <c r="AL1118" s="22">
        <f t="shared" si="374"/>
        <v>412.02244000000002</v>
      </c>
    </row>
    <row r="1119" spans="1:38" x14ac:dyDescent="0.2">
      <c r="A1119" s="3" t="str">
        <f t="shared" si="368"/>
        <v>20141</v>
      </c>
      <c r="B1119" s="3" t="str">
        <f t="shared" si="369"/>
        <v>20143</v>
      </c>
      <c r="C1119" s="3">
        <v>41652</v>
      </c>
      <c r="D1119" s="4">
        <v>17143.509999999998</v>
      </c>
      <c r="E1119" s="4">
        <v>9318.91</v>
      </c>
      <c r="F1119" s="4">
        <v>2.5295999999999998</v>
      </c>
      <c r="G1119" s="4">
        <v>100.39</v>
      </c>
      <c r="H1119" s="4">
        <v>3075.87</v>
      </c>
      <c r="I1119" s="4">
        <v>9246.94</v>
      </c>
      <c r="J1119" s="4">
        <v>7555.06</v>
      </c>
      <c r="K1119" s="4">
        <v>7283.62</v>
      </c>
      <c r="L1119" s="4">
        <v>5683.8</v>
      </c>
      <c r="M1119" s="4">
        <v>5084.6099999999997</v>
      </c>
      <c r="N1119" s="4">
        <v>17655.73</v>
      </c>
      <c r="O1119" s="4">
        <v>1270</v>
      </c>
      <c r="P1119" s="4">
        <v>37529.870000000003</v>
      </c>
      <c r="Q1119" s="4">
        <v>24945.99</v>
      </c>
      <c r="R1119" s="4">
        <v>18339</v>
      </c>
      <c r="S1119" s="4">
        <v>5917.29</v>
      </c>
      <c r="T1119" s="4">
        <v>3349.07</v>
      </c>
      <c r="U1119" s="4">
        <v>6360.2</v>
      </c>
      <c r="V1119" s="4">
        <v>22713.45</v>
      </c>
      <c r="W1119" s="4">
        <v>0</v>
      </c>
      <c r="X1119" s="4">
        <v>0</v>
      </c>
      <c r="Y1119" s="4">
        <v>0</v>
      </c>
      <c r="Z1119" s="4">
        <v>0</v>
      </c>
      <c r="AA1119" s="4">
        <v>14255.62</v>
      </c>
      <c r="AB1119" s="4">
        <v>9220.82</v>
      </c>
      <c r="AC1119" s="4">
        <v>0</v>
      </c>
      <c r="AD1119" s="4">
        <v>58.008735999999999</v>
      </c>
      <c r="AE1119" s="4"/>
      <c r="AH1119" s="3" t="str">
        <f t="shared" si="370"/>
        <v>20141</v>
      </c>
      <c r="AI1119" s="3" t="str">
        <f t="shared" si="371"/>
        <v>20143</v>
      </c>
      <c r="AJ1119" s="3">
        <f t="shared" si="372"/>
        <v>41652</v>
      </c>
      <c r="AK1119" s="22">
        <f t="shared" si="373"/>
        <v>223.24903000000006</v>
      </c>
      <c r="AL1119" s="22">
        <f t="shared" si="374"/>
        <v>580.08735999999999</v>
      </c>
    </row>
    <row r="1120" spans="1:38" x14ac:dyDescent="0.2">
      <c r="A1120" s="3" t="str">
        <f t="shared" si="368"/>
        <v>20141</v>
      </c>
      <c r="B1120" s="3" t="str">
        <f t="shared" si="369"/>
        <v>20143</v>
      </c>
      <c r="C1120" s="3">
        <v>41653</v>
      </c>
      <c r="D1120" s="4">
        <v>21045.279999999999</v>
      </c>
      <c r="E1120" s="4">
        <v>13919.5</v>
      </c>
      <c r="F1120" s="4">
        <v>2.1219000000000001</v>
      </c>
      <c r="G1120" s="4">
        <v>0</v>
      </c>
      <c r="H1120" s="4">
        <v>5831.35</v>
      </c>
      <c r="I1120" s="4">
        <v>11398.67</v>
      </c>
      <c r="J1120" s="4">
        <v>18274.21</v>
      </c>
      <c r="K1120" s="4">
        <v>9195.58</v>
      </c>
      <c r="L1120" s="4">
        <v>6579.18</v>
      </c>
      <c r="M1120" s="4">
        <v>7235.2</v>
      </c>
      <c r="N1120" s="4">
        <v>7039.87</v>
      </c>
      <c r="O1120" s="4">
        <v>2841.39</v>
      </c>
      <c r="P1120" s="4">
        <v>35109.64</v>
      </c>
      <c r="Q1120" s="4">
        <v>19828.099999999999</v>
      </c>
      <c r="R1120" s="4">
        <v>20581</v>
      </c>
      <c r="S1120" s="4">
        <v>41381.97</v>
      </c>
      <c r="T1120" s="4">
        <v>1256.06</v>
      </c>
      <c r="U1120" s="4">
        <v>5509.69</v>
      </c>
      <c r="V1120" s="4">
        <v>17769.8</v>
      </c>
      <c r="W1120" s="4">
        <v>0</v>
      </c>
      <c r="X1120" s="4">
        <v>0</v>
      </c>
      <c r="Y1120" s="4">
        <v>0</v>
      </c>
      <c r="Z1120" s="4">
        <v>0</v>
      </c>
      <c r="AA1120" s="4">
        <v>2614.85</v>
      </c>
      <c r="AB1120" s="4">
        <v>7432.52</v>
      </c>
      <c r="AC1120" s="4">
        <v>0</v>
      </c>
      <c r="AD1120" s="4">
        <v>64.361962000000005</v>
      </c>
      <c r="AE1120" s="4"/>
      <c r="AH1120" s="3" t="str">
        <f t="shared" si="370"/>
        <v>20141</v>
      </c>
      <c r="AI1120" s="3" t="str">
        <f t="shared" si="371"/>
        <v>20143</v>
      </c>
      <c r="AJ1120" s="3">
        <f t="shared" si="372"/>
        <v>41653</v>
      </c>
      <c r="AK1120" s="22">
        <f t="shared" si="373"/>
        <v>234.83674999999999</v>
      </c>
      <c r="AL1120" s="22">
        <f t="shared" si="374"/>
        <v>643.61962000000005</v>
      </c>
    </row>
    <row r="1121" spans="1:38" x14ac:dyDescent="0.2">
      <c r="A1121" s="3" t="str">
        <f t="shared" si="368"/>
        <v>20141</v>
      </c>
      <c r="B1121" s="3" t="str">
        <f t="shared" si="369"/>
        <v>20143</v>
      </c>
      <c r="C1121" s="3">
        <v>41654</v>
      </c>
      <c r="D1121" s="4">
        <v>19562.439999999999</v>
      </c>
      <c r="E1121" s="4">
        <v>5828.24</v>
      </c>
      <c r="F1121" s="4">
        <v>2.3898999999999999</v>
      </c>
      <c r="G1121" s="4">
        <v>0</v>
      </c>
      <c r="H1121" s="4">
        <v>4611.71</v>
      </c>
      <c r="I1121" s="4">
        <v>7395.78</v>
      </c>
      <c r="J1121" s="4">
        <v>11484.26</v>
      </c>
      <c r="K1121" s="4">
        <v>5396.13</v>
      </c>
      <c r="L1121" s="4">
        <v>10534.57</v>
      </c>
      <c r="M1121" s="4">
        <v>0</v>
      </c>
      <c r="N1121" s="4">
        <v>19482.04</v>
      </c>
      <c r="O1121" s="4">
        <v>1285.21</v>
      </c>
      <c r="P1121" s="4">
        <v>25056.02</v>
      </c>
      <c r="Q1121" s="4">
        <v>39125.82</v>
      </c>
      <c r="R1121" s="4">
        <v>15643</v>
      </c>
      <c r="S1121" s="4">
        <v>9286.52</v>
      </c>
      <c r="T1121" s="4">
        <v>5074.37</v>
      </c>
      <c r="U1121" s="4">
        <v>4025.17</v>
      </c>
      <c r="V1121" s="4">
        <v>15837.41</v>
      </c>
      <c r="W1121" s="4">
        <v>0</v>
      </c>
      <c r="X1121" s="4">
        <v>0</v>
      </c>
      <c r="Y1121" s="4">
        <v>0</v>
      </c>
      <c r="Z1121" s="4">
        <v>0</v>
      </c>
      <c r="AA1121" s="4">
        <v>2055.2800000000002</v>
      </c>
      <c r="AB1121" s="4">
        <v>4992.04</v>
      </c>
      <c r="AC1121" s="4">
        <v>0</v>
      </c>
      <c r="AD1121" s="4">
        <v>83.407920000000004</v>
      </c>
      <c r="AE1121" s="4"/>
      <c r="AH1121" s="3" t="str">
        <f t="shared" si="370"/>
        <v>20141</v>
      </c>
      <c r="AI1121" s="3" t="str">
        <f t="shared" si="371"/>
        <v>20143</v>
      </c>
      <c r="AJ1121" s="3">
        <f t="shared" si="372"/>
        <v>41654</v>
      </c>
      <c r="AK1121" s="22">
        <f t="shared" si="373"/>
        <v>211.45407</v>
      </c>
      <c r="AL1121" s="22">
        <f t="shared" si="374"/>
        <v>834.07920000000001</v>
      </c>
    </row>
    <row r="1122" spans="1:38" x14ac:dyDescent="0.2">
      <c r="A1122" s="3" t="str">
        <f t="shared" si="368"/>
        <v>20141</v>
      </c>
      <c r="B1122" s="3" t="str">
        <f t="shared" si="369"/>
        <v>20143</v>
      </c>
      <c r="C1122" s="3">
        <v>41655</v>
      </c>
      <c r="D1122" s="4">
        <v>20369.82</v>
      </c>
      <c r="E1122" s="4">
        <v>9274.4599999999991</v>
      </c>
      <c r="F1122" s="4">
        <v>1.8415999999999999</v>
      </c>
      <c r="G1122" s="4">
        <v>0</v>
      </c>
      <c r="H1122" s="4">
        <v>1900.87</v>
      </c>
      <c r="I1122" s="4">
        <v>6556.99</v>
      </c>
      <c r="J1122" s="4">
        <v>16746.16</v>
      </c>
      <c r="K1122" s="4">
        <v>6555.7</v>
      </c>
      <c r="L1122" s="4">
        <v>14088.1</v>
      </c>
      <c r="M1122" s="4">
        <v>0</v>
      </c>
      <c r="N1122" s="4">
        <v>14260.32</v>
      </c>
      <c r="O1122" s="4">
        <v>1091.6400000000001</v>
      </c>
      <c r="P1122" s="4">
        <v>22631.83</v>
      </c>
      <c r="Q1122" s="4">
        <v>14590.93</v>
      </c>
      <c r="R1122" s="4">
        <v>19135</v>
      </c>
      <c r="S1122" s="4">
        <v>6271.68</v>
      </c>
      <c r="T1122" s="4">
        <v>2644.9</v>
      </c>
      <c r="U1122" s="4">
        <v>4616.74</v>
      </c>
      <c r="V1122" s="4">
        <v>16056.31</v>
      </c>
      <c r="W1122" s="4">
        <v>0</v>
      </c>
      <c r="X1122" s="4">
        <v>0</v>
      </c>
      <c r="Y1122" s="4">
        <v>0</v>
      </c>
      <c r="Z1122" s="4">
        <v>0</v>
      </c>
      <c r="AA1122" s="4">
        <v>3266.26</v>
      </c>
      <c r="AB1122" s="4">
        <v>3966.89</v>
      </c>
      <c r="AC1122" s="4">
        <v>0</v>
      </c>
      <c r="AD1122" s="4">
        <v>70.250952999999996</v>
      </c>
      <c r="AE1122" s="4"/>
      <c r="AH1122" s="3" t="str">
        <f t="shared" si="370"/>
        <v>20141</v>
      </c>
      <c r="AI1122" s="3" t="str">
        <f t="shared" si="371"/>
        <v>20143</v>
      </c>
      <c r="AJ1122" s="3">
        <f t="shared" si="372"/>
        <v>41655</v>
      </c>
      <c r="AK1122" s="22">
        <f t="shared" si="373"/>
        <v>183.61663999999999</v>
      </c>
      <c r="AL1122" s="22">
        <f t="shared" si="374"/>
        <v>702.50952999999993</v>
      </c>
    </row>
    <row r="1123" spans="1:38" x14ac:dyDescent="0.2">
      <c r="A1123" s="3" t="str">
        <f t="shared" si="368"/>
        <v>20141</v>
      </c>
      <c r="B1123" s="3" t="str">
        <f t="shared" si="369"/>
        <v>20143</v>
      </c>
      <c r="C1123" s="3">
        <v>41656</v>
      </c>
      <c r="D1123" s="4">
        <v>24355.87</v>
      </c>
      <c r="E1123" s="4">
        <v>15490.17</v>
      </c>
      <c r="F1123" s="4">
        <v>2.9083999999999999</v>
      </c>
      <c r="G1123" s="4">
        <v>0</v>
      </c>
      <c r="H1123" s="4">
        <v>2400.66</v>
      </c>
      <c r="I1123" s="4">
        <v>5245.03</v>
      </c>
      <c r="J1123" s="4">
        <v>12950.82</v>
      </c>
      <c r="K1123" s="4">
        <v>6693.28</v>
      </c>
      <c r="L1123" s="4">
        <v>14234.25</v>
      </c>
      <c r="M1123" s="4">
        <v>10286.83</v>
      </c>
      <c r="N1123" s="4">
        <v>20727.61</v>
      </c>
      <c r="O1123" s="4">
        <v>2876</v>
      </c>
      <c r="P1123" s="4">
        <v>12704.62</v>
      </c>
      <c r="Q1123" s="4">
        <v>19201.75</v>
      </c>
      <c r="R1123" s="4">
        <v>13740</v>
      </c>
      <c r="S1123" s="4">
        <v>5714.91</v>
      </c>
      <c r="T1123" s="4">
        <v>5344.72</v>
      </c>
      <c r="U1123" s="4">
        <v>6559.04</v>
      </c>
      <c r="V1123" s="4">
        <v>12406.31</v>
      </c>
      <c r="W1123" s="4">
        <v>0</v>
      </c>
      <c r="X1123" s="4">
        <v>0</v>
      </c>
      <c r="Y1123" s="4">
        <v>0</v>
      </c>
      <c r="Z1123" s="4">
        <v>0</v>
      </c>
      <c r="AA1123" s="4">
        <v>7656.35</v>
      </c>
      <c r="AB1123" s="4">
        <v>5013.22</v>
      </c>
      <c r="AC1123" s="4">
        <v>0</v>
      </c>
      <c r="AD1123" s="4">
        <v>87.998930000000001</v>
      </c>
      <c r="AE1123" s="4"/>
      <c r="AH1123" s="3" t="str">
        <f t="shared" si="370"/>
        <v>20141</v>
      </c>
      <c r="AI1123" s="3" t="str">
        <f t="shared" si="371"/>
        <v>20143</v>
      </c>
      <c r="AJ1123" s="3">
        <f t="shared" si="372"/>
        <v>41656</v>
      </c>
      <c r="AK1123" s="22">
        <f t="shared" si="373"/>
        <v>196.38675000000001</v>
      </c>
      <c r="AL1123" s="22">
        <f t="shared" si="374"/>
        <v>879.98929999999996</v>
      </c>
    </row>
    <row r="1124" spans="1:38" x14ac:dyDescent="0.2">
      <c r="A1124" s="3" t="str">
        <f t="shared" si="368"/>
        <v>20141</v>
      </c>
      <c r="B1124" s="3" t="str">
        <f t="shared" si="369"/>
        <v>20143</v>
      </c>
      <c r="C1124" s="3">
        <v>41657</v>
      </c>
      <c r="D1124" s="4">
        <v>16839.09</v>
      </c>
      <c r="E1124" s="4">
        <v>6127.56</v>
      </c>
      <c r="F1124" s="4">
        <v>2.2871999999999999</v>
      </c>
      <c r="G1124" s="4">
        <v>0</v>
      </c>
      <c r="H1124" s="4">
        <v>2282.39</v>
      </c>
      <c r="I1124" s="4">
        <v>6107.53</v>
      </c>
      <c r="J1124" s="4">
        <v>4457.3500000000004</v>
      </c>
      <c r="K1124" s="4">
        <v>859.09</v>
      </c>
      <c r="L1124" s="4">
        <v>12684.87</v>
      </c>
      <c r="M1124" s="4">
        <v>2446.77</v>
      </c>
      <c r="N1124" s="4">
        <v>19807.84</v>
      </c>
      <c r="O1124" s="4">
        <v>1925.49</v>
      </c>
      <c r="P1124" s="4">
        <v>10449.81</v>
      </c>
      <c r="Q1124" s="4">
        <v>11341.71</v>
      </c>
      <c r="R1124" s="4">
        <v>8133</v>
      </c>
      <c r="S1124" s="4">
        <v>2537.92</v>
      </c>
      <c r="T1124" s="4">
        <v>2285.17</v>
      </c>
      <c r="U1124" s="4">
        <v>0</v>
      </c>
      <c r="V1124" s="4">
        <v>14641.15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2385.5300000000002</v>
      </c>
      <c r="AC1124" s="4">
        <v>0</v>
      </c>
      <c r="AD1124" s="4">
        <v>70.230044000000007</v>
      </c>
      <c r="AE1124" s="4"/>
      <c r="AH1124" s="3" t="str">
        <f t="shared" si="370"/>
        <v>20141</v>
      </c>
      <c r="AI1124" s="3" t="str">
        <f t="shared" si="371"/>
        <v>20143</v>
      </c>
      <c r="AJ1124" s="3">
        <f t="shared" si="372"/>
        <v>41657</v>
      </c>
      <c r="AK1124" s="22">
        <f t="shared" si="373"/>
        <v>129.29453000000001</v>
      </c>
      <c r="AL1124" s="22">
        <f t="shared" si="374"/>
        <v>702.30044000000009</v>
      </c>
    </row>
    <row r="1125" spans="1:38" x14ac:dyDescent="0.2">
      <c r="A1125" s="3" t="str">
        <f t="shared" si="368"/>
        <v>20141</v>
      </c>
      <c r="B1125" s="3" t="str">
        <f t="shared" si="369"/>
        <v>20144</v>
      </c>
      <c r="C1125" s="3">
        <v>41658</v>
      </c>
      <c r="D1125" s="4">
        <v>10555.85</v>
      </c>
      <c r="E1125" s="4">
        <v>3239.48</v>
      </c>
      <c r="F1125" s="4">
        <v>1.5843</v>
      </c>
      <c r="G1125" s="4">
        <v>0</v>
      </c>
      <c r="H1125" s="4">
        <v>1162.22</v>
      </c>
      <c r="I1125" s="4">
        <v>2843.2</v>
      </c>
      <c r="J1125" s="4">
        <v>8801.17</v>
      </c>
      <c r="K1125" s="4">
        <v>11345.92</v>
      </c>
      <c r="L1125" s="4">
        <v>4742.5600000000004</v>
      </c>
      <c r="M1125" s="4">
        <v>1267.21</v>
      </c>
      <c r="N1125" s="4">
        <v>1137.19</v>
      </c>
      <c r="O1125" s="4">
        <v>1062.67</v>
      </c>
      <c r="P1125" s="4">
        <v>10409.64</v>
      </c>
      <c r="Q1125" s="4">
        <v>8178.52</v>
      </c>
      <c r="R1125" s="4">
        <v>7006</v>
      </c>
      <c r="S1125" s="4">
        <v>2719.48</v>
      </c>
      <c r="T1125" s="4">
        <v>2045.82</v>
      </c>
      <c r="U1125" s="4">
        <v>0</v>
      </c>
      <c r="V1125" s="4">
        <v>17149.939999999999</v>
      </c>
      <c r="W1125" s="4">
        <v>0</v>
      </c>
      <c r="X1125" s="4">
        <v>0</v>
      </c>
      <c r="Y1125" s="4">
        <v>0</v>
      </c>
      <c r="Z1125" s="4">
        <v>0</v>
      </c>
      <c r="AA1125" s="4">
        <v>652.84</v>
      </c>
      <c r="AB1125" s="4">
        <v>4076.16</v>
      </c>
      <c r="AC1125" s="4">
        <v>0</v>
      </c>
      <c r="AD1125" s="4">
        <v>33.266976999999997</v>
      </c>
      <c r="AE1125" s="4"/>
      <c r="AH1125" s="3" t="str">
        <f t="shared" si="370"/>
        <v>20141</v>
      </c>
      <c r="AI1125" s="3" t="str">
        <f t="shared" si="371"/>
        <v>20144</v>
      </c>
      <c r="AJ1125" s="3">
        <f t="shared" si="372"/>
        <v>41658</v>
      </c>
      <c r="AK1125" s="22">
        <f t="shared" si="373"/>
        <v>104.66409000000002</v>
      </c>
      <c r="AL1125" s="22">
        <f t="shared" si="374"/>
        <v>332.66976999999997</v>
      </c>
    </row>
    <row r="1126" spans="1:38" x14ac:dyDescent="0.2">
      <c r="A1126" s="3" t="str">
        <f t="shared" si="368"/>
        <v>20141</v>
      </c>
      <c r="B1126" s="3" t="str">
        <f t="shared" si="369"/>
        <v>20144</v>
      </c>
      <c r="C1126" s="3">
        <v>41659</v>
      </c>
      <c r="D1126" s="4">
        <v>30357.32</v>
      </c>
      <c r="E1126" s="4">
        <v>11528.74</v>
      </c>
      <c r="F1126" s="4">
        <v>2.5278</v>
      </c>
      <c r="G1126" s="4">
        <v>0</v>
      </c>
      <c r="H1126" s="4">
        <v>2572.02</v>
      </c>
      <c r="I1126" s="4">
        <v>4685.83</v>
      </c>
      <c r="J1126" s="4">
        <v>16256.55</v>
      </c>
      <c r="K1126" s="4">
        <v>4711.66</v>
      </c>
      <c r="L1126" s="4">
        <v>12036.44</v>
      </c>
      <c r="M1126" s="4">
        <v>2350.64</v>
      </c>
      <c r="N1126" s="4">
        <v>20013.900000000001</v>
      </c>
      <c r="O1126" s="4">
        <v>971.7</v>
      </c>
      <c r="P1126" s="4">
        <v>34003.81</v>
      </c>
      <c r="Q1126" s="4">
        <v>25952.46</v>
      </c>
      <c r="R1126" s="4">
        <v>15990</v>
      </c>
      <c r="S1126" s="4">
        <v>14048.53</v>
      </c>
      <c r="T1126" s="4">
        <v>5221.26</v>
      </c>
      <c r="U1126" s="4">
        <v>7599.82</v>
      </c>
      <c r="V1126" s="4">
        <v>27119.29</v>
      </c>
      <c r="W1126" s="4">
        <v>0</v>
      </c>
      <c r="X1126" s="4">
        <v>0</v>
      </c>
      <c r="Y1126" s="4">
        <v>0</v>
      </c>
      <c r="Z1126" s="4">
        <v>0</v>
      </c>
      <c r="AA1126" s="4">
        <v>4273.6499999999996</v>
      </c>
      <c r="AB1126" s="4">
        <v>7102.93</v>
      </c>
      <c r="AC1126" s="4">
        <v>0</v>
      </c>
      <c r="AD1126" s="4">
        <v>67.649685000000005</v>
      </c>
      <c r="AE1126" s="4"/>
      <c r="AH1126" s="3" t="str">
        <f t="shared" si="370"/>
        <v>20141</v>
      </c>
      <c r="AI1126" s="3" t="str">
        <f t="shared" si="371"/>
        <v>20144</v>
      </c>
      <c r="AJ1126" s="3">
        <f t="shared" si="372"/>
        <v>41659</v>
      </c>
      <c r="AK1126" s="22">
        <f t="shared" si="373"/>
        <v>249.96561999999997</v>
      </c>
      <c r="AL1126" s="22">
        <f t="shared" si="374"/>
        <v>676.49684999999999</v>
      </c>
    </row>
    <row r="1127" spans="1:38" x14ac:dyDescent="0.2">
      <c r="A1127" s="3" t="str">
        <f t="shared" si="368"/>
        <v>20141</v>
      </c>
      <c r="B1127" s="3" t="str">
        <f t="shared" si="369"/>
        <v>20144</v>
      </c>
      <c r="C1127" s="3">
        <v>41660</v>
      </c>
      <c r="D1127" s="4">
        <v>31138.720000000001</v>
      </c>
      <c r="E1127" s="4">
        <v>15495.65</v>
      </c>
      <c r="F1127" s="4">
        <v>2.1355</v>
      </c>
      <c r="G1127" s="4">
        <v>368.82</v>
      </c>
      <c r="H1127" s="4">
        <v>4938.18</v>
      </c>
      <c r="I1127" s="4">
        <v>9040.11</v>
      </c>
      <c r="J1127" s="4">
        <v>22042.53</v>
      </c>
      <c r="K1127" s="4">
        <v>7020.33</v>
      </c>
      <c r="L1127" s="4">
        <v>6384.76</v>
      </c>
      <c r="M1127" s="4">
        <v>3060.69</v>
      </c>
      <c r="N1127" s="4">
        <v>24472.75</v>
      </c>
      <c r="O1127" s="4">
        <v>2464.02</v>
      </c>
      <c r="P1127" s="4">
        <v>30700.28</v>
      </c>
      <c r="Q1127" s="4">
        <v>19500.46</v>
      </c>
      <c r="R1127" s="4">
        <v>14692</v>
      </c>
      <c r="S1127" s="4">
        <v>3839.69</v>
      </c>
      <c r="T1127" s="4">
        <v>4640.8599999999997</v>
      </c>
      <c r="U1127" s="4">
        <v>5254.74</v>
      </c>
      <c r="V1127" s="4">
        <v>25030.12</v>
      </c>
      <c r="W1127" s="4">
        <v>0</v>
      </c>
      <c r="X1127" s="4">
        <v>0</v>
      </c>
      <c r="Y1127" s="4">
        <v>0</v>
      </c>
      <c r="Z1127" s="4">
        <v>0</v>
      </c>
      <c r="AA1127" s="4">
        <v>2186.65</v>
      </c>
      <c r="AB1127" s="4">
        <v>6934.34</v>
      </c>
      <c r="AC1127" s="4">
        <v>0</v>
      </c>
      <c r="AD1127" s="4">
        <v>56.798969999999997</v>
      </c>
      <c r="AE1127" s="4"/>
      <c r="AH1127" s="3" t="str">
        <f t="shared" si="370"/>
        <v>20141</v>
      </c>
      <c r="AI1127" s="3" t="str">
        <f t="shared" si="371"/>
        <v>20144</v>
      </c>
      <c r="AJ1127" s="3">
        <f t="shared" si="372"/>
        <v>41660</v>
      </c>
      <c r="AK1127" s="22">
        <f t="shared" si="373"/>
        <v>225.19322999999994</v>
      </c>
      <c r="AL1127" s="22">
        <f t="shared" si="374"/>
        <v>567.98969999999997</v>
      </c>
    </row>
    <row r="1128" spans="1:38" x14ac:dyDescent="0.2">
      <c r="A1128" s="3" t="str">
        <f t="shared" si="368"/>
        <v>20141</v>
      </c>
      <c r="B1128" s="3" t="str">
        <f t="shared" si="369"/>
        <v>20144</v>
      </c>
      <c r="C1128" s="3">
        <v>41661</v>
      </c>
      <c r="D1128" s="4">
        <v>26542.89</v>
      </c>
      <c r="E1128" s="4">
        <v>6230.22</v>
      </c>
      <c r="F1128" s="4">
        <v>1.4493</v>
      </c>
      <c r="G1128" s="4">
        <v>0</v>
      </c>
      <c r="H1128" s="4">
        <v>4361.18</v>
      </c>
      <c r="I1128" s="4">
        <v>6191.66</v>
      </c>
      <c r="J1128" s="4">
        <v>20601.59</v>
      </c>
      <c r="K1128" s="4">
        <v>10100.299999999999</v>
      </c>
      <c r="L1128" s="4">
        <v>7301.62</v>
      </c>
      <c r="M1128" s="4">
        <v>2281.79</v>
      </c>
      <c r="N1128" s="4">
        <v>11160.99</v>
      </c>
      <c r="O1128" s="4">
        <v>2523.17</v>
      </c>
      <c r="P1128" s="4">
        <v>31395.11</v>
      </c>
      <c r="Q1128" s="4">
        <v>18579.47</v>
      </c>
      <c r="R1128" s="4">
        <v>16552</v>
      </c>
      <c r="S1128" s="4">
        <v>6436.74</v>
      </c>
      <c r="T1128" s="4">
        <v>6669.46</v>
      </c>
      <c r="U1128" s="4">
        <v>4420.34</v>
      </c>
      <c r="V1128" s="4">
        <v>14471.35</v>
      </c>
      <c r="W1128" s="4">
        <v>0</v>
      </c>
      <c r="X1128" s="4">
        <v>0</v>
      </c>
      <c r="Y1128" s="4">
        <v>0</v>
      </c>
      <c r="Z1128" s="4">
        <v>0</v>
      </c>
      <c r="AA1128" s="4">
        <v>9907.7000000000007</v>
      </c>
      <c r="AB1128" s="4">
        <v>7043.33</v>
      </c>
      <c r="AC1128" s="4">
        <v>0</v>
      </c>
      <c r="AD1128" s="4">
        <v>60.511673999999999</v>
      </c>
      <c r="AE1128" s="4"/>
      <c r="AH1128" s="3" t="str">
        <f t="shared" si="370"/>
        <v>20141</v>
      </c>
      <c r="AI1128" s="3" t="str">
        <f t="shared" si="371"/>
        <v>20144</v>
      </c>
      <c r="AJ1128" s="3">
        <f t="shared" si="372"/>
        <v>41661</v>
      </c>
      <c r="AK1128" s="22">
        <f t="shared" si="373"/>
        <v>205.67588999999998</v>
      </c>
      <c r="AL1128" s="22">
        <f t="shared" si="374"/>
        <v>605.11673999999994</v>
      </c>
    </row>
    <row r="1129" spans="1:38" x14ac:dyDescent="0.2">
      <c r="A1129" s="3" t="str">
        <f t="shared" si="368"/>
        <v>20141</v>
      </c>
      <c r="B1129" s="3" t="str">
        <f t="shared" si="369"/>
        <v>20144</v>
      </c>
      <c r="C1129" s="3">
        <v>41662</v>
      </c>
      <c r="D1129" s="4">
        <v>26013.37</v>
      </c>
      <c r="E1129" s="4">
        <v>9695.93</v>
      </c>
      <c r="F1129" s="4">
        <v>1.7758</v>
      </c>
      <c r="G1129" s="4">
        <v>0</v>
      </c>
      <c r="H1129" s="4">
        <v>3649.89</v>
      </c>
      <c r="I1129" s="4">
        <v>3336.75</v>
      </c>
      <c r="J1129" s="4">
        <v>21025.29</v>
      </c>
      <c r="K1129" s="4">
        <v>9735.9</v>
      </c>
      <c r="L1129" s="4">
        <v>12249.62</v>
      </c>
      <c r="M1129" s="4">
        <v>6138.81</v>
      </c>
      <c r="N1129" s="4">
        <v>46319.78</v>
      </c>
      <c r="O1129" s="4">
        <v>1859</v>
      </c>
      <c r="P1129" s="4">
        <v>24964.39</v>
      </c>
      <c r="Q1129" s="4">
        <v>26599.26</v>
      </c>
      <c r="R1129" s="4">
        <v>12352</v>
      </c>
      <c r="S1129" s="4">
        <v>6168.46</v>
      </c>
      <c r="T1129" s="4">
        <v>7932.17</v>
      </c>
      <c r="U1129" s="4">
        <v>4023.5</v>
      </c>
      <c r="V1129" s="4">
        <v>16945.48</v>
      </c>
      <c r="W1129" s="4">
        <v>0</v>
      </c>
      <c r="X1129" s="4">
        <v>0</v>
      </c>
      <c r="Y1129" s="4">
        <v>0</v>
      </c>
      <c r="Z1129" s="4">
        <v>0</v>
      </c>
      <c r="AA1129" s="4">
        <v>10145.56</v>
      </c>
      <c r="AB1129" s="4">
        <v>6856.62</v>
      </c>
      <c r="AC1129" s="4">
        <v>0</v>
      </c>
      <c r="AD1129" s="4">
        <v>60.379609000000002</v>
      </c>
      <c r="AE1129" s="4"/>
      <c r="AH1129" s="3" t="str">
        <f t="shared" si="370"/>
        <v>20141</v>
      </c>
      <c r="AI1129" s="3" t="str">
        <f t="shared" si="371"/>
        <v>20144</v>
      </c>
      <c r="AJ1129" s="3">
        <f t="shared" si="372"/>
        <v>41662</v>
      </c>
      <c r="AK1129" s="22">
        <f t="shared" si="373"/>
        <v>249.08940000000004</v>
      </c>
      <c r="AL1129" s="22">
        <f t="shared" si="374"/>
        <v>603.79609000000005</v>
      </c>
    </row>
    <row r="1130" spans="1:38" x14ac:dyDescent="0.2">
      <c r="A1130" s="3" t="str">
        <f t="shared" si="368"/>
        <v>20141</v>
      </c>
      <c r="B1130" s="3" t="str">
        <f t="shared" si="369"/>
        <v>20144</v>
      </c>
      <c r="C1130" s="3">
        <v>41663</v>
      </c>
      <c r="D1130" s="4">
        <v>27445.79</v>
      </c>
      <c r="E1130" s="4">
        <v>8586.24</v>
      </c>
      <c r="F1130" s="4">
        <v>1.8190999999999999</v>
      </c>
      <c r="G1130" s="4">
        <v>116.18</v>
      </c>
      <c r="H1130" s="4">
        <v>3769.61</v>
      </c>
      <c r="I1130" s="4">
        <v>4084.52</v>
      </c>
      <c r="J1130" s="4">
        <v>16073.03</v>
      </c>
      <c r="K1130" s="4">
        <v>9949.27</v>
      </c>
      <c r="L1130" s="4">
        <v>9053.6200000000008</v>
      </c>
      <c r="M1130" s="4">
        <v>2235.63</v>
      </c>
      <c r="N1130" s="4">
        <v>40572.589999999997</v>
      </c>
      <c r="O1130" s="4">
        <v>2207.04</v>
      </c>
      <c r="P1130" s="4">
        <v>26704.639999999999</v>
      </c>
      <c r="Q1130" s="4">
        <v>24138.5</v>
      </c>
      <c r="R1130" s="4">
        <v>16752</v>
      </c>
      <c r="S1130" s="4">
        <v>8511.57</v>
      </c>
      <c r="T1130" s="4">
        <v>4090.56</v>
      </c>
      <c r="U1130" s="4">
        <v>2702.91</v>
      </c>
      <c r="V1130" s="4">
        <v>18861.3</v>
      </c>
      <c r="W1130" s="4">
        <v>0</v>
      </c>
      <c r="X1130" s="4">
        <v>0</v>
      </c>
      <c r="Y1130" s="4">
        <v>0</v>
      </c>
      <c r="Z1130" s="4">
        <v>0</v>
      </c>
      <c r="AA1130" s="4">
        <v>2186.4499999999998</v>
      </c>
      <c r="AB1130" s="4">
        <v>6654.9</v>
      </c>
      <c r="AC1130" s="4">
        <v>0</v>
      </c>
      <c r="AD1130" s="4">
        <v>55.797623000000002</v>
      </c>
      <c r="AE1130" s="4"/>
      <c r="AH1130" s="3" t="str">
        <f t="shared" si="370"/>
        <v>20141</v>
      </c>
      <c r="AI1130" s="3" t="str">
        <f t="shared" si="371"/>
        <v>20144</v>
      </c>
      <c r="AJ1130" s="3">
        <f t="shared" si="372"/>
        <v>41663</v>
      </c>
      <c r="AK1130" s="22">
        <f t="shared" si="373"/>
        <v>231.88813000000002</v>
      </c>
      <c r="AL1130" s="22">
        <f t="shared" si="374"/>
        <v>557.97622999999999</v>
      </c>
    </row>
    <row r="1131" spans="1:38" x14ac:dyDescent="0.2">
      <c r="A1131" s="3" t="str">
        <f t="shared" si="368"/>
        <v>20141</v>
      </c>
      <c r="B1131" s="3" t="str">
        <f t="shared" si="369"/>
        <v>20144</v>
      </c>
      <c r="C1131" s="3">
        <v>41664</v>
      </c>
      <c r="D1131" s="4">
        <v>17786.22</v>
      </c>
      <c r="E1131" s="4">
        <v>4278.9799999999996</v>
      </c>
      <c r="F1131" s="4">
        <v>2.0556000000000001</v>
      </c>
      <c r="G1131" s="4">
        <v>0</v>
      </c>
      <c r="H1131" s="4">
        <v>3883.23</v>
      </c>
      <c r="I1131" s="4">
        <v>3512.11</v>
      </c>
      <c r="J1131" s="4">
        <v>17332.09</v>
      </c>
      <c r="K1131" s="4">
        <v>1745.28</v>
      </c>
      <c r="L1131" s="4">
        <v>6517.29</v>
      </c>
      <c r="M1131" s="4">
        <v>1309.8900000000001</v>
      </c>
      <c r="N1131" s="4">
        <v>6449.37</v>
      </c>
      <c r="O1131" s="4">
        <v>2642.81</v>
      </c>
      <c r="P1131" s="4">
        <v>20133.759999999998</v>
      </c>
      <c r="Q1131" s="4">
        <v>15740.08</v>
      </c>
      <c r="R1131" s="4">
        <v>9300</v>
      </c>
      <c r="S1131" s="4">
        <v>6249.43</v>
      </c>
      <c r="T1131" s="4">
        <v>3078.9</v>
      </c>
      <c r="U1131" s="4">
        <v>0</v>
      </c>
      <c r="V1131" s="4">
        <v>15494.13</v>
      </c>
      <c r="W1131" s="4">
        <v>0</v>
      </c>
      <c r="X1131" s="4">
        <v>0</v>
      </c>
      <c r="Y1131" s="4">
        <v>0</v>
      </c>
      <c r="Z1131" s="4">
        <v>0</v>
      </c>
      <c r="AA1131" s="4">
        <v>1657.55</v>
      </c>
      <c r="AB1131" s="4">
        <v>4023.72</v>
      </c>
      <c r="AC1131" s="4">
        <v>0</v>
      </c>
      <c r="AD1131" s="4">
        <v>42.530051</v>
      </c>
      <c r="AE1131" s="4"/>
      <c r="AH1131" s="3" t="str">
        <f t="shared" si="370"/>
        <v>20141</v>
      </c>
      <c r="AI1131" s="3" t="str">
        <f t="shared" si="371"/>
        <v>20144</v>
      </c>
      <c r="AJ1131" s="3">
        <f t="shared" si="372"/>
        <v>41664</v>
      </c>
      <c r="AK1131" s="22">
        <f t="shared" si="373"/>
        <v>146.06381999999999</v>
      </c>
      <c r="AL1131" s="22">
        <f t="shared" si="374"/>
        <v>425.30051000000003</v>
      </c>
    </row>
    <row r="1132" spans="1:38" x14ac:dyDescent="0.2">
      <c r="A1132" s="3" t="str">
        <f t="shared" si="368"/>
        <v>20141</v>
      </c>
      <c r="B1132" s="3" t="str">
        <f t="shared" si="369"/>
        <v>20145</v>
      </c>
      <c r="C1132" s="3">
        <v>41665</v>
      </c>
      <c r="D1132" s="4">
        <v>18622.79</v>
      </c>
      <c r="E1132" s="4">
        <v>18079.05</v>
      </c>
      <c r="F1132" s="4">
        <v>1.6821999999999999</v>
      </c>
      <c r="G1132" s="4">
        <v>0</v>
      </c>
      <c r="H1132" s="4">
        <v>2473.5</v>
      </c>
      <c r="I1132" s="4">
        <v>2736.22</v>
      </c>
      <c r="J1132" s="4">
        <v>14176.82</v>
      </c>
      <c r="K1132" s="4">
        <v>7293.84</v>
      </c>
      <c r="L1132" s="4">
        <v>7177.29</v>
      </c>
      <c r="M1132" s="4">
        <v>3020.17</v>
      </c>
      <c r="N1132" s="4">
        <v>22673.66</v>
      </c>
      <c r="O1132" s="4">
        <v>1122.82</v>
      </c>
      <c r="P1132" s="4">
        <v>34989.79</v>
      </c>
      <c r="Q1132" s="4">
        <v>23742.55</v>
      </c>
      <c r="R1132" s="4">
        <v>12571</v>
      </c>
      <c r="S1132" s="4">
        <v>5988.44</v>
      </c>
      <c r="T1132" s="4">
        <v>2192.65</v>
      </c>
      <c r="U1132" s="4">
        <v>9215.18</v>
      </c>
      <c r="V1132" s="4">
        <v>15513.14</v>
      </c>
      <c r="W1132" s="4">
        <v>0</v>
      </c>
      <c r="X1132" s="4">
        <v>0</v>
      </c>
      <c r="Y1132" s="4">
        <v>0</v>
      </c>
      <c r="Z1132" s="4">
        <v>0</v>
      </c>
      <c r="AA1132" s="4">
        <v>1057.83</v>
      </c>
      <c r="AB1132" s="4">
        <v>5150.2700000000004</v>
      </c>
      <c r="AC1132" s="4">
        <v>0</v>
      </c>
      <c r="AD1132" s="4">
        <v>44.278533000000003</v>
      </c>
      <c r="AE1132" s="4"/>
      <c r="AH1132" s="3" t="str">
        <f t="shared" si="370"/>
        <v>20141</v>
      </c>
      <c r="AI1132" s="3" t="str">
        <f t="shared" si="371"/>
        <v>20145</v>
      </c>
      <c r="AJ1132" s="3">
        <f t="shared" si="372"/>
        <v>41665</v>
      </c>
      <c r="AK1132" s="22">
        <f t="shared" si="373"/>
        <v>197.18724999999995</v>
      </c>
      <c r="AL1132" s="22">
        <f t="shared" si="374"/>
        <v>442.78533000000004</v>
      </c>
    </row>
    <row r="1133" spans="1:38" x14ac:dyDescent="0.2">
      <c r="A1133" s="3" t="str">
        <f t="shared" si="368"/>
        <v>20141</v>
      </c>
      <c r="B1133" s="3" t="str">
        <f t="shared" si="369"/>
        <v>20145</v>
      </c>
      <c r="C1133" s="3">
        <v>41666</v>
      </c>
      <c r="D1133" s="4">
        <v>13447.16</v>
      </c>
      <c r="E1133" s="4">
        <v>4744.05</v>
      </c>
      <c r="F1133" s="4">
        <v>1.3267</v>
      </c>
      <c r="G1133" s="4">
        <v>0</v>
      </c>
      <c r="H1133" s="4">
        <v>6131.09</v>
      </c>
      <c r="I1133" s="4">
        <v>6816.54</v>
      </c>
      <c r="J1133" s="4">
        <v>21461.56</v>
      </c>
      <c r="K1133" s="4">
        <v>5070.12</v>
      </c>
      <c r="L1133" s="4">
        <v>2875.77</v>
      </c>
      <c r="M1133" s="4">
        <v>1786.87</v>
      </c>
      <c r="N1133" s="4">
        <v>32572.44</v>
      </c>
      <c r="O1133" s="4">
        <v>1657.97</v>
      </c>
      <c r="P1133" s="4">
        <v>27943.95</v>
      </c>
      <c r="Q1133" s="4">
        <v>36955.47</v>
      </c>
      <c r="R1133" s="4">
        <v>22048</v>
      </c>
      <c r="S1133" s="4">
        <v>10673.7</v>
      </c>
      <c r="T1133" s="4">
        <v>6736</v>
      </c>
      <c r="U1133" s="4">
        <v>11167.08</v>
      </c>
      <c r="V1133" s="4">
        <v>19024.759999999998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6322.63</v>
      </c>
      <c r="AC1133" s="4">
        <v>0</v>
      </c>
      <c r="AD1133" s="4">
        <v>42.679634</v>
      </c>
      <c r="AE1133" s="4"/>
      <c r="AH1133" s="3" t="str">
        <f t="shared" si="370"/>
        <v>20141</v>
      </c>
      <c r="AI1133" s="3" t="str">
        <f t="shared" si="371"/>
        <v>20145</v>
      </c>
      <c r="AJ1133" s="3">
        <f t="shared" si="372"/>
        <v>41666</v>
      </c>
      <c r="AK1133" s="22">
        <f t="shared" si="373"/>
        <v>229.56564</v>
      </c>
      <c r="AL1133" s="22">
        <f t="shared" si="374"/>
        <v>426.79633999999999</v>
      </c>
    </row>
    <row r="1134" spans="1:38" x14ac:dyDescent="0.2">
      <c r="A1134" s="3" t="str">
        <f t="shared" si="368"/>
        <v>20141</v>
      </c>
      <c r="B1134" s="3" t="str">
        <f t="shared" si="369"/>
        <v>20145</v>
      </c>
      <c r="C1134" s="3">
        <v>41667</v>
      </c>
      <c r="D1134" s="4">
        <v>8756.83</v>
      </c>
      <c r="E1134" s="4">
        <v>35153.14</v>
      </c>
      <c r="F1134" s="4">
        <v>1.0133000000000001</v>
      </c>
      <c r="G1134" s="4">
        <v>335.75</v>
      </c>
      <c r="H1134" s="4">
        <v>6501.31</v>
      </c>
      <c r="I1134" s="4">
        <v>2183.83</v>
      </c>
      <c r="J1134" s="4">
        <v>19593.71</v>
      </c>
      <c r="K1134" s="4">
        <v>1482.76</v>
      </c>
      <c r="L1134" s="4">
        <v>4703.09</v>
      </c>
      <c r="M1134" s="4">
        <v>512.61</v>
      </c>
      <c r="N1134" s="4">
        <v>38573.410000000003</v>
      </c>
      <c r="O1134" s="4">
        <v>1139.1500000000001</v>
      </c>
      <c r="P1134" s="4">
        <v>19428.04</v>
      </c>
      <c r="Q1134" s="4">
        <v>31228.49</v>
      </c>
      <c r="R1134" s="4">
        <v>16952</v>
      </c>
      <c r="S1134" s="4">
        <v>6868.2</v>
      </c>
      <c r="T1134" s="4">
        <v>10216</v>
      </c>
      <c r="U1134" s="4">
        <v>4730.53</v>
      </c>
      <c r="V1134" s="4">
        <v>13550.89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3690.07</v>
      </c>
      <c r="AC1134" s="4">
        <v>0</v>
      </c>
      <c r="AD1134" s="4">
        <v>26.041454000000002</v>
      </c>
      <c r="AE1134" s="4"/>
      <c r="AH1134" s="3" t="str">
        <f t="shared" si="370"/>
        <v>20141</v>
      </c>
      <c r="AI1134" s="3" t="str">
        <f t="shared" si="371"/>
        <v>20145</v>
      </c>
      <c r="AJ1134" s="3">
        <f t="shared" si="372"/>
        <v>41667</v>
      </c>
      <c r="AK1134" s="22">
        <f t="shared" si="373"/>
        <v>189.90702000000002</v>
      </c>
      <c r="AL1134" s="22">
        <f t="shared" si="374"/>
        <v>260.41453999999999</v>
      </c>
    </row>
    <row r="1135" spans="1:38" x14ac:dyDescent="0.2">
      <c r="A1135" s="3" t="str">
        <f t="shared" si="368"/>
        <v>20141</v>
      </c>
      <c r="B1135" s="3" t="str">
        <f t="shared" si="369"/>
        <v>20145</v>
      </c>
      <c r="C1135" s="3">
        <v>41668</v>
      </c>
      <c r="D1135" s="4">
        <v>4172.12</v>
      </c>
      <c r="E1135" s="4">
        <v>1453.59</v>
      </c>
      <c r="F1135" s="4">
        <v>0.2117</v>
      </c>
      <c r="G1135" s="4">
        <v>0</v>
      </c>
      <c r="H1135" s="4">
        <v>2044.87</v>
      </c>
      <c r="I1135" s="4">
        <v>0</v>
      </c>
      <c r="J1135" s="4">
        <v>8396.9500000000007</v>
      </c>
      <c r="K1135" s="4">
        <v>3429.24</v>
      </c>
      <c r="L1135" s="4">
        <v>3173.84</v>
      </c>
      <c r="M1135" s="4">
        <v>969.25</v>
      </c>
      <c r="N1135" s="4">
        <v>32854.79</v>
      </c>
      <c r="O1135" s="4">
        <v>0</v>
      </c>
      <c r="P1135" s="4">
        <v>5755.21</v>
      </c>
      <c r="Q1135" s="4">
        <v>24548.18</v>
      </c>
      <c r="R1135" s="4">
        <v>14783</v>
      </c>
      <c r="S1135" s="4">
        <v>6304.55</v>
      </c>
      <c r="T1135" s="4">
        <v>2399</v>
      </c>
      <c r="U1135" s="4">
        <v>0</v>
      </c>
      <c r="V1135" s="4">
        <v>6186.54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1248.25</v>
      </c>
      <c r="AC1135" s="4">
        <v>0</v>
      </c>
      <c r="AD1135" s="4">
        <v>13.663402</v>
      </c>
      <c r="AE1135" s="4"/>
      <c r="AH1135" s="3" t="str">
        <f t="shared" si="370"/>
        <v>20141</v>
      </c>
      <c r="AI1135" s="3" t="str">
        <f t="shared" si="371"/>
        <v>20145</v>
      </c>
      <c r="AJ1135" s="3">
        <f t="shared" si="372"/>
        <v>41668</v>
      </c>
      <c r="AK1135" s="22">
        <f t="shared" si="373"/>
        <v>115.36867000000001</v>
      </c>
      <c r="AL1135" s="22">
        <f t="shared" si="374"/>
        <v>136.63401999999999</v>
      </c>
    </row>
    <row r="1136" spans="1:38" x14ac:dyDescent="0.2">
      <c r="A1136" s="3" t="str">
        <f t="shared" si="368"/>
        <v>20141</v>
      </c>
      <c r="B1136" s="3" t="str">
        <f t="shared" si="369"/>
        <v>20145</v>
      </c>
      <c r="C1136" s="3">
        <v>41669</v>
      </c>
      <c r="D1136" s="4">
        <v>164.65</v>
      </c>
      <c r="E1136" s="4">
        <v>121.14</v>
      </c>
      <c r="F1136" s="4">
        <v>5.7500000000000002E-2</v>
      </c>
      <c r="G1136" s="4">
        <v>0</v>
      </c>
      <c r="H1136" s="4">
        <v>652.13</v>
      </c>
      <c r="I1136" s="4">
        <v>0</v>
      </c>
      <c r="J1136" s="4">
        <v>942.62</v>
      </c>
      <c r="K1136" s="4">
        <v>0</v>
      </c>
      <c r="L1136" s="4">
        <v>516.37</v>
      </c>
      <c r="M1136" s="4">
        <v>0</v>
      </c>
      <c r="N1136" s="4">
        <v>3855.43</v>
      </c>
      <c r="O1136" s="4">
        <v>501</v>
      </c>
      <c r="P1136" s="4">
        <v>7367.21</v>
      </c>
      <c r="Q1136" s="4">
        <v>7474.73</v>
      </c>
      <c r="R1136" s="4">
        <v>1149</v>
      </c>
      <c r="S1136" s="4">
        <v>2213.35</v>
      </c>
      <c r="T1136" s="4">
        <v>85.41</v>
      </c>
      <c r="U1136" s="4">
        <v>0</v>
      </c>
      <c r="V1136" s="4">
        <v>235.01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80.2</v>
      </c>
      <c r="AC1136" s="4">
        <v>0</v>
      </c>
      <c r="AD1136" s="4">
        <v>2.7854410000000001</v>
      </c>
      <c r="AE1136" s="4"/>
      <c r="AH1136" s="3" t="str">
        <f t="shared" si="370"/>
        <v>20141</v>
      </c>
      <c r="AI1136" s="3" t="str">
        <f t="shared" si="371"/>
        <v>20145</v>
      </c>
      <c r="AJ1136" s="3">
        <f t="shared" si="372"/>
        <v>41669</v>
      </c>
      <c r="AK1136" s="22">
        <f t="shared" si="373"/>
        <v>24.658979999999996</v>
      </c>
      <c r="AL1136" s="22">
        <f t="shared" si="374"/>
        <v>27.854410000000001</v>
      </c>
    </row>
    <row r="1137" spans="1:38" x14ac:dyDescent="0.2">
      <c r="A1137" s="3" t="str">
        <f t="shared" si="368"/>
        <v>20141</v>
      </c>
      <c r="B1137" s="3" t="str">
        <f t="shared" si="369"/>
        <v>20145</v>
      </c>
      <c r="C1137" s="3">
        <v>41670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758.03</v>
      </c>
      <c r="O1137" s="4">
        <v>0</v>
      </c>
      <c r="P1137" s="4">
        <v>0</v>
      </c>
      <c r="Q1137" s="4">
        <v>439.06</v>
      </c>
      <c r="R1137" s="4">
        <v>0</v>
      </c>
      <c r="S1137" s="4">
        <v>872.39</v>
      </c>
      <c r="T1137" s="4">
        <v>0</v>
      </c>
      <c r="U1137" s="4">
        <v>0</v>
      </c>
      <c r="V1137" s="4">
        <v>126.54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0.17011599999999999</v>
      </c>
      <c r="AE1137" s="4"/>
      <c r="AH1137" s="3" t="str">
        <f t="shared" si="370"/>
        <v>20141</v>
      </c>
      <c r="AI1137" s="3" t="str">
        <f t="shared" si="371"/>
        <v>20145</v>
      </c>
      <c r="AJ1137" s="3">
        <f t="shared" si="372"/>
        <v>41670</v>
      </c>
      <c r="AK1137" s="22">
        <f t="shared" si="373"/>
        <v>2.1960199999999999</v>
      </c>
      <c r="AL1137" s="22">
        <f t="shared" si="374"/>
        <v>1.7011599999999998</v>
      </c>
    </row>
    <row r="1138" spans="1:38" x14ac:dyDescent="0.2">
      <c r="A1138" s="3" t="str">
        <f t="shared" si="368"/>
        <v>20142</v>
      </c>
      <c r="B1138" s="3" t="str">
        <f t="shared" si="369"/>
        <v>20145</v>
      </c>
      <c r="C1138" s="3">
        <v>41671</v>
      </c>
      <c r="D1138" s="4">
        <v>79.36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87.42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693.48</v>
      </c>
      <c r="R1138" s="4">
        <v>218</v>
      </c>
      <c r="S1138" s="4">
        <v>1974.55</v>
      </c>
      <c r="T1138" s="4">
        <v>126.1</v>
      </c>
      <c r="U1138" s="4">
        <v>0</v>
      </c>
      <c r="V1138" s="4">
        <v>232.06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0.56072299999999997</v>
      </c>
      <c r="AE1138" s="4"/>
      <c r="AH1138" s="3" t="str">
        <f t="shared" si="370"/>
        <v>20142</v>
      </c>
      <c r="AI1138" s="3" t="str">
        <f t="shared" si="371"/>
        <v>20145</v>
      </c>
      <c r="AJ1138" s="3">
        <f t="shared" si="372"/>
        <v>41671</v>
      </c>
      <c r="AK1138" s="22">
        <f t="shared" si="373"/>
        <v>3.4109699999999998</v>
      </c>
      <c r="AL1138" s="22">
        <f t="shared" si="374"/>
        <v>5.6072299999999995</v>
      </c>
    </row>
    <row r="1139" spans="1:38" x14ac:dyDescent="0.2">
      <c r="A1139" s="3" t="str">
        <f t="shared" si="368"/>
        <v>20142</v>
      </c>
      <c r="B1139" s="3" t="str">
        <f t="shared" si="369"/>
        <v>20146</v>
      </c>
      <c r="C1139" s="3">
        <v>41672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1343.68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2373.87</v>
      </c>
      <c r="R1139" s="4">
        <v>3599</v>
      </c>
      <c r="S1139" s="4">
        <v>2649.18</v>
      </c>
      <c r="T1139" s="4">
        <v>211.6</v>
      </c>
      <c r="U1139" s="4">
        <v>0</v>
      </c>
      <c r="V1139" s="4">
        <v>116.03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0.30846499999999999</v>
      </c>
      <c r="AE1139" s="4"/>
      <c r="AH1139" s="3" t="str">
        <f t="shared" si="370"/>
        <v>20142</v>
      </c>
      <c r="AI1139" s="3" t="str">
        <f t="shared" si="371"/>
        <v>20146</v>
      </c>
      <c r="AJ1139" s="3">
        <f t="shared" si="372"/>
        <v>41672</v>
      </c>
      <c r="AK1139" s="22">
        <f t="shared" si="373"/>
        <v>10.29336</v>
      </c>
      <c r="AL1139" s="22">
        <f t="shared" si="374"/>
        <v>3.0846499999999999</v>
      </c>
    </row>
    <row r="1140" spans="1:38" x14ac:dyDescent="0.2">
      <c r="A1140" s="3" t="str">
        <f t="shared" si="368"/>
        <v>20142</v>
      </c>
      <c r="B1140" s="3" t="str">
        <f t="shared" si="369"/>
        <v>20146</v>
      </c>
      <c r="C1140" s="3">
        <v>41673</v>
      </c>
      <c r="D1140" s="4">
        <v>0</v>
      </c>
      <c r="E1140" s="4">
        <v>0</v>
      </c>
      <c r="F1140" s="4">
        <v>0</v>
      </c>
      <c r="G1140" s="4">
        <v>0</v>
      </c>
      <c r="H1140" s="4">
        <v>292.14</v>
      </c>
      <c r="I1140" s="4">
        <v>0</v>
      </c>
      <c r="J1140" s="4">
        <v>247.52</v>
      </c>
      <c r="K1140" s="4">
        <v>0</v>
      </c>
      <c r="L1140" s="4">
        <v>178.15</v>
      </c>
      <c r="M1140" s="4">
        <v>228.17</v>
      </c>
      <c r="N1140" s="4">
        <v>0</v>
      </c>
      <c r="O1140" s="4">
        <v>0</v>
      </c>
      <c r="P1140" s="4">
        <v>372.45</v>
      </c>
      <c r="Q1140" s="4">
        <v>5096.54</v>
      </c>
      <c r="R1140" s="4">
        <v>4011</v>
      </c>
      <c r="S1140" s="4">
        <v>2933.54</v>
      </c>
      <c r="T1140" s="4">
        <v>0</v>
      </c>
      <c r="U1140" s="4">
        <v>0</v>
      </c>
      <c r="V1140" s="4">
        <v>772.28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114.87</v>
      </c>
      <c r="AC1140" s="4">
        <v>0</v>
      </c>
      <c r="AD1140" s="4">
        <v>1.0264770000000001</v>
      </c>
      <c r="AE1140" s="4"/>
      <c r="AH1140" s="3" t="str">
        <f t="shared" si="370"/>
        <v>20142</v>
      </c>
      <c r="AI1140" s="3" t="str">
        <f t="shared" si="371"/>
        <v>20146</v>
      </c>
      <c r="AJ1140" s="3">
        <f t="shared" si="372"/>
        <v>41673</v>
      </c>
      <c r="AK1140" s="22">
        <f t="shared" si="373"/>
        <v>13.726350000000002</v>
      </c>
      <c r="AL1140" s="22">
        <f t="shared" si="374"/>
        <v>10.26477</v>
      </c>
    </row>
    <row r="1141" spans="1:38" x14ac:dyDescent="0.2">
      <c r="A1141" s="3" t="str">
        <f t="shared" si="368"/>
        <v>20142</v>
      </c>
      <c r="B1141" s="3" t="str">
        <f t="shared" si="369"/>
        <v>20146</v>
      </c>
      <c r="C1141" s="3">
        <v>41674</v>
      </c>
      <c r="D1141" s="4">
        <v>434.99</v>
      </c>
      <c r="E1141" s="4">
        <v>233.49</v>
      </c>
      <c r="F1141" s="4">
        <v>6.7699999999999996E-2</v>
      </c>
      <c r="G1141" s="4">
        <v>0</v>
      </c>
      <c r="H1141" s="4">
        <v>200.24</v>
      </c>
      <c r="I1141" s="4">
        <v>0</v>
      </c>
      <c r="J1141" s="4">
        <v>1265.5899999999999</v>
      </c>
      <c r="K1141" s="4">
        <v>0</v>
      </c>
      <c r="L1141" s="4">
        <v>682.79</v>
      </c>
      <c r="M1141" s="4">
        <v>88.32</v>
      </c>
      <c r="N1141" s="4">
        <v>0</v>
      </c>
      <c r="O1141" s="4">
        <v>0</v>
      </c>
      <c r="P1141" s="4">
        <v>4092.63</v>
      </c>
      <c r="Q1141" s="4">
        <v>6147.29</v>
      </c>
      <c r="R1141" s="4">
        <v>5536</v>
      </c>
      <c r="S1141" s="4">
        <v>2637.7</v>
      </c>
      <c r="T1141" s="4">
        <v>0</v>
      </c>
      <c r="U1141" s="4">
        <v>0</v>
      </c>
      <c r="V1141" s="4">
        <v>2115.9499999999998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1021.87</v>
      </c>
      <c r="AC1141" s="4">
        <v>0</v>
      </c>
      <c r="AD1141" s="4">
        <v>2.4135589999999998</v>
      </c>
      <c r="AE1141" s="4"/>
      <c r="AH1141" s="3" t="str">
        <f t="shared" si="370"/>
        <v>20142</v>
      </c>
      <c r="AI1141" s="3" t="str">
        <f t="shared" si="371"/>
        <v>20146</v>
      </c>
      <c r="AJ1141" s="3">
        <f t="shared" si="372"/>
        <v>41674</v>
      </c>
      <c r="AK1141" s="22">
        <f t="shared" si="373"/>
        <v>24.611810000000002</v>
      </c>
      <c r="AL1141" s="22">
        <f t="shared" si="374"/>
        <v>24.135589999999997</v>
      </c>
    </row>
    <row r="1142" spans="1:38" x14ac:dyDescent="0.2">
      <c r="A1142" s="3" t="str">
        <f t="shared" si="368"/>
        <v>20142</v>
      </c>
      <c r="B1142" s="3" t="str">
        <f t="shared" si="369"/>
        <v>20146</v>
      </c>
      <c r="C1142" s="3">
        <v>41675</v>
      </c>
      <c r="D1142" s="4">
        <v>128.94999999999999</v>
      </c>
      <c r="E1142" s="4">
        <v>0</v>
      </c>
      <c r="F1142" s="4">
        <v>2.3800000000000002E-2</v>
      </c>
      <c r="G1142" s="4">
        <v>0</v>
      </c>
      <c r="H1142" s="4">
        <v>147.76</v>
      </c>
      <c r="I1142" s="4">
        <v>0</v>
      </c>
      <c r="J1142" s="4">
        <v>5922.55</v>
      </c>
      <c r="K1142" s="4">
        <v>0</v>
      </c>
      <c r="L1142" s="4">
        <v>1837.64</v>
      </c>
      <c r="M1142" s="4">
        <v>591.64</v>
      </c>
      <c r="N1142" s="4">
        <v>0</v>
      </c>
      <c r="O1142" s="4">
        <v>0</v>
      </c>
      <c r="P1142" s="4">
        <v>4990.72</v>
      </c>
      <c r="Q1142" s="4">
        <v>9103.44</v>
      </c>
      <c r="R1142" s="4">
        <v>7844</v>
      </c>
      <c r="S1142" s="4">
        <v>2461.12</v>
      </c>
      <c r="T1142" s="4">
        <v>0</v>
      </c>
      <c r="U1142" s="4">
        <v>0</v>
      </c>
      <c r="V1142" s="4">
        <v>985.93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466.35</v>
      </c>
      <c r="AC1142" s="4">
        <v>0</v>
      </c>
      <c r="AD1142" s="4">
        <v>2.5746129999999998</v>
      </c>
      <c r="AE1142" s="4"/>
      <c r="AH1142" s="3" t="str">
        <f t="shared" si="370"/>
        <v>20142</v>
      </c>
      <c r="AI1142" s="3" t="str">
        <f t="shared" si="371"/>
        <v>20146</v>
      </c>
      <c r="AJ1142" s="3">
        <f t="shared" si="372"/>
        <v>41675</v>
      </c>
      <c r="AK1142" s="22">
        <f t="shared" si="373"/>
        <v>33.978699999999996</v>
      </c>
      <c r="AL1142" s="22">
        <f t="shared" si="374"/>
        <v>25.746129999999997</v>
      </c>
    </row>
    <row r="1143" spans="1:38" x14ac:dyDescent="0.2">
      <c r="A1143" s="3" t="str">
        <f t="shared" si="368"/>
        <v>20142</v>
      </c>
      <c r="B1143" s="3" t="str">
        <f t="shared" si="369"/>
        <v>20146</v>
      </c>
      <c r="C1143" s="3">
        <v>41676</v>
      </c>
      <c r="D1143" s="4">
        <v>960.6</v>
      </c>
      <c r="E1143" s="4">
        <v>161.01</v>
      </c>
      <c r="F1143" s="4">
        <v>0.1993</v>
      </c>
      <c r="G1143" s="4">
        <v>0</v>
      </c>
      <c r="H1143" s="4">
        <v>0</v>
      </c>
      <c r="I1143" s="4">
        <v>0</v>
      </c>
      <c r="J1143" s="4">
        <v>4760.6099999999997</v>
      </c>
      <c r="K1143" s="4">
        <v>0</v>
      </c>
      <c r="L1143" s="4">
        <v>882.39</v>
      </c>
      <c r="M1143" s="4">
        <v>399.87</v>
      </c>
      <c r="N1143" s="4">
        <v>0</v>
      </c>
      <c r="O1143" s="4">
        <v>1264.99</v>
      </c>
      <c r="P1143" s="4">
        <v>6728.93</v>
      </c>
      <c r="Q1143" s="4">
        <v>13161.65</v>
      </c>
      <c r="R1143" s="4">
        <v>9495</v>
      </c>
      <c r="S1143" s="4">
        <v>4800.33</v>
      </c>
      <c r="T1143" s="4">
        <v>86.63</v>
      </c>
      <c r="U1143" s="4">
        <v>0</v>
      </c>
      <c r="V1143" s="4">
        <v>1704.95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746.42</v>
      </c>
      <c r="AC1143" s="4">
        <v>0</v>
      </c>
      <c r="AD1143" s="4">
        <v>3.2482530000000001</v>
      </c>
      <c r="AE1143" s="4"/>
      <c r="AH1143" s="3" t="str">
        <f t="shared" si="370"/>
        <v>20142</v>
      </c>
      <c r="AI1143" s="3" t="str">
        <f t="shared" si="371"/>
        <v>20146</v>
      </c>
      <c r="AJ1143" s="3">
        <f t="shared" si="372"/>
        <v>41676</v>
      </c>
      <c r="AK1143" s="22">
        <f t="shared" si="373"/>
        <v>45.320509999999999</v>
      </c>
      <c r="AL1143" s="22">
        <f t="shared" si="374"/>
        <v>32.482529999999997</v>
      </c>
    </row>
    <row r="1144" spans="1:38" x14ac:dyDescent="0.2">
      <c r="A1144" s="3" t="str">
        <f t="shared" si="368"/>
        <v>20142</v>
      </c>
      <c r="B1144" s="3" t="str">
        <f t="shared" si="369"/>
        <v>20146</v>
      </c>
      <c r="C1144" s="3">
        <v>41677</v>
      </c>
      <c r="D1144" s="4">
        <v>5000.8900000000003</v>
      </c>
      <c r="E1144" s="4">
        <v>1779.04</v>
      </c>
      <c r="F1144" s="4">
        <v>0.73950000000000005</v>
      </c>
      <c r="G1144" s="4">
        <v>0</v>
      </c>
      <c r="H1144" s="4">
        <v>245.23</v>
      </c>
      <c r="I1144" s="4">
        <v>1849.87</v>
      </c>
      <c r="J1144" s="4">
        <v>18089.509999999998</v>
      </c>
      <c r="K1144" s="4">
        <v>0</v>
      </c>
      <c r="L1144" s="4">
        <v>4016.67</v>
      </c>
      <c r="M1144" s="4">
        <v>2597.64</v>
      </c>
      <c r="N1144" s="4">
        <v>39660.910000000003</v>
      </c>
      <c r="O1144" s="4">
        <v>1062.1500000000001</v>
      </c>
      <c r="P1144" s="4">
        <v>10226.76</v>
      </c>
      <c r="Q1144" s="4">
        <v>41568.720000000001</v>
      </c>
      <c r="R1144" s="4">
        <v>26912</v>
      </c>
      <c r="S1144" s="4">
        <v>4825.9399999999996</v>
      </c>
      <c r="T1144" s="4">
        <v>1762</v>
      </c>
      <c r="U1144" s="4">
        <v>0</v>
      </c>
      <c r="V1144" s="4">
        <v>6251.33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3113.1</v>
      </c>
      <c r="AC1144" s="4">
        <v>0</v>
      </c>
      <c r="AD1144" s="4">
        <v>16.818377000000002</v>
      </c>
      <c r="AE1144" s="4"/>
      <c r="AH1144" s="3" t="str">
        <f t="shared" si="370"/>
        <v>20142</v>
      </c>
      <c r="AI1144" s="3" t="str">
        <f t="shared" si="371"/>
        <v>20146</v>
      </c>
      <c r="AJ1144" s="3">
        <f t="shared" si="372"/>
        <v>41677</v>
      </c>
      <c r="AK1144" s="22">
        <f t="shared" si="373"/>
        <v>168.82283000000004</v>
      </c>
      <c r="AL1144" s="22">
        <f t="shared" si="374"/>
        <v>168.18377000000001</v>
      </c>
    </row>
    <row r="1145" spans="1:38" x14ac:dyDescent="0.2">
      <c r="A1145" s="3" t="str">
        <f t="shared" si="368"/>
        <v>20142</v>
      </c>
      <c r="B1145" s="3" t="str">
        <f t="shared" si="369"/>
        <v>20146</v>
      </c>
      <c r="C1145" s="3">
        <v>41678</v>
      </c>
      <c r="D1145" s="4">
        <v>9775.69</v>
      </c>
      <c r="E1145" s="4">
        <v>3698.99</v>
      </c>
      <c r="F1145" s="4">
        <v>0.56779999999999997</v>
      </c>
      <c r="G1145" s="4">
        <v>287.23</v>
      </c>
      <c r="H1145" s="4">
        <v>634.38</v>
      </c>
      <c r="I1145" s="4">
        <v>2252.9299999999998</v>
      </c>
      <c r="J1145" s="4">
        <v>13582.73</v>
      </c>
      <c r="K1145" s="4">
        <v>951.25</v>
      </c>
      <c r="L1145" s="4">
        <v>4683.38</v>
      </c>
      <c r="M1145" s="4">
        <v>1717.66</v>
      </c>
      <c r="N1145" s="4">
        <v>0</v>
      </c>
      <c r="O1145" s="4">
        <v>1196.04</v>
      </c>
      <c r="P1145" s="4">
        <v>12115.93</v>
      </c>
      <c r="Q1145" s="4">
        <v>39032.9</v>
      </c>
      <c r="R1145" s="4">
        <v>24294</v>
      </c>
      <c r="S1145" s="4">
        <v>5067.16</v>
      </c>
      <c r="T1145" s="4">
        <v>2498</v>
      </c>
      <c r="U1145" s="4">
        <v>13470.94</v>
      </c>
      <c r="V1145" s="4">
        <v>10742.31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3139.46</v>
      </c>
      <c r="AC1145" s="4">
        <v>0</v>
      </c>
      <c r="AD1145" s="4">
        <v>21.854465000000001</v>
      </c>
      <c r="AE1145" s="4"/>
      <c r="AH1145" s="3" t="str">
        <f t="shared" si="370"/>
        <v>20142</v>
      </c>
      <c r="AI1145" s="3" t="str">
        <f t="shared" si="371"/>
        <v>20146</v>
      </c>
      <c r="AJ1145" s="3">
        <f t="shared" si="372"/>
        <v>41678</v>
      </c>
      <c r="AK1145" s="22">
        <f t="shared" si="373"/>
        <v>145.03174999999999</v>
      </c>
      <c r="AL1145" s="22">
        <f t="shared" si="374"/>
        <v>218.54465000000002</v>
      </c>
    </row>
    <row r="1146" spans="1:38" x14ac:dyDescent="0.2">
      <c r="A1146" s="3" t="str">
        <f t="shared" si="368"/>
        <v>20142</v>
      </c>
      <c r="B1146" s="3" t="str">
        <f t="shared" si="369"/>
        <v>20147</v>
      </c>
      <c r="C1146" s="3">
        <v>41679</v>
      </c>
      <c r="D1146" s="4">
        <v>5522.44</v>
      </c>
      <c r="E1146" s="4">
        <v>2140.56</v>
      </c>
      <c r="F1146" s="4">
        <v>0.45900000000000002</v>
      </c>
      <c r="G1146" s="4">
        <v>0</v>
      </c>
      <c r="H1146" s="4">
        <v>384.71</v>
      </c>
      <c r="I1146" s="4">
        <v>732</v>
      </c>
      <c r="J1146" s="4">
        <v>11817.19</v>
      </c>
      <c r="K1146" s="4">
        <v>160.88999999999999</v>
      </c>
      <c r="L1146" s="4">
        <v>2081.0500000000002</v>
      </c>
      <c r="M1146" s="4">
        <v>2743.73</v>
      </c>
      <c r="N1146" s="4">
        <v>1836.44</v>
      </c>
      <c r="O1146" s="4">
        <v>399.2</v>
      </c>
      <c r="P1146" s="4">
        <v>8190.04</v>
      </c>
      <c r="Q1146" s="4">
        <v>23151.56</v>
      </c>
      <c r="R1146" s="4">
        <v>15495</v>
      </c>
      <c r="S1146" s="4">
        <v>3594.16</v>
      </c>
      <c r="T1146" s="4">
        <v>1007</v>
      </c>
      <c r="U1146" s="4">
        <v>0</v>
      </c>
      <c r="V1146" s="4">
        <v>18315.759999999998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3083.93</v>
      </c>
      <c r="AC1146" s="4">
        <v>0</v>
      </c>
      <c r="AD1146" s="4">
        <v>16.798123</v>
      </c>
      <c r="AE1146" s="4"/>
      <c r="AH1146" s="3" t="str">
        <f t="shared" si="370"/>
        <v>20142</v>
      </c>
      <c r="AI1146" s="3" t="str">
        <f t="shared" si="371"/>
        <v>20147</v>
      </c>
      <c r="AJ1146" s="3">
        <f t="shared" si="372"/>
        <v>41679</v>
      </c>
      <c r="AK1146" s="22">
        <f t="shared" si="373"/>
        <v>98.845459999999989</v>
      </c>
      <c r="AL1146" s="22">
        <f t="shared" si="374"/>
        <v>167.98123000000001</v>
      </c>
    </row>
    <row r="1147" spans="1:38" x14ac:dyDescent="0.2">
      <c r="A1147" s="3" t="str">
        <f t="shared" si="368"/>
        <v>20142</v>
      </c>
      <c r="B1147" s="3" t="str">
        <f t="shared" si="369"/>
        <v>20147</v>
      </c>
      <c r="C1147" s="3">
        <v>41680</v>
      </c>
      <c r="D1147" s="4">
        <v>13672.15</v>
      </c>
      <c r="E1147" s="4">
        <v>30033.56</v>
      </c>
      <c r="F1147" s="4">
        <v>1.431</v>
      </c>
      <c r="G1147" s="4">
        <v>383.31</v>
      </c>
      <c r="H1147" s="4">
        <v>1306.05</v>
      </c>
      <c r="I1147" s="4">
        <v>5620.47</v>
      </c>
      <c r="J1147" s="4">
        <v>20038.12</v>
      </c>
      <c r="K1147" s="4">
        <v>1664.02</v>
      </c>
      <c r="L1147" s="4">
        <v>5359.46</v>
      </c>
      <c r="M1147" s="4">
        <v>1135.79</v>
      </c>
      <c r="N1147" s="4">
        <v>10640.35</v>
      </c>
      <c r="O1147" s="4">
        <v>1182.29</v>
      </c>
      <c r="P1147" s="4">
        <v>20447.04</v>
      </c>
      <c r="Q1147" s="4">
        <v>43887.56</v>
      </c>
      <c r="R1147" s="4">
        <v>28707</v>
      </c>
      <c r="S1147" s="4">
        <v>4671.26</v>
      </c>
      <c r="T1147" s="4">
        <v>2338.98</v>
      </c>
      <c r="U1147" s="4">
        <v>17080.189999999999</v>
      </c>
      <c r="V1147" s="4">
        <v>15348.02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4794.53</v>
      </c>
      <c r="AC1147" s="4">
        <v>0</v>
      </c>
      <c r="AD1147" s="4">
        <v>29.939556</v>
      </c>
      <c r="AE1147" s="4"/>
      <c r="AH1147" s="3" t="str">
        <f t="shared" si="370"/>
        <v>20142</v>
      </c>
      <c r="AI1147" s="3" t="str">
        <f t="shared" si="371"/>
        <v>20147</v>
      </c>
      <c r="AJ1147" s="3">
        <f t="shared" si="372"/>
        <v>41680</v>
      </c>
      <c r="AK1147" s="22">
        <f t="shared" si="373"/>
        <v>202.95867999999999</v>
      </c>
      <c r="AL1147" s="22">
        <f t="shared" si="374"/>
        <v>299.39555999999999</v>
      </c>
    </row>
    <row r="1148" spans="1:38" x14ac:dyDescent="0.2">
      <c r="A1148" s="3" t="str">
        <f t="shared" si="368"/>
        <v>20142</v>
      </c>
      <c r="B1148" s="3" t="str">
        <f t="shared" si="369"/>
        <v>20147</v>
      </c>
      <c r="C1148" s="3">
        <v>41681</v>
      </c>
      <c r="D1148" s="4">
        <v>11874.57</v>
      </c>
      <c r="E1148" s="4">
        <v>1946.2</v>
      </c>
      <c r="F1148" s="4">
        <v>2.0185</v>
      </c>
      <c r="G1148" s="4">
        <v>114.46</v>
      </c>
      <c r="H1148" s="4">
        <v>1251.7</v>
      </c>
      <c r="I1148" s="4">
        <v>4649.59</v>
      </c>
      <c r="J1148" s="4">
        <v>19543.330000000002</v>
      </c>
      <c r="K1148" s="4">
        <v>3334.54</v>
      </c>
      <c r="L1148" s="4">
        <v>9206.86</v>
      </c>
      <c r="M1148" s="4">
        <v>1262.01</v>
      </c>
      <c r="N1148" s="4">
        <v>27861.41</v>
      </c>
      <c r="O1148" s="4">
        <v>1117.81</v>
      </c>
      <c r="P1148" s="4">
        <v>16340.09</v>
      </c>
      <c r="Q1148" s="4">
        <v>38144.120000000003</v>
      </c>
      <c r="R1148" s="4">
        <v>27852</v>
      </c>
      <c r="S1148" s="4">
        <v>2554.8000000000002</v>
      </c>
      <c r="T1148" s="4">
        <v>2380.91</v>
      </c>
      <c r="U1148" s="4">
        <v>9282.24</v>
      </c>
      <c r="V1148" s="4">
        <v>17026.53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11778.61</v>
      </c>
      <c r="AC1148" s="4">
        <v>0</v>
      </c>
      <c r="AD1148" s="4">
        <v>33.592207000000002</v>
      </c>
      <c r="AE1148" s="4"/>
      <c r="AH1148" s="3" t="str">
        <f t="shared" si="370"/>
        <v>20142</v>
      </c>
      <c r="AI1148" s="3" t="str">
        <f t="shared" si="371"/>
        <v>20147</v>
      </c>
      <c r="AJ1148" s="3">
        <f t="shared" si="372"/>
        <v>41681</v>
      </c>
      <c r="AK1148" s="22">
        <f t="shared" si="373"/>
        <v>217.36501000000001</v>
      </c>
      <c r="AL1148" s="22">
        <f t="shared" si="374"/>
        <v>335.92207000000002</v>
      </c>
    </row>
    <row r="1149" spans="1:38" x14ac:dyDescent="0.2">
      <c r="A1149" s="3" t="str">
        <f t="shared" si="368"/>
        <v>20142</v>
      </c>
      <c r="B1149" s="3" t="str">
        <f t="shared" si="369"/>
        <v>20147</v>
      </c>
      <c r="C1149" s="3">
        <v>41682</v>
      </c>
      <c r="D1149" s="4">
        <v>15329.42</v>
      </c>
      <c r="E1149" s="4">
        <v>4468.63</v>
      </c>
      <c r="F1149" s="4">
        <v>4.1045999999999996</v>
      </c>
      <c r="G1149" s="4">
        <v>635.65</v>
      </c>
      <c r="H1149" s="4">
        <v>4895.13</v>
      </c>
      <c r="I1149" s="4">
        <v>4404.87</v>
      </c>
      <c r="J1149" s="4">
        <v>25877.9</v>
      </c>
      <c r="K1149" s="4">
        <v>3274.62</v>
      </c>
      <c r="L1149" s="4">
        <v>9832.6299999999992</v>
      </c>
      <c r="M1149" s="4">
        <v>1203.9100000000001</v>
      </c>
      <c r="N1149" s="4">
        <v>52498.73</v>
      </c>
      <c r="O1149" s="4">
        <v>2119.0100000000002</v>
      </c>
      <c r="P1149" s="4">
        <v>24131.23</v>
      </c>
      <c r="Q1149" s="4">
        <v>35909.08</v>
      </c>
      <c r="R1149" s="4">
        <v>23657</v>
      </c>
      <c r="S1149" s="4">
        <v>7186</v>
      </c>
      <c r="T1149" s="4">
        <v>4974.01</v>
      </c>
      <c r="U1149" s="4">
        <v>8864.26</v>
      </c>
      <c r="V1149" s="4">
        <v>14126.66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15116.85</v>
      </c>
      <c r="AC1149" s="4">
        <v>0</v>
      </c>
      <c r="AD1149" s="4">
        <v>38.171098000000001</v>
      </c>
      <c r="AE1149" s="4"/>
      <c r="AH1149" s="3" t="str">
        <f t="shared" si="370"/>
        <v>20142</v>
      </c>
      <c r="AI1149" s="3" t="str">
        <f t="shared" si="371"/>
        <v>20147</v>
      </c>
      <c r="AJ1149" s="3">
        <f t="shared" si="372"/>
        <v>41682</v>
      </c>
      <c r="AK1149" s="22">
        <f t="shared" si="373"/>
        <v>281.82438999999999</v>
      </c>
      <c r="AL1149" s="22">
        <f t="shared" si="374"/>
        <v>381.71098000000001</v>
      </c>
    </row>
    <row r="1150" spans="1:38" x14ac:dyDescent="0.2">
      <c r="A1150" s="3" t="str">
        <f t="shared" si="368"/>
        <v>20142</v>
      </c>
      <c r="B1150" s="3" t="str">
        <f t="shared" si="369"/>
        <v>20147</v>
      </c>
      <c r="C1150" s="3">
        <v>41683</v>
      </c>
      <c r="D1150" s="4">
        <v>16674.89</v>
      </c>
      <c r="E1150" s="4">
        <v>3187.92</v>
      </c>
      <c r="F1150" s="4">
        <v>1.6852</v>
      </c>
      <c r="G1150" s="4">
        <v>282.89</v>
      </c>
      <c r="H1150" s="4">
        <v>5781.9</v>
      </c>
      <c r="I1150" s="4">
        <v>3894</v>
      </c>
      <c r="J1150" s="4">
        <v>35060.15</v>
      </c>
      <c r="K1150" s="4">
        <v>4883</v>
      </c>
      <c r="L1150" s="4">
        <v>8820.01</v>
      </c>
      <c r="M1150" s="4">
        <v>4815.16</v>
      </c>
      <c r="N1150" s="4">
        <v>28213.98</v>
      </c>
      <c r="O1150" s="4">
        <v>1342.44</v>
      </c>
      <c r="P1150" s="4">
        <v>23416.21</v>
      </c>
      <c r="Q1150" s="4">
        <v>29957.3</v>
      </c>
      <c r="R1150" s="4">
        <v>33100</v>
      </c>
      <c r="S1150" s="4">
        <v>6963.43</v>
      </c>
      <c r="T1150" s="4">
        <v>2688.93</v>
      </c>
      <c r="U1150" s="4">
        <v>3202.13</v>
      </c>
      <c r="V1150" s="4">
        <v>12864.84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11734.45</v>
      </c>
      <c r="AC1150" s="4">
        <v>0</v>
      </c>
      <c r="AD1150" s="4">
        <v>36.124459999999999</v>
      </c>
      <c r="AE1150" s="4"/>
      <c r="AH1150" s="3" t="str">
        <f t="shared" si="370"/>
        <v>20142</v>
      </c>
      <c r="AI1150" s="3" t="str">
        <f t="shared" si="371"/>
        <v>20147</v>
      </c>
      <c r="AJ1150" s="3">
        <f t="shared" si="372"/>
        <v>41683</v>
      </c>
      <c r="AK1150" s="22">
        <f t="shared" si="373"/>
        <v>234.43131999999997</v>
      </c>
      <c r="AL1150" s="22">
        <f t="shared" si="374"/>
        <v>361.24459999999999</v>
      </c>
    </row>
    <row r="1151" spans="1:38" x14ac:dyDescent="0.2">
      <c r="A1151" s="3" t="str">
        <f t="shared" si="368"/>
        <v>20142</v>
      </c>
      <c r="B1151" s="3" t="str">
        <f t="shared" si="369"/>
        <v>20147</v>
      </c>
      <c r="C1151" s="3">
        <v>41684</v>
      </c>
      <c r="D1151" s="4">
        <v>14189.69</v>
      </c>
      <c r="E1151" s="4">
        <v>1701.83</v>
      </c>
      <c r="F1151" s="4">
        <v>3.5013999999999998</v>
      </c>
      <c r="G1151" s="4">
        <v>0</v>
      </c>
      <c r="H1151" s="4">
        <v>1746.99</v>
      </c>
      <c r="I1151" s="4">
        <v>2282.0700000000002</v>
      </c>
      <c r="J1151" s="4">
        <v>5699.06</v>
      </c>
      <c r="K1151" s="4">
        <v>832.05</v>
      </c>
      <c r="L1151" s="4">
        <v>6092.08</v>
      </c>
      <c r="M1151" s="4">
        <v>1472.01</v>
      </c>
      <c r="N1151" s="4">
        <v>38091.01</v>
      </c>
      <c r="O1151" s="4">
        <v>816.23</v>
      </c>
      <c r="P1151" s="4">
        <v>20816.21</v>
      </c>
      <c r="Q1151" s="4">
        <v>22959.4</v>
      </c>
      <c r="R1151" s="4">
        <v>18635</v>
      </c>
      <c r="S1151" s="4">
        <v>6387</v>
      </c>
      <c r="T1151" s="4">
        <v>2901.95</v>
      </c>
      <c r="U1151" s="4">
        <v>8157.96</v>
      </c>
      <c r="V1151" s="4">
        <v>16177.55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10920.4</v>
      </c>
      <c r="AC1151" s="4">
        <v>0</v>
      </c>
      <c r="AD1151" s="4">
        <v>33.085915999999997</v>
      </c>
      <c r="AE1151" s="4"/>
      <c r="AH1151" s="3" t="str">
        <f t="shared" si="370"/>
        <v>20142</v>
      </c>
      <c r="AI1151" s="3" t="str">
        <f t="shared" si="371"/>
        <v>20147</v>
      </c>
      <c r="AJ1151" s="3">
        <f t="shared" si="372"/>
        <v>41684</v>
      </c>
      <c r="AK1151" s="22">
        <f t="shared" si="373"/>
        <v>206.87335999999999</v>
      </c>
      <c r="AL1151" s="22">
        <f t="shared" si="374"/>
        <v>330.85915999999997</v>
      </c>
    </row>
    <row r="1152" spans="1:38" x14ac:dyDescent="0.2">
      <c r="A1152" s="3" t="str">
        <f t="shared" si="368"/>
        <v>20142</v>
      </c>
      <c r="B1152" s="3" t="str">
        <f t="shared" si="369"/>
        <v>20147</v>
      </c>
      <c r="C1152" s="3">
        <v>41685</v>
      </c>
      <c r="D1152" s="4">
        <v>11516.52</v>
      </c>
      <c r="E1152" s="4">
        <v>2541.75</v>
      </c>
      <c r="F1152" s="4">
        <v>1.6166</v>
      </c>
      <c r="G1152" s="4">
        <v>0</v>
      </c>
      <c r="H1152" s="4">
        <v>1436.15</v>
      </c>
      <c r="I1152" s="4">
        <v>2760.59</v>
      </c>
      <c r="J1152" s="4">
        <v>15489.28</v>
      </c>
      <c r="K1152" s="4">
        <v>389.08</v>
      </c>
      <c r="L1152" s="4">
        <v>5504.61</v>
      </c>
      <c r="M1152" s="4">
        <v>1631.75</v>
      </c>
      <c r="N1152" s="4">
        <v>30035.99</v>
      </c>
      <c r="O1152" s="4">
        <v>2453.54</v>
      </c>
      <c r="P1152" s="4">
        <v>14022.35</v>
      </c>
      <c r="Q1152" s="4">
        <v>16873.240000000002</v>
      </c>
      <c r="R1152" s="4">
        <v>17421</v>
      </c>
      <c r="S1152" s="4">
        <v>7329.71</v>
      </c>
      <c r="T1152" s="4">
        <v>1229.01</v>
      </c>
      <c r="U1152" s="4">
        <v>0</v>
      </c>
      <c r="V1152" s="4">
        <v>12477.77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7943.06</v>
      </c>
      <c r="AC1152" s="4">
        <v>0</v>
      </c>
      <c r="AD1152" s="4">
        <v>34.510263999999999</v>
      </c>
      <c r="AE1152" s="4"/>
      <c r="AH1152" s="3" t="str">
        <f t="shared" si="370"/>
        <v>20142</v>
      </c>
      <c r="AI1152" s="3" t="str">
        <f t="shared" si="371"/>
        <v>20147</v>
      </c>
      <c r="AJ1152" s="3">
        <f t="shared" si="372"/>
        <v>41685</v>
      </c>
      <c r="AK1152" s="22">
        <f t="shared" si="373"/>
        <v>156.39762000000002</v>
      </c>
      <c r="AL1152" s="22">
        <f t="shared" si="374"/>
        <v>345.10264000000001</v>
      </c>
    </row>
    <row r="1153" spans="1:38" x14ac:dyDescent="0.2">
      <c r="A1153" s="3" t="str">
        <f t="shared" si="368"/>
        <v>20142</v>
      </c>
      <c r="B1153" s="3" t="str">
        <f t="shared" si="369"/>
        <v>20148</v>
      </c>
      <c r="C1153" s="3">
        <v>41686</v>
      </c>
      <c r="D1153" s="4">
        <v>7035.56</v>
      </c>
      <c r="E1153" s="4">
        <v>2113.77</v>
      </c>
      <c r="F1153" s="4">
        <v>1.0175000000000001</v>
      </c>
      <c r="G1153" s="4">
        <v>0</v>
      </c>
      <c r="H1153" s="4">
        <v>1154.69</v>
      </c>
      <c r="I1153" s="4">
        <v>3655.44</v>
      </c>
      <c r="J1153" s="4">
        <v>11399.91</v>
      </c>
      <c r="K1153" s="4">
        <v>87.78</v>
      </c>
      <c r="L1153" s="4">
        <v>3258.41</v>
      </c>
      <c r="M1153" s="4">
        <v>870.33</v>
      </c>
      <c r="N1153" s="4">
        <v>1613.81</v>
      </c>
      <c r="O1153" s="4">
        <v>1486.42</v>
      </c>
      <c r="P1153" s="4">
        <v>10863.12</v>
      </c>
      <c r="Q1153" s="4">
        <v>8870.7800000000007</v>
      </c>
      <c r="R1153" s="4">
        <v>9494</v>
      </c>
      <c r="S1153" s="4">
        <v>2926.97</v>
      </c>
      <c r="T1153" s="4">
        <v>609.13</v>
      </c>
      <c r="U1153" s="4">
        <v>0</v>
      </c>
      <c r="V1153" s="4">
        <v>10474.85</v>
      </c>
      <c r="W1153" s="4">
        <v>0</v>
      </c>
      <c r="X1153" s="4">
        <v>0</v>
      </c>
      <c r="Y1153" s="4">
        <v>0</v>
      </c>
      <c r="Z1153" s="4">
        <v>0</v>
      </c>
      <c r="AA1153" s="4">
        <v>606.27</v>
      </c>
      <c r="AB1153" s="4">
        <v>8592.6299999999992</v>
      </c>
      <c r="AC1153" s="4">
        <v>0</v>
      </c>
      <c r="AD1153" s="4">
        <v>24.702141999999998</v>
      </c>
      <c r="AE1153" s="4"/>
      <c r="AH1153" s="3" t="str">
        <f t="shared" si="370"/>
        <v>20142</v>
      </c>
      <c r="AI1153" s="3" t="str">
        <f t="shared" si="371"/>
        <v>20148</v>
      </c>
      <c r="AJ1153" s="3">
        <f t="shared" si="372"/>
        <v>41686</v>
      </c>
      <c r="AK1153" s="22">
        <f t="shared" si="373"/>
        <v>86.008220000000009</v>
      </c>
      <c r="AL1153" s="22">
        <f t="shared" si="374"/>
        <v>247.02141999999998</v>
      </c>
    </row>
    <row r="1154" spans="1:38" x14ac:dyDescent="0.2">
      <c r="A1154" s="3" t="str">
        <f t="shared" si="368"/>
        <v>20142</v>
      </c>
      <c r="B1154" s="3" t="str">
        <f t="shared" si="369"/>
        <v>20148</v>
      </c>
      <c r="C1154" s="3">
        <v>41687</v>
      </c>
      <c r="D1154" s="4">
        <v>16800.919999999998</v>
      </c>
      <c r="E1154" s="4">
        <v>4835.12</v>
      </c>
      <c r="F1154" s="4">
        <v>2.5508000000000002</v>
      </c>
      <c r="G1154" s="4">
        <v>0</v>
      </c>
      <c r="H1154" s="4">
        <v>2364.64</v>
      </c>
      <c r="I1154" s="4">
        <v>5071.07</v>
      </c>
      <c r="J1154" s="4">
        <v>17481.740000000002</v>
      </c>
      <c r="K1154" s="4">
        <v>5935.28</v>
      </c>
      <c r="L1154" s="4">
        <v>9289.58</v>
      </c>
      <c r="M1154" s="4">
        <v>1367.07</v>
      </c>
      <c r="N1154" s="4">
        <v>33398.559999999998</v>
      </c>
      <c r="O1154" s="4">
        <v>2056.14</v>
      </c>
      <c r="P1154" s="4">
        <v>28401.79</v>
      </c>
      <c r="Q1154" s="4">
        <v>34306.17</v>
      </c>
      <c r="R1154" s="4">
        <v>23052</v>
      </c>
      <c r="S1154" s="4">
        <v>2508.4</v>
      </c>
      <c r="T1154" s="4">
        <v>1998.5</v>
      </c>
      <c r="U1154" s="4">
        <v>6277.45</v>
      </c>
      <c r="V1154" s="4">
        <v>24112.2</v>
      </c>
      <c r="W1154" s="4">
        <v>0</v>
      </c>
      <c r="X1154" s="4">
        <v>0</v>
      </c>
      <c r="Y1154" s="4">
        <v>0</v>
      </c>
      <c r="Z1154" s="4">
        <v>0</v>
      </c>
      <c r="AA1154" s="4">
        <v>7045.63</v>
      </c>
      <c r="AB1154" s="4">
        <v>12350.94</v>
      </c>
      <c r="AC1154" s="4">
        <v>0</v>
      </c>
      <c r="AD1154" s="4">
        <v>52.255612999999997</v>
      </c>
      <c r="AE1154" s="4"/>
      <c r="AH1154" s="3" t="str">
        <f t="shared" si="370"/>
        <v>20142</v>
      </c>
      <c r="AI1154" s="3" t="str">
        <f t="shared" si="371"/>
        <v>20148</v>
      </c>
      <c r="AJ1154" s="3">
        <f t="shared" si="372"/>
        <v>41687</v>
      </c>
      <c r="AK1154" s="22">
        <f t="shared" si="373"/>
        <v>248.46716000000001</v>
      </c>
      <c r="AL1154" s="22">
        <f t="shared" si="374"/>
        <v>522.55612999999994</v>
      </c>
    </row>
    <row r="1155" spans="1:38" x14ac:dyDescent="0.2">
      <c r="A1155" s="3" t="str">
        <f t="shared" si="368"/>
        <v>20142</v>
      </c>
      <c r="B1155" s="3" t="str">
        <f t="shared" si="369"/>
        <v>20148</v>
      </c>
      <c r="C1155" s="3">
        <v>41688</v>
      </c>
      <c r="D1155" s="4">
        <v>20777.57</v>
      </c>
      <c r="E1155" s="4">
        <v>2727.84</v>
      </c>
      <c r="F1155" s="4">
        <v>2.5579000000000001</v>
      </c>
      <c r="G1155" s="4">
        <v>0</v>
      </c>
      <c r="H1155" s="4">
        <v>2518.63</v>
      </c>
      <c r="I1155" s="4">
        <v>7959.66</v>
      </c>
      <c r="J1155" s="4">
        <v>12653.06</v>
      </c>
      <c r="K1155" s="4">
        <v>8693.4</v>
      </c>
      <c r="L1155" s="4">
        <v>9095.75</v>
      </c>
      <c r="M1155" s="4">
        <v>2752.3</v>
      </c>
      <c r="N1155" s="4">
        <v>37487.879999999997</v>
      </c>
      <c r="O1155" s="4">
        <v>1422.93</v>
      </c>
      <c r="P1155" s="4">
        <v>25913.200000000001</v>
      </c>
      <c r="Q1155" s="4">
        <v>25226.09</v>
      </c>
      <c r="R1155" s="4">
        <v>23031</v>
      </c>
      <c r="S1155" s="4">
        <v>5916.38</v>
      </c>
      <c r="T1155" s="4">
        <v>11050.77</v>
      </c>
      <c r="U1155" s="4">
        <v>9555</v>
      </c>
      <c r="V1155" s="4">
        <v>14434.17</v>
      </c>
      <c r="W1155" s="4">
        <v>0</v>
      </c>
      <c r="X1155" s="4">
        <v>0</v>
      </c>
      <c r="Y1155" s="4">
        <v>0</v>
      </c>
      <c r="Z1155" s="4">
        <v>0</v>
      </c>
      <c r="AA1155" s="4">
        <v>7592.9</v>
      </c>
      <c r="AB1155" s="4">
        <v>7579.62</v>
      </c>
      <c r="AC1155" s="4">
        <v>0</v>
      </c>
      <c r="AD1155" s="4">
        <v>53.402250000000002</v>
      </c>
      <c r="AE1155" s="4"/>
      <c r="AH1155" s="3" t="str">
        <f t="shared" si="370"/>
        <v>20142</v>
      </c>
      <c r="AI1155" s="3" t="str">
        <f t="shared" si="371"/>
        <v>20148</v>
      </c>
      <c r="AJ1155" s="3">
        <f t="shared" si="372"/>
        <v>41688</v>
      </c>
      <c r="AK1155" s="22">
        <f t="shared" si="373"/>
        <v>244.58579</v>
      </c>
      <c r="AL1155" s="22">
        <f t="shared" si="374"/>
        <v>534.02250000000004</v>
      </c>
    </row>
    <row r="1156" spans="1:38" x14ac:dyDescent="0.2">
      <c r="A1156" s="3" t="str">
        <f t="shared" si="368"/>
        <v>20142</v>
      </c>
      <c r="B1156" s="3" t="str">
        <f t="shared" si="369"/>
        <v>20148</v>
      </c>
      <c r="C1156" s="3">
        <v>41689</v>
      </c>
      <c r="D1156" s="4">
        <v>23797.54</v>
      </c>
      <c r="E1156" s="4">
        <v>4604.41</v>
      </c>
      <c r="F1156" s="4">
        <v>1.9149</v>
      </c>
      <c r="G1156" s="4">
        <v>0</v>
      </c>
      <c r="H1156" s="4">
        <v>4036.4</v>
      </c>
      <c r="I1156" s="4">
        <v>2402.5100000000002</v>
      </c>
      <c r="J1156" s="4">
        <v>12206.08</v>
      </c>
      <c r="K1156" s="4">
        <v>8402.4599999999991</v>
      </c>
      <c r="L1156" s="4">
        <v>8097.36</v>
      </c>
      <c r="M1156" s="4">
        <v>2140.42</v>
      </c>
      <c r="N1156" s="4">
        <v>22148.73</v>
      </c>
      <c r="O1156" s="4">
        <v>2470.85</v>
      </c>
      <c r="P1156" s="4">
        <v>20203.22</v>
      </c>
      <c r="Q1156" s="4">
        <v>24041.03</v>
      </c>
      <c r="R1156" s="4">
        <v>22492</v>
      </c>
      <c r="S1156" s="4">
        <v>6000.2</v>
      </c>
      <c r="T1156" s="4">
        <v>2383.64</v>
      </c>
      <c r="U1156" s="4">
        <v>8859.67</v>
      </c>
      <c r="V1156" s="4">
        <v>16588.580000000002</v>
      </c>
      <c r="W1156" s="4">
        <v>0</v>
      </c>
      <c r="X1156" s="4">
        <v>0</v>
      </c>
      <c r="Y1156" s="4">
        <v>0</v>
      </c>
      <c r="Z1156" s="4">
        <v>0</v>
      </c>
      <c r="AA1156" s="4">
        <v>7775.36</v>
      </c>
      <c r="AB1156" s="4">
        <v>8663.2000000000007</v>
      </c>
      <c r="AC1156" s="4">
        <v>0</v>
      </c>
      <c r="AD1156" s="4">
        <v>50.755026999999998</v>
      </c>
      <c r="AE1156" s="4"/>
      <c r="AH1156" s="3" t="str">
        <f t="shared" si="370"/>
        <v>20142</v>
      </c>
      <c r="AI1156" s="3" t="str">
        <f t="shared" si="371"/>
        <v>20148</v>
      </c>
      <c r="AJ1156" s="3">
        <f t="shared" si="372"/>
        <v>41689</v>
      </c>
      <c r="AK1156" s="22">
        <f t="shared" si="373"/>
        <v>210.80807000000001</v>
      </c>
      <c r="AL1156" s="22">
        <f t="shared" si="374"/>
        <v>507.55026999999995</v>
      </c>
    </row>
    <row r="1157" spans="1:38" x14ac:dyDescent="0.2">
      <c r="A1157" s="3" t="str">
        <f t="shared" si="368"/>
        <v>20142</v>
      </c>
      <c r="B1157" s="3" t="str">
        <f t="shared" si="369"/>
        <v>20148</v>
      </c>
      <c r="C1157" s="3">
        <v>41690</v>
      </c>
      <c r="D1157" s="4">
        <v>23808.55</v>
      </c>
      <c r="E1157" s="4">
        <v>4669.5600000000004</v>
      </c>
      <c r="F1157" s="4">
        <v>2.6808000000000001</v>
      </c>
      <c r="G1157" s="4">
        <v>1203.9100000000001</v>
      </c>
      <c r="H1157" s="4">
        <v>3546.3</v>
      </c>
      <c r="I1157" s="4">
        <v>7854.4</v>
      </c>
      <c r="J1157" s="4">
        <v>10263.040000000001</v>
      </c>
      <c r="K1157" s="4">
        <v>5557.42</v>
      </c>
      <c r="L1157" s="4">
        <v>3230.33</v>
      </c>
      <c r="M1157" s="4">
        <v>2353.06</v>
      </c>
      <c r="N1157" s="4">
        <v>37357.49</v>
      </c>
      <c r="O1157" s="4">
        <v>1888.49</v>
      </c>
      <c r="P1157" s="4">
        <v>26684.93</v>
      </c>
      <c r="Q1157" s="4">
        <v>36211.699999999997</v>
      </c>
      <c r="R1157" s="4">
        <v>17318</v>
      </c>
      <c r="S1157" s="4">
        <v>7206.14</v>
      </c>
      <c r="T1157" s="4">
        <v>3654.21</v>
      </c>
      <c r="U1157" s="4">
        <v>6468.99</v>
      </c>
      <c r="V1157" s="4">
        <v>19284.43</v>
      </c>
      <c r="W1157" s="4">
        <v>0</v>
      </c>
      <c r="X1157" s="4">
        <v>0</v>
      </c>
      <c r="Y1157" s="4">
        <v>0</v>
      </c>
      <c r="Z1157" s="4">
        <v>0</v>
      </c>
      <c r="AA1157" s="4">
        <v>6793.67</v>
      </c>
      <c r="AB1157" s="4">
        <v>8769.0300000000007</v>
      </c>
      <c r="AC1157" s="4">
        <v>0</v>
      </c>
      <c r="AD1157" s="4">
        <v>53.962777000000003</v>
      </c>
      <c r="AE1157" s="4"/>
      <c r="AH1157" s="3" t="str">
        <f t="shared" si="370"/>
        <v>20142</v>
      </c>
      <c r="AI1157" s="3" t="str">
        <f t="shared" si="371"/>
        <v>20148</v>
      </c>
      <c r="AJ1157" s="3">
        <f t="shared" si="372"/>
        <v>41690</v>
      </c>
      <c r="AK1157" s="22">
        <f t="shared" si="373"/>
        <v>239.41592999999995</v>
      </c>
      <c r="AL1157" s="22">
        <f t="shared" si="374"/>
        <v>539.62777000000006</v>
      </c>
    </row>
    <row r="1158" spans="1:38" x14ac:dyDescent="0.2">
      <c r="A1158" s="3" t="str">
        <f t="shared" si="368"/>
        <v>20142</v>
      </c>
      <c r="B1158" s="3" t="str">
        <f t="shared" si="369"/>
        <v>20148</v>
      </c>
      <c r="C1158" s="3">
        <v>41691</v>
      </c>
      <c r="D1158" s="4">
        <v>23495.49</v>
      </c>
      <c r="E1158" s="4">
        <v>9883.0499999999993</v>
      </c>
      <c r="F1158" s="4">
        <v>2.0087999999999999</v>
      </c>
      <c r="G1158" s="4">
        <v>0</v>
      </c>
      <c r="H1158" s="4">
        <v>3356.15</v>
      </c>
      <c r="I1158" s="4">
        <v>7751.15</v>
      </c>
      <c r="J1158" s="4">
        <v>9940.51</v>
      </c>
      <c r="K1158" s="4">
        <v>3467.2</v>
      </c>
      <c r="L1158" s="4">
        <v>6423.02</v>
      </c>
      <c r="M1158" s="4">
        <v>14137.42</v>
      </c>
      <c r="N1158" s="4">
        <v>18976.59</v>
      </c>
      <c r="O1158" s="4">
        <v>2112.06</v>
      </c>
      <c r="P1158" s="4">
        <v>22046.95</v>
      </c>
      <c r="Q1158" s="4">
        <v>19733.36</v>
      </c>
      <c r="R1158" s="4">
        <v>15627</v>
      </c>
      <c r="S1158" s="4">
        <v>8277.15</v>
      </c>
      <c r="T1158" s="4">
        <v>1693.55</v>
      </c>
      <c r="U1158" s="4">
        <v>2308.29</v>
      </c>
      <c r="V1158" s="4">
        <v>23857.84</v>
      </c>
      <c r="W1158" s="4">
        <v>0</v>
      </c>
      <c r="X1158" s="4">
        <v>0</v>
      </c>
      <c r="Y1158" s="4">
        <v>0</v>
      </c>
      <c r="Z1158" s="4">
        <v>0</v>
      </c>
      <c r="AA1158" s="4">
        <v>5521.33</v>
      </c>
      <c r="AB1158" s="4">
        <v>10479.49</v>
      </c>
      <c r="AC1158" s="4">
        <v>0</v>
      </c>
      <c r="AD1158" s="4">
        <v>49.495946000000004</v>
      </c>
      <c r="AE1158" s="4"/>
      <c r="AH1158" s="3" t="str">
        <f t="shared" si="370"/>
        <v>20142</v>
      </c>
      <c r="AI1158" s="3" t="str">
        <f t="shared" si="371"/>
        <v>20148</v>
      </c>
      <c r="AJ1158" s="3">
        <f t="shared" si="372"/>
        <v>41691</v>
      </c>
      <c r="AK1158" s="22">
        <f t="shared" si="373"/>
        <v>191.93576999999996</v>
      </c>
      <c r="AL1158" s="22">
        <f t="shared" si="374"/>
        <v>494.95946000000004</v>
      </c>
    </row>
    <row r="1159" spans="1:38" x14ac:dyDescent="0.2">
      <c r="A1159" s="3" t="str">
        <f t="shared" si="368"/>
        <v>20142</v>
      </c>
      <c r="B1159" s="3" t="str">
        <f t="shared" si="369"/>
        <v>20148</v>
      </c>
      <c r="C1159" s="3">
        <v>41692</v>
      </c>
      <c r="D1159" s="4">
        <v>19383.73</v>
      </c>
      <c r="E1159" s="4">
        <v>5216.6400000000003</v>
      </c>
      <c r="F1159" s="4">
        <v>2.0893000000000002</v>
      </c>
      <c r="G1159" s="4">
        <v>0</v>
      </c>
      <c r="H1159" s="4">
        <v>1857.35</v>
      </c>
      <c r="I1159" s="4">
        <v>3828.51</v>
      </c>
      <c r="J1159" s="4">
        <v>7629.79</v>
      </c>
      <c r="K1159" s="4">
        <v>427.35</v>
      </c>
      <c r="L1159" s="4">
        <v>3492.02</v>
      </c>
      <c r="M1159" s="4">
        <v>2086.0500000000002</v>
      </c>
      <c r="N1159" s="4">
        <v>20808.07</v>
      </c>
      <c r="O1159" s="4">
        <v>2704.81</v>
      </c>
      <c r="P1159" s="4">
        <v>15222.64</v>
      </c>
      <c r="Q1159" s="4">
        <v>11776.94</v>
      </c>
      <c r="R1159" s="4">
        <v>8598</v>
      </c>
      <c r="S1159" s="4">
        <v>7384.29</v>
      </c>
      <c r="T1159" s="4">
        <v>669.06</v>
      </c>
      <c r="U1159" s="4">
        <v>0</v>
      </c>
      <c r="V1159" s="4">
        <v>13377.99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5757.85</v>
      </c>
      <c r="AC1159" s="4">
        <v>0</v>
      </c>
      <c r="AD1159" s="4">
        <v>44.37088</v>
      </c>
      <c r="AE1159" s="4"/>
      <c r="AH1159" s="3" t="str">
        <f t="shared" si="370"/>
        <v>20142</v>
      </c>
      <c r="AI1159" s="3" t="str">
        <f t="shared" si="371"/>
        <v>20148</v>
      </c>
      <c r="AJ1159" s="3">
        <f t="shared" si="372"/>
        <v>41692</v>
      </c>
      <c r="AK1159" s="22">
        <f t="shared" si="373"/>
        <v>135.42072999999999</v>
      </c>
      <c r="AL1159" s="22">
        <f t="shared" si="374"/>
        <v>443.7088</v>
      </c>
    </row>
    <row r="1160" spans="1:38" x14ac:dyDescent="0.2">
      <c r="A1160" s="3" t="str">
        <f t="shared" si="368"/>
        <v>20142</v>
      </c>
      <c r="B1160" s="3" t="str">
        <f t="shared" si="369"/>
        <v>20149</v>
      </c>
      <c r="C1160" s="3">
        <v>41693</v>
      </c>
      <c r="D1160" s="4">
        <v>19641.95</v>
      </c>
      <c r="E1160" s="4">
        <v>3051.01</v>
      </c>
      <c r="F1160" s="4">
        <v>1.2441</v>
      </c>
      <c r="G1160" s="4">
        <v>0</v>
      </c>
      <c r="H1160" s="4">
        <v>913.35</v>
      </c>
      <c r="I1160" s="4">
        <v>862.44</v>
      </c>
      <c r="J1160" s="4">
        <v>3498.24</v>
      </c>
      <c r="K1160" s="4">
        <v>230.82</v>
      </c>
      <c r="L1160" s="4">
        <v>3847.97</v>
      </c>
      <c r="M1160" s="4">
        <v>8642.5300000000007</v>
      </c>
      <c r="N1160" s="4">
        <v>518.97</v>
      </c>
      <c r="O1160" s="4">
        <v>2018.12</v>
      </c>
      <c r="P1160" s="4">
        <v>15895.46</v>
      </c>
      <c r="Q1160" s="4">
        <v>8588.6200000000008</v>
      </c>
      <c r="R1160" s="4">
        <v>6011</v>
      </c>
      <c r="S1160" s="4">
        <v>4505.38</v>
      </c>
      <c r="T1160" s="4">
        <v>198.33</v>
      </c>
      <c r="U1160" s="4">
        <v>0</v>
      </c>
      <c r="V1160" s="4">
        <v>11448.35</v>
      </c>
      <c r="W1160" s="4">
        <v>0</v>
      </c>
      <c r="X1160" s="4">
        <v>0</v>
      </c>
      <c r="Y1160" s="4">
        <v>0</v>
      </c>
      <c r="Z1160" s="4">
        <v>0</v>
      </c>
      <c r="AA1160" s="4">
        <v>4612.88</v>
      </c>
      <c r="AB1160" s="4">
        <v>4393.05</v>
      </c>
      <c r="AC1160" s="4">
        <v>0</v>
      </c>
      <c r="AD1160" s="4">
        <v>33.674264999999998</v>
      </c>
      <c r="AE1160" s="4"/>
      <c r="AH1160" s="3" t="str">
        <f t="shared" si="370"/>
        <v>20142</v>
      </c>
      <c r="AI1160" s="3" t="str">
        <f t="shared" si="371"/>
        <v>20149</v>
      </c>
      <c r="AJ1160" s="3">
        <f t="shared" si="372"/>
        <v>41693</v>
      </c>
      <c r="AK1160" s="22">
        <f t="shared" si="373"/>
        <v>95.832020000000014</v>
      </c>
      <c r="AL1160" s="22">
        <f t="shared" si="374"/>
        <v>336.74264999999997</v>
      </c>
    </row>
    <row r="1161" spans="1:38" x14ac:dyDescent="0.2">
      <c r="A1161" s="3" t="str">
        <f t="shared" si="368"/>
        <v>20142</v>
      </c>
      <c r="B1161" s="3" t="str">
        <f t="shared" si="369"/>
        <v>20149</v>
      </c>
      <c r="C1161" s="3">
        <v>41694</v>
      </c>
      <c r="D1161" s="4">
        <v>24854.400000000001</v>
      </c>
      <c r="E1161" s="4">
        <v>9733.16</v>
      </c>
      <c r="F1161" s="4">
        <v>2.2911999999999999</v>
      </c>
      <c r="G1161" s="4">
        <v>0</v>
      </c>
      <c r="H1161" s="4">
        <v>1804.9</v>
      </c>
      <c r="I1161" s="4">
        <v>6436.18</v>
      </c>
      <c r="J1161" s="4">
        <v>11032.38</v>
      </c>
      <c r="K1161" s="4">
        <v>6666.86</v>
      </c>
      <c r="L1161" s="4">
        <v>5714.83</v>
      </c>
      <c r="M1161" s="4">
        <v>4754.63</v>
      </c>
      <c r="N1161" s="4">
        <v>26001.08</v>
      </c>
      <c r="O1161" s="4">
        <v>1469.26</v>
      </c>
      <c r="P1161" s="4">
        <v>24455.72</v>
      </c>
      <c r="Q1161" s="4">
        <v>27287.03</v>
      </c>
      <c r="R1161" s="4">
        <v>20000</v>
      </c>
      <c r="S1161" s="4">
        <v>6283.6</v>
      </c>
      <c r="T1161" s="4">
        <v>10160.39</v>
      </c>
      <c r="U1161" s="4">
        <v>2640.93</v>
      </c>
      <c r="V1161" s="4">
        <v>16317.2</v>
      </c>
      <c r="W1161" s="4">
        <v>0</v>
      </c>
      <c r="X1161" s="4">
        <v>0</v>
      </c>
      <c r="Y1161" s="4">
        <v>0</v>
      </c>
      <c r="Z1161" s="4">
        <v>0</v>
      </c>
      <c r="AA1161" s="4">
        <v>8055.82</v>
      </c>
      <c r="AB1161" s="4">
        <v>12007.51</v>
      </c>
      <c r="AC1161" s="4">
        <v>0</v>
      </c>
      <c r="AD1161" s="4">
        <v>56.096508999999998</v>
      </c>
      <c r="AE1161" s="4"/>
      <c r="AH1161" s="3" t="str">
        <f t="shared" si="370"/>
        <v>20142</v>
      </c>
      <c r="AI1161" s="3" t="str">
        <f t="shared" si="371"/>
        <v>20149</v>
      </c>
      <c r="AJ1161" s="3">
        <f t="shared" si="372"/>
        <v>41694</v>
      </c>
      <c r="AK1161" s="22">
        <f t="shared" si="373"/>
        <v>224.38974999999999</v>
      </c>
      <c r="AL1161" s="22">
        <f t="shared" si="374"/>
        <v>560.96508999999992</v>
      </c>
    </row>
    <row r="1162" spans="1:38" x14ac:dyDescent="0.2">
      <c r="A1162" s="3" t="str">
        <f t="shared" si="368"/>
        <v>20142</v>
      </c>
      <c r="B1162" s="3" t="str">
        <f t="shared" si="369"/>
        <v>20149</v>
      </c>
      <c r="C1162" s="3">
        <v>41695</v>
      </c>
      <c r="D1162" s="4">
        <v>29258.51</v>
      </c>
      <c r="E1162" s="4">
        <v>5632.63</v>
      </c>
      <c r="F1162" s="4">
        <v>1.9064000000000001</v>
      </c>
      <c r="G1162" s="4">
        <v>95.67</v>
      </c>
      <c r="H1162" s="4">
        <v>3213.22</v>
      </c>
      <c r="I1162" s="4">
        <v>5443.87</v>
      </c>
      <c r="J1162" s="4">
        <v>9686.5300000000007</v>
      </c>
      <c r="K1162" s="4">
        <v>4572.53</v>
      </c>
      <c r="L1162" s="4">
        <v>3636.29</v>
      </c>
      <c r="M1162" s="4">
        <v>2357.9699999999998</v>
      </c>
      <c r="N1162" s="4">
        <v>38550.32</v>
      </c>
      <c r="O1162" s="4">
        <v>803.99</v>
      </c>
      <c r="P1162" s="4">
        <v>29100.3</v>
      </c>
      <c r="Q1162" s="4">
        <v>26091.39</v>
      </c>
      <c r="R1162" s="4">
        <v>15698</v>
      </c>
      <c r="S1162" s="4">
        <v>6361.42</v>
      </c>
      <c r="T1162" s="4">
        <v>4729.24</v>
      </c>
      <c r="U1162" s="4">
        <v>5202.37</v>
      </c>
      <c r="V1162" s="4">
        <v>20334.62</v>
      </c>
      <c r="W1162" s="4">
        <v>0</v>
      </c>
      <c r="X1162" s="4">
        <v>0</v>
      </c>
      <c r="Y1162" s="4">
        <v>0</v>
      </c>
      <c r="Z1162" s="4">
        <v>0</v>
      </c>
      <c r="AA1162" s="4">
        <v>7658.62</v>
      </c>
      <c r="AB1162" s="4">
        <v>7017.56</v>
      </c>
      <c r="AC1162" s="4">
        <v>0</v>
      </c>
      <c r="AD1162" s="4">
        <v>58.435850000000002</v>
      </c>
      <c r="AE1162" s="4"/>
      <c r="AH1162" s="3" t="str">
        <f t="shared" si="370"/>
        <v>20142</v>
      </c>
      <c r="AI1162" s="3" t="str">
        <f t="shared" si="371"/>
        <v>20149</v>
      </c>
      <c r="AJ1162" s="3">
        <f t="shared" si="372"/>
        <v>41695</v>
      </c>
      <c r="AK1162" s="22">
        <f t="shared" si="373"/>
        <v>226.96169999999998</v>
      </c>
      <c r="AL1162" s="22">
        <f t="shared" si="374"/>
        <v>584.35850000000005</v>
      </c>
    </row>
    <row r="1163" spans="1:38" x14ac:dyDescent="0.2">
      <c r="A1163" s="3" t="str">
        <f t="shared" si="368"/>
        <v>20142</v>
      </c>
      <c r="B1163" s="3" t="str">
        <f t="shared" si="369"/>
        <v>20149</v>
      </c>
      <c r="C1163" s="3">
        <v>41696</v>
      </c>
      <c r="D1163" s="4">
        <v>26348.5</v>
      </c>
      <c r="E1163" s="4">
        <v>14151.49</v>
      </c>
      <c r="F1163" s="4">
        <v>2.5291999999999999</v>
      </c>
      <c r="G1163" s="4">
        <v>95.18</v>
      </c>
      <c r="H1163" s="4">
        <v>5605.99</v>
      </c>
      <c r="I1163" s="4">
        <v>4700.0600000000004</v>
      </c>
      <c r="J1163" s="4">
        <v>5530.35</v>
      </c>
      <c r="K1163" s="4">
        <v>4695.25</v>
      </c>
      <c r="L1163" s="4">
        <v>7702.95</v>
      </c>
      <c r="M1163" s="4">
        <v>2336.38</v>
      </c>
      <c r="N1163" s="4">
        <v>34611.379999999997</v>
      </c>
      <c r="O1163" s="4">
        <v>2304.5700000000002</v>
      </c>
      <c r="P1163" s="4">
        <v>23021.53</v>
      </c>
      <c r="Q1163" s="4">
        <v>20854.34</v>
      </c>
      <c r="R1163" s="4">
        <v>15362</v>
      </c>
      <c r="S1163" s="4">
        <v>12431.51</v>
      </c>
      <c r="T1163" s="4">
        <v>3387.3</v>
      </c>
      <c r="U1163" s="4">
        <v>13465.77</v>
      </c>
      <c r="V1163" s="4">
        <v>20116.419999999998</v>
      </c>
      <c r="W1163" s="4">
        <v>0</v>
      </c>
      <c r="X1163" s="4">
        <v>0</v>
      </c>
      <c r="Y1163" s="4">
        <v>0</v>
      </c>
      <c r="Z1163" s="4">
        <v>0</v>
      </c>
      <c r="AA1163" s="4">
        <v>6293.47</v>
      </c>
      <c r="AB1163" s="4">
        <v>8969.74</v>
      </c>
      <c r="AC1163" s="4">
        <v>0</v>
      </c>
      <c r="AD1163" s="4">
        <v>59.749344999999998</v>
      </c>
      <c r="AE1163" s="4"/>
      <c r="AH1163" s="3" t="str">
        <f t="shared" si="370"/>
        <v>20142</v>
      </c>
      <c r="AI1163" s="3" t="str">
        <f t="shared" si="371"/>
        <v>20149</v>
      </c>
      <c r="AJ1163" s="3">
        <f t="shared" si="372"/>
        <v>41696</v>
      </c>
      <c r="AK1163" s="22">
        <f t="shared" si="373"/>
        <v>228.08250999999998</v>
      </c>
      <c r="AL1163" s="22">
        <f t="shared" si="374"/>
        <v>597.49344999999994</v>
      </c>
    </row>
    <row r="1164" spans="1:38" x14ac:dyDescent="0.2">
      <c r="A1164" s="3" t="str">
        <f t="shared" ref="A1164:A1227" si="375">YEAR(C1164)&amp;MONTH(C1164)</f>
        <v>20142</v>
      </c>
      <c r="B1164" s="3" t="str">
        <f t="shared" ref="B1164:B1227" si="376">YEAR(C1164)&amp;WEEKNUM(C1164)</f>
        <v>20149</v>
      </c>
      <c r="C1164" s="3">
        <v>41697</v>
      </c>
      <c r="D1164" s="4">
        <v>27374.28</v>
      </c>
      <c r="E1164" s="4">
        <v>20727.43</v>
      </c>
      <c r="F1164" s="4">
        <v>2.5099999999999998</v>
      </c>
      <c r="G1164" s="4">
        <v>0</v>
      </c>
      <c r="H1164" s="4">
        <v>3085.03</v>
      </c>
      <c r="I1164" s="4">
        <v>6917.56</v>
      </c>
      <c r="J1164" s="4">
        <v>6798.21</v>
      </c>
      <c r="K1164" s="4">
        <v>5350.03</v>
      </c>
      <c r="L1164" s="4">
        <v>9097.4599999999991</v>
      </c>
      <c r="M1164" s="4">
        <v>2493.79</v>
      </c>
      <c r="N1164" s="4">
        <v>50722.12</v>
      </c>
      <c r="O1164" s="4">
        <v>3073.31</v>
      </c>
      <c r="P1164" s="4">
        <v>28276.080000000002</v>
      </c>
      <c r="Q1164" s="4">
        <v>28735.84</v>
      </c>
      <c r="R1164" s="4">
        <v>18456</v>
      </c>
      <c r="S1164" s="4">
        <v>4901.99</v>
      </c>
      <c r="T1164" s="4">
        <v>3105.5</v>
      </c>
      <c r="U1164" s="4">
        <v>4801</v>
      </c>
      <c r="V1164" s="4">
        <v>17425.52</v>
      </c>
      <c r="W1164" s="4">
        <v>0</v>
      </c>
      <c r="X1164" s="4">
        <v>0</v>
      </c>
      <c r="Y1164" s="4">
        <v>0</v>
      </c>
      <c r="Z1164" s="4">
        <v>0</v>
      </c>
      <c r="AA1164" s="4">
        <v>6771.45</v>
      </c>
      <c r="AB1164" s="4">
        <v>6635.28</v>
      </c>
      <c r="AC1164" s="4">
        <v>0</v>
      </c>
      <c r="AD1164" s="4">
        <v>57.601311000000003</v>
      </c>
      <c r="AE1164" s="4"/>
      <c r="AH1164" s="3" t="str">
        <f t="shared" ref="AH1164:AH1227" si="377">YEAR(AJ1164)&amp;MONTH(AJ1164)</f>
        <v>20142</v>
      </c>
      <c r="AI1164" s="3" t="str">
        <f t="shared" ref="AI1164:AI1227" si="378">YEAR(AJ1164)&amp;WEEKNUM(AJ1164)</f>
        <v>20149</v>
      </c>
      <c r="AJ1164" s="3">
        <f t="shared" ref="AJ1164:AJ1227" si="379">C1164</f>
        <v>41697</v>
      </c>
      <c r="AK1164" s="22">
        <f t="shared" ref="AK1164:AK1227" si="380">SUM(D1164,J1164,K1164,L1164,N1164,P1164,Q1164,R1164,S1164,T1164,U1164,V1164,W1164,Y1164,Z1164,AA1164,AB1164)/1000+F1164*10</f>
        <v>243.55076</v>
      </c>
      <c r="AL1164" s="22">
        <f t="shared" ref="AL1164:AL1227" si="381">AD1164*10</f>
        <v>576.01310999999998</v>
      </c>
    </row>
    <row r="1165" spans="1:38" x14ac:dyDescent="0.2">
      <c r="A1165" s="3" t="str">
        <f t="shared" si="375"/>
        <v>20142</v>
      </c>
      <c r="B1165" s="3" t="str">
        <f t="shared" si="376"/>
        <v>20149</v>
      </c>
      <c r="C1165" s="3">
        <v>41698</v>
      </c>
      <c r="D1165" s="4">
        <v>23167.32</v>
      </c>
      <c r="E1165" s="4">
        <v>13276.86</v>
      </c>
      <c r="F1165" s="4">
        <v>2.8694000000000002</v>
      </c>
      <c r="G1165" s="4">
        <v>44.97</v>
      </c>
      <c r="H1165" s="4">
        <v>4974.92</v>
      </c>
      <c r="I1165" s="4">
        <v>8149.66</v>
      </c>
      <c r="J1165" s="4">
        <v>6560.8</v>
      </c>
      <c r="K1165" s="4">
        <v>7030.4</v>
      </c>
      <c r="L1165" s="4">
        <v>8656.43</v>
      </c>
      <c r="M1165" s="4">
        <v>2961.35</v>
      </c>
      <c r="N1165" s="4">
        <v>26486.880000000001</v>
      </c>
      <c r="O1165" s="4">
        <v>4012.96</v>
      </c>
      <c r="P1165" s="4">
        <v>34511.269999999997</v>
      </c>
      <c r="Q1165" s="4">
        <v>18705.400000000001</v>
      </c>
      <c r="R1165" s="4">
        <v>24515</v>
      </c>
      <c r="S1165" s="4">
        <v>4083.18</v>
      </c>
      <c r="T1165" s="4">
        <v>5611.21</v>
      </c>
      <c r="U1165" s="4">
        <v>5391.44</v>
      </c>
      <c r="V1165" s="4">
        <v>20743.91</v>
      </c>
      <c r="W1165" s="4">
        <v>0</v>
      </c>
      <c r="X1165" s="4">
        <v>0</v>
      </c>
      <c r="Y1165" s="4">
        <v>0</v>
      </c>
      <c r="Z1165" s="4">
        <v>0</v>
      </c>
      <c r="AA1165" s="4">
        <v>4695.51</v>
      </c>
      <c r="AB1165" s="4">
        <v>8559.07</v>
      </c>
      <c r="AC1165" s="4">
        <v>0</v>
      </c>
      <c r="AD1165" s="4">
        <v>71.702308000000002</v>
      </c>
      <c r="AE1165" s="4"/>
      <c r="AH1165" s="3" t="str">
        <f t="shared" si="377"/>
        <v>20142</v>
      </c>
      <c r="AI1165" s="3" t="str">
        <f t="shared" si="378"/>
        <v>20149</v>
      </c>
      <c r="AJ1165" s="3">
        <f t="shared" si="379"/>
        <v>41698</v>
      </c>
      <c r="AK1165" s="22">
        <f t="shared" si="380"/>
        <v>227.41182000000003</v>
      </c>
      <c r="AL1165" s="22">
        <f t="shared" si="381"/>
        <v>717.02308000000005</v>
      </c>
    </row>
    <row r="1166" spans="1:38" x14ac:dyDescent="0.2">
      <c r="A1166" s="3" t="str">
        <f t="shared" si="375"/>
        <v>20143</v>
      </c>
      <c r="B1166" s="3" t="str">
        <f t="shared" si="376"/>
        <v>20149</v>
      </c>
      <c r="C1166" s="3">
        <v>41699</v>
      </c>
      <c r="D1166" s="4">
        <v>16098.16</v>
      </c>
      <c r="E1166" s="4">
        <v>1899.14</v>
      </c>
      <c r="F1166" s="4">
        <v>2.4649999999999999</v>
      </c>
      <c r="G1166" s="4">
        <v>0</v>
      </c>
      <c r="H1166" s="4">
        <v>4816.1400000000003</v>
      </c>
      <c r="I1166" s="4">
        <v>3208.13</v>
      </c>
      <c r="J1166" s="4">
        <v>2149.7600000000002</v>
      </c>
      <c r="K1166" s="4">
        <v>449.5</v>
      </c>
      <c r="L1166" s="4">
        <v>11775.59</v>
      </c>
      <c r="M1166" s="4">
        <v>1658.34</v>
      </c>
      <c r="N1166" s="4">
        <v>0</v>
      </c>
      <c r="O1166" s="4">
        <v>2367.7399999999998</v>
      </c>
      <c r="P1166" s="4">
        <v>16181.09</v>
      </c>
      <c r="Q1166" s="4">
        <v>7099.42</v>
      </c>
      <c r="R1166" s="4">
        <v>6610</v>
      </c>
      <c r="S1166" s="4">
        <v>1763.19</v>
      </c>
      <c r="T1166" s="4">
        <v>937.29</v>
      </c>
      <c r="U1166" s="4">
        <v>0</v>
      </c>
      <c r="V1166" s="4">
        <v>10402.36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2373.65</v>
      </c>
      <c r="AC1166" s="4">
        <v>0</v>
      </c>
      <c r="AD1166" s="4">
        <v>38.108759999999997</v>
      </c>
      <c r="AE1166" s="4"/>
      <c r="AH1166" s="3" t="str">
        <f t="shared" si="377"/>
        <v>20143</v>
      </c>
      <c r="AI1166" s="3" t="str">
        <f t="shared" si="378"/>
        <v>20149</v>
      </c>
      <c r="AJ1166" s="3">
        <f t="shared" si="379"/>
        <v>41699</v>
      </c>
      <c r="AK1166" s="22">
        <f t="shared" si="380"/>
        <v>100.49000999999998</v>
      </c>
      <c r="AL1166" s="22">
        <f t="shared" si="381"/>
        <v>381.08759999999995</v>
      </c>
    </row>
    <row r="1167" spans="1:38" x14ac:dyDescent="0.2">
      <c r="A1167" s="3" t="str">
        <f t="shared" si="375"/>
        <v>20143</v>
      </c>
      <c r="B1167" s="3" t="str">
        <f t="shared" si="376"/>
        <v>201410</v>
      </c>
      <c r="C1167" s="3">
        <v>41700</v>
      </c>
      <c r="D1167" s="4">
        <v>11660.88</v>
      </c>
      <c r="E1167" s="4">
        <v>1684.15</v>
      </c>
      <c r="F1167" s="4">
        <v>0.86199999999999999</v>
      </c>
      <c r="G1167" s="4">
        <v>0</v>
      </c>
      <c r="H1167" s="4">
        <v>469.58</v>
      </c>
      <c r="I1167" s="4">
        <v>1224.9000000000001</v>
      </c>
      <c r="J1167" s="4">
        <v>2139.17</v>
      </c>
      <c r="K1167" s="4">
        <v>88.61</v>
      </c>
      <c r="L1167" s="4">
        <v>0</v>
      </c>
      <c r="M1167" s="4">
        <v>944.14</v>
      </c>
      <c r="N1167" s="4">
        <v>1226.9000000000001</v>
      </c>
      <c r="O1167" s="4">
        <v>955.76</v>
      </c>
      <c r="P1167" s="4">
        <v>10458.969999999999</v>
      </c>
      <c r="Q1167" s="4">
        <v>4718.6099999999997</v>
      </c>
      <c r="R1167" s="4">
        <v>5385</v>
      </c>
      <c r="S1167" s="4">
        <v>252.43</v>
      </c>
      <c r="T1167" s="4">
        <v>699.2</v>
      </c>
      <c r="U1167" s="4">
        <v>0</v>
      </c>
      <c r="V1167" s="4">
        <v>10497.45</v>
      </c>
      <c r="W1167" s="4">
        <v>0</v>
      </c>
      <c r="X1167" s="4">
        <v>0</v>
      </c>
      <c r="Y1167" s="4">
        <v>0</v>
      </c>
      <c r="Z1167" s="4">
        <v>0</v>
      </c>
      <c r="AA1167" s="4">
        <v>4501.82</v>
      </c>
      <c r="AB1167" s="4">
        <v>3747.51</v>
      </c>
      <c r="AC1167" s="4">
        <v>0</v>
      </c>
      <c r="AD1167" s="4">
        <v>28.573409999999999</v>
      </c>
      <c r="AE1167" s="4"/>
      <c r="AH1167" s="3" t="str">
        <f t="shared" si="377"/>
        <v>20143</v>
      </c>
      <c r="AI1167" s="3" t="str">
        <f t="shared" si="378"/>
        <v>201410</v>
      </c>
      <c r="AJ1167" s="3">
        <f t="shared" si="379"/>
        <v>41700</v>
      </c>
      <c r="AK1167" s="22">
        <f t="shared" si="380"/>
        <v>63.996549999999999</v>
      </c>
      <c r="AL1167" s="22">
        <f t="shared" si="381"/>
        <v>285.73410000000001</v>
      </c>
    </row>
    <row r="1168" spans="1:38" x14ac:dyDescent="0.2">
      <c r="A1168" s="3" t="str">
        <f t="shared" si="375"/>
        <v>20143</v>
      </c>
      <c r="B1168" s="3" t="str">
        <f t="shared" si="376"/>
        <v>201410</v>
      </c>
      <c r="C1168" s="3">
        <v>41701</v>
      </c>
      <c r="D1168" s="4">
        <v>20382.14</v>
      </c>
      <c r="E1168" s="4">
        <v>3562.8</v>
      </c>
      <c r="F1168" s="4">
        <v>2.12</v>
      </c>
      <c r="G1168" s="4">
        <v>0</v>
      </c>
      <c r="H1168" s="4">
        <v>1583.3</v>
      </c>
      <c r="I1168" s="4">
        <v>8441.09</v>
      </c>
      <c r="J1168" s="4">
        <v>9446.26</v>
      </c>
      <c r="K1168" s="4">
        <v>4150.63</v>
      </c>
      <c r="L1168" s="4">
        <v>1120.8599999999999</v>
      </c>
      <c r="M1168" s="4">
        <v>1138.56</v>
      </c>
      <c r="N1168" s="4">
        <v>32466.06</v>
      </c>
      <c r="O1168" s="4">
        <v>2046.84</v>
      </c>
      <c r="P1168" s="4">
        <v>19144.55</v>
      </c>
      <c r="Q1168" s="4">
        <v>19962.41</v>
      </c>
      <c r="R1168" s="4">
        <v>19898</v>
      </c>
      <c r="S1168" s="4">
        <v>986.06</v>
      </c>
      <c r="T1168" s="4">
        <v>5125.17</v>
      </c>
      <c r="U1168" s="4">
        <v>6940.12</v>
      </c>
      <c r="V1168" s="4">
        <v>14475.86</v>
      </c>
      <c r="W1168" s="4">
        <v>0</v>
      </c>
      <c r="X1168" s="4">
        <v>0</v>
      </c>
      <c r="Y1168" s="4">
        <v>0</v>
      </c>
      <c r="Z1168" s="4">
        <v>0</v>
      </c>
      <c r="AA1168" s="4">
        <v>6062.05</v>
      </c>
      <c r="AB1168" s="4">
        <v>6405.5</v>
      </c>
      <c r="AC1168" s="4">
        <v>0</v>
      </c>
      <c r="AD1168" s="4">
        <v>48.736953</v>
      </c>
      <c r="AE1168" s="4"/>
      <c r="AH1168" s="3" t="str">
        <f t="shared" si="377"/>
        <v>20143</v>
      </c>
      <c r="AI1168" s="3" t="str">
        <f t="shared" si="378"/>
        <v>201410</v>
      </c>
      <c r="AJ1168" s="3">
        <f t="shared" si="379"/>
        <v>41701</v>
      </c>
      <c r="AK1168" s="22">
        <f t="shared" si="380"/>
        <v>187.76567</v>
      </c>
      <c r="AL1168" s="22">
        <f t="shared" si="381"/>
        <v>487.36953</v>
      </c>
    </row>
    <row r="1169" spans="1:38" x14ac:dyDescent="0.2">
      <c r="A1169" s="3" t="str">
        <f t="shared" si="375"/>
        <v>20143</v>
      </c>
      <c r="B1169" s="3" t="str">
        <f t="shared" si="376"/>
        <v>201410</v>
      </c>
      <c r="C1169" s="3">
        <v>41702</v>
      </c>
      <c r="D1169" s="4">
        <v>25276.05</v>
      </c>
      <c r="E1169" s="4">
        <v>11091.39</v>
      </c>
      <c r="F1169" s="4">
        <v>1.2446999999999999</v>
      </c>
      <c r="G1169" s="4">
        <v>0</v>
      </c>
      <c r="H1169" s="4">
        <v>1195.31</v>
      </c>
      <c r="I1169" s="4">
        <v>7334.86</v>
      </c>
      <c r="J1169" s="4">
        <v>6461.38</v>
      </c>
      <c r="K1169" s="4">
        <v>4693.79</v>
      </c>
      <c r="L1169" s="4">
        <v>4978.96</v>
      </c>
      <c r="M1169" s="4">
        <v>3112.45</v>
      </c>
      <c r="N1169" s="4">
        <v>23349.759999999998</v>
      </c>
      <c r="O1169" s="4">
        <v>1217.97</v>
      </c>
      <c r="P1169" s="4">
        <v>24484.880000000001</v>
      </c>
      <c r="Q1169" s="4">
        <v>15886.63</v>
      </c>
      <c r="R1169" s="4">
        <v>17170</v>
      </c>
      <c r="S1169" s="4">
        <v>1593.78</v>
      </c>
      <c r="T1169" s="4">
        <v>2339.31</v>
      </c>
      <c r="U1169" s="4">
        <v>6143.03</v>
      </c>
      <c r="V1169" s="4">
        <v>15335.26</v>
      </c>
      <c r="W1169" s="4">
        <v>0</v>
      </c>
      <c r="X1169" s="4">
        <v>0</v>
      </c>
      <c r="Y1169" s="4">
        <v>0</v>
      </c>
      <c r="Z1169" s="4">
        <v>0</v>
      </c>
      <c r="AA1169" s="4">
        <v>7835.16</v>
      </c>
      <c r="AB1169" s="4">
        <v>6348.44</v>
      </c>
      <c r="AC1169" s="4">
        <v>0</v>
      </c>
      <c r="AD1169" s="4">
        <v>46.443514999999998</v>
      </c>
      <c r="AE1169" s="4"/>
      <c r="AH1169" s="3" t="str">
        <f t="shared" si="377"/>
        <v>20143</v>
      </c>
      <c r="AI1169" s="3" t="str">
        <f t="shared" si="378"/>
        <v>201410</v>
      </c>
      <c r="AJ1169" s="3">
        <f t="shared" si="379"/>
        <v>41702</v>
      </c>
      <c r="AK1169" s="22">
        <f t="shared" si="380"/>
        <v>174.34343000000001</v>
      </c>
      <c r="AL1169" s="22">
        <f t="shared" si="381"/>
        <v>464.43514999999996</v>
      </c>
    </row>
    <row r="1170" spans="1:38" x14ac:dyDescent="0.2">
      <c r="A1170" s="3" t="str">
        <f t="shared" si="375"/>
        <v>20143</v>
      </c>
      <c r="B1170" s="3" t="str">
        <f t="shared" si="376"/>
        <v>201410</v>
      </c>
      <c r="C1170" s="3">
        <v>41703</v>
      </c>
      <c r="D1170" s="4">
        <v>29031.119999999999</v>
      </c>
      <c r="E1170" s="4">
        <v>6323.34</v>
      </c>
      <c r="F1170" s="4">
        <v>1.6298999999999999</v>
      </c>
      <c r="G1170" s="4">
        <v>0</v>
      </c>
      <c r="H1170" s="4">
        <v>4580.03</v>
      </c>
      <c r="I1170" s="4">
        <v>9563.4500000000007</v>
      </c>
      <c r="J1170" s="4">
        <v>8996.7900000000009</v>
      </c>
      <c r="K1170" s="4">
        <v>5916.89</v>
      </c>
      <c r="L1170" s="4">
        <v>3638.09</v>
      </c>
      <c r="M1170" s="4">
        <v>3423</v>
      </c>
      <c r="N1170" s="4">
        <v>15139.44</v>
      </c>
      <c r="O1170" s="4">
        <v>1923.61</v>
      </c>
      <c r="P1170" s="4">
        <v>20190.45</v>
      </c>
      <c r="Q1170" s="4">
        <v>15974.26</v>
      </c>
      <c r="R1170" s="4">
        <v>10730</v>
      </c>
      <c r="S1170" s="4">
        <v>3874.1</v>
      </c>
      <c r="T1170" s="4">
        <v>3192.62</v>
      </c>
      <c r="U1170" s="4">
        <v>5534.87</v>
      </c>
      <c r="V1170" s="4">
        <v>16052.38</v>
      </c>
      <c r="W1170" s="4">
        <v>0</v>
      </c>
      <c r="X1170" s="4">
        <v>0</v>
      </c>
      <c r="Y1170" s="4">
        <v>0</v>
      </c>
      <c r="Z1170" s="4">
        <v>0</v>
      </c>
      <c r="AA1170" s="4">
        <v>11138.17</v>
      </c>
      <c r="AB1170" s="4">
        <v>6529.06</v>
      </c>
      <c r="AC1170" s="4">
        <v>0</v>
      </c>
      <c r="AD1170" s="4">
        <v>51.534832999999999</v>
      </c>
      <c r="AE1170" s="4"/>
      <c r="AH1170" s="3" t="str">
        <f t="shared" si="377"/>
        <v>20143</v>
      </c>
      <c r="AI1170" s="3" t="str">
        <f t="shared" si="378"/>
        <v>201410</v>
      </c>
      <c r="AJ1170" s="3">
        <f t="shared" si="379"/>
        <v>41703</v>
      </c>
      <c r="AK1170" s="22">
        <f t="shared" si="380"/>
        <v>172.23723999999999</v>
      </c>
      <c r="AL1170" s="22">
        <f t="shared" si="381"/>
        <v>515.34833000000003</v>
      </c>
    </row>
    <row r="1171" spans="1:38" x14ac:dyDescent="0.2">
      <c r="A1171" s="3" t="str">
        <f t="shared" si="375"/>
        <v>20143</v>
      </c>
      <c r="B1171" s="3" t="str">
        <f t="shared" si="376"/>
        <v>201410</v>
      </c>
      <c r="C1171" s="3">
        <v>41704</v>
      </c>
      <c r="D1171" s="4">
        <v>30975.62</v>
      </c>
      <c r="E1171" s="4">
        <v>5969.1</v>
      </c>
      <c r="F1171" s="4">
        <v>2.1244999999999998</v>
      </c>
      <c r="G1171" s="4">
        <v>0</v>
      </c>
      <c r="H1171" s="4">
        <v>2706.37</v>
      </c>
      <c r="I1171" s="4">
        <v>5149.1099999999997</v>
      </c>
      <c r="J1171" s="4">
        <v>6411.37</v>
      </c>
      <c r="K1171" s="4">
        <v>2905.7</v>
      </c>
      <c r="L1171" s="4">
        <v>4008.6</v>
      </c>
      <c r="M1171" s="4">
        <v>7232.09</v>
      </c>
      <c r="N1171" s="4">
        <v>15525.72</v>
      </c>
      <c r="O1171" s="4">
        <v>768.6</v>
      </c>
      <c r="P1171" s="4">
        <v>19165.28</v>
      </c>
      <c r="Q1171" s="4">
        <v>21977.08</v>
      </c>
      <c r="R1171" s="4">
        <v>13763</v>
      </c>
      <c r="S1171" s="4">
        <v>4922.8</v>
      </c>
      <c r="T1171" s="4">
        <v>6846.36</v>
      </c>
      <c r="U1171" s="4">
        <v>4139.58</v>
      </c>
      <c r="V1171" s="4">
        <v>13509.87</v>
      </c>
      <c r="W1171" s="4">
        <v>0</v>
      </c>
      <c r="X1171" s="4">
        <v>0</v>
      </c>
      <c r="Y1171" s="4">
        <v>0</v>
      </c>
      <c r="Z1171" s="4">
        <v>0</v>
      </c>
      <c r="AA1171" s="4">
        <v>6250.12</v>
      </c>
      <c r="AB1171" s="4">
        <v>3618</v>
      </c>
      <c r="AC1171" s="4">
        <v>0</v>
      </c>
      <c r="AD1171" s="4">
        <v>46.353077999999996</v>
      </c>
      <c r="AE1171" s="4"/>
      <c r="AH1171" s="3" t="str">
        <f t="shared" si="377"/>
        <v>20143</v>
      </c>
      <c r="AI1171" s="3" t="str">
        <f t="shared" si="378"/>
        <v>201410</v>
      </c>
      <c r="AJ1171" s="3">
        <f t="shared" si="379"/>
        <v>41704</v>
      </c>
      <c r="AK1171" s="22">
        <f t="shared" si="380"/>
        <v>175.26410000000001</v>
      </c>
      <c r="AL1171" s="22">
        <f t="shared" si="381"/>
        <v>463.53077999999994</v>
      </c>
    </row>
    <row r="1172" spans="1:38" x14ac:dyDescent="0.2">
      <c r="A1172" s="3" t="str">
        <f t="shared" si="375"/>
        <v>20143</v>
      </c>
      <c r="B1172" s="3" t="str">
        <f t="shared" si="376"/>
        <v>201410</v>
      </c>
      <c r="C1172" s="3">
        <v>41705</v>
      </c>
      <c r="D1172" s="4">
        <v>35420.74</v>
      </c>
      <c r="E1172" s="4">
        <v>7206.5</v>
      </c>
      <c r="F1172" s="4">
        <v>2.3035999999999999</v>
      </c>
      <c r="G1172" s="4">
        <v>40.5</v>
      </c>
      <c r="H1172" s="4">
        <v>2806.54</v>
      </c>
      <c r="I1172" s="4">
        <v>4155.67</v>
      </c>
      <c r="J1172" s="4">
        <v>5660.09</v>
      </c>
      <c r="K1172" s="4">
        <v>2905.7</v>
      </c>
      <c r="L1172" s="4">
        <v>4357.95</v>
      </c>
      <c r="M1172" s="4">
        <v>11538.91</v>
      </c>
      <c r="N1172" s="4">
        <v>14018.04</v>
      </c>
      <c r="O1172" s="4">
        <v>2718.05</v>
      </c>
      <c r="P1172" s="4">
        <v>17017.490000000002</v>
      </c>
      <c r="Q1172" s="4">
        <v>9745.07</v>
      </c>
      <c r="R1172" s="4">
        <v>25467</v>
      </c>
      <c r="S1172" s="4">
        <v>1758.44</v>
      </c>
      <c r="T1172" s="4">
        <v>1538.95</v>
      </c>
      <c r="U1172" s="4">
        <v>2942.04</v>
      </c>
      <c r="V1172" s="4">
        <v>19400.54</v>
      </c>
      <c r="W1172" s="4">
        <v>0</v>
      </c>
      <c r="X1172" s="4">
        <v>0</v>
      </c>
      <c r="Y1172" s="4">
        <v>0</v>
      </c>
      <c r="Z1172" s="4">
        <v>0</v>
      </c>
      <c r="AA1172" s="4">
        <v>7940.88</v>
      </c>
      <c r="AB1172" s="4">
        <v>4989.72</v>
      </c>
      <c r="AC1172" s="4">
        <v>0</v>
      </c>
      <c r="AD1172" s="4">
        <v>50.794040000000003</v>
      </c>
      <c r="AE1172" s="4"/>
      <c r="AH1172" s="3" t="str">
        <f t="shared" si="377"/>
        <v>20143</v>
      </c>
      <c r="AI1172" s="3" t="str">
        <f t="shared" si="378"/>
        <v>201410</v>
      </c>
      <c r="AJ1172" s="3">
        <f t="shared" si="379"/>
        <v>41705</v>
      </c>
      <c r="AK1172" s="22">
        <f t="shared" si="380"/>
        <v>176.19864999999999</v>
      </c>
      <c r="AL1172" s="22">
        <f t="shared" si="381"/>
        <v>507.94040000000001</v>
      </c>
    </row>
    <row r="1173" spans="1:38" x14ac:dyDescent="0.2">
      <c r="A1173" s="3" t="str">
        <f t="shared" si="375"/>
        <v>20143</v>
      </c>
      <c r="B1173" s="3" t="str">
        <f t="shared" si="376"/>
        <v>201410</v>
      </c>
      <c r="C1173" s="3">
        <v>41706</v>
      </c>
      <c r="D1173" s="4">
        <v>17554.54</v>
      </c>
      <c r="E1173" s="4">
        <v>6183.64</v>
      </c>
      <c r="F1173" s="4">
        <v>1.5794999999999999</v>
      </c>
      <c r="G1173" s="4">
        <v>330.53</v>
      </c>
      <c r="H1173" s="4">
        <v>2658.23</v>
      </c>
      <c r="I1173" s="4">
        <v>2465.7800000000002</v>
      </c>
      <c r="J1173" s="4">
        <v>11780.32</v>
      </c>
      <c r="K1173" s="4">
        <v>377.63</v>
      </c>
      <c r="L1173" s="4">
        <v>3567.82</v>
      </c>
      <c r="M1173" s="4">
        <v>6374.23</v>
      </c>
      <c r="N1173" s="4">
        <v>0</v>
      </c>
      <c r="O1173" s="4">
        <v>1283.55</v>
      </c>
      <c r="P1173" s="4">
        <v>17536.09</v>
      </c>
      <c r="Q1173" s="4">
        <v>6315.17</v>
      </c>
      <c r="R1173" s="4">
        <v>4267</v>
      </c>
      <c r="S1173" s="4">
        <v>585.87</v>
      </c>
      <c r="T1173" s="4">
        <v>2191.7399999999998</v>
      </c>
      <c r="U1173" s="4">
        <v>0</v>
      </c>
      <c r="V1173" s="4">
        <v>15196.9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5802.8</v>
      </c>
      <c r="AC1173" s="4">
        <v>0</v>
      </c>
      <c r="AD1173" s="4">
        <v>34.305798000000003</v>
      </c>
      <c r="AE1173" s="4"/>
      <c r="AH1173" s="3" t="str">
        <f t="shared" si="377"/>
        <v>20143</v>
      </c>
      <c r="AI1173" s="3" t="str">
        <f t="shared" si="378"/>
        <v>201410</v>
      </c>
      <c r="AJ1173" s="3">
        <f t="shared" si="379"/>
        <v>41706</v>
      </c>
      <c r="AK1173" s="22">
        <f t="shared" si="380"/>
        <v>100.97088000000001</v>
      </c>
      <c r="AL1173" s="22">
        <f t="shared" si="381"/>
        <v>343.05798000000004</v>
      </c>
    </row>
    <row r="1174" spans="1:38" x14ac:dyDescent="0.2">
      <c r="A1174" s="3" t="str">
        <f t="shared" si="375"/>
        <v>20143</v>
      </c>
      <c r="B1174" s="3" t="str">
        <f t="shared" si="376"/>
        <v>201411</v>
      </c>
      <c r="C1174" s="3">
        <v>41707</v>
      </c>
      <c r="D1174" s="4">
        <v>9505.93</v>
      </c>
      <c r="E1174" s="4">
        <v>5935.86</v>
      </c>
      <c r="F1174" s="4">
        <v>0.74839999999999995</v>
      </c>
      <c r="G1174" s="4">
        <v>0</v>
      </c>
      <c r="H1174" s="4">
        <v>1512.6</v>
      </c>
      <c r="I1174" s="4">
        <v>925.2</v>
      </c>
      <c r="J1174" s="4">
        <v>4415.01</v>
      </c>
      <c r="K1174" s="4">
        <v>179.8</v>
      </c>
      <c r="L1174" s="4">
        <v>2660.44</v>
      </c>
      <c r="M1174" s="4">
        <v>4197.4399999999996</v>
      </c>
      <c r="N1174" s="4">
        <v>1331.43</v>
      </c>
      <c r="O1174" s="4">
        <v>2358.1999999999998</v>
      </c>
      <c r="P1174" s="4">
        <v>6811.9</v>
      </c>
      <c r="Q1174" s="4">
        <v>8257.24</v>
      </c>
      <c r="R1174" s="4">
        <v>8067</v>
      </c>
      <c r="S1174" s="4">
        <v>3656.96</v>
      </c>
      <c r="T1174" s="4">
        <v>1725.98</v>
      </c>
      <c r="U1174" s="4">
        <v>0</v>
      </c>
      <c r="V1174" s="4">
        <v>7776.05</v>
      </c>
      <c r="W1174" s="4">
        <v>0</v>
      </c>
      <c r="X1174" s="4">
        <v>0</v>
      </c>
      <c r="Y1174" s="4">
        <v>0</v>
      </c>
      <c r="Z1174" s="4">
        <v>0</v>
      </c>
      <c r="AA1174" s="4">
        <v>4975.71</v>
      </c>
      <c r="AB1174" s="4">
        <v>5891.48</v>
      </c>
      <c r="AC1174" s="4">
        <v>0</v>
      </c>
      <c r="AD1174" s="4">
        <v>27.717449999999999</v>
      </c>
      <c r="AE1174" s="4"/>
      <c r="AH1174" s="3" t="str">
        <f t="shared" si="377"/>
        <v>20143</v>
      </c>
      <c r="AI1174" s="3" t="str">
        <f t="shared" si="378"/>
        <v>201411</v>
      </c>
      <c r="AJ1174" s="3">
        <f t="shared" si="379"/>
        <v>41707</v>
      </c>
      <c r="AK1174" s="22">
        <f t="shared" si="380"/>
        <v>72.738929999999996</v>
      </c>
      <c r="AL1174" s="22">
        <f t="shared" si="381"/>
        <v>277.17449999999997</v>
      </c>
    </row>
    <row r="1175" spans="1:38" x14ac:dyDescent="0.2">
      <c r="A1175" s="3" t="str">
        <f t="shared" si="375"/>
        <v>20143</v>
      </c>
      <c r="B1175" s="3" t="str">
        <f t="shared" si="376"/>
        <v>201411</v>
      </c>
      <c r="C1175" s="3">
        <v>41708</v>
      </c>
      <c r="D1175" s="4">
        <v>15083.72</v>
      </c>
      <c r="E1175" s="4">
        <v>19419.21</v>
      </c>
      <c r="F1175" s="4">
        <v>2.7803</v>
      </c>
      <c r="G1175" s="4">
        <v>0</v>
      </c>
      <c r="H1175" s="4">
        <v>3522.76</v>
      </c>
      <c r="I1175" s="4">
        <v>5438.4</v>
      </c>
      <c r="J1175" s="4">
        <v>4716.09</v>
      </c>
      <c r="K1175" s="4">
        <v>4138.43</v>
      </c>
      <c r="L1175" s="4">
        <v>1262.68</v>
      </c>
      <c r="M1175" s="4">
        <v>6873.27</v>
      </c>
      <c r="N1175" s="4">
        <v>14984.44</v>
      </c>
      <c r="O1175" s="4">
        <v>1070.77</v>
      </c>
      <c r="P1175" s="4">
        <v>21175.14</v>
      </c>
      <c r="Q1175" s="4">
        <v>18116.990000000002</v>
      </c>
      <c r="R1175" s="4">
        <v>16320</v>
      </c>
      <c r="S1175" s="4">
        <v>2228.86</v>
      </c>
      <c r="T1175" s="4">
        <v>1303.31</v>
      </c>
      <c r="U1175" s="4">
        <v>7166.46</v>
      </c>
      <c r="V1175" s="4">
        <v>14985.75</v>
      </c>
      <c r="W1175" s="4">
        <v>0</v>
      </c>
      <c r="X1175" s="4">
        <v>0</v>
      </c>
      <c r="Y1175" s="4">
        <v>0</v>
      </c>
      <c r="Z1175" s="4">
        <v>0</v>
      </c>
      <c r="AA1175" s="4">
        <v>8051.3</v>
      </c>
      <c r="AB1175" s="4">
        <v>7745.16</v>
      </c>
      <c r="AC1175" s="4">
        <v>0</v>
      </c>
      <c r="AD1175" s="4">
        <v>55.317467999999998</v>
      </c>
      <c r="AE1175" s="4"/>
      <c r="AH1175" s="3" t="str">
        <f t="shared" si="377"/>
        <v>20143</v>
      </c>
      <c r="AI1175" s="3" t="str">
        <f t="shared" si="378"/>
        <v>201411</v>
      </c>
      <c r="AJ1175" s="3">
        <f t="shared" si="379"/>
        <v>41708</v>
      </c>
      <c r="AK1175" s="22">
        <f t="shared" si="380"/>
        <v>165.08133000000001</v>
      </c>
      <c r="AL1175" s="22">
        <f t="shared" si="381"/>
        <v>553.17467999999997</v>
      </c>
    </row>
    <row r="1176" spans="1:38" x14ac:dyDescent="0.2">
      <c r="A1176" s="3" t="str">
        <f t="shared" si="375"/>
        <v>20143</v>
      </c>
      <c r="B1176" s="3" t="str">
        <f t="shared" si="376"/>
        <v>201411</v>
      </c>
      <c r="C1176" s="3">
        <v>41709</v>
      </c>
      <c r="D1176" s="4">
        <v>16484.900000000001</v>
      </c>
      <c r="E1176" s="4">
        <v>12553.95</v>
      </c>
      <c r="F1176" s="4">
        <v>3.1998000000000002</v>
      </c>
      <c r="G1176" s="4">
        <v>0</v>
      </c>
      <c r="H1176" s="4">
        <v>1732.94</v>
      </c>
      <c r="I1176" s="4">
        <v>7677.13</v>
      </c>
      <c r="J1176" s="4">
        <v>7216.05</v>
      </c>
      <c r="K1176" s="4">
        <v>4383.3999999999996</v>
      </c>
      <c r="L1176" s="4">
        <v>4821.3999999999996</v>
      </c>
      <c r="M1176" s="4">
        <v>6076.92</v>
      </c>
      <c r="N1176" s="4">
        <v>42280.84</v>
      </c>
      <c r="O1176" s="4">
        <v>1206.6500000000001</v>
      </c>
      <c r="P1176" s="4">
        <v>20370.509999999998</v>
      </c>
      <c r="Q1176" s="4">
        <v>14851.5</v>
      </c>
      <c r="R1176" s="4">
        <v>18506</v>
      </c>
      <c r="S1176" s="4">
        <v>2702.17</v>
      </c>
      <c r="T1176" s="4">
        <v>2793.34</v>
      </c>
      <c r="U1176" s="4">
        <v>5371.08</v>
      </c>
      <c r="V1176" s="4">
        <v>10486.49</v>
      </c>
      <c r="W1176" s="4">
        <v>0</v>
      </c>
      <c r="X1176" s="4">
        <v>0</v>
      </c>
      <c r="Y1176" s="4">
        <v>0</v>
      </c>
      <c r="Z1176" s="4">
        <v>0</v>
      </c>
      <c r="AA1176" s="4">
        <v>6356.11</v>
      </c>
      <c r="AB1176" s="4">
        <v>7349.31</v>
      </c>
      <c r="AC1176" s="4">
        <v>0</v>
      </c>
      <c r="AD1176" s="4">
        <v>48.392440999999998</v>
      </c>
      <c r="AE1176" s="4"/>
      <c r="AH1176" s="3" t="str">
        <f t="shared" si="377"/>
        <v>20143</v>
      </c>
      <c r="AI1176" s="3" t="str">
        <f t="shared" si="378"/>
        <v>201411</v>
      </c>
      <c r="AJ1176" s="3">
        <f t="shared" si="379"/>
        <v>41709</v>
      </c>
      <c r="AK1176" s="22">
        <f t="shared" si="380"/>
        <v>195.97109999999995</v>
      </c>
      <c r="AL1176" s="22">
        <f t="shared" si="381"/>
        <v>483.92440999999997</v>
      </c>
    </row>
    <row r="1177" spans="1:38" x14ac:dyDescent="0.2">
      <c r="A1177" s="3" t="str">
        <f t="shared" si="375"/>
        <v>20143</v>
      </c>
      <c r="B1177" s="3" t="str">
        <f t="shared" si="376"/>
        <v>201411</v>
      </c>
      <c r="C1177" s="3">
        <v>41710</v>
      </c>
      <c r="D1177" s="4">
        <v>19567.990000000002</v>
      </c>
      <c r="E1177" s="4">
        <v>12915.35</v>
      </c>
      <c r="F1177" s="4">
        <v>2.3239000000000001</v>
      </c>
      <c r="G1177" s="4">
        <v>0</v>
      </c>
      <c r="H1177" s="4">
        <v>3812.68</v>
      </c>
      <c r="I1177" s="4">
        <v>5748.57</v>
      </c>
      <c r="J1177" s="4">
        <v>4989.3900000000003</v>
      </c>
      <c r="K1177" s="4">
        <v>3617.59</v>
      </c>
      <c r="L1177" s="4">
        <v>3224.36</v>
      </c>
      <c r="M1177" s="4">
        <v>5498.72</v>
      </c>
      <c r="N1177" s="4">
        <v>17044.13</v>
      </c>
      <c r="O1177" s="4">
        <v>758.81</v>
      </c>
      <c r="P1177" s="4">
        <v>16478.36</v>
      </c>
      <c r="Q1177" s="4">
        <v>11092.05</v>
      </c>
      <c r="R1177" s="4">
        <v>15779</v>
      </c>
      <c r="S1177" s="4">
        <v>8070</v>
      </c>
      <c r="T1177" s="4">
        <v>1208.05</v>
      </c>
      <c r="U1177" s="4">
        <v>3267.9</v>
      </c>
      <c r="V1177" s="4">
        <v>10877.16</v>
      </c>
      <c r="W1177" s="4">
        <v>0</v>
      </c>
      <c r="X1177" s="4">
        <v>0</v>
      </c>
      <c r="Y1177" s="4">
        <v>0</v>
      </c>
      <c r="Z1177" s="4">
        <v>0</v>
      </c>
      <c r="AA1177" s="4">
        <v>8049.74</v>
      </c>
      <c r="AB1177" s="4">
        <v>8119.39</v>
      </c>
      <c r="AC1177" s="4">
        <v>0</v>
      </c>
      <c r="AD1177" s="4">
        <v>49.668489000000001</v>
      </c>
      <c r="AE1177" s="4"/>
      <c r="AH1177" s="3" t="str">
        <f t="shared" si="377"/>
        <v>20143</v>
      </c>
      <c r="AI1177" s="3" t="str">
        <f t="shared" si="378"/>
        <v>201411</v>
      </c>
      <c r="AJ1177" s="3">
        <f t="shared" si="379"/>
        <v>41710</v>
      </c>
      <c r="AK1177" s="22">
        <f t="shared" si="380"/>
        <v>154.62411000000003</v>
      </c>
      <c r="AL1177" s="22">
        <f t="shared" si="381"/>
        <v>496.68489</v>
      </c>
    </row>
    <row r="1178" spans="1:38" x14ac:dyDescent="0.2">
      <c r="A1178" s="3" t="str">
        <f t="shared" si="375"/>
        <v>20143</v>
      </c>
      <c r="B1178" s="3" t="str">
        <f t="shared" si="376"/>
        <v>201411</v>
      </c>
      <c r="C1178" s="3">
        <v>41711</v>
      </c>
      <c r="D1178" s="4">
        <v>26338.45</v>
      </c>
      <c r="E1178" s="4">
        <v>12627.48</v>
      </c>
      <c r="F1178" s="4">
        <v>2.3342999999999998</v>
      </c>
      <c r="G1178" s="4">
        <v>0</v>
      </c>
      <c r="H1178" s="4">
        <v>5479.07</v>
      </c>
      <c r="I1178" s="4">
        <v>6482.2</v>
      </c>
      <c r="J1178" s="4">
        <v>6708.79</v>
      </c>
      <c r="K1178" s="4">
        <v>3395.05</v>
      </c>
      <c r="L1178" s="4">
        <v>2942.71</v>
      </c>
      <c r="M1178" s="4">
        <v>8185.57</v>
      </c>
      <c r="N1178" s="4">
        <v>21314.57</v>
      </c>
      <c r="O1178" s="4">
        <v>1697.99</v>
      </c>
      <c r="P1178" s="4">
        <v>18007.310000000001</v>
      </c>
      <c r="Q1178" s="4">
        <v>13832.71</v>
      </c>
      <c r="R1178" s="4">
        <v>14010</v>
      </c>
      <c r="S1178" s="4">
        <v>6048.43</v>
      </c>
      <c r="T1178" s="4">
        <v>2724.05</v>
      </c>
      <c r="U1178" s="4">
        <v>5029.13</v>
      </c>
      <c r="V1178" s="4">
        <v>11505.09</v>
      </c>
      <c r="W1178" s="4">
        <v>0</v>
      </c>
      <c r="X1178" s="4">
        <v>0</v>
      </c>
      <c r="Y1178" s="4">
        <v>0</v>
      </c>
      <c r="Z1178" s="4">
        <v>0</v>
      </c>
      <c r="AA1178" s="4">
        <v>7685.27</v>
      </c>
      <c r="AB1178" s="4">
        <v>10810.92</v>
      </c>
      <c r="AC1178" s="4">
        <v>0</v>
      </c>
      <c r="AD1178" s="4">
        <v>42.111435</v>
      </c>
      <c r="AE1178" s="4"/>
      <c r="AH1178" s="3" t="str">
        <f t="shared" si="377"/>
        <v>20143</v>
      </c>
      <c r="AI1178" s="3" t="str">
        <f t="shared" si="378"/>
        <v>201411</v>
      </c>
      <c r="AJ1178" s="3">
        <f t="shared" si="379"/>
        <v>41711</v>
      </c>
      <c r="AK1178" s="22">
        <f t="shared" si="380"/>
        <v>173.69548</v>
      </c>
      <c r="AL1178" s="22">
        <f t="shared" si="381"/>
        <v>421.11435</v>
      </c>
    </row>
    <row r="1179" spans="1:38" x14ac:dyDescent="0.2">
      <c r="A1179" s="3" t="str">
        <f t="shared" si="375"/>
        <v>20143</v>
      </c>
      <c r="B1179" s="3" t="str">
        <f t="shared" si="376"/>
        <v>201411</v>
      </c>
      <c r="C1179" s="3">
        <v>41712</v>
      </c>
      <c r="D1179" s="4">
        <v>16855.060000000001</v>
      </c>
      <c r="E1179" s="4">
        <v>11031.89</v>
      </c>
      <c r="F1179" s="4">
        <v>2.1678999999999999</v>
      </c>
      <c r="G1179" s="4">
        <v>292.91000000000003</v>
      </c>
      <c r="H1179" s="4">
        <v>3156.51</v>
      </c>
      <c r="I1179" s="4">
        <v>5176.29</v>
      </c>
      <c r="J1179" s="4">
        <v>6089.37</v>
      </c>
      <c r="K1179" s="4">
        <v>2186.3200000000002</v>
      </c>
      <c r="L1179" s="4">
        <v>2945.82</v>
      </c>
      <c r="M1179" s="4">
        <v>6911.88</v>
      </c>
      <c r="N1179" s="4">
        <v>12857.35</v>
      </c>
      <c r="O1179" s="4">
        <v>2387</v>
      </c>
      <c r="P1179" s="4">
        <v>22333.52</v>
      </c>
      <c r="Q1179" s="4">
        <v>15400.72</v>
      </c>
      <c r="R1179" s="4">
        <v>12042</v>
      </c>
      <c r="S1179" s="4">
        <v>3004.61</v>
      </c>
      <c r="T1179" s="4">
        <v>4192.3999999999996</v>
      </c>
      <c r="U1179" s="4">
        <v>2507.88</v>
      </c>
      <c r="V1179" s="4">
        <v>10088.299999999999</v>
      </c>
      <c r="W1179" s="4">
        <v>0</v>
      </c>
      <c r="X1179" s="4">
        <v>0</v>
      </c>
      <c r="Y1179" s="4">
        <v>0</v>
      </c>
      <c r="Z1179" s="4">
        <v>0</v>
      </c>
      <c r="AA1179" s="4">
        <v>11497.13</v>
      </c>
      <c r="AB1179" s="4">
        <v>7422.57</v>
      </c>
      <c r="AC1179" s="4">
        <v>0</v>
      </c>
      <c r="AD1179" s="4">
        <v>49.476055000000002</v>
      </c>
      <c r="AE1179" s="4"/>
      <c r="AH1179" s="3" t="str">
        <f t="shared" si="377"/>
        <v>20143</v>
      </c>
      <c r="AI1179" s="3" t="str">
        <f t="shared" si="378"/>
        <v>201411</v>
      </c>
      <c r="AJ1179" s="3">
        <f t="shared" si="379"/>
        <v>41712</v>
      </c>
      <c r="AK1179" s="22">
        <f t="shared" si="380"/>
        <v>151.10205000000002</v>
      </c>
      <c r="AL1179" s="22">
        <f t="shared" si="381"/>
        <v>494.76055000000002</v>
      </c>
    </row>
    <row r="1180" spans="1:38" x14ac:dyDescent="0.2">
      <c r="A1180" s="3" t="str">
        <f t="shared" si="375"/>
        <v>20143</v>
      </c>
      <c r="B1180" s="3" t="str">
        <f t="shared" si="376"/>
        <v>201411</v>
      </c>
      <c r="C1180" s="3">
        <v>41713</v>
      </c>
      <c r="D1180" s="4">
        <v>13430.88</v>
      </c>
      <c r="E1180" s="4">
        <v>8584.91</v>
      </c>
      <c r="F1180" s="4">
        <v>2.5969000000000002</v>
      </c>
      <c r="G1180" s="4">
        <v>491.59</v>
      </c>
      <c r="H1180" s="4">
        <v>1441.2</v>
      </c>
      <c r="I1180" s="4">
        <v>3242.29</v>
      </c>
      <c r="J1180" s="4">
        <v>3816.36</v>
      </c>
      <c r="K1180" s="4">
        <v>1014.97</v>
      </c>
      <c r="L1180" s="4">
        <v>560.15</v>
      </c>
      <c r="M1180" s="4">
        <v>4207.1099999999997</v>
      </c>
      <c r="N1180" s="4">
        <v>13335.22</v>
      </c>
      <c r="O1180" s="4">
        <v>2327</v>
      </c>
      <c r="P1180" s="4">
        <v>11904.95</v>
      </c>
      <c r="Q1180" s="4">
        <v>9459.51</v>
      </c>
      <c r="R1180" s="4">
        <v>4824</v>
      </c>
      <c r="S1180" s="4">
        <v>1755.8</v>
      </c>
      <c r="T1180" s="4">
        <v>424.97</v>
      </c>
      <c r="U1180" s="4">
        <v>0</v>
      </c>
      <c r="V1180" s="4">
        <v>9557.8799999999992</v>
      </c>
      <c r="W1180" s="4">
        <v>0</v>
      </c>
      <c r="X1180" s="4">
        <v>0</v>
      </c>
      <c r="Y1180" s="4">
        <v>0</v>
      </c>
      <c r="Z1180" s="4">
        <v>0</v>
      </c>
      <c r="AA1180" s="4">
        <v>8839.19</v>
      </c>
      <c r="AB1180" s="4">
        <v>2929.1</v>
      </c>
      <c r="AC1180" s="4">
        <v>0</v>
      </c>
      <c r="AD1180" s="4">
        <v>42.653452000000001</v>
      </c>
      <c r="AE1180" s="4"/>
      <c r="AH1180" s="3" t="str">
        <f t="shared" si="377"/>
        <v>20143</v>
      </c>
      <c r="AI1180" s="3" t="str">
        <f t="shared" si="378"/>
        <v>201411</v>
      </c>
      <c r="AJ1180" s="3">
        <f t="shared" si="379"/>
        <v>41713</v>
      </c>
      <c r="AK1180" s="22">
        <f t="shared" si="380"/>
        <v>107.82198000000002</v>
      </c>
      <c r="AL1180" s="22">
        <f t="shared" si="381"/>
        <v>426.53452000000004</v>
      </c>
    </row>
    <row r="1181" spans="1:38" x14ac:dyDescent="0.2">
      <c r="A1181" s="3" t="str">
        <f t="shared" si="375"/>
        <v>20143</v>
      </c>
      <c r="B1181" s="3" t="str">
        <f t="shared" si="376"/>
        <v>201412</v>
      </c>
      <c r="C1181" s="3">
        <v>41714</v>
      </c>
      <c r="D1181" s="4">
        <v>6933.32</v>
      </c>
      <c r="E1181" s="4">
        <v>5714.73</v>
      </c>
      <c r="F1181" s="4">
        <v>1.1938</v>
      </c>
      <c r="G1181" s="4">
        <v>0</v>
      </c>
      <c r="H1181" s="4">
        <v>904.99</v>
      </c>
      <c r="I1181" s="4">
        <v>4132.12</v>
      </c>
      <c r="J1181" s="4">
        <v>3006.01</v>
      </c>
      <c r="K1181" s="4">
        <v>0</v>
      </c>
      <c r="L1181" s="4">
        <v>5686.4</v>
      </c>
      <c r="M1181" s="4">
        <v>2790.94</v>
      </c>
      <c r="N1181" s="4">
        <v>1842.05</v>
      </c>
      <c r="O1181" s="4">
        <v>660</v>
      </c>
      <c r="P1181" s="4">
        <v>10859.82</v>
      </c>
      <c r="Q1181" s="4">
        <v>6017.73</v>
      </c>
      <c r="R1181" s="4">
        <v>5101</v>
      </c>
      <c r="S1181" s="4">
        <v>1760.38</v>
      </c>
      <c r="T1181" s="4">
        <v>677.01</v>
      </c>
      <c r="U1181" s="4">
        <v>0</v>
      </c>
      <c r="V1181" s="4">
        <v>9361.1200000000008</v>
      </c>
      <c r="W1181" s="4">
        <v>0</v>
      </c>
      <c r="X1181" s="4">
        <v>0</v>
      </c>
      <c r="Y1181" s="4">
        <v>0</v>
      </c>
      <c r="Z1181" s="4">
        <v>0</v>
      </c>
      <c r="AA1181" s="4">
        <v>4313.16</v>
      </c>
      <c r="AB1181" s="4">
        <v>3376.11</v>
      </c>
      <c r="AC1181" s="4">
        <v>0</v>
      </c>
      <c r="AD1181" s="4">
        <v>26.826663</v>
      </c>
      <c r="AE1181" s="4"/>
      <c r="AH1181" s="3" t="str">
        <f t="shared" si="377"/>
        <v>20143</v>
      </c>
      <c r="AI1181" s="3" t="str">
        <f t="shared" si="378"/>
        <v>201412</v>
      </c>
      <c r="AJ1181" s="3">
        <f t="shared" si="379"/>
        <v>41714</v>
      </c>
      <c r="AK1181" s="22">
        <f t="shared" si="380"/>
        <v>70.872110000000006</v>
      </c>
      <c r="AL1181" s="22">
        <f t="shared" si="381"/>
        <v>268.26663000000002</v>
      </c>
    </row>
    <row r="1182" spans="1:38" x14ac:dyDescent="0.2">
      <c r="A1182" s="3" t="str">
        <f t="shared" si="375"/>
        <v>20143</v>
      </c>
      <c r="B1182" s="3" t="str">
        <f t="shared" si="376"/>
        <v>201412</v>
      </c>
      <c r="C1182" s="3">
        <v>41715</v>
      </c>
      <c r="D1182" s="4">
        <v>13526.1</v>
      </c>
      <c r="E1182" s="4">
        <v>14607.94</v>
      </c>
      <c r="F1182" s="4">
        <v>2.6661999999999999</v>
      </c>
      <c r="G1182" s="4">
        <v>90.02</v>
      </c>
      <c r="H1182" s="4">
        <v>1958.51</v>
      </c>
      <c r="I1182" s="4">
        <v>6774.12</v>
      </c>
      <c r="J1182" s="4">
        <v>4936.58</v>
      </c>
      <c r="K1182" s="4">
        <v>3148.31</v>
      </c>
      <c r="L1182" s="4">
        <v>5689.89</v>
      </c>
      <c r="M1182" s="4">
        <v>5805.31</v>
      </c>
      <c r="N1182" s="4">
        <v>24352.97</v>
      </c>
      <c r="O1182" s="4">
        <v>1120.3499999999999</v>
      </c>
      <c r="P1182" s="4">
        <v>23844.31</v>
      </c>
      <c r="Q1182" s="4">
        <v>16800.150000000001</v>
      </c>
      <c r="R1182" s="4">
        <v>13034</v>
      </c>
      <c r="S1182" s="4">
        <v>4380.9799999999996</v>
      </c>
      <c r="T1182" s="4">
        <v>2344.98</v>
      </c>
      <c r="U1182" s="4">
        <v>9042.44</v>
      </c>
      <c r="V1182" s="4">
        <v>12121.64</v>
      </c>
      <c r="W1182" s="4">
        <v>0</v>
      </c>
      <c r="X1182" s="4">
        <v>0</v>
      </c>
      <c r="Y1182" s="4">
        <v>0</v>
      </c>
      <c r="Z1182" s="4">
        <v>0</v>
      </c>
      <c r="AA1182" s="4">
        <v>6483.11</v>
      </c>
      <c r="AB1182" s="4">
        <v>4337.05</v>
      </c>
      <c r="AC1182" s="4">
        <v>0</v>
      </c>
      <c r="AD1182" s="4">
        <v>50.154969999999999</v>
      </c>
      <c r="AE1182" s="4"/>
      <c r="AH1182" s="3" t="str">
        <f t="shared" si="377"/>
        <v>20143</v>
      </c>
      <c r="AI1182" s="3" t="str">
        <f t="shared" si="378"/>
        <v>201412</v>
      </c>
      <c r="AJ1182" s="3">
        <f t="shared" si="379"/>
        <v>41715</v>
      </c>
      <c r="AK1182" s="22">
        <f t="shared" si="380"/>
        <v>170.70450999999997</v>
      </c>
      <c r="AL1182" s="22">
        <f t="shared" si="381"/>
        <v>501.54969999999997</v>
      </c>
    </row>
    <row r="1183" spans="1:38" x14ac:dyDescent="0.2">
      <c r="A1183" s="3" t="str">
        <f t="shared" si="375"/>
        <v>20143</v>
      </c>
      <c r="B1183" s="3" t="str">
        <f t="shared" si="376"/>
        <v>201412</v>
      </c>
      <c r="C1183" s="3">
        <v>41716</v>
      </c>
      <c r="D1183" s="4">
        <v>17819.78</v>
      </c>
      <c r="E1183" s="4">
        <v>15247.11</v>
      </c>
      <c r="F1183" s="4">
        <v>2.1829999999999998</v>
      </c>
      <c r="G1183" s="4">
        <v>0</v>
      </c>
      <c r="H1183" s="4">
        <v>1906.93</v>
      </c>
      <c r="I1183" s="4">
        <v>6854.53</v>
      </c>
      <c r="J1183" s="4">
        <v>5489.31</v>
      </c>
      <c r="K1183" s="4">
        <v>6108.66</v>
      </c>
      <c r="L1183" s="4">
        <v>1915.24</v>
      </c>
      <c r="M1183" s="4">
        <v>8119.59</v>
      </c>
      <c r="N1183" s="4">
        <v>16089.13</v>
      </c>
      <c r="O1183" s="4">
        <v>1644.16</v>
      </c>
      <c r="P1183" s="4">
        <v>21999.59</v>
      </c>
      <c r="Q1183" s="4">
        <v>16487.080000000002</v>
      </c>
      <c r="R1183" s="4">
        <v>13111</v>
      </c>
      <c r="S1183" s="4">
        <v>9824.07</v>
      </c>
      <c r="T1183" s="4">
        <v>1580.49</v>
      </c>
      <c r="U1183" s="4">
        <v>4202.6000000000004</v>
      </c>
      <c r="V1183" s="4">
        <v>14362.75</v>
      </c>
      <c r="W1183" s="4">
        <v>0</v>
      </c>
      <c r="X1183" s="4">
        <v>0</v>
      </c>
      <c r="Y1183" s="4">
        <v>0</v>
      </c>
      <c r="Z1183" s="4">
        <v>0</v>
      </c>
      <c r="AA1183" s="4">
        <v>10878.74</v>
      </c>
      <c r="AB1183" s="4">
        <v>5124.53</v>
      </c>
      <c r="AC1183" s="4">
        <v>0</v>
      </c>
      <c r="AD1183" s="4">
        <v>55.312195000000003</v>
      </c>
      <c r="AE1183" s="4"/>
      <c r="AH1183" s="3" t="str">
        <f t="shared" si="377"/>
        <v>20143</v>
      </c>
      <c r="AI1183" s="3" t="str">
        <f t="shared" si="378"/>
        <v>201412</v>
      </c>
      <c r="AJ1183" s="3">
        <f t="shared" si="379"/>
        <v>41716</v>
      </c>
      <c r="AK1183" s="22">
        <f t="shared" si="380"/>
        <v>166.82297000000005</v>
      </c>
      <c r="AL1183" s="22">
        <f t="shared" si="381"/>
        <v>553.12194999999997</v>
      </c>
    </row>
    <row r="1184" spans="1:38" x14ac:dyDescent="0.2">
      <c r="A1184" s="3" t="str">
        <f t="shared" si="375"/>
        <v>20143</v>
      </c>
      <c r="B1184" s="3" t="str">
        <f t="shared" si="376"/>
        <v>201412</v>
      </c>
      <c r="C1184" s="3">
        <v>41717</v>
      </c>
      <c r="D1184" s="4">
        <v>18316.240000000002</v>
      </c>
      <c r="E1184" s="4">
        <v>9923.17</v>
      </c>
      <c r="F1184" s="4">
        <v>2.5537999999999998</v>
      </c>
      <c r="G1184" s="4">
        <v>91.94</v>
      </c>
      <c r="H1184" s="4">
        <v>4503.6400000000003</v>
      </c>
      <c r="I1184" s="4">
        <v>9423.39</v>
      </c>
      <c r="J1184" s="4">
        <v>9853.4</v>
      </c>
      <c r="K1184" s="4">
        <v>19709.53</v>
      </c>
      <c r="L1184" s="4">
        <v>0</v>
      </c>
      <c r="M1184" s="4">
        <v>6919.77</v>
      </c>
      <c r="N1184" s="4">
        <v>29885.32</v>
      </c>
      <c r="O1184" s="4">
        <v>1683.43</v>
      </c>
      <c r="P1184" s="4">
        <v>18610.38</v>
      </c>
      <c r="Q1184" s="4">
        <v>13298.23</v>
      </c>
      <c r="R1184" s="4">
        <v>12136</v>
      </c>
      <c r="S1184" s="4">
        <v>2837.49</v>
      </c>
      <c r="T1184" s="4">
        <v>3947.34</v>
      </c>
      <c r="U1184" s="4">
        <v>5474.79</v>
      </c>
      <c r="V1184" s="4">
        <v>24971.61</v>
      </c>
      <c r="W1184" s="4">
        <v>0</v>
      </c>
      <c r="X1184" s="4">
        <v>0</v>
      </c>
      <c r="Y1184" s="4">
        <v>0</v>
      </c>
      <c r="Z1184" s="4">
        <v>0</v>
      </c>
      <c r="AA1184" s="4">
        <v>5545.28</v>
      </c>
      <c r="AB1184" s="4">
        <v>3129.06</v>
      </c>
      <c r="AC1184" s="4">
        <v>0</v>
      </c>
      <c r="AD1184" s="4">
        <v>56.918253</v>
      </c>
      <c r="AE1184" s="4"/>
      <c r="AH1184" s="3" t="str">
        <f t="shared" si="377"/>
        <v>20143</v>
      </c>
      <c r="AI1184" s="3" t="str">
        <f t="shared" si="378"/>
        <v>201412</v>
      </c>
      <c r="AJ1184" s="3">
        <f t="shared" si="379"/>
        <v>41717</v>
      </c>
      <c r="AK1184" s="22">
        <f t="shared" si="380"/>
        <v>193.25267000000002</v>
      </c>
      <c r="AL1184" s="22">
        <f t="shared" si="381"/>
        <v>569.18253000000004</v>
      </c>
    </row>
    <row r="1185" spans="1:38" x14ac:dyDescent="0.2">
      <c r="A1185" s="3" t="str">
        <f t="shared" si="375"/>
        <v>20143</v>
      </c>
      <c r="B1185" s="3" t="str">
        <f t="shared" si="376"/>
        <v>201412</v>
      </c>
      <c r="C1185" s="3">
        <v>41718</v>
      </c>
      <c r="D1185" s="4">
        <v>19589.62</v>
      </c>
      <c r="E1185" s="4">
        <v>9681.26</v>
      </c>
      <c r="F1185" s="4">
        <v>1.9004000000000001</v>
      </c>
      <c r="G1185" s="4">
        <v>0</v>
      </c>
      <c r="H1185" s="4">
        <v>3310.02</v>
      </c>
      <c r="I1185" s="4">
        <v>5225.83</v>
      </c>
      <c r="J1185" s="4">
        <v>4709.03</v>
      </c>
      <c r="K1185" s="4">
        <v>7091.76</v>
      </c>
      <c r="L1185" s="4">
        <v>13597.97</v>
      </c>
      <c r="M1185" s="4">
        <v>10859.26</v>
      </c>
      <c r="N1185" s="4">
        <v>17920.09</v>
      </c>
      <c r="O1185" s="4">
        <v>1429.72</v>
      </c>
      <c r="P1185" s="4">
        <v>23982.97</v>
      </c>
      <c r="Q1185" s="4">
        <v>10286.14</v>
      </c>
      <c r="R1185" s="4">
        <v>11528</v>
      </c>
      <c r="S1185" s="4">
        <v>7941.9</v>
      </c>
      <c r="T1185" s="4">
        <v>3455.17</v>
      </c>
      <c r="U1185" s="4">
        <v>3520.12</v>
      </c>
      <c r="V1185" s="4">
        <v>17044.38</v>
      </c>
      <c r="W1185" s="4">
        <v>0</v>
      </c>
      <c r="X1185" s="4">
        <v>0</v>
      </c>
      <c r="Y1185" s="4">
        <v>0</v>
      </c>
      <c r="Z1185" s="4">
        <v>0</v>
      </c>
      <c r="AA1185" s="4">
        <v>12648.42</v>
      </c>
      <c r="AB1185" s="4">
        <v>4397.05</v>
      </c>
      <c r="AC1185" s="4">
        <v>0</v>
      </c>
      <c r="AD1185" s="4">
        <v>53.457633000000001</v>
      </c>
      <c r="AE1185" s="4"/>
      <c r="AH1185" s="3" t="str">
        <f t="shared" si="377"/>
        <v>20143</v>
      </c>
      <c r="AI1185" s="3" t="str">
        <f t="shared" si="378"/>
        <v>201412</v>
      </c>
      <c r="AJ1185" s="3">
        <f t="shared" si="379"/>
        <v>41718</v>
      </c>
      <c r="AK1185" s="22">
        <f t="shared" si="380"/>
        <v>176.71661999999998</v>
      </c>
      <c r="AL1185" s="22">
        <f t="shared" si="381"/>
        <v>534.57632999999998</v>
      </c>
    </row>
    <row r="1186" spans="1:38" x14ac:dyDescent="0.2">
      <c r="A1186" s="3" t="str">
        <f t="shared" si="375"/>
        <v>20143</v>
      </c>
      <c r="B1186" s="3" t="str">
        <f t="shared" si="376"/>
        <v>201412</v>
      </c>
      <c r="C1186" s="3">
        <v>41719</v>
      </c>
      <c r="D1186" s="4">
        <v>19094.79</v>
      </c>
      <c r="E1186" s="4">
        <v>8621.2099999999991</v>
      </c>
      <c r="F1186" s="4">
        <v>2.5192000000000001</v>
      </c>
      <c r="G1186" s="4">
        <v>194.93</v>
      </c>
      <c r="H1186" s="4">
        <v>2753.89</v>
      </c>
      <c r="I1186" s="4">
        <v>5707.16</v>
      </c>
      <c r="J1186" s="4">
        <v>4275.3500000000004</v>
      </c>
      <c r="K1186" s="4">
        <v>6106.47</v>
      </c>
      <c r="L1186" s="4">
        <v>6740.8</v>
      </c>
      <c r="M1186" s="4">
        <v>7967.69</v>
      </c>
      <c r="N1186" s="4">
        <v>10981.13</v>
      </c>
      <c r="O1186" s="4">
        <v>2321</v>
      </c>
      <c r="P1186" s="4">
        <v>20493.150000000001</v>
      </c>
      <c r="Q1186" s="4">
        <v>11311.57</v>
      </c>
      <c r="R1186" s="4">
        <v>17597</v>
      </c>
      <c r="S1186" s="4">
        <v>3850.05</v>
      </c>
      <c r="T1186" s="4">
        <v>1246.55</v>
      </c>
      <c r="U1186" s="4">
        <v>4507.67</v>
      </c>
      <c r="V1186" s="4">
        <v>14985.97</v>
      </c>
      <c r="W1186" s="4">
        <v>0</v>
      </c>
      <c r="X1186" s="4">
        <v>0</v>
      </c>
      <c r="Y1186" s="4">
        <v>0</v>
      </c>
      <c r="Z1186" s="4">
        <v>0</v>
      </c>
      <c r="AA1186" s="4">
        <v>4961.63</v>
      </c>
      <c r="AB1186" s="4">
        <v>4864.22</v>
      </c>
      <c r="AC1186" s="4">
        <v>0</v>
      </c>
      <c r="AD1186" s="4">
        <v>51.379840999999999</v>
      </c>
      <c r="AE1186" s="4"/>
      <c r="AH1186" s="3" t="str">
        <f t="shared" si="377"/>
        <v>20143</v>
      </c>
      <c r="AI1186" s="3" t="str">
        <f t="shared" si="378"/>
        <v>201412</v>
      </c>
      <c r="AJ1186" s="3">
        <f t="shared" si="379"/>
        <v>41719</v>
      </c>
      <c r="AK1186" s="22">
        <f t="shared" si="380"/>
        <v>156.20835000000002</v>
      </c>
      <c r="AL1186" s="22">
        <f t="shared" si="381"/>
        <v>513.79840999999999</v>
      </c>
    </row>
    <row r="1187" spans="1:38" x14ac:dyDescent="0.2">
      <c r="A1187" s="3" t="str">
        <f t="shared" si="375"/>
        <v>20143</v>
      </c>
      <c r="B1187" s="3" t="str">
        <f t="shared" si="376"/>
        <v>201412</v>
      </c>
      <c r="C1187" s="3">
        <v>41720</v>
      </c>
      <c r="D1187" s="4">
        <v>10278.85</v>
      </c>
      <c r="E1187" s="4">
        <v>5684.81</v>
      </c>
      <c r="F1187" s="4">
        <v>1.8907</v>
      </c>
      <c r="G1187" s="4">
        <v>0</v>
      </c>
      <c r="H1187" s="4">
        <v>1550.25</v>
      </c>
      <c r="I1187" s="4">
        <v>2177.94</v>
      </c>
      <c r="J1187" s="4">
        <v>1123.18</v>
      </c>
      <c r="K1187" s="4">
        <v>0</v>
      </c>
      <c r="L1187" s="4">
        <v>2833.74</v>
      </c>
      <c r="M1187" s="4">
        <v>8151.44</v>
      </c>
      <c r="N1187" s="4">
        <v>5087.62</v>
      </c>
      <c r="O1187" s="4">
        <v>937</v>
      </c>
      <c r="P1187" s="4">
        <v>18608.240000000002</v>
      </c>
      <c r="Q1187" s="4">
        <v>7738.1</v>
      </c>
      <c r="R1187" s="4">
        <v>4242</v>
      </c>
      <c r="S1187" s="4">
        <v>5170.03</v>
      </c>
      <c r="T1187" s="4">
        <v>603.97</v>
      </c>
      <c r="U1187" s="4">
        <v>0</v>
      </c>
      <c r="V1187" s="4">
        <v>11600.8</v>
      </c>
      <c r="W1187" s="4">
        <v>0</v>
      </c>
      <c r="X1187" s="4">
        <v>0</v>
      </c>
      <c r="Y1187" s="4">
        <v>0</v>
      </c>
      <c r="Z1187" s="4">
        <v>0</v>
      </c>
      <c r="AA1187" s="4">
        <v>3001.1</v>
      </c>
      <c r="AB1187" s="4">
        <v>3825.32</v>
      </c>
      <c r="AC1187" s="4">
        <v>0</v>
      </c>
      <c r="AD1187" s="4">
        <v>39.424444999999999</v>
      </c>
      <c r="AE1187" s="4"/>
      <c r="AH1187" s="3" t="str">
        <f t="shared" si="377"/>
        <v>20143</v>
      </c>
      <c r="AI1187" s="3" t="str">
        <f t="shared" si="378"/>
        <v>201412</v>
      </c>
      <c r="AJ1187" s="3">
        <f t="shared" si="379"/>
        <v>41720</v>
      </c>
      <c r="AK1187" s="22">
        <f t="shared" si="380"/>
        <v>93.019950000000009</v>
      </c>
      <c r="AL1187" s="22">
        <f t="shared" si="381"/>
        <v>394.24444999999997</v>
      </c>
    </row>
    <row r="1188" spans="1:38" x14ac:dyDescent="0.2">
      <c r="A1188" s="3" t="str">
        <f t="shared" si="375"/>
        <v>20143</v>
      </c>
      <c r="B1188" s="3" t="str">
        <f t="shared" si="376"/>
        <v>201413</v>
      </c>
      <c r="C1188" s="3">
        <v>41721</v>
      </c>
      <c r="D1188" s="4">
        <v>9359.16</v>
      </c>
      <c r="E1188" s="4">
        <v>6158.62</v>
      </c>
      <c r="F1188" s="4">
        <v>2.0141</v>
      </c>
      <c r="G1188" s="4">
        <v>0</v>
      </c>
      <c r="H1188" s="4">
        <v>685.13</v>
      </c>
      <c r="I1188" s="4">
        <v>1711.44</v>
      </c>
      <c r="J1188" s="4">
        <v>3129.81</v>
      </c>
      <c r="K1188" s="4">
        <v>193.96</v>
      </c>
      <c r="L1188" s="4">
        <v>1731.65</v>
      </c>
      <c r="M1188" s="4">
        <v>4520.5</v>
      </c>
      <c r="N1188" s="4">
        <v>499.26</v>
      </c>
      <c r="O1188" s="4">
        <v>800</v>
      </c>
      <c r="P1188" s="4">
        <v>11511.16</v>
      </c>
      <c r="Q1188" s="4">
        <v>4827.47</v>
      </c>
      <c r="R1188" s="4">
        <v>6212</v>
      </c>
      <c r="S1188" s="4">
        <v>0</v>
      </c>
      <c r="T1188" s="4">
        <v>676.22</v>
      </c>
      <c r="U1188" s="4">
        <v>0</v>
      </c>
      <c r="V1188" s="4">
        <v>8047.91</v>
      </c>
      <c r="W1188" s="4">
        <v>0</v>
      </c>
      <c r="X1188" s="4">
        <v>0</v>
      </c>
      <c r="Y1188" s="4">
        <v>0</v>
      </c>
      <c r="Z1188" s="4">
        <v>0</v>
      </c>
      <c r="AA1188" s="4">
        <v>1262.44</v>
      </c>
      <c r="AB1188" s="4">
        <v>3159.61</v>
      </c>
      <c r="AC1188" s="4">
        <v>0</v>
      </c>
      <c r="AD1188" s="4">
        <v>31.919440000000002</v>
      </c>
      <c r="AE1188" s="4"/>
      <c r="AH1188" s="3" t="str">
        <f t="shared" si="377"/>
        <v>20143</v>
      </c>
      <c r="AI1188" s="3" t="str">
        <f t="shared" si="378"/>
        <v>201413</v>
      </c>
      <c r="AJ1188" s="3">
        <f t="shared" si="379"/>
        <v>41721</v>
      </c>
      <c r="AK1188" s="22">
        <f t="shared" si="380"/>
        <v>70.751650000000012</v>
      </c>
      <c r="AL1188" s="22">
        <f t="shared" si="381"/>
        <v>319.19440000000003</v>
      </c>
    </row>
    <row r="1189" spans="1:38" x14ac:dyDescent="0.2">
      <c r="A1189" s="3" t="str">
        <f t="shared" si="375"/>
        <v>20143</v>
      </c>
      <c r="B1189" s="3" t="str">
        <f t="shared" si="376"/>
        <v>201413</v>
      </c>
      <c r="C1189" s="3">
        <v>41722</v>
      </c>
      <c r="D1189" s="4">
        <v>14596.72</v>
      </c>
      <c r="E1189" s="4">
        <v>9661.17</v>
      </c>
      <c r="F1189" s="4">
        <v>2.7713000000000001</v>
      </c>
      <c r="G1189" s="4">
        <v>296.32</v>
      </c>
      <c r="H1189" s="4">
        <v>2317.87</v>
      </c>
      <c r="I1189" s="4">
        <v>7665.36</v>
      </c>
      <c r="J1189" s="4">
        <v>8423.8799999999992</v>
      </c>
      <c r="K1189" s="4">
        <v>5954.03</v>
      </c>
      <c r="L1189" s="4">
        <v>5337.1</v>
      </c>
      <c r="M1189" s="4">
        <v>6966.85</v>
      </c>
      <c r="N1189" s="4">
        <v>37208.74</v>
      </c>
      <c r="O1189" s="4">
        <v>1428.68</v>
      </c>
      <c r="P1189" s="4">
        <v>25566.16</v>
      </c>
      <c r="Q1189" s="4">
        <v>12186.52</v>
      </c>
      <c r="R1189" s="4">
        <v>13867</v>
      </c>
      <c r="S1189" s="4">
        <v>3422.85</v>
      </c>
      <c r="T1189" s="4">
        <v>1296.1400000000001</v>
      </c>
      <c r="U1189" s="4">
        <v>6146.79</v>
      </c>
      <c r="V1189" s="4">
        <v>11801.15</v>
      </c>
      <c r="W1189" s="4">
        <v>0</v>
      </c>
      <c r="X1189" s="4">
        <v>0</v>
      </c>
      <c r="Y1189" s="4">
        <v>0</v>
      </c>
      <c r="Z1189" s="4">
        <v>0</v>
      </c>
      <c r="AA1189" s="4">
        <v>4482.04</v>
      </c>
      <c r="AB1189" s="4">
        <v>4130.28</v>
      </c>
      <c r="AC1189" s="4">
        <v>0</v>
      </c>
      <c r="AD1189" s="4">
        <v>48.597704999999998</v>
      </c>
      <c r="AE1189" s="4"/>
      <c r="AH1189" s="3" t="str">
        <f t="shared" si="377"/>
        <v>20143</v>
      </c>
      <c r="AI1189" s="3" t="str">
        <f t="shared" si="378"/>
        <v>201413</v>
      </c>
      <c r="AJ1189" s="3">
        <f t="shared" si="379"/>
        <v>41722</v>
      </c>
      <c r="AK1189" s="22">
        <f t="shared" si="380"/>
        <v>182.13240000000002</v>
      </c>
      <c r="AL1189" s="22">
        <f t="shared" si="381"/>
        <v>485.97704999999996</v>
      </c>
    </row>
    <row r="1190" spans="1:38" x14ac:dyDescent="0.2">
      <c r="A1190" s="3" t="str">
        <f t="shared" si="375"/>
        <v>20143</v>
      </c>
      <c r="B1190" s="3" t="str">
        <f t="shared" si="376"/>
        <v>201413</v>
      </c>
      <c r="C1190" s="3">
        <v>41723</v>
      </c>
      <c r="D1190" s="4">
        <v>26045.3</v>
      </c>
      <c r="E1190" s="4">
        <v>9228.24</v>
      </c>
      <c r="F1190" s="4">
        <v>2.4744999999999999</v>
      </c>
      <c r="G1190" s="4">
        <v>0</v>
      </c>
      <c r="H1190" s="4">
        <v>2053.7199999999998</v>
      </c>
      <c r="I1190" s="4">
        <v>6891.17</v>
      </c>
      <c r="J1190" s="4">
        <v>9666.31</v>
      </c>
      <c r="K1190" s="4">
        <v>3510.84</v>
      </c>
      <c r="L1190" s="4">
        <v>5719.58</v>
      </c>
      <c r="M1190" s="4">
        <v>4637.72</v>
      </c>
      <c r="N1190" s="4">
        <v>19226.72</v>
      </c>
      <c r="O1190" s="4">
        <v>2092.4299999999998</v>
      </c>
      <c r="P1190" s="4">
        <v>20571.77</v>
      </c>
      <c r="Q1190" s="4">
        <v>9417.09</v>
      </c>
      <c r="R1190" s="4">
        <v>9407</v>
      </c>
      <c r="S1190" s="4">
        <v>7195.31</v>
      </c>
      <c r="T1190" s="4">
        <v>4481.7299999999996</v>
      </c>
      <c r="U1190" s="4">
        <v>4747.32</v>
      </c>
      <c r="V1190" s="4">
        <v>13780.39</v>
      </c>
      <c r="W1190" s="4">
        <v>0</v>
      </c>
      <c r="X1190" s="4">
        <v>0</v>
      </c>
      <c r="Y1190" s="4">
        <v>0</v>
      </c>
      <c r="Z1190" s="4">
        <v>0</v>
      </c>
      <c r="AA1190" s="4">
        <v>4682.45</v>
      </c>
      <c r="AB1190" s="4">
        <v>3482.87</v>
      </c>
      <c r="AC1190" s="4">
        <v>0</v>
      </c>
      <c r="AD1190" s="4">
        <v>53.208024000000002</v>
      </c>
      <c r="AE1190" s="4"/>
      <c r="AH1190" s="3" t="str">
        <f t="shared" si="377"/>
        <v>20143</v>
      </c>
      <c r="AI1190" s="3" t="str">
        <f t="shared" si="378"/>
        <v>201413</v>
      </c>
      <c r="AJ1190" s="3">
        <f t="shared" si="379"/>
        <v>41723</v>
      </c>
      <c r="AK1190" s="22">
        <f t="shared" si="380"/>
        <v>166.67967999999999</v>
      </c>
      <c r="AL1190" s="22">
        <f t="shared" si="381"/>
        <v>532.08024</v>
      </c>
    </row>
    <row r="1191" spans="1:38" x14ac:dyDescent="0.2">
      <c r="A1191" s="3" t="str">
        <f t="shared" si="375"/>
        <v>20143</v>
      </c>
      <c r="B1191" s="3" t="str">
        <f t="shared" si="376"/>
        <v>201413</v>
      </c>
      <c r="C1191" s="3">
        <v>41724</v>
      </c>
      <c r="D1191" s="4">
        <v>28885</v>
      </c>
      <c r="E1191" s="4">
        <v>9954.94</v>
      </c>
      <c r="F1191" s="4">
        <v>3.2322000000000002</v>
      </c>
      <c r="G1191" s="4">
        <v>0</v>
      </c>
      <c r="H1191" s="4">
        <v>3695.67</v>
      </c>
      <c r="I1191" s="4">
        <v>5391.45</v>
      </c>
      <c r="J1191" s="4">
        <v>12581.85</v>
      </c>
      <c r="K1191" s="4">
        <v>6325.22</v>
      </c>
      <c r="L1191" s="4">
        <v>2743.98</v>
      </c>
      <c r="M1191" s="4">
        <v>6161.63</v>
      </c>
      <c r="N1191" s="4">
        <v>20980.58</v>
      </c>
      <c r="O1191" s="4">
        <v>918.98</v>
      </c>
      <c r="P1191" s="4">
        <v>17599.05</v>
      </c>
      <c r="Q1191" s="4">
        <v>7757.63</v>
      </c>
      <c r="R1191" s="4">
        <v>8777</v>
      </c>
      <c r="S1191" s="4">
        <v>6802.34</v>
      </c>
      <c r="T1191" s="4">
        <v>4170.1400000000003</v>
      </c>
      <c r="U1191" s="4">
        <v>3759.15</v>
      </c>
      <c r="V1191" s="4">
        <v>13001.94</v>
      </c>
      <c r="W1191" s="4">
        <v>0</v>
      </c>
      <c r="X1191" s="4">
        <v>0</v>
      </c>
      <c r="Y1191" s="4">
        <v>0</v>
      </c>
      <c r="Z1191" s="4">
        <v>0</v>
      </c>
      <c r="AA1191" s="4">
        <v>5395.76</v>
      </c>
      <c r="AB1191" s="4">
        <v>4247.95</v>
      </c>
      <c r="AC1191" s="4">
        <v>0</v>
      </c>
      <c r="AD1191" s="4">
        <v>50.929386000000001</v>
      </c>
      <c r="AE1191" s="4"/>
      <c r="AH1191" s="3" t="str">
        <f t="shared" si="377"/>
        <v>20143</v>
      </c>
      <c r="AI1191" s="3" t="str">
        <f t="shared" si="378"/>
        <v>201413</v>
      </c>
      <c r="AJ1191" s="3">
        <f t="shared" si="379"/>
        <v>41724</v>
      </c>
      <c r="AK1191" s="22">
        <f t="shared" si="380"/>
        <v>175.34959000000003</v>
      </c>
      <c r="AL1191" s="22">
        <f t="shared" si="381"/>
        <v>509.29386</v>
      </c>
    </row>
    <row r="1192" spans="1:38" x14ac:dyDescent="0.2">
      <c r="A1192" s="3" t="str">
        <f t="shared" si="375"/>
        <v>20143</v>
      </c>
      <c r="B1192" s="3" t="str">
        <f t="shared" si="376"/>
        <v>201413</v>
      </c>
      <c r="C1192" s="3">
        <v>41725</v>
      </c>
      <c r="D1192" s="4">
        <v>24364.93</v>
      </c>
      <c r="E1192" s="4">
        <v>0</v>
      </c>
      <c r="F1192" s="4">
        <v>2.7248000000000001</v>
      </c>
      <c r="G1192" s="4">
        <v>0</v>
      </c>
      <c r="H1192" s="4">
        <v>1626.4</v>
      </c>
      <c r="I1192" s="4">
        <v>8132.66</v>
      </c>
      <c r="J1192" s="4">
        <v>5940.11</v>
      </c>
      <c r="K1192" s="4">
        <v>16752.650000000001</v>
      </c>
      <c r="L1192" s="4">
        <v>4451.0200000000004</v>
      </c>
      <c r="M1192" s="4">
        <v>6080.23</v>
      </c>
      <c r="N1192" s="4">
        <v>15002.28</v>
      </c>
      <c r="O1192" s="4">
        <v>2161.17</v>
      </c>
      <c r="P1192" s="4">
        <v>20890.32</v>
      </c>
      <c r="Q1192" s="4">
        <v>10250.84</v>
      </c>
      <c r="R1192" s="4">
        <v>10294</v>
      </c>
      <c r="S1192" s="4">
        <v>3539.19</v>
      </c>
      <c r="T1192" s="4">
        <v>2009.08</v>
      </c>
      <c r="U1192" s="4">
        <v>2994.07</v>
      </c>
      <c r="V1192" s="4">
        <v>13041.86</v>
      </c>
      <c r="W1192" s="4">
        <v>0</v>
      </c>
      <c r="X1192" s="4">
        <v>0</v>
      </c>
      <c r="Y1192" s="4">
        <v>0</v>
      </c>
      <c r="Z1192" s="4">
        <v>0</v>
      </c>
      <c r="AA1192" s="4">
        <v>4527.26</v>
      </c>
      <c r="AB1192" s="4">
        <v>5286.4</v>
      </c>
      <c r="AC1192" s="4">
        <v>0</v>
      </c>
      <c r="AD1192" s="4">
        <v>53.880138000000002</v>
      </c>
      <c r="AE1192" s="4"/>
      <c r="AH1192" s="3" t="str">
        <f t="shared" si="377"/>
        <v>20143</v>
      </c>
      <c r="AI1192" s="3" t="str">
        <f t="shared" si="378"/>
        <v>201413</v>
      </c>
      <c r="AJ1192" s="3">
        <f t="shared" si="379"/>
        <v>41725</v>
      </c>
      <c r="AK1192" s="22">
        <f t="shared" si="380"/>
        <v>166.59200999999999</v>
      </c>
      <c r="AL1192" s="22">
        <f t="shared" si="381"/>
        <v>538.80137999999999</v>
      </c>
    </row>
    <row r="1193" spans="1:38" x14ac:dyDescent="0.2">
      <c r="A1193" s="3" t="str">
        <f t="shared" si="375"/>
        <v>20143</v>
      </c>
      <c r="B1193" s="3" t="str">
        <f t="shared" si="376"/>
        <v>201413</v>
      </c>
      <c r="C1193" s="3">
        <v>41726</v>
      </c>
      <c r="D1193" s="4">
        <v>29456.2</v>
      </c>
      <c r="E1193" s="4">
        <v>13421.54</v>
      </c>
      <c r="F1193" s="4">
        <v>3.8437000000000001</v>
      </c>
      <c r="G1193" s="4">
        <v>0</v>
      </c>
      <c r="H1193" s="4">
        <v>1387.73</v>
      </c>
      <c r="I1193" s="4">
        <v>7052.87</v>
      </c>
      <c r="J1193" s="4">
        <v>6085.11</v>
      </c>
      <c r="K1193" s="4">
        <v>6114.64</v>
      </c>
      <c r="L1193" s="4">
        <v>4344</v>
      </c>
      <c r="M1193" s="4">
        <v>6487.24</v>
      </c>
      <c r="N1193" s="4">
        <v>0</v>
      </c>
      <c r="O1193" s="4">
        <v>1805.27</v>
      </c>
      <c r="P1193" s="4">
        <v>25483.27</v>
      </c>
      <c r="Q1193" s="4">
        <v>12851.3</v>
      </c>
      <c r="R1193" s="4">
        <v>8165</v>
      </c>
      <c r="S1193" s="4">
        <v>0</v>
      </c>
      <c r="T1193" s="4">
        <v>4154.8599999999997</v>
      </c>
      <c r="U1193" s="4">
        <v>4202.63</v>
      </c>
      <c r="V1193" s="4">
        <v>18886.75</v>
      </c>
      <c r="W1193" s="4">
        <v>0</v>
      </c>
      <c r="X1193" s="4">
        <v>0</v>
      </c>
      <c r="Y1193" s="4">
        <v>0</v>
      </c>
      <c r="Z1193" s="4">
        <v>0</v>
      </c>
      <c r="AA1193" s="4">
        <v>4537.18</v>
      </c>
      <c r="AB1193" s="4">
        <v>7751.1</v>
      </c>
      <c r="AC1193" s="4">
        <v>0</v>
      </c>
      <c r="AD1193" s="4">
        <v>60.051380000000002</v>
      </c>
      <c r="AE1193" s="4"/>
      <c r="AH1193" s="3" t="str">
        <f t="shared" si="377"/>
        <v>20143</v>
      </c>
      <c r="AI1193" s="3" t="str">
        <f t="shared" si="378"/>
        <v>201413</v>
      </c>
      <c r="AJ1193" s="3">
        <f t="shared" si="379"/>
        <v>41726</v>
      </c>
      <c r="AK1193" s="22">
        <f t="shared" si="380"/>
        <v>170.46904000000001</v>
      </c>
      <c r="AL1193" s="22">
        <f t="shared" si="381"/>
        <v>600.51380000000006</v>
      </c>
    </row>
    <row r="1194" spans="1:38" x14ac:dyDescent="0.2">
      <c r="A1194" s="3" t="str">
        <f t="shared" si="375"/>
        <v>20143</v>
      </c>
      <c r="B1194" s="3" t="str">
        <f t="shared" si="376"/>
        <v>201413</v>
      </c>
      <c r="C1194" s="3">
        <v>41727</v>
      </c>
      <c r="D1194" s="4">
        <v>21948.99</v>
      </c>
      <c r="E1194" s="4">
        <v>4371.57</v>
      </c>
      <c r="F1194" s="4">
        <v>2.9548000000000001</v>
      </c>
      <c r="G1194" s="4">
        <v>633.30999999999995</v>
      </c>
      <c r="H1194" s="4">
        <v>1094.43</v>
      </c>
      <c r="I1194" s="4">
        <v>2759.78</v>
      </c>
      <c r="J1194" s="4">
        <v>2506.6</v>
      </c>
      <c r="K1194" s="4">
        <v>661.36</v>
      </c>
      <c r="L1194" s="4">
        <v>5724.01</v>
      </c>
      <c r="M1194" s="4">
        <v>4421.51</v>
      </c>
      <c r="N1194" s="4">
        <v>14965.45</v>
      </c>
      <c r="O1194" s="4">
        <v>0</v>
      </c>
      <c r="P1194" s="4">
        <v>15512.02</v>
      </c>
      <c r="Q1194" s="4">
        <v>5531.58</v>
      </c>
      <c r="R1194" s="4">
        <v>4116</v>
      </c>
      <c r="S1194" s="4">
        <v>0</v>
      </c>
      <c r="T1194" s="4">
        <v>5397.06</v>
      </c>
      <c r="U1194" s="4">
        <v>0</v>
      </c>
      <c r="V1194" s="4">
        <v>11001.51</v>
      </c>
      <c r="W1194" s="4">
        <v>0</v>
      </c>
      <c r="X1194" s="4">
        <v>0</v>
      </c>
      <c r="Y1194" s="4">
        <v>0</v>
      </c>
      <c r="Z1194" s="4">
        <v>0</v>
      </c>
      <c r="AA1194" s="4">
        <v>3318.79</v>
      </c>
      <c r="AB1194" s="4">
        <v>4489.09</v>
      </c>
      <c r="AC1194" s="4">
        <v>0</v>
      </c>
      <c r="AD1194" s="4">
        <v>49.896656</v>
      </c>
      <c r="AE1194" s="4"/>
      <c r="AH1194" s="3" t="str">
        <f t="shared" si="377"/>
        <v>20143</v>
      </c>
      <c r="AI1194" s="3" t="str">
        <f t="shared" si="378"/>
        <v>201413</v>
      </c>
      <c r="AJ1194" s="3">
        <f t="shared" si="379"/>
        <v>41727</v>
      </c>
      <c r="AK1194" s="22">
        <f t="shared" si="380"/>
        <v>124.72045999999999</v>
      </c>
      <c r="AL1194" s="22">
        <f t="shared" si="381"/>
        <v>498.96656000000002</v>
      </c>
    </row>
    <row r="1195" spans="1:38" x14ac:dyDescent="0.2">
      <c r="A1195" s="3" t="str">
        <f t="shared" si="375"/>
        <v>20143</v>
      </c>
      <c r="B1195" s="3" t="str">
        <f t="shared" si="376"/>
        <v>201414</v>
      </c>
      <c r="C1195" s="3">
        <v>41728</v>
      </c>
      <c r="D1195" s="4">
        <v>24364.93</v>
      </c>
      <c r="E1195" s="4">
        <v>0</v>
      </c>
      <c r="F1195" s="4">
        <v>1.8314999999999999</v>
      </c>
      <c r="G1195" s="4">
        <v>0</v>
      </c>
      <c r="H1195" s="4">
        <v>908.61</v>
      </c>
      <c r="I1195" s="4">
        <v>0</v>
      </c>
      <c r="J1195" s="4">
        <v>2433.25</v>
      </c>
      <c r="K1195" s="4">
        <v>206.31</v>
      </c>
      <c r="L1195" s="4">
        <v>4152.42</v>
      </c>
      <c r="M1195" s="4">
        <v>2621.09</v>
      </c>
      <c r="N1195" s="4">
        <v>1741.38</v>
      </c>
      <c r="O1195" s="4">
        <v>0</v>
      </c>
      <c r="P1195" s="4">
        <v>15890.4</v>
      </c>
      <c r="Q1195" s="4">
        <v>4959.6099999999997</v>
      </c>
      <c r="R1195" s="4">
        <v>4485</v>
      </c>
      <c r="S1195" s="4">
        <v>0</v>
      </c>
      <c r="T1195" s="4">
        <v>567.52</v>
      </c>
      <c r="U1195" s="4">
        <v>0</v>
      </c>
      <c r="V1195" s="4">
        <v>10794.72</v>
      </c>
      <c r="W1195" s="4">
        <v>0</v>
      </c>
      <c r="X1195" s="4">
        <v>0</v>
      </c>
      <c r="Y1195" s="4">
        <v>0</v>
      </c>
      <c r="Z1195" s="4">
        <v>0</v>
      </c>
      <c r="AA1195" s="4">
        <v>1394.15</v>
      </c>
      <c r="AB1195" s="4">
        <v>3251.3</v>
      </c>
      <c r="AC1195" s="4">
        <v>0</v>
      </c>
      <c r="AD1195" s="4">
        <v>37.320231999999997</v>
      </c>
      <c r="AE1195" s="4"/>
      <c r="AH1195" s="3" t="str">
        <f t="shared" si="377"/>
        <v>20143</v>
      </c>
      <c r="AI1195" s="3" t="str">
        <f t="shared" si="378"/>
        <v>201414</v>
      </c>
      <c r="AJ1195" s="3">
        <f t="shared" si="379"/>
        <v>41728</v>
      </c>
      <c r="AK1195" s="22">
        <f t="shared" si="380"/>
        <v>92.555989999999994</v>
      </c>
      <c r="AL1195" s="22">
        <f t="shared" si="381"/>
        <v>373.20231999999999</v>
      </c>
    </row>
    <row r="1196" spans="1:38" x14ac:dyDescent="0.2">
      <c r="A1196" s="3" t="str">
        <f t="shared" si="375"/>
        <v>20143</v>
      </c>
      <c r="B1196" s="3" t="str">
        <f t="shared" si="376"/>
        <v>201414</v>
      </c>
      <c r="C1196" s="3">
        <v>41729</v>
      </c>
      <c r="D1196" s="4">
        <v>23113.5</v>
      </c>
      <c r="E1196" s="4">
        <v>8861.0300000000007</v>
      </c>
      <c r="F1196" s="4">
        <v>3.8904999999999998</v>
      </c>
      <c r="G1196" s="4">
        <v>0</v>
      </c>
      <c r="H1196" s="4">
        <v>1981.47</v>
      </c>
      <c r="I1196" s="4">
        <v>8632.65</v>
      </c>
      <c r="J1196" s="4">
        <v>4498.92</v>
      </c>
      <c r="K1196" s="4">
        <v>3958.76</v>
      </c>
      <c r="L1196" s="4">
        <v>5191.76</v>
      </c>
      <c r="M1196" s="4">
        <v>5785.73</v>
      </c>
      <c r="N1196" s="4">
        <v>14064.71</v>
      </c>
      <c r="O1196" s="4">
        <v>1199.21</v>
      </c>
      <c r="P1196" s="4">
        <v>23492.22</v>
      </c>
      <c r="Q1196" s="4">
        <v>11516.67</v>
      </c>
      <c r="R1196" s="4">
        <v>10126</v>
      </c>
      <c r="S1196" s="4">
        <v>0</v>
      </c>
      <c r="T1196" s="4">
        <v>5196.6400000000003</v>
      </c>
      <c r="U1196" s="4">
        <v>13275.56</v>
      </c>
      <c r="V1196" s="4">
        <v>21256.91</v>
      </c>
      <c r="W1196" s="4">
        <v>0</v>
      </c>
      <c r="X1196" s="4">
        <v>0</v>
      </c>
      <c r="Y1196" s="4">
        <v>0</v>
      </c>
      <c r="Z1196" s="4">
        <v>0</v>
      </c>
      <c r="AA1196" s="4">
        <v>7161.1</v>
      </c>
      <c r="AB1196" s="4">
        <v>9155.32</v>
      </c>
      <c r="AC1196" s="4">
        <v>0</v>
      </c>
      <c r="AD1196" s="4">
        <v>62.774828999999997</v>
      </c>
      <c r="AE1196" s="4"/>
      <c r="AH1196" s="3" t="str">
        <f t="shared" si="377"/>
        <v>20143</v>
      </c>
      <c r="AI1196" s="3" t="str">
        <f t="shared" si="378"/>
        <v>201414</v>
      </c>
      <c r="AJ1196" s="3">
        <f t="shared" si="379"/>
        <v>41729</v>
      </c>
      <c r="AK1196" s="22">
        <f t="shared" si="380"/>
        <v>190.91307</v>
      </c>
      <c r="AL1196" s="22">
        <f t="shared" si="381"/>
        <v>627.74829</v>
      </c>
    </row>
    <row r="1197" spans="1:38" x14ac:dyDescent="0.2">
      <c r="A1197" s="3" t="str">
        <f t="shared" si="375"/>
        <v>20144</v>
      </c>
      <c r="B1197" s="3" t="str">
        <f t="shared" si="376"/>
        <v>201414</v>
      </c>
      <c r="C1197" s="3">
        <v>41730</v>
      </c>
      <c r="D1197" s="4">
        <v>23940.95</v>
      </c>
      <c r="E1197" s="4">
        <v>8088.96</v>
      </c>
      <c r="F1197" s="4">
        <v>2.1983999999999999</v>
      </c>
      <c r="G1197" s="4">
        <v>0</v>
      </c>
      <c r="H1197" s="4">
        <v>1615.7</v>
      </c>
      <c r="I1197" s="4">
        <v>8494.5300000000007</v>
      </c>
      <c r="J1197" s="4">
        <v>9850.3799999999992</v>
      </c>
      <c r="K1197" s="4">
        <v>9015.14</v>
      </c>
      <c r="L1197" s="4">
        <v>5513.91</v>
      </c>
      <c r="M1197" s="4">
        <v>7263.14</v>
      </c>
      <c r="N1197" s="4">
        <v>13240.68</v>
      </c>
      <c r="O1197" s="4">
        <v>1417.11</v>
      </c>
      <c r="P1197" s="4">
        <v>16987.419999999998</v>
      </c>
      <c r="Q1197" s="4">
        <v>10947.25</v>
      </c>
      <c r="R1197" s="4">
        <v>14329</v>
      </c>
      <c r="S1197" s="4">
        <v>0</v>
      </c>
      <c r="T1197" s="4">
        <v>940</v>
      </c>
      <c r="U1197" s="4">
        <v>1391.33</v>
      </c>
      <c r="V1197" s="4">
        <v>11236.1</v>
      </c>
      <c r="W1197" s="4">
        <v>0</v>
      </c>
      <c r="X1197" s="4">
        <v>0</v>
      </c>
      <c r="Y1197" s="4">
        <v>0</v>
      </c>
      <c r="Z1197" s="4">
        <v>0</v>
      </c>
      <c r="AA1197" s="4">
        <v>8405.35</v>
      </c>
      <c r="AB1197" s="4">
        <v>7460.77</v>
      </c>
      <c r="AC1197" s="4">
        <v>0</v>
      </c>
      <c r="AD1197" s="4">
        <v>51.550483999999997</v>
      </c>
      <c r="AE1197" s="4"/>
      <c r="AH1197" s="3" t="str">
        <f t="shared" si="377"/>
        <v>20144</v>
      </c>
      <c r="AI1197" s="3" t="str">
        <f t="shared" si="378"/>
        <v>201414</v>
      </c>
      <c r="AJ1197" s="3">
        <f t="shared" si="379"/>
        <v>41730</v>
      </c>
      <c r="AK1197" s="22">
        <f t="shared" si="380"/>
        <v>155.24228000000005</v>
      </c>
      <c r="AL1197" s="22">
        <f t="shared" si="381"/>
        <v>515.50483999999994</v>
      </c>
    </row>
    <row r="1198" spans="1:38" x14ac:dyDescent="0.2">
      <c r="A1198" s="3" t="str">
        <f t="shared" si="375"/>
        <v>20144</v>
      </c>
      <c r="B1198" s="3" t="str">
        <f t="shared" si="376"/>
        <v>201414</v>
      </c>
      <c r="C1198" s="3">
        <v>41731</v>
      </c>
      <c r="D1198" s="4">
        <v>19887.060000000001</v>
      </c>
      <c r="E1198" s="4">
        <v>7840.56</v>
      </c>
      <c r="F1198" s="4">
        <v>2.6821000000000002</v>
      </c>
      <c r="G1198" s="4">
        <v>95.31</v>
      </c>
      <c r="H1198" s="4">
        <v>2252.08</v>
      </c>
      <c r="I1198" s="4">
        <v>4868.45</v>
      </c>
      <c r="J1198" s="4">
        <v>7599.97</v>
      </c>
      <c r="K1198" s="4">
        <v>15934.8</v>
      </c>
      <c r="L1198" s="4">
        <v>5134.28</v>
      </c>
      <c r="M1198" s="4">
        <v>6657.15</v>
      </c>
      <c r="N1198" s="4">
        <v>18687.87</v>
      </c>
      <c r="O1198" s="4">
        <v>693.06</v>
      </c>
      <c r="P1198" s="4">
        <v>18810.259999999998</v>
      </c>
      <c r="Q1198" s="4">
        <v>14456.79</v>
      </c>
      <c r="R1198" s="4">
        <v>15946</v>
      </c>
      <c r="S1198" s="4">
        <v>0</v>
      </c>
      <c r="T1198" s="4">
        <v>3025.54</v>
      </c>
      <c r="U1198" s="4">
        <v>10258.030000000001</v>
      </c>
      <c r="V1198" s="4">
        <v>11305.17</v>
      </c>
      <c r="W1198" s="4">
        <v>0</v>
      </c>
      <c r="X1198" s="4">
        <v>0</v>
      </c>
      <c r="Y1198" s="4">
        <v>0</v>
      </c>
      <c r="Z1198" s="4">
        <v>0</v>
      </c>
      <c r="AA1198" s="4">
        <v>3853.77</v>
      </c>
      <c r="AB1198" s="4">
        <v>3747.95</v>
      </c>
      <c r="AC1198" s="4">
        <v>0</v>
      </c>
      <c r="AD1198" s="4">
        <v>48.467984000000001</v>
      </c>
      <c r="AE1198" s="4"/>
      <c r="AH1198" s="3" t="str">
        <f t="shared" si="377"/>
        <v>20144</v>
      </c>
      <c r="AI1198" s="3" t="str">
        <f t="shared" si="378"/>
        <v>201414</v>
      </c>
      <c r="AJ1198" s="3">
        <f t="shared" si="379"/>
        <v>41731</v>
      </c>
      <c r="AK1198" s="22">
        <f t="shared" si="380"/>
        <v>175.46849</v>
      </c>
      <c r="AL1198" s="22">
        <f t="shared" si="381"/>
        <v>484.67984000000001</v>
      </c>
    </row>
    <row r="1199" spans="1:38" x14ac:dyDescent="0.2">
      <c r="A1199" s="3" t="str">
        <f t="shared" si="375"/>
        <v>20144</v>
      </c>
      <c r="B1199" s="3" t="str">
        <f t="shared" si="376"/>
        <v>201414</v>
      </c>
      <c r="C1199" s="3">
        <v>41732</v>
      </c>
      <c r="D1199" s="4">
        <v>24635.14</v>
      </c>
      <c r="E1199" s="4">
        <v>9232.69</v>
      </c>
      <c r="F1199" s="4">
        <v>2.9420999999999999</v>
      </c>
      <c r="G1199" s="4">
        <v>885.11</v>
      </c>
      <c r="H1199" s="4">
        <v>3131.19</v>
      </c>
      <c r="I1199" s="4">
        <v>7119.7</v>
      </c>
      <c r="J1199" s="4">
        <v>8614.44</v>
      </c>
      <c r="K1199" s="4">
        <v>13069.41</v>
      </c>
      <c r="L1199" s="4">
        <v>5887.74</v>
      </c>
      <c r="M1199" s="4">
        <v>7475.33</v>
      </c>
      <c r="N1199" s="4">
        <v>9681.4500000000007</v>
      </c>
      <c r="O1199" s="4">
        <v>785.34</v>
      </c>
      <c r="P1199" s="4">
        <v>30061.86</v>
      </c>
      <c r="Q1199" s="4">
        <v>14132.33</v>
      </c>
      <c r="R1199" s="4">
        <v>10629</v>
      </c>
      <c r="S1199" s="4">
        <v>0</v>
      </c>
      <c r="T1199" s="4">
        <v>2863.98</v>
      </c>
      <c r="U1199" s="4">
        <v>9156.0300000000007</v>
      </c>
      <c r="V1199" s="4">
        <v>9309.31</v>
      </c>
      <c r="W1199" s="4">
        <v>0</v>
      </c>
      <c r="X1199" s="4">
        <v>0</v>
      </c>
      <c r="Y1199" s="4">
        <v>0</v>
      </c>
      <c r="Z1199" s="4">
        <v>0</v>
      </c>
      <c r="AA1199" s="4">
        <v>6344.99</v>
      </c>
      <c r="AB1199" s="4">
        <v>5316.74</v>
      </c>
      <c r="AC1199" s="4">
        <v>0</v>
      </c>
      <c r="AD1199" s="4">
        <v>45.959944999999998</v>
      </c>
      <c r="AE1199" s="4"/>
      <c r="AH1199" s="3" t="str">
        <f t="shared" si="377"/>
        <v>20144</v>
      </c>
      <c r="AI1199" s="3" t="str">
        <f t="shared" si="378"/>
        <v>201414</v>
      </c>
      <c r="AJ1199" s="3">
        <f t="shared" si="379"/>
        <v>41732</v>
      </c>
      <c r="AK1199" s="22">
        <f t="shared" si="380"/>
        <v>179.12341999999998</v>
      </c>
      <c r="AL1199" s="22">
        <f t="shared" si="381"/>
        <v>459.59944999999999</v>
      </c>
    </row>
    <row r="1200" spans="1:38" x14ac:dyDescent="0.2">
      <c r="A1200" s="3" t="str">
        <f t="shared" si="375"/>
        <v>20144</v>
      </c>
      <c r="B1200" s="3" t="str">
        <f t="shared" si="376"/>
        <v>201414</v>
      </c>
      <c r="C1200" s="3">
        <v>41733</v>
      </c>
      <c r="D1200" s="4">
        <v>28354.799999999999</v>
      </c>
      <c r="E1200" s="4">
        <v>4689.13</v>
      </c>
      <c r="F1200" s="4">
        <v>2.8828999999999998</v>
      </c>
      <c r="G1200" s="4">
        <v>93.99</v>
      </c>
      <c r="H1200" s="4">
        <v>1144.7</v>
      </c>
      <c r="I1200" s="4">
        <v>13780.39</v>
      </c>
      <c r="J1200" s="4">
        <v>12978.43</v>
      </c>
      <c r="K1200" s="4">
        <v>5138.1400000000003</v>
      </c>
      <c r="L1200" s="4">
        <v>5008.1899999999996</v>
      </c>
      <c r="M1200" s="4">
        <v>3411.01</v>
      </c>
      <c r="N1200" s="4">
        <v>3593.81</v>
      </c>
      <c r="O1200" s="4">
        <v>3231</v>
      </c>
      <c r="P1200" s="4">
        <v>21835.360000000001</v>
      </c>
      <c r="Q1200" s="4">
        <v>10979.66</v>
      </c>
      <c r="R1200" s="4">
        <v>16344</v>
      </c>
      <c r="S1200" s="4">
        <v>0</v>
      </c>
      <c r="T1200" s="4">
        <v>4832.01</v>
      </c>
      <c r="U1200" s="4">
        <v>4122.79</v>
      </c>
      <c r="V1200" s="4">
        <v>10678.37</v>
      </c>
      <c r="W1200" s="4">
        <v>0</v>
      </c>
      <c r="X1200" s="4">
        <v>0</v>
      </c>
      <c r="Y1200" s="4">
        <v>0</v>
      </c>
      <c r="Z1200" s="4">
        <v>0</v>
      </c>
      <c r="AA1200" s="4">
        <v>3339.82</v>
      </c>
      <c r="AB1200" s="4">
        <v>5904.05</v>
      </c>
      <c r="AC1200" s="4">
        <v>3244.97</v>
      </c>
      <c r="AD1200" s="4">
        <v>48.183574</v>
      </c>
      <c r="AE1200" s="4"/>
      <c r="AH1200" s="3" t="str">
        <f t="shared" si="377"/>
        <v>20144</v>
      </c>
      <c r="AI1200" s="3" t="str">
        <f t="shared" si="378"/>
        <v>201414</v>
      </c>
      <c r="AJ1200" s="3">
        <f t="shared" si="379"/>
        <v>41733</v>
      </c>
      <c r="AK1200" s="22">
        <f t="shared" si="380"/>
        <v>161.93843000000001</v>
      </c>
      <c r="AL1200" s="22">
        <f t="shared" si="381"/>
        <v>481.83573999999999</v>
      </c>
    </row>
    <row r="1201" spans="1:38" x14ac:dyDescent="0.2">
      <c r="A1201" s="3" t="str">
        <f t="shared" si="375"/>
        <v>20144</v>
      </c>
      <c r="B1201" s="3" t="str">
        <f t="shared" si="376"/>
        <v>201414</v>
      </c>
      <c r="C1201" s="3">
        <v>41734</v>
      </c>
      <c r="D1201" s="4">
        <v>14674.15</v>
      </c>
      <c r="E1201" s="4">
        <v>2353.87</v>
      </c>
      <c r="F1201" s="4">
        <v>1.0642</v>
      </c>
      <c r="G1201" s="4">
        <v>0</v>
      </c>
      <c r="H1201" s="4">
        <v>276.36</v>
      </c>
      <c r="I1201" s="4">
        <v>2180.9699999999998</v>
      </c>
      <c r="J1201" s="4">
        <v>5232.82</v>
      </c>
      <c r="K1201" s="4">
        <v>607.58000000000004</v>
      </c>
      <c r="L1201" s="4">
        <v>1010.96</v>
      </c>
      <c r="M1201" s="4">
        <v>925.23</v>
      </c>
      <c r="N1201" s="4">
        <v>0</v>
      </c>
      <c r="O1201" s="4">
        <v>1115</v>
      </c>
      <c r="P1201" s="4">
        <v>13158.6</v>
      </c>
      <c r="Q1201" s="4">
        <v>3296.36</v>
      </c>
      <c r="R1201" s="4">
        <v>2200</v>
      </c>
      <c r="S1201" s="4">
        <v>1572.61</v>
      </c>
      <c r="T1201" s="4">
        <v>776.79</v>
      </c>
      <c r="U1201" s="4">
        <v>0</v>
      </c>
      <c r="V1201" s="4">
        <v>2728.74</v>
      </c>
      <c r="W1201" s="4">
        <v>0</v>
      </c>
      <c r="X1201" s="4">
        <v>0</v>
      </c>
      <c r="Y1201" s="4">
        <v>0</v>
      </c>
      <c r="Z1201" s="4">
        <v>0</v>
      </c>
      <c r="AA1201" s="4">
        <v>1286.19</v>
      </c>
      <c r="AB1201" s="4">
        <v>2888.39</v>
      </c>
      <c r="AC1201" s="4">
        <v>1772.61</v>
      </c>
      <c r="AD1201" s="4">
        <v>21.182804999999998</v>
      </c>
      <c r="AE1201" s="4"/>
      <c r="AH1201" s="3" t="str">
        <f t="shared" si="377"/>
        <v>20144</v>
      </c>
      <c r="AI1201" s="3" t="str">
        <f t="shared" si="378"/>
        <v>201414</v>
      </c>
      <c r="AJ1201" s="3">
        <f t="shared" si="379"/>
        <v>41734</v>
      </c>
      <c r="AK1201" s="22">
        <f t="shared" si="380"/>
        <v>60.075190000000006</v>
      </c>
      <c r="AL1201" s="22">
        <f t="shared" si="381"/>
        <v>211.82804999999999</v>
      </c>
    </row>
    <row r="1202" spans="1:38" x14ac:dyDescent="0.2">
      <c r="A1202" s="3" t="str">
        <f t="shared" si="375"/>
        <v>20144</v>
      </c>
      <c r="B1202" s="3" t="str">
        <f t="shared" si="376"/>
        <v>201415</v>
      </c>
      <c r="C1202" s="3">
        <v>41735</v>
      </c>
      <c r="D1202" s="4">
        <v>7909.58</v>
      </c>
      <c r="E1202" s="4">
        <v>2102.52</v>
      </c>
      <c r="F1202" s="4">
        <v>0.77680000000000005</v>
      </c>
      <c r="G1202" s="4">
        <v>0</v>
      </c>
      <c r="H1202" s="4">
        <v>629.64</v>
      </c>
      <c r="I1202" s="4">
        <v>2997.91</v>
      </c>
      <c r="J1202" s="4">
        <v>7632.04</v>
      </c>
      <c r="K1202" s="4">
        <v>0</v>
      </c>
      <c r="L1202" s="4">
        <v>2180.6999999999998</v>
      </c>
      <c r="M1202" s="4">
        <v>732.16</v>
      </c>
      <c r="N1202" s="4">
        <v>13679.93</v>
      </c>
      <c r="O1202" s="4">
        <v>804</v>
      </c>
      <c r="P1202" s="4">
        <v>15481.79</v>
      </c>
      <c r="Q1202" s="4">
        <v>5634.31</v>
      </c>
      <c r="R1202" s="4">
        <v>8164</v>
      </c>
      <c r="S1202" s="4">
        <v>1971.29</v>
      </c>
      <c r="T1202" s="4">
        <v>2146.8000000000002</v>
      </c>
      <c r="U1202" s="4">
        <v>0</v>
      </c>
      <c r="V1202" s="4">
        <v>4498.2</v>
      </c>
      <c r="W1202" s="4">
        <v>0</v>
      </c>
      <c r="X1202" s="4">
        <v>0</v>
      </c>
      <c r="Y1202" s="4">
        <v>0</v>
      </c>
      <c r="Z1202" s="4">
        <v>0</v>
      </c>
      <c r="AA1202" s="4">
        <v>1535.35</v>
      </c>
      <c r="AB1202" s="4">
        <v>3654.65</v>
      </c>
      <c r="AC1202" s="4">
        <v>0</v>
      </c>
      <c r="AD1202" s="4">
        <v>19.1751</v>
      </c>
      <c r="AE1202" s="4"/>
      <c r="AH1202" s="3" t="str">
        <f t="shared" si="377"/>
        <v>20144</v>
      </c>
      <c r="AI1202" s="3" t="str">
        <f t="shared" si="378"/>
        <v>201415</v>
      </c>
      <c r="AJ1202" s="3">
        <f t="shared" si="379"/>
        <v>41735</v>
      </c>
      <c r="AK1202" s="22">
        <f t="shared" si="380"/>
        <v>82.256640000000004</v>
      </c>
      <c r="AL1202" s="22">
        <f t="shared" si="381"/>
        <v>191.751</v>
      </c>
    </row>
    <row r="1203" spans="1:38" x14ac:dyDescent="0.2">
      <c r="A1203" s="3" t="str">
        <f t="shared" si="375"/>
        <v>20144</v>
      </c>
      <c r="B1203" s="3" t="str">
        <f t="shared" si="376"/>
        <v>201415</v>
      </c>
      <c r="C1203" s="3">
        <v>41736</v>
      </c>
      <c r="D1203" s="4">
        <v>8294.7900000000009</v>
      </c>
      <c r="E1203" s="4">
        <v>1983.84</v>
      </c>
      <c r="F1203" s="4">
        <v>0.92930000000000001</v>
      </c>
      <c r="G1203" s="4">
        <v>0</v>
      </c>
      <c r="H1203" s="4">
        <v>580.77</v>
      </c>
      <c r="I1203" s="4">
        <v>3647.21</v>
      </c>
      <c r="J1203" s="4">
        <v>6501.82</v>
      </c>
      <c r="K1203" s="4">
        <v>698.03</v>
      </c>
      <c r="L1203" s="4">
        <v>2628.76</v>
      </c>
      <c r="M1203" s="4">
        <v>1611.84</v>
      </c>
      <c r="N1203" s="4">
        <v>981.77</v>
      </c>
      <c r="O1203" s="4">
        <v>1132.9000000000001</v>
      </c>
      <c r="P1203" s="4">
        <v>11327.35</v>
      </c>
      <c r="Q1203" s="4">
        <v>6792.99</v>
      </c>
      <c r="R1203" s="4">
        <v>5238</v>
      </c>
      <c r="S1203" s="4">
        <v>939.31</v>
      </c>
      <c r="T1203" s="4">
        <v>351.4</v>
      </c>
      <c r="U1203" s="4">
        <v>0</v>
      </c>
      <c r="V1203" s="4">
        <v>8635.58</v>
      </c>
      <c r="W1203" s="4">
        <v>0</v>
      </c>
      <c r="X1203" s="4">
        <v>0</v>
      </c>
      <c r="Y1203" s="4">
        <v>0</v>
      </c>
      <c r="Z1203" s="4">
        <v>0</v>
      </c>
      <c r="AA1203" s="4">
        <v>1399.54</v>
      </c>
      <c r="AB1203" s="4">
        <v>3503.44</v>
      </c>
      <c r="AC1203" s="4">
        <v>6292.77</v>
      </c>
      <c r="AD1203" s="4">
        <v>20.559394999999999</v>
      </c>
      <c r="AE1203" s="4"/>
      <c r="AH1203" s="3" t="str">
        <f t="shared" si="377"/>
        <v>20144</v>
      </c>
      <c r="AI1203" s="3" t="str">
        <f t="shared" si="378"/>
        <v>201415</v>
      </c>
      <c r="AJ1203" s="3">
        <f t="shared" si="379"/>
        <v>41736</v>
      </c>
      <c r="AK1203" s="22">
        <f t="shared" si="380"/>
        <v>66.58578</v>
      </c>
      <c r="AL1203" s="22">
        <f t="shared" si="381"/>
        <v>205.59394999999998</v>
      </c>
    </row>
    <row r="1204" spans="1:38" x14ac:dyDescent="0.2">
      <c r="A1204" s="3" t="str">
        <f t="shared" si="375"/>
        <v>20144</v>
      </c>
      <c r="B1204" s="3" t="str">
        <f t="shared" si="376"/>
        <v>201415</v>
      </c>
      <c r="C1204" s="3">
        <v>41737</v>
      </c>
      <c r="D1204" s="4">
        <v>23318.71</v>
      </c>
      <c r="E1204" s="4">
        <v>4338.7700000000004</v>
      </c>
      <c r="F1204" s="4">
        <v>2.129</v>
      </c>
      <c r="G1204" s="4">
        <v>0</v>
      </c>
      <c r="H1204" s="4">
        <v>1633.15</v>
      </c>
      <c r="I1204" s="4">
        <v>16033.87</v>
      </c>
      <c r="J1204" s="4">
        <v>9744.1299999999992</v>
      </c>
      <c r="K1204" s="4">
        <v>10008.42</v>
      </c>
      <c r="L1204" s="4">
        <v>3360.22</v>
      </c>
      <c r="M1204" s="4">
        <v>4087.12</v>
      </c>
      <c r="N1204" s="4">
        <v>14748.26</v>
      </c>
      <c r="O1204" s="4">
        <v>490</v>
      </c>
      <c r="P1204" s="4">
        <v>20607.96</v>
      </c>
      <c r="Q1204" s="4">
        <v>15293.37</v>
      </c>
      <c r="R1204" s="4">
        <v>18058</v>
      </c>
      <c r="S1204" s="4">
        <v>7856.07</v>
      </c>
      <c r="T1204" s="4">
        <v>1958.27</v>
      </c>
      <c r="U1204" s="4">
        <v>8504.9699999999993</v>
      </c>
      <c r="V1204" s="4">
        <v>15056.53</v>
      </c>
      <c r="W1204" s="4">
        <v>0</v>
      </c>
      <c r="X1204" s="4">
        <v>0</v>
      </c>
      <c r="Y1204" s="4">
        <v>0</v>
      </c>
      <c r="Z1204" s="4">
        <v>0</v>
      </c>
      <c r="AA1204" s="4">
        <v>10132.65</v>
      </c>
      <c r="AB1204" s="4">
        <v>10501.4</v>
      </c>
      <c r="AC1204" s="4">
        <v>11051.03</v>
      </c>
      <c r="AD1204" s="4">
        <v>45.211832999999999</v>
      </c>
      <c r="AE1204" s="4"/>
      <c r="AH1204" s="3" t="str">
        <f t="shared" si="377"/>
        <v>20144</v>
      </c>
      <c r="AI1204" s="3" t="str">
        <f t="shared" si="378"/>
        <v>201415</v>
      </c>
      <c r="AJ1204" s="3">
        <f t="shared" si="379"/>
        <v>41737</v>
      </c>
      <c r="AK1204" s="22">
        <f t="shared" si="380"/>
        <v>190.43895999999995</v>
      </c>
      <c r="AL1204" s="22">
        <f t="shared" si="381"/>
        <v>452.11833000000001</v>
      </c>
    </row>
    <row r="1205" spans="1:38" x14ac:dyDescent="0.2">
      <c r="A1205" s="3" t="str">
        <f t="shared" si="375"/>
        <v>20144</v>
      </c>
      <c r="B1205" s="3" t="str">
        <f t="shared" si="376"/>
        <v>201415</v>
      </c>
      <c r="C1205" s="3">
        <v>41738</v>
      </c>
      <c r="D1205" s="4">
        <v>28207.55</v>
      </c>
      <c r="E1205" s="4">
        <v>8875.2000000000007</v>
      </c>
      <c r="F1205" s="4">
        <v>1.8806</v>
      </c>
      <c r="G1205" s="4">
        <v>119.5</v>
      </c>
      <c r="H1205" s="4">
        <v>2202.5700000000002</v>
      </c>
      <c r="I1205" s="4">
        <v>9808.2900000000009</v>
      </c>
      <c r="J1205" s="4">
        <v>5138.96</v>
      </c>
      <c r="K1205" s="4">
        <v>5932.02</v>
      </c>
      <c r="L1205" s="4">
        <v>4105.8100000000004</v>
      </c>
      <c r="M1205" s="4">
        <v>2543.59</v>
      </c>
      <c r="N1205" s="4">
        <v>7960.06</v>
      </c>
      <c r="O1205" s="4">
        <v>2911.24</v>
      </c>
      <c r="P1205" s="4">
        <v>24900.05</v>
      </c>
      <c r="Q1205" s="4">
        <v>13384.89</v>
      </c>
      <c r="R1205" s="4">
        <v>15205</v>
      </c>
      <c r="S1205" s="4">
        <v>2999.46</v>
      </c>
      <c r="T1205" s="4">
        <v>2952.69</v>
      </c>
      <c r="U1205" s="4">
        <v>4353.93</v>
      </c>
      <c r="V1205" s="4">
        <v>11619.56</v>
      </c>
      <c r="W1205" s="4">
        <v>0</v>
      </c>
      <c r="X1205" s="4">
        <v>0</v>
      </c>
      <c r="Y1205" s="4">
        <v>0</v>
      </c>
      <c r="Z1205" s="4">
        <v>0</v>
      </c>
      <c r="AA1205" s="4">
        <v>11443.48</v>
      </c>
      <c r="AB1205" s="4">
        <v>8867.32</v>
      </c>
      <c r="AC1205" s="4">
        <v>7615.25</v>
      </c>
      <c r="AD1205" s="4">
        <v>44.176205000000003</v>
      </c>
      <c r="AE1205" s="4"/>
      <c r="AH1205" s="3" t="str">
        <f t="shared" si="377"/>
        <v>20144</v>
      </c>
      <c r="AI1205" s="3" t="str">
        <f t="shared" si="378"/>
        <v>201415</v>
      </c>
      <c r="AJ1205" s="3">
        <f t="shared" si="379"/>
        <v>41738</v>
      </c>
      <c r="AK1205" s="22">
        <f t="shared" si="380"/>
        <v>165.87678000000005</v>
      </c>
      <c r="AL1205" s="22">
        <f t="shared" si="381"/>
        <v>441.76205000000004</v>
      </c>
    </row>
    <row r="1206" spans="1:38" x14ac:dyDescent="0.2">
      <c r="A1206" s="3" t="str">
        <f t="shared" si="375"/>
        <v>20144</v>
      </c>
      <c r="B1206" s="3" t="str">
        <f t="shared" si="376"/>
        <v>201415</v>
      </c>
      <c r="C1206" s="3">
        <v>41739</v>
      </c>
      <c r="D1206" s="4">
        <v>24965</v>
      </c>
      <c r="E1206" s="4">
        <v>5357.7</v>
      </c>
      <c r="F1206" s="4">
        <v>3.3702000000000001</v>
      </c>
      <c r="G1206" s="4">
        <v>0</v>
      </c>
      <c r="H1206" s="4">
        <v>3367.66</v>
      </c>
      <c r="I1206" s="4">
        <v>7377.94</v>
      </c>
      <c r="J1206" s="4">
        <v>9251.15</v>
      </c>
      <c r="K1206" s="4">
        <v>9181.23</v>
      </c>
      <c r="L1206" s="4">
        <v>3019.03</v>
      </c>
      <c r="M1206" s="4">
        <v>1927.49</v>
      </c>
      <c r="N1206" s="4">
        <v>6044.66</v>
      </c>
      <c r="O1206" s="4">
        <v>1521.4</v>
      </c>
      <c r="P1206" s="4">
        <v>25193.4</v>
      </c>
      <c r="Q1206" s="4">
        <v>12185.01</v>
      </c>
      <c r="R1206" s="4">
        <v>11834</v>
      </c>
      <c r="S1206" s="4">
        <v>4392.0600000000004</v>
      </c>
      <c r="T1206" s="4">
        <v>4376.49</v>
      </c>
      <c r="U1206" s="4">
        <v>1330.33</v>
      </c>
      <c r="V1206" s="4">
        <v>16876.72</v>
      </c>
      <c r="W1206" s="4">
        <v>0</v>
      </c>
      <c r="X1206" s="4">
        <v>0</v>
      </c>
      <c r="Y1206" s="4">
        <v>0</v>
      </c>
      <c r="Z1206" s="4">
        <v>0</v>
      </c>
      <c r="AA1206" s="4">
        <v>6631.51</v>
      </c>
      <c r="AB1206" s="4">
        <v>7531.11</v>
      </c>
      <c r="AC1206" s="4">
        <v>15586.97</v>
      </c>
      <c r="AD1206" s="4">
        <v>47.828443</v>
      </c>
      <c r="AE1206" s="4"/>
      <c r="AH1206" s="3" t="str">
        <f t="shared" si="377"/>
        <v>20144</v>
      </c>
      <c r="AI1206" s="3" t="str">
        <f t="shared" si="378"/>
        <v>201415</v>
      </c>
      <c r="AJ1206" s="3">
        <f t="shared" si="379"/>
        <v>41739</v>
      </c>
      <c r="AK1206" s="22">
        <f t="shared" si="380"/>
        <v>176.51369999999997</v>
      </c>
      <c r="AL1206" s="22">
        <f t="shared" si="381"/>
        <v>478.28442999999999</v>
      </c>
    </row>
    <row r="1207" spans="1:38" x14ac:dyDescent="0.2">
      <c r="A1207" s="3" t="str">
        <f t="shared" si="375"/>
        <v>20144</v>
      </c>
      <c r="B1207" s="3" t="str">
        <f t="shared" si="376"/>
        <v>201415</v>
      </c>
      <c r="C1207" s="3">
        <v>41740</v>
      </c>
      <c r="D1207" s="4">
        <v>25362.62</v>
      </c>
      <c r="E1207" s="4">
        <v>9083.92</v>
      </c>
      <c r="F1207" s="4">
        <v>2.1103999999999998</v>
      </c>
      <c r="G1207" s="4">
        <v>0</v>
      </c>
      <c r="H1207" s="4">
        <v>2151.37</v>
      </c>
      <c r="I1207" s="4">
        <v>7533.45</v>
      </c>
      <c r="J1207" s="4">
        <v>13104.05</v>
      </c>
      <c r="K1207" s="4">
        <v>4809.43</v>
      </c>
      <c r="L1207" s="4">
        <v>4339.8599999999997</v>
      </c>
      <c r="M1207" s="4">
        <v>5129.3599999999997</v>
      </c>
      <c r="N1207" s="4">
        <v>0</v>
      </c>
      <c r="O1207" s="4">
        <v>664</v>
      </c>
      <c r="P1207" s="4">
        <v>21383.24</v>
      </c>
      <c r="Q1207" s="4">
        <v>9900.2000000000007</v>
      </c>
      <c r="R1207" s="4">
        <v>10871</v>
      </c>
      <c r="S1207" s="4">
        <v>5987.45</v>
      </c>
      <c r="T1207" s="4">
        <v>1256.94</v>
      </c>
      <c r="U1207" s="4">
        <v>4113.3599999999997</v>
      </c>
      <c r="V1207" s="4">
        <v>15444.58</v>
      </c>
      <c r="W1207" s="4">
        <v>0</v>
      </c>
      <c r="X1207" s="4">
        <v>0</v>
      </c>
      <c r="Y1207" s="4">
        <v>0</v>
      </c>
      <c r="Z1207" s="4">
        <v>0</v>
      </c>
      <c r="AA1207" s="4">
        <v>6686.12</v>
      </c>
      <c r="AB1207" s="4">
        <v>7089.46</v>
      </c>
      <c r="AC1207" s="4">
        <v>6233.68</v>
      </c>
      <c r="AD1207" s="4">
        <v>43.999189999999999</v>
      </c>
      <c r="AE1207" s="4"/>
      <c r="AH1207" s="3" t="str">
        <f t="shared" si="377"/>
        <v>20144</v>
      </c>
      <c r="AI1207" s="3" t="str">
        <f t="shared" si="378"/>
        <v>201415</v>
      </c>
      <c r="AJ1207" s="3">
        <f t="shared" si="379"/>
        <v>41740</v>
      </c>
      <c r="AK1207" s="22">
        <f t="shared" si="380"/>
        <v>151.45231000000001</v>
      </c>
      <c r="AL1207" s="22">
        <f t="shared" si="381"/>
        <v>439.99189999999999</v>
      </c>
    </row>
    <row r="1208" spans="1:38" x14ac:dyDescent="0.2">
      <c r="A1208" s="3" t="str">
        <f t="shared" si="375"/>
        <v>20144</v>
      </c>
      <c r="B1208" s="3" t="str">
        <f t="shared" si="376"/>
        <v>201415</v>
      </c>
      <c r="C1208" s="3">
        <v>41741</v>
      </c>
      <c r="D1208" s="4">
        <v>12873.19</v>
      </c>
      <c r="E1208" s="4">
        <v>0</v>
      </c>
      <c r="F1208" s="4">
        <v>1.9597</v>
      </c>
      <c r="G1208" s="4">
        <v>0</v>
      </c>
      <c r="H1208" s="4">
        <v>1275.42</v>
      </c>
      <c r="I1208" s="4">
        <v>4243.76</v>
      </c>
      <c r="J1208" s="4">
        <v>3460.53</v>
      </c>
      <c r="K1208" s="4">
        <v>1414.94</v>
      </c>
      <c r="L1208" s="4">
        <v>2904.92</v>
      </c>
      <c r="M1208" s="4">
        <v>2741.37</v>
      </c>
      <c r="N1208" s="4">
        <v>0</v>
      </c>
      <c r="O1208" s="4">
        <v>799</v>
      </c>
      <c r="P1208" s="4">
        <v>16514.38</v>
      </c>
      <c r="Q1208" s="4">
        <v>6678.74</v>
      </c>
      <c r="R1208" s="4">
        <v>4034</v>
      </c>
      <c r="S1208" s="4">
        <v>2797.8</v>
      </c>
      <c r="T1208" s="4">
        <v>1837.38</v>
      </c>
      <c r="U1208" s="4">
        <v>0</v>
      </c>
      <c r="V1208" s="4">
        <v>7761.15</v>
      </c>
      <c r="W1208" s="4">
        <v>0</v>
      </c>
      <c r="X1208" s="4">
        <v>0</v>
      </c>
      <c r="Y1208" s="4">
        <v>0</v>
      </c>
      <c r="Z1208" s="4">
        <v>0</v>
      </c>
      <c r="AA1208" s="4">
        <v>2251.5500000000002</v>
      </c>
      <c r="AB1208" s="4">
        <v>4937.3599999999997</v>
      </c>
      <c r="AC1208" s="4">
        <v>4139.3100000000004</v>
      </c>
      <c r="AD1208" s="4">
        <v>34.601621999999999</v>
      </c>
      <c r="AE1208" s="4"/>
      <c r="AH1208" s="3" t="str">
        <f t="shared" si="377"/>
        <v>20144</v>
      </c>
      <c r="AI1208" s="3" t="str">
        <f t="shared" si="378"/>
        <v>201415</v>
      </c>
      <c r="AJ1208" s="3">
        <f t="shared" si="379"/>
        <v>41741</v>
      </c>
      <c r="AK1208" s="22">
        <f t="shared" si="380"/>
        <v>87.062939999999998</v>
      </c>
      <c r="AL1208" s="22">
        <f t="shared" si="381"/>
        <v>346.01621999999998</v>
      </c>
    </row>
    <row r="1209" spans="1:38" x14ac:dyDescent="0.2">
      <c r="A1209" s="3" t="str">
        <f t="shared" si="375"/>
        <v>20144</v>
      </c>
      <c r="B1209" s="3" t="str">
        <f t="shared" si="376"/>
        <v>201416</v>
      </c>
      <c r="C1209" s="3">
        <v>41742</v>
      </c>
      <c r="D1209" s="4">
        <v>7556.07</v>
      </c>
      <c r="E1209" s="4">
        <v>0</v>
      </c>
      <c r="F1209" s="4">
        <v>0.52739999999999998</v>
      </c>
      <c r="G1209" s="4">
        <v>0</v>
      </c>
      <c r="H1209" s="4">
        <v>1353.29</v>
      </c>
      <c r="I1209" s="4">
        <v>3060.79</v>
      </c>
      <c r="J1209" s="4">
        <v>3278.4</v>
      </c>
      <c r="K1209" s="4">
        <v>904.71</v>
      </c>
      <c r="L1209" s="4">
        <v>1615.04</v>
      </c>
      <c r="M1209" s="4">
        <v>2122.75</v>
      </c>
      <c r="N1209" s="4">
        <v>1271.0999999999999</v>
      </c>
      <c r="O1209" s="4">
        <v>298</v>
      </c>
      <c r="P1209" s="4">
        <v>11314.66</v>
      </c>
      <c r="Q1209" s="4">
        <v>6414.34</v>
      </c>
      <c r="R1209" s="4">
        <v>2459</v>
      </c>
      <c r="S1209" s="4">
        <v>1769.81</v>
      </c>
      <c r="T1209" s="4">
        <v>213.68</v>
      </c>
      <c r="U1209" s="4">
        <v>0</v>
      </c>
      <c r="V1209" s="4">
        <v>7900.04</v>
      </c>
      <c r="W1209" s="4">
        <v>0</v>
      </c>
      <c r="X1209" s="4">
        <v>0</v>
      </c>
      <c r="Y1209" s="4">
        <v>0</v>
      </c>
      <c r="Z1209" s="4">
        <v>0</v>
      </c>
      <c r="AA1209" s="4">
        <v>4111.24</v>
      </c>
      <c r="AB1209" s="4">
        <v>4158.8</v>
      </c>
      <c r="AC1209" s="4">
        <v>1712.92</v>
      </c>
      <c r="AD1209" s="4">
        <v>24.804379999999998</v>
      </c>
      <c r="AE1209" s="4"/>
      <c r="AH1209" s="3" t="str">
        <f t="shared" si="377"/>
        <v>20144</v>
      </c>
      <c r="AI1209" s="3" t="str">
        <f t="shared" si="378"/>
        <v>201416</v>
      </c>
      <c r="AJ1209" s="3">
        <f t="shared" si="379"/>
        <v>41742</v>
      </c>
      <c r="AK1209" s="22">
        <f t="shared" si="380"/>
        <v>58.240890000000007</v>
      </c>
      <c r="AL1209" s="22">
        <f t="shared" si="381"/>
        <v>248.04379999999998</v>
      </c>
    </row>
    <row r="1210" spans="1:38" x14ac:dyDescent="0.2">
      <c r="A1210" s="3" t="str">
        <f t="shared" si="375"/>
        <v>20144</v>
      </c>
      <c r="B1210" s="3" t="str">
        <f t="shared" si="376"/>
        <v>201416</v>
      </c>
      <c r="C1210" s="3">
        <v>41743</v>
      </c>
      <c r="D1210" s="4">
        <v>19298.78</v>
      </c>
      <c r="E1210" s="4">
        <v>7871.28</v>
      </c>
      <c r="F1210" s="4">
        <v>3.5270999999999999</v>
      </c>
      <c r="G1210" s="4">
        <v>195.25</v>
      </c>
      <c r="H1210" s="4">
        <v>1091.81</v>
      </c>
      <c r="I1210" s="4">
        <v>7223.76</v>
      </c>
      <c r="J1210" s="4">
        <v>4617.1099999999997</v>
      </c>
      <c r="K1210" s="4">
        <v>2452.5300000000002</v>
      </c>
      <c r="L1210" s="4">
        <v>3545.56</v>
      </c>
      <c r="M1210" s="4">
        <v>6706.36</v>
      </c>
      <c r="N1210" s="4">
        <v>27120.5</v>
      </c>
      <c r="O1210" s="4">
        <v>819.91</v>
      </c>
      <c r="P1210" s="4">
        <v>24889.16</v>
      </c>
      <c r="Q1210" s="4">
        <v>12283.37</v>
      </c>
      <c r="R1210" s="4">
        <v>11934</v>
      </c>
      <c r="S1210" s="4">
        <v>1832.61</v>
      </c>
      <c r="T1210" s="4">
        <v>2866.28</v>
      </c>
      <c r="U1210" s="4">
        <v>7905.96</v>
      </c>
      <c r="V1210" s="4">
        <v>11992.39</v>
      </c>
      <c r="W1210" s="4">
        <v>0</v>
      </c>
      <c r="X1210" s="4">
        <v>0</v>
      </c>
      <c r="Y1210" s="4">
        <v>0</v>
      </c>
      <c r="Z1210" s="4">
        <v>0</v>
      </c>
      <c r="AA1210" s="4">
        <v>7012.22</v>
      </c>
      <c r="AB1210" s="4">
        <v>5917.41</v>
      </c>
      <c r="AC1210" s="4">
        <v>4366.3100000000004</v>
      </c>
      <c r="AD1210" s="4">
        <v>45.770380000000003</v>
      </c>
      <c r="AE1210" s="4"/>
      <c r="AH1210" s="3" t="str">
        <f t="shared" si="377"/>
        <v>20144</v>
      </c>
      <c r="AI1210" s="3" t="str">
        <f t="shared" si="378"/>
        <v>201416</v>
      </c>
      <c r="AJ1210" s="3">
        <f t="shared" si="379"/>
        <v>41743</v>
      </c>
      <c r="AK1210" s="22">
        <f t="shared" si="380"/>
        <v>178.93887999999998</v>
      </c>
      <c r="AL1210" s="22">
        <f t="shared" si="381"/>
        <v>457.7038</v>
      </c>
    </row>
    <row r="1211" spans="1:38" x14ac:dyDescent="0.2">
      <c r="A1211" s="3" t="str">
        <f t="shared" si="375"/>
        <v>20144</v>
      </c>
      <c r="B1211" s="3" t="str">
        <f t="shared" si="376"/>
        <v>201416</v>
      </c>
      <c r="C1211" s="3">
        <v>41744</v>
      </c>
      <c r="D1211" s="4">
        <v>18399.29</v>
      </c>
      <c r="E1211" s="4">
        <v>7483.29</v>
      </c>
      <c r="F1211" s="4">
        <v>3.8536000000000001</v>
      </c>
      <c r="G1211" s="4">
        <v>0</v>
      </c>
      <c r="H1211" s="4">
        <v>1689.97</v>
      </c>
      <c r="I1211" s="4">
        <v>4703.96</v>
      </c>
      <c r="J1211" s="4">
        <v>6598.22</v>
      </c>
      <c r="K1211" s="4">
        <v>8771.36</v>
      </c>
      <c r="L1211" s="4">
        <v>5004.47</v>
      </c>
      <c r="M1211" s="4">
        <v>4266.1899999999996</v>
      </c>
      <c r="N1211" s="4">
        <v>8698.69</v>
      </c>
      <c r="O1211" s="4">
        <v>1180.3399999999999</v>
      </c>
      <c r="P1211" s="4">
        <v>22065.77</v>
      </c>
      <c r="Q1211" s="4">
        <v>14161.98</v>
      </c>
      <c r="R1211" s="4">
        <v>12545</v>
      </c>
      <c r="S1211" s="4">
        <v>1114.46</v>
      </c>
      <c r="T1211" s="4">
        <v>12900.54</v>
      </c>
      <c r="U1211" s="4">
        <v>2413.33</v>
      </c>
      <c r="V1211" s="4">
        <v>13155.46</v>
      </c>
      <c r="W1211" s="4">
        <v>0</v>
      </c>
      <c r="X1211" s="4">
        <v>0</v>
      </c>
      <c r="Y1211" s="4">
        <v>0</v>
      </c>
      <c r="Z1211" s="4">
        <v>0</v>
      </c>
      <c r="AA1211" s="4">
        <v>7641.2</v>
      </c>
      <c r="AB1211" s="4">
        <v>6172.8</v>
      </c>
      <c r="AC1211" s="4">
        <v>6398.21</v>
      </c>
      <c r="AD1211" s="4">
        <v>53.819085999999999</v>
      </c>
      <c r="AE1211" s="4"/>
      <c r="AH1211" s="3" t="str">
        <f t="shared" si="377"/>
        <v>20144</v>
      </c>
      <c r="AI1211" s="3" t="str">
        <f t="shared" si="378"/>
        <v>201416</v>
      </c>
      <c r="AJ1211" s="3">
        <f t="shared" si="379"/>
        <v>41744</v>
      </c>
      <c r="AK1211" s="22">
        <f t="shared" si="380"/>
        <v>178.17857000000001</v>
      </c>
      <c r="AL1211" s="22">
        <f t="shared" si="381"/>
        <v>538.19085999999993</v>
      </c>
    </row>
    <row r="1212" spans="1:38" x14ac:dyDescent="0.2">
      <c r="A1212" s="3" t="str">
        <f t="shared" si="375"/>
        <v>20144</v>
      </c>
      <c r="B1212" s="3" t="str">
        <f t="shared" si="376"/>
        <v>201416</v>
      </c>
      <c r="C1212" s="3">
        <v>41745</v>
      </c>
      <c r="D1212" s="4">
        <v>18678.87</v>
      </c>
      <c r="E1212" s="4">
        <v>4936.63</v>
      </c>
      <c r="F1212" s="4">
        <v>1.9922</v>
      </c>
      <c r="G1212" s="4">
        <v>365.6</v>
      </c>
      <c r="H1212" s="4">
        <v>1832.16</v>
      </c>
      <c r="I1212" s="4">
        <v>6961.27</v>
      </c>
      <c r="J1212" s="4">
        <v>4365.9799999999996</v>
      </c>
      <c r="K1212" s="4">
        <v>4953.53</v>
      </c>
      <c r="L1212" s="4">
        <v>4111.8500000000004</v>
      </c>
      <c r="M1212" s="4">
        <v>6041.94</v>
      </c>
      <c r="N1212" s="4">
        <v>30983.22</v>
      </c>
      <c r="O1212" s="4">
        <v>659.82</v>
      </c>
      <c r="P1212" s="4">
        <v>36279.67</v>
      </c>
      <c r="Q1212" s="4">
        <v>14497.45</v>
      </c>
      <c r="R1212" s="4">
        <v>11796</v>
      </c>
      <c r="S1212" s="4">
        <v>3535.72</v>
      </c>
      <c r="T1212" s="4">
        <v>1832.07</v>
      </c>
      <c r="U1212" s="4">
        <v>2799.37</v>
      </c>
      <c r="V1212" s="4">
        <v>15410</v>
      </c>
      <c r="W1212" s="4">
        <v>0</v>
      </c>
      <c r="X1212" s="4">
        <v>0</v>
      </c>
      <c r="Y1212" s="4">
        <v>0</v>
      </c>
      <c r="Z1212" s="4">
        <v>1985.63</v>
      </c>
      <c r="AA1212" s="4">
        <v>14929.62</v>
      </c>
      <c r="AB1212" s="4">
        <v>4854.8900000000003</v>
      </c>
      <c r="AC1212" s="4">
        <v>8283.57</v>
      </c>
      <c r="AD1212" s="4">
        <v>47.321879000000003</v>
      </c>
      <c r="AE1212" s="4"/>
      <c r="AH1212" s="3" t="str">
        <f t="shared" si="377"/>
        <v>20144</v>
      </c>
      <c r="AI1212" s="3" t="str">
        <f t="shared" si="378"/>
        <v>201416</v>
      </c>
      <c r="AJ1212" s="3">
        <f t="shared" si="379"/>
        <v>41745</v>
      </c>
      <c r="AK1212" s="22">
        <f t="shared" si="380"/>
        <v>190.93587000000002</v>
      </c>
      <c r="AL1212" s="22">
        <f t="shared" si="381"/>
        <v>473.21879000000001</v>
      </c>
    </row>
    <row r="1213" spans="1:38" x14ac:dyDescent="0.2">
      <c r="A1213" s="3" t="str">
        <f t="shared" si="375"/>
        <v>20144</v>
      </c>
      <c r="B1213" s="3" t="str">
        <f t="shared" si="376"/>
        <v>201416</v>
      </c>
      <c r="C1213" s="3">
        <v>41746</v>
      </c>
      <c r="D1213" s="4">
        <v>18530.14</v>
      </c>
      <c r="E1213" s="4">
        <v>9966.9599999999991</v>
      </c>
      <c r="F1213" s="4">
        <v>2.4287000000000001</v>
      </c>
      <c r="G1213" s="4">
        <v>0</v>
      </c>
      <c r="H1213" s="4">
        <v>2756.08</v>
      </c>
      <c r="I1213" s="4">
        <v>8985.5300000000007</v>
      </c>
      <c r="J1213" s="4">
        <v>4825.0600000000004</v>
      </c>
      <c r="K1213" s="4">
        <v>5657.43</v>
      </c>
      <c r="L1213" s="4">
        <v>6181.95</v>
      </c>
      <c r="M1213" s="4">
        <v>5805.36</v>
      </c>
      <c r="N1213" s="4">
        <v>11736.19</v>
      </c>
      <c r="O1213" s="4">
        <v>727.64</v>
      </c>
      <c r="P1213" s="4">
        <v>31302.29</v>
      </c>
      <c r="Q1213" s="4">
        <v>12275.65</v>
      </c>
      <c r="R1213" s="4">
        <v>13104</v>
      </c>
      <c r="S1213" s="4">
        <v>3443.99</v>
      </c>
      <c r="T1213" s="4">
        <v>1941.65</v>
      </c>
      <c r="U1213" s="4">
        <v>2658.93</v>
      </c>
      <c r="V1213" s="4">
        <v>20405.740000000002</v>
      </c>
      <c r="W1213" s="4">
        <v>0</v>
      </c>
      <c r="X1213" s="4">
        <v>6295.73</v>
      </c>
      <c r="Y1213" s="4">
        <v>0</v>
      </c>
      <c r="Z1213" s="4">
        <v>1989.9</v>
      </c>
      <c r="AA1213" s="4">
        <v>7181.23</v>
      </c>
      <c r="AB1213" s="4">
        <v>5856.88</v>
      </c>
      <c r="AC1213" s="4">
        <v>7674.61</v>
      </c>
      <c r="AD1213" s="4">
        <v>48.856360000000002</v>
      </c>
      <c r="AE1213" s="4"/>
      <c r="AH1213" s="3" t="str">
        <f t="shared" si="377"/>
        <v>20144</v>
      </c>
      <c r="AI1213" s="3" t="str">
        <f t="shared" si="378"/>
        <v>201416</v>
      </c>
      <c r="AJ1213" s="3">
        <f t="shared" si="379"/>
        <v>41746</v>
      </c>
      <c r="AK1213" s="22">
        <f t="shared" si="380"/>
        <v>171.37803</v>
      </c>
      <c r="AL1213" s="22">
        <f t="shared" si="381"/>
        <v>488.56360000000001</v>
      </c>
    </row>
    <row r="1214" spans="1:38" x14ac:dyDescent="0.2">
      <c r="A1214" s="3" t="str">
        <f t="shared" si="375"/>
        <v>20144</v>
      </c>
      <c r="B1214" s="3" t="str">
        <f t="shared" si="376"/>
        <v>201416</v>
      </c>
      <c r="C1214" s="3">
        <v>41747</v>
      </c>
      <c r="D1214" s="4">
        <v>21683.599999999999</v>
      </c>
      <c r="E1214" s="4">
        <v>6661.31</v>
      </c>
      <c r="F1214" s="4">
        <v>2.3628</v>
      </c>
      <c r="G1214" s="4">
        <v>0</v>
      </c>
      <c r="H1214" s="4">
        <v>1774.42</v>
      </c>
      <c r="I1214" s="4">
        <v>9440.91</v>
      </c>
      <c r="J1214" s="4">
        <v>8299.8700000000008</v>
      </c>
      <c r="K1214" s="4">
        <v>3910.37</v>
      </c>
      <c r="L1214" s="4">
        <v>8035.86</v>
      </c>
      <c r="M1214" s="4">
        <v>0</v>
      </c>
      <c r="N1214" s="4">
        <v>10976.92</v>
      </c>
      <c r="O1214" s="4">
        <v>1363.55</v>
      </c>
      <c r="P1214" s="4">
        <v>22631.66</v>
      </c>
      <c r="Q1214" s="4">
        <v>10513.83</v>
      </c>
      <c r="R1214" s="4">
        <v>26260</v>
      </c>
      <c r="S1214" s="4">
        <v>3226.16</v>
      </c>
      <c r="T1214" s="4">
        <v>4084.1</v>
      </c>
      <c r="U1214" s="4">
        <v>2113.38</v>
      </c>
      <c r="V1214" s="4">
        <v>15342.03</v>
      </c>
      <c r="W1214" s="4">
        <v>0</v>
      </c>
      <c r="X1214" s="4">
        <v>5372.16</v>
      </c>
      <c r="Y1214" s="4">
        <v>0</v>
      </c>
      <c r="Z1214" s="4">
        <v>3638.88</v>
      </c>
      <c r="AA1214" s="4">
        <v>5862.25</v>
      </c>
      <c r="AB1214" s="4">
        <v>6321.76</v>
      </c>
      <c r="AC1214" s="4">
        <v>11571.55</v>
      </c>
      <c r="AD1214" s="4">
        <v>46.058304999999997</v>
      </c>
      <c r="AE1214" s="4"/>
      <c r="AH1214" s="3" t="str">
        <f t="shared" si="377"/>
        <v>20144</v>
      </c>
      <c r="AI1214" s="3" t="str">
        <f t="shared" si="378"/>
        <v>201416</v>
      </c>
      <c r="AJ1214" s="3">
        <f t="shared" si="379"/>
        <v>41747</v>
      </c>
      <c r="AK1214" s="22">
        <f t="shared" si="380"/>
        <v>176.52867000000003</v>
      </c>
      <c r="AL1214" s="22">
        <f t="shared" si="381"/>
        <v>460.58304999999996</v>
      </c>
    </row>
    <row r="1215" spans="1:38" x14ac:dyDescent="0.2">
      <c r="A1215" s="3" t="str">
        <f t="shared" si="375"/>
        <v>20144</v>
      </c>
      <c r="B1215" s="3" t="str">
        <f t="shared" si="376"/>
        <v>201416</v>
      </c>
      <c r="C1215" s="3">
        <v>41748</v>
      </c>
      <c r="D1215" s="4">
        <v>13090.82</v>
      </c>
      <c r="E1215" s="4">
        <v>5968.94</v>
      </c>
      <c r="F1215" s="4">
        <v>2.8809999999999998</v>
      </c>
      <c r="G1215" s="4">
        <v>0</v>
      </c>
      <c r="H1215" s="4">
        <v>986.13</v>
      </c>
      <c r="I1215" s="4">
        <v>5232.67</v>
      </c>
      <c r="J1215" s="4">
        <v>1358.35</v>
      </c>
      <c r="K1215" s="4">
        <v>2497.4</v>
      </c>
      <c r="L1215" s="4">
        <v>5562.66</v>
      </c>
      <c r="M1215" s="4">
        <v>0</v>
      </c>
      <c r="N1215" s="4">
        <v>9761.1299999999992</v>
      </c>
      <c r="O1215" s="4">
        <v>956.44</v>
      </c>
      <c r="P1215" s="4">
        <v>12302.89</v>
      </c>
      <c r="Q1215" s="4">
        <v>6510.42</v>
      </c>
      <c r="R1215" s="4">
        <v>7317</v>
      </c>
      <c r="S1215" s="4">
        <v>2999.77</v>
      </c>
      <c r="T1215" s="4">
        <v>640.33000000000004</v>
      </c>
      <c r="U1215" s="4">
        <v>0</v>
      </c>
      <c r="V1215" s="4">
        <v>9658.32</v>
      </c>
      <c r="W1215" s="4">
        <v>0</v>
      </c>
      <c r="X1215" s="4">
        <v>3486.42</v>
      </c>
      <c r="Y1215" s="4">
        <v>3769.59</v>
      </c>
      <c r="Z1215" s="4">
        <v>3220.87</v>
      </c>
      <c r="AA1215" s="4">
        <v>2992.34</v>
      </c>
      <c r="AB1215" s="4">
        <v>3802.79</v>
      </c>
      <c r="AC1215" s="4">
        <v>0</v>
      </c>
      <c r="AD1215" s="4">
        <v>41.675032999999999</v>
      </c>
      <c r="AE1215" s="4"/>
      <c r="AH1215" s="3" t="str">
        <f t="shared" si="377"/>
        <v>20144</v>
      </c>
      <c r="AI1215" s="3" t="str">
        <f t="shared" si="378"/>
        <v>201416</v>
      </c>
      <c r="AJ1215" s="3">
        <f t="shared" si="379"/>
        <v>41748</v>
      </c>
      <c r="AK1215" s="22">
        <f t="shared" si="380"/>
        <v>114.29467999999999</v>
      </c>
      <c r="AL1215" s="22">
        <f t="shared" si="381"/>
        <v>416.75032999999996</v>
      </c>
    </row>
    <row r="1216" spans="1:38" x14ac:dyDescent="0.2">
      <c r="A1216" s="3" t="str">
        <f t="shared" si="375"/>
        <v>20144</v>
      </c>
      <c r="B1216" s="3" t="str">
        <f t="shared" si="376"/>
        <v>201417</v>
      </c>
      <c r="C1216" s="3">
        <v>41749</v>
      </c>
      <c r="D1216" s="4">
        <v>14854.31</v>
      </c>
      <c r="E1216" s="4">
        <v>2820.44</v>
      </c>
      <c r="F1216" s="4">
        <v>0.874</v>
      </c>
      <c r="G1216" s="4">
        <v>0</v>
      </c>
      <c r="H1216" s="4">
        <v>573.71</v>
      </c>
      <c r="I1216" s="4">
        <v>2623.61</v>
      </c>
      <c r="J1216" s="4">
        <v>774.49</v>
      </c>
      <c r="K1216" s="4">
        <v>1138.32</v>
      </c>
      <c r="L1216" s="4">
        <v>5507.74</v>
      </c>
      <c r="M1216" s="4">
        <v>1292.46</v>
      </c>
      <c r="N1216" s="4">
        <v>10127.98</v>
      </c>
      <c r="O1216" s="4">
        <v>260.89</v>
      </c>
      <c r="P1216" s="4">
        <v>7417.31</v>
      </c>
      <c r="Q1216" s="4">
        <v>7512.76</v>
      </c>
      <c r="R1216" s="4">
        <v>7520</v>
      </c>
      <c r="S1216" s="4">
        <v>1456.05</v>
      </c>
      <c r="T1216" s="4">
        <v>588.48</v>
      </c>
      <c r="U1216" s="4">
        <v>0</v>
      </c>
      <c r="V1216" s="4">
        <v>7876</v>
      </c>
      <c r="W1216" s="4">
        <v>0</v>
      </c>
      <c r="X1216" s="4">
        <v>423.95</v>
      </c>
      <c r="Y1216" s="4">
        <v>3962.57</v>
      </c>
      <c r="Z1216" s="4">
        <v>1861.94</v>
      </c>
      <c r="AA1216" s="4">
        <v>1160.8</v>
      </c>
      <c r="AB1216" s="4">
        <v>5662.69</v>
      </c>
      <c r="AC1216" s="4">
        <v>3639.68</v>
      </c>
      <c r="AD1216" s="4">
        <v>30.494373</v>
      </c>
      <c r="AE1216" s="4"/>
      <c r="AH1216" s="3" t="str">
        <f t="shared" si="377"/>
        <v>20144</v>
      </c>
      <c r="AI1216" s="3" t="str">
        <f t="shared" si="378"/>
        <v>201417</v>
      </c>
      <c r="AJ1216" s="3">
        <f t="shared" si="379"/>
        <v>41749</v>
      </c>
      <c r="AK1216" s="22">
        <f t="shared" si="380"/>
        <v>86.161440000000013</v>
      </c>
      <c r="AL1216" s="22">
        <f t="shared" si="381"/>
        <v>304.94373000000002</v>
      </c>
    </row>
    <row r="1217" spans="1:38" x14ac:dyDescent="0.2">
      <c r="A1217" s="3" t="str">
        <f t="shared" si="375"/>
        <v>20144</v>
      </c>
      <c r="B1217" s="3" t="str">
        <f t="shared" si="376"/>
        <v>201417</v>
      </c>
      <c r="C1217" s="3">
        <v>41750</v>
      </c>
      <c r="D1217" s="4">
        <v>22639.5</v>
      </c>
      <c r="E1217" s="4">
        <v>7574.79</v>
      </c>
      <c r="F1217" s="4">
        <v>1.9018999999999999</v>
      </c>
      <c r="G1217" s="4">
        <v>0</v>
      </c>
      <c r="H1217" s="4">
        <v>751.53</v>
      </c>
      <c r="I1217" s="4">
        <v>11824.15</v>
      </c>
      <c r="J1217" s="4">
        <v>1537.97</v>
      </c>
      <c r="K1217" s="4">
        <v>4238.33</v>
      </c>
      <c r="L1217" s="4">
        <v>6010.35</v>
      </c>
      <c r="M1217" s="4">
        <v>3976.73</v>
      </c>
      <c r="N1217" s="4">
        <v>20318.330000000002</v>
      </c>
      <c r="O1217" s="4">
        <v>607.14</v>
      </c>
      <c r="P1217" s="4">
        <v>27348.27</v>
      </c>
      <c r="Q1217" s="4">
        <v>12815.31</v>
      </c>
      <c r="R1217" s="4">
        <v>13830</v>
      </c>
      <c r="S1217" s="4">
        <v>11731.1</v>
      </c>
      <c r="T1217" s="4">
        <v>2467.0500000000002</v>
      </c>
      <c r="U1217" s="4">
        <v>5569.35</v>
      </c>
      <c r="V1217" s="4">
        <v>14379.54</v>
      </c>
      <c r="W1217" s="4">
        <v>0</v>
      </c>
      <c r="X1217" s="4">
        <v>5681.39</v>
      </c>
      <c r="Y1217" s="4">
        <v>3465.99</v>
      </c>
      <c r="Z1217" s="4">
        <v>3709.53</v>
      </c>
      <c r="AA1217" s="4">
        <v>3277.17</v>
      </c>
      <c r="AB1217" s="4">
        <v>7522.62</v>
      </c>
      <c r="AC1217" s="4">
        <v>13317.09</v>
      </c>
      <c r="AD1217" s="4">
        <v>48.014968000000003</v>
      </c>
      <c r="AE1217" s="4"/>
      <c r="AH1217" s="3" t="str">
        <f t="shared" si="377"/>
        <v>20144</v>
      </c>
      <c r="AI1217" s="3" t="str">
        <f t="shared" si="378"/>
        <v>201417</v>
      </c>
      <c r="AJ1217" s="3">
        <f t="shared" si="379"/>
        <v>41750</v>
      </c>
      <c r="AK1217" s="22">
        <f t="shared" si="380"/>
        <v>179.87941000000001</v>
      </c>
      <c r="AL1217" s="22">
        <f t="shared" si="381"/>
        <v>480.14968000000005</v>
      </c>
    </row>
    <row r="1218" spans="1:38" x14ac:dyDescent="0.2">
      <c r="A1218" s="3" t="str">
        <f t="shared" si="375"/>
        <v>20144</v>
      </c>
      <c r="B1218" s="3" t="str">
        <f t="shared" si="376"/>
        <v>201417</v>
      </c>
      <c r="C1218" s="3">
        <v>41751</v>
      </c>
      <c r="D1218" s="4">
        <v>26783.89</v>
      </c>
      <c r="E1218" s="4">
        <v>5172.95</v>
      </c>
      <c r="F1218" s="4">
        <v>1.8398000000000001</v>
      </c>
      <c r="G1218" s="4">
        <v>662.06</v>
      </c>
      <c r="H1218" s="4">
        <v>1553.18</v>
      </c>
      <c r="I1218" s="4">
        <v>8072.6</v>
      </c>
      <c r="J1218" s="4">
        <v>6343.73</v>
      </c>
      <c r="K1218" s="4">
        <v>7938.72</v>
      </c>
      <c r="L1218" s="4">
        <v>3488.05</v>
      </c>
      <c r="M1218" s="4">
        <v>4330.7</v>
      </c>
      <c r="N1218" s="4">
        <v>15802.56</v>
      </c>
      <c r="O1218" s="4">
        <v>1867.07</v>
      </c>
      <c r="P1218" s="4">
        <v>28875</v>
      </c>
      <c r="Q1218" s="4">
        <v>11601.95</v>
      </c>
      <c r="R1218" s="4">
        <v>14056</v>
      </c>
      <c r="S1218" s="4">
        <v>3087.6</v>
      </c>
      <c r="T1218" s="4">
        <v>943.93</v>
      </c>
      <c r="U1218" s="4">
        <v>1241.1600000000001</v>
      </c>
      <c r="V1218" s="4">
        <v>14211.66</v>
      </c>
      <c r="W1218" s="4">
        <v>0</v>
      </c>
      <c r="X1218" s="4">
        <v>6259.9</v>
      </c>
      <c r="Y1218" s="4">
        <v>5021.71</v>
      </c>
      <c r="Z1218" s="4">
        <v>3295.93</v>
      </c>
      <c r="AA1218" s="4">
        <v>5009.2</v>
      </c>
      <c r="AB1218" s="4">
        <v>6404.48</v>
      </c>
      <c r="AC1218" s="4">
        <v>4023.04</v>
      </c>
      <c r="AD1218" s="4">
        <v>51.169393999999997</v>
      </c>
      <c r="AE1218" s="4"/>
      <c r="AH1218" s="3" t="str">
        <f t="shared" si="377"/>
        <v>20144</v>
      </c>
      <c r="AI1218" s="3" t="str">
        <f t="shared" si="378"/>
        <v>201417</v>
      </c>
      <c r="AJ1218" s="3">
        <f t="shared" si="379"/>
        <v>41751</v>
      </c>
      <c r="AK1218" s="22">
        <f t="shared" si="380"/>
        <v>172.50357</v>
      </c>
      <c r="AL1218" s="22">
        <f t="shared" si="381"/>
        <v>511.69394</v>
      </c>
    </row>
    <row r="1219" spans="1:38" x14ac:dyDescent="0.2">
      <c r="A1219" s="3" t="str">
        <f t="shared" si="375"/>
        <v>20144</v>
      </c>
      <c r="B1219" s="3" t="str">
        <f t="shared" si="376"/>
        <v>201417</v>
      </c>
      <c r="C1219" s="3">
        <v>41752</v>
      </c>
      <c r="D1219" s="4">
        <v>36698.449999999997</v>
      </c>
      <c r="E1219" s="4">
        <v>6579.29</v>
      </c>
      <c r="F1219" s="4">
        <v>2.6663999999999999</v>
      </c>
      <c r="G1219" s="4">
        <v>0</v>
      </c>
      <c r="H1219" s="4">
        <v>1207.3900000000001</v>
      </c>
      <c r="I1219" s="4">
        <v>7897.19</v>
      </c>
      <c r="J1219" s="4">
        <v>5126.76</v>
      </c>
      <c r="K1219" s="4">
        <v>3958.39</v>
      </c>
      <c r="L1219" s="4">
        <v>3571.53</v>
      </c>
      <c r="M1219" s="4">
        <v>3671.26</v>
      </c>
      <c r="N1219" s="4">
        <v>20270.27</v>
      </c>
      <c r="O1219" s="4">
        <v>1082.1500000000001</v>
      </c>
      <c r="P1219" s="4">
        <v>27814.28</v>
      </c>
      <c r="Q1219" s="4">
        <v>9891.92</v>
      </c>
      <c r="R1219" s="4">
        <v>9354</v>
      </c>
      <c r="S1219" s="4">
        <v>6133.97</v>
      </c>
      <c r="T1219" s="4">
        <v>501.07</v>
      </c>
      <c r="U1219" s="4">
        <v>2702.35</v>
      </c>
      <c r="V1219" s="4">
        <v>19204.740000000002</v>
      </c>
      <c r="W1219" s="4">
        <v>0</v>
      </c>
      <c r="X1219" s="4">
        <v>4788.3599999999997</v>
      </c>
      <c r="Y1219" s="4">
        <v>0</v>
      </c>
      <c r="Z1219" s="4">
        <v>1722.13</v>
      </c>
      <c r="AA1219" s="4">
        <v>5722.41</v>
      </c>
      <c r="AB1219" s="4">
        <v>4756.8</v>
      </c>
      <c r="AC1219" s="4">
        <v>4889.8500000000004</v>
      </c>
      <c r="AD1219" s="4">
        <v>52.087699999999998</v>
      </c>
      <c r="AE1219" s="4"/>
      <c r="AH1219" s="3" t="str">
        <f t="shared" si="377"/>
        <v>20144</v>
      </c>
      <c r="AI1219" s="3" t="str">
        <f t="shared" si="378"/>
        <v>201417</v>
      </c>
      <c r="AJ1219" s="3">
        <f t="shared" si="379"/>
        <v>41752</v>
      </c>
      <c r="AK1219" s="22">
        <f t="shared" si="380"/>
        <v>184.09306999999998</v>
      </c>
      <c r="AL1219" s="22">
        <f t="shared" si="381"/>
        <v>520.87699999999995</v>
      </c>
    </row>
    <row r="1220" spans="1:38" x14ac:dyDescent="0.2">
      <c r="A1220" s="3" t="str">
        <f t="shared" si="375"/>
        <v>20144</v>
      </c>
      <c r="B1220" s="3" t="str">
        <f t="shared" si="376"/>
        <v>201417</v>
      </c>
      <c r="C1220" s="3">
        <v>41753</v>
      </c>
      <c r="D1220" s="4">
        <v>36711.58</v>
      </c>
      <c r="E1220" s="4">
        <v>10022.75</v>
      </c>
      <c r="F1220" s="4">
        <v>3.0752999999999999</v>
      </c>
      <c r="G1220" s="4">
        <v>96.29</v>
      </c>
      <c r="H1220" s="4">
        <v>3090.22</v>
      </c>
      <c r="I1220" s="4">
        <v>14314.19</v>
      </c>
      <c r="J1220" s="4">
        <v>4372</v>
      </c>
      <c r="K1220" s="4">
        <v>5996.53</v>
      </c>
      <c r="L1220" s="4">
        <v>3236.03</v>
      </c>
      <c r="M1220" s="4">
        <v>5770.7</v>
      </c>
      <c r="N1220" s="4">
        <v>10162.17</v>
      </c>
      <c r="O1220" s="4">
        <v>1376.19</v>
      </c>
      <c r="P1220" s="4">
        <v>15864.61</v>
      </c>
      <c r="Q1220" s="4">
        <v>13023.64</v>
      </c>
      <c r="R1220" s="4">
        <v>15288</v>
      </c>
      <c r="S1220" s="4">
        <v>4261.57</v>
      </c>
      <c r="T1220" s="4">
        <v>4442.95</v>
      </c>
      <c r="U1220" s="4">
        <v>1601.08</v>
      </c>
      <c r="V1220" s="4">
        <v>18095.04</v>
      </c>
      <c r="W1220" s="4">
        <v>0</v>
      </c>
      <c r="X1220" s="4">
        <v>0</v>
      </c>
      <c r="Y1220" s="4">
        <v>6442.04</v>
      </c>
      <c r="Z1220" s="4">
        <v>5456.75</v>
      </c>
      <c r="AA1220" s="4">
        <v>2947.93</v>
      </c>
      <c r="AB1220" s="4">
        <v>4256.3</v>
      </c>
      <c r="AC1220" s="4">
        <v>5024.1400000000003</v>
      </c>
      <c r="AD1220" s="4">
        <v>53.935682</v>
      </c>
      <c r="AE1220" s="4"/>
      <c r="AH1220" s="3" t="str">
        <f t="shared" si="377"/>
        <v>20144</v>
      </c>
      <c r="AI1220" s="3" t="str">
        <f t="shared" si="378"/>
        <v>201417</v>
      </c>
      <c r="AJ1220" s="3">
        <f t="shared" si="379"/>
        <v>41753</v>
      </c>
      <c r="AK1220" s="22">
        <f t="shared" si="380"/>
        <v>182.91122000000001</v>
      </c>
      <c r="AL1220" s="22">
        <f t="shared" si="381"/>
        <v>539.35681999999997</v>
      </c>
    </row>
    <row r="1221" spans="1:38" x14ac:dyDescent="0.2">
      <c r="A1221" s="3" t="str">
        <f t="shared" si="375"/>
        <v>20144</v>
      </c>
      <c r="B1221" s="3" t="str">
        <f t="shared" si="376"/>
        <v>201417</v>
      </c>
      <c r="C1221" s="3">
        <v>41754</v>
      </c>
      <c r="D1221" s="4">
        <v>30185.040000000001</v>
      </c>
      <c r="E1221" s="4">
        <v>6423.19</v>
      </c>
      <c r="F1221" s="4">
        <v>3.6812999999999998</v>
      </c>
      <c r="G1221" s="4">
        <v>0</v>
      </c>
      <c r="H1221" s="4">
        <v>1998.09</v>
      </c>
      <c r="I1221" s="4">
        <v>13124.85</v>
      </c>
      <c r="J1221" s="4">
        <v>8369.98</v>
      </c>
      <c r="K1221" s="4">
        <v>15596.5</v>
      </c>
      <c r="L1221" s="4">
        <v>5141.6499999999996</v>
      </c>
      <c r="M1221" s="4">
        <v>4815.43</v>
      </c>
      <c r="N1221" s="4">
        <v>12314.03</v>
      </c>
      <c r="O1221" s="4">
        <v>2457.4699999999998</v>
      </c>
      <c r="P1221" s="4">
        <v>34690.22</v>
      </c>
      <c r="Q1221" s="4">
        <v>11953.87</v>
      </c>
      <c r="R1221" s="4">
        <v>13500</v>
      </c>
      <c r="S1221" s="4">
        <v>8262.27</v>
      </c>
      <c r="T1221" s="4">
        <v>1886.56</v>
      </c>
      <c r="U1221" s="4">
        <v>6759.83</v>
      </c>
      <c r="V1221" s="4">
        <v>17505.68</v>
      </c>
      <c r="W1221" s="4">
        <v>0</v>
      </c>
      <c r="X1221" s="4">
        <v>2409.11</v>
      </c>
      <c r="Y1221" s="4">
        <v>5813.58</v>
      </c>
      <c r="Z1221" s="4">
        <v>3766.26</v>
      </c>
      <c r="AA1221" s="4">
        <v>3722.06</v>
      </c>
      <c r="AB1221" s="4">
        <v>5087.4399999999996</v>
      </c>
      <c r="AC1221" s="4">
        <v>4071.59</v>
      </c>
      <c r="AD1221" s="4">
        <v>56.568967999999998</v>
      </c>
      <c r="AE1221" s="4"/>
      <c r="AH1221" s="3" t="str">
        <f t="shared" si="377"/>
        <v>20144</v>
      </c>
      <c r="AI1221" s="3" t="str">
        <f t="shared" si="378"/>
        <v>201417</v>
      </c>
      <c r="AJ1221" s="3">
        <f t="shared" si="379"/>
        <v>41754</v>
      </c>
      <c r="AK1221" s="22">
        <f t="shared" si="380"/>
        <v>221.36796999999996</v>
      </c>
      <c r="AL1221" s="22">
        <f t="shared" si="381"/>
        <v>565.68967999999995</v>
      </c>
    </row>
    <row r="1222" spans="1:38" x14ac:dyDescent="0.2">
      <c r="A1222" s="3" t="str">
        <f t="shared" si="375"/>
        <v>20144</v>
      </c>
      <c r="B1222" s="3" t="str">
        <f t="shared" si="376"/>
        <v>201417</v>
      </c>
      <c r="C1222" s="3">
        <v>41755</v>
      </c>
      <c r="D1222" s="4">
        <v>17169.13</v>
      </c>
      <c r="E1222" s="4">
        <v>4836.08</v>
      </c>
      <c r="F1222" s="4">
        <v>2.8273000000000001</v>
      </c>
      <c r="G1222" s="4">
        <v>0</v>
      </c>
      <c r="H1222" s="4">
        <v>4648.91</v>
      </c>
      <c r="I1222" s="4">
        <v>13817.88</v>
      </c>
      <c r="J1222" s="4">
        <v>2552.63</v>
      </c>
      <c r="K1222" s="4">
        <v>1605.23</v>
      </c>
      <c r="L1222" s="4">
        <v>1984.33</v>
      </c>
      <c r="M1222" s="4">
        <v>8111.58</v>
      </c>
      <c r="N1222" s="4">
        <v>12515.17</v>
      </c>
      <c r="O1222" s="4">
        <v>5010.5</v>
      </c>
      <c r="P1222" s="4">
        <v>11450.79</v>
      </c>
      <c r="Q1222" s="4">
        <v>8911.27</v>
      </c>
      <c r="R1222" s="4">
        <v>3887</v>
      </c>
      <c r="S1222" s="4">
        <v>6261.25</v>
      </c>
      <c r="T1222" s="4">
        <v>889.38</v>
      </c>
      <c r="U1222" s="4">
        <v>0</v>
      </c>
      <c r="V1222" s="4">
        <v>17506.810000000001</v>
      </c>
      <c r="W1222" s="4">
        <v>0</v>
      </c>
      <c r="X1222" s="4">
        <v>1746.4</v>
      </c>
      <c r="Y1222" s="4">
        <v>3733.34</v>
      </c>
      <c r="Z1222" s="4">
        <v>0</v>
      </c>
      <c r="AA1222" s="4">
        <v>0</v>
      </c>
      <c r="AB1222" s="4">
        <v>4576.33</v>
      </c>
      <c r="AC1222" s="4">
        <v>2701.9</v>
      </c>
      <c r="AD1222" s="4">
        <v>42.568562</v>
      </c>
      <c r="AE1222" s="4"/>
      <c r="AH1222" s="3" t="str">
        <f t="shared" si="377"/>
        <v>20144</v>
      </c>
      <c r="AI1222" s="3" t="str">
        <f t="shared" si="378"/>
        <v>201417</v>
      </c>
      <c r="AJ1222" s="3">
        <f t="shared" si="379"/>
        <v>41755</v>
      </c>
      <c r="AK1222" s="22">
        <f t="shared" si="380"/>
        <v>121.31566000000001</v>
      </c>
      <c r="AL1222" s="22">
        <f t="shared" si="381"/>
        <v>425.68561999999997</v>
      </c>
    </row>
    <row r="1223" spans="1:38" x14ac:dyDescent="0.2">
      <c r="A1223" s="3" t="str">
        <f t="shared" si="375"/>
        <v>20144</v>
      </c>
      <c r="B1223" s="3" t="str">
        <f t="shared" si="376"/>
        <v>201418</v>
      </c>
      <c r="C1223" s="3">
        <v>41756</v>
      </c>
      <c r="D1223" s="4">
        <v>13415.87</v>
      </c>
      <c r="E1223" s="4">
        <v>2695.84</v>
      </c>
      <c r="F1223" s="4">
        <v>1.0899000000000001</v>
      </c>
      <c r="G1223" s="4">
        <v>0</v>
      </c>
      <c r="H1223" s="4">
        <v>1071.58</v>
      </c>
      <c r="I1223" s="4">
        <v>13680.4</v>
      </c>
      <c r="J1223" s="4">
        <v>1668.26</v>
      </c>
      <c r="K1223" s="4">
        <v>0</v>
      </c>
      <c r="L1223" s="4">
        <v>3440.3</v>
      </c>
      <c r="M1223" s="4">
        <v>1867.32</v>
      </c>
      <c r="N1223" s="4">
        <v>10245.92</v>
      </c>
      <c r="O1223" s="4">
        <v>1240.1300000000001</v>
      </c>
      <c r="P1223" s="4">
        <v>12198.2</v>
      </c>
      <c r="Q1223" s="4">
        <v>5832.15</v>
      </c>
      <c r="R1223" s="4">
        <v>4861</v>
      </c>
      <c r="S1223" s="4">
        <v>2761.85</v>
      </c>
      <c r="T1223" s="4">
        <v>1116.26</v>
      </c>
      <c r="U1223" s="4">
        <v>0</v>
      </c>
      <c r="V1223" s="4">
        <v>11883.26</v>
      </c>
      <c r="W1223" s="4">
        <v>0</v>
      </c>
      <c r="X1223" s="4">
        <v>2177.1799999999998</v>
      </c>
      <c r="Y1223" s="4">
        <v>3290.87</v>
      </c>
      <c r="Z1223" s="4">
        <v>0</v>
      </c>
      <c r="AA1223" s="4">
        <v>9550.1299999999992</v>
      </c>
      <c r="AB1223" s="4">
        <v>4097.3</v>
      </c>
      <c r="AC1223" s="4">
        <v>1122.8699999999999</v>
      </c>
      <c r="AD1223" s="4">
        <v>36.383398</v>
      </c>
      <c r="AE1223" s="4"/>
      <c r="AH1223" s="3" t="str">
        <f t="shared" si="377"/>
        <v>20144</v>
      </c>
      <c r="AI1223" s="3" t="str">
        <f t="shared" si="378"/>
        <v>201418</v>
      </c>
      <c r="AJ1223" s="3">
        <f t="shared" si="379"/>
        <v>41756</v>
      </c>
      <c r="AK1223" s="22">
        <f t="shared" si="380"/>
        <v>95.260370000000009</v>
      </c>
      <c r="AL1223" s="22">
        <f t="shared" si="381"/>
        <v>363.83398</v>
      </c>
    </row>
    <row r="1224" spans="1:38" x14ac:dyDescent="0.2">
      <c r="A1224" s="3" t="str">
        <f t="shared" si="375"/>
        <v>20144</v>
      </c>
      <c r="B1224" s="3" t="str">
        <f t="shared" si="376"/>
        <v>201418</v>
      </c>
      <c r="C1224" s="3">
        <v>41757</v>
      </c>
      <c r="D1224" s="4">
        <v>26740.01</v>
      </c>
      <c r="E1224" s="4">
        <v>6112.88</v>
      </c>
      <c r="F1224" s="4">
        <v>4.3056999999999999</v>
      </c>
      <c r="G1224" s="4">
        <v>0</v>
      </c>
      <c r="H1224" s="4">
        <v>3243.92</v>
      </c>
      <c r="I1224" s="4">
        <v>13568.83</v>
      </c>
      <c r="J1224" s="4">
        <v>6251.08</v>
      </c>
      <c r="K1224" s="4">
        <v>6442.88</v>
      </c>
      <c r="L1224" s="4">
        <v>7492.75</v>
      </c>
      <c r="M1224" s="4">
        <v>5078.79</v>
      </c>
      <c r="N1224" s="4">
        <v>18718.54</v>
      </c>
      <c r="O1224" s="4">
        <v>2035.32</v>
      </c>
      <c r="P1224" s="4">
        <v>24965.040000000001</v>
      </c>
      <c r="Q1224" s="4">
        <v>12697.25</v>
      </c>
      <c r="R1224" s="4">
        <v>14477</v>
      </c>
      <c r="S1224" s="4">
        <v>1244.9100000000001</v>
      </c>
      <c r="T1224" s="4">
        <v>1859.6</v>
      </c>
      <c r="U1224" s="4">
        <v>5163.32</v>
      </c>
      <c r="V1224" s="4">
        <v>22067.78</v>
      </c>
      <c r="W1224" s="4">
        <v>0</v>
      </c>
      <c r="X1224" s="4">
        <v>4092.44</v>
      </c>
      <c r="Y1224" s="4">
        <v>5259.41</v>
      </c>
      <c r="Z1224" s="4">
        <v>3035.39</v>
      </c>
      <c r="AA1224" s="4">
        <v>0</v>
      </c>
      <c r="AB1224" s="4">
        <v>5097.21</v>
      </c>
      <c r="AC1224" s="4">
        <v>1722.07</v>
      </c>
      <c r="AD1224" s="4">
        <v>56.730271999999999</v>
      </c>
      <c r="AE1224" s="4"/>
      <c r="AH1224" s="3" t="str">
        <f t="shared" si="377"/>
        <v>20144</v>
      </c>
      <c r="AI1224" s="3" t="str">
        <f t="shared" si="378"/>
        <v>201418</v>
      </c>
      <c r="AJ1224" s="3">
        <f t="shared" si="379"/>
        <v>41757</v>
      </c>
      <c r="AK1224" s="22">
        <f t="shared" si="380"/>
        <v>204.56917000000004</v>
      </c>
      <c r="AL1224" s="22">
        <f t="shared" si="381"/>
        <v>567.30272000000002</v>
      </c>
    </row>
    <row r="1225" spans="1:38" x14ac:dyDescent="0.2">
      <c r="A1225" s="3" t="str">
        <f t="shared" si="375"/>
        <v>20144</v>
      </c>
      <c r="B1225" s="3" t="str">
        <f t="shared" si="376"/>
        <v>201418</v>
      </c>
      <c r="C1225" s="3">
        <v>41758</v>
      </c>
      <c r="D1225" s="4">
        <v>27351.599999999999</v>
      </c>
      <c r="E1225" s="4">
        <v>8775.2099999999991</v>
      </c>
      <c r="F1225" s="4">
        <v>3.6916000000000002</v>
      </c>
      <c r="G1225" s="4">
        <v>0</v>
      </c>
      <c r="H1225" s="4">
        <v>5270.67</v>
      </c>
      <c r="I1225" s="4">
        <v>25417.85</v>
      </c>
      <c r="J1225" s="4">
        <v>7645.02</v>
      </c>
      <c r="K1225" s="4">
        <v>12558.15</v>
      </c>
      <c r="L1225" s="4">
        <v>9009.9500000000007</v>
      </c>
      <c r="M1225" s="4">
        <v>5363.88</v>
      </c>
      <c r="N1225" s="4">
        <v>18985.939999999999</v>
      </c>
      <c r="O1225" s="4">
        <v>2781.18</v>
      </c>
      <c r="P1225" s="4">
        <v>27035.58</v>
      </c>
      <c r="Q1225" s="4">
        <v>13312.17</v>
      </c>
      <c r="R1225" s="4">
        <v>17313</v>
      </c>
      <c r="S1225" s="4">
        <v>3486.2</v>
      </c>
      <c r="T1225" s="4">
        <v>2830.54</v>
      </c>
      <c r="U1225" s="4">
        <v>2041.78</v>
      </c>
      <c r="V1225" s="4">
        <v>24474.71</v>
      </c>
      <c r="W1225" s="4">
        <v>0</v>
      </c>
      <c r="X1225" s="4">
        <v>9084.33</v>
      </c>
      <c r="Y1225" s="4">
        <v>4420.45</v>
      </c>
      <c r="Z1225" s="4">
        <v>10850.54</v>
      </c>
      <c r="AA1225" s="4">
        <v>7563.28</v>
      </c>
      <c r="AB1225" s="4">
        <v>5965.6</v>
      </c>
      <c r="AC1225" s="4">
        <v>19612.57</v>
      </c>
      <c r="AD1225" s="4">
        <v>59.935865</v>
      </c>
      <c r="AE1225" s="4"/>
      <c r="AH1225" s="3" t="str">
        <f t="shared" si="377"/>
        <v>20144</v>
      </c>
      <c r="AI1225" s="3" t="str">
        <f t="shared" si="378"/>
        <v>201418</v>
      </c>
      <c r="AJ1225" s="3">
        <f t="shared" si="379"/>
        <v>41758</v>
      </c>
      <c r="AK1225" s="22">
        <f t="shared" si="380"/>
        <v>231.76051000000004</v>
      </c>
      <c r="AL1225" s="22">
        <f t="shared" si="381"/>
        <v>599.35865000000001</v>
      </c>
    </row>
    <row r="1226" spans="1:38" x14ac:dyDescent="0.2">
      <c r="A1226" s="3" t="str">
        <f t="shared" si="375"/>
        <v>20144</v>
      </c>
      <c r="B1226" s="3" t="str">
        <f t="shared" si="376"/>
        <v>201418</v>
      </c>
      <c r="C1226" s="3">
        <v>41759</v>
      </c>
      <c r="D1226" s="4">
        <v>32299.83</v>
      </c>
      <c r="E1226" s="4">
        <v>11139.69</v>
      </c>
      <c r="F1226" s="4">
        <v>2.9662999999999999</v>
      </c>
      <c r="G1226" s="4">
        <v>0</v>
      </c>
      <c r="H1226" s="4">
        <v>5597.69</v>
      </c>
      <c r="I1226" s="4">
        <v>12125.87</v>
      </c>
      <c r="J1226" s="4">
        <v>6960.69</v>
      </c>
      <c r="K1226" s="4">
        <v>1423.22</v>
      </c>
      <c r="L1226" s="4">
        <v>4792.43</v>
      </c>
      <c r="M1226" s="4">
        <v>3127.28</v>
      </c>
      <c r="N1226" s="4">
        <v>17783.759999999998</v>
      </c>
      <c r="O1226" s="4">
        <v>1543.7</v>
      </c>
      <c r="P1226" s="4">
        <v>46446.06</v>
      </c>
      <c r="Q1226" s="4">
        <v>19974.2</v>
      </c>
      <c r="R1226" s="4">
        <v>22029</v>
      </c>
      <c r="S1226" s="4">
        <v>1538.62</v>
      </c>
      <c r="T1226" s="4">
        <v>2606.3000000000002</v>
      </c>
      <c r="U1226" s="4">
        <v>3970.68</v>
      </c>
      <c r="V1226" s="4">
        <v>22889.35</v>
      </c>
      <c r="W1226" s="4">
        <v>0</v>
      </c>
      <c r="X1226" s="4">
        <v>8143.96</v>
      </c>
      <c r="Y1226" s="4">
        <v>6923.28</v>
      </c>
      <c r="Z1226" s="4">
        <v>3216.2</v>
      </c>
      <c r="AA1226" s="4">
        <v>5923.65</v>
      </c>
      <c r="AB1226" s="4">
        <v>3271.71</v>
      </c>
      <c r="AC1226" s="4">
        <v>6844.23</v>
      </c>
      <c r="AD1226" s="4">
        <v>65.414748000000003</v>
      </c>
      <c r="AE1226" s="4"/>
      <c r="AH1226" s="3" t="str">
        <f t="shared" si="377"/>
        <v>20144</v>
      </c>
      <c r="AI1226" s="3" t="str">
        <f t="shared" si="378"/>
        <v>201418</v>
      </c>
      <c r="AJ1226" s="3">
        <f t="shared" si="379"/>
        <v>41759</v>
      </c>
      <c r="AK1226" s="22">
        <f t="shared" si="380"/>
        <v>231.71197999999998</v>
      </c>
      <c r="AL1226" s="22">
        <f t="shared" si="381"/>
        <v>654.14748000000009</v>
      </c>
    </row>
    <row r="1227" spans="1:38" x14ac:dyDescent="0.2">
      <c r="A1227" s="3" t="str">
        <f t="shared" si="375"/>
        <v>20145</v>
      </c>
      <c r="B1227" s="3" t="str">
        <f t="shared" si="376"/>
        <v>201418</v>
      </c>
      <c r="C1227" s="3">
        <v>41760</v>
      </c>
      <c r="D1227" s="4">
        <v>9348.7199999999993</v>
      </c>
      <c r="E1227" s="4">
        <v>1515.98</v>
      </c>
      <c r="F1227" s="4">
        <v>1.0686</v>
      </c>
      <c r="G1227" s="4">
        <v>0</v>
      </c>
      <c r="H1227" s="4">
        <v>2022.36</v>
      </c>
      <c r="I1227" s="4">
        <v>1510.25</v>
      </c>
      <c r="J1227" s="4">
        <v>2414.7199999999998</v>
      </c>
      <c r="K1227" s="4">
        <v>0</v>
      </c>
      <c r="L1227" s="4">
        <v>6139</v>
      </c>
      <c r="M1227" s="4">
        <v>1276.93</v>
      </c>
      <c r="N1227" s="4">
        <v>18073.43</v>
      </c>
      <c r="O1227" s="4">
        <v>904.82</v>
      </c>
      <c r="P1227" s="4">
        <v>5762.6</v>
      </c>
      <c r="Q1227" s="4">
        <v>12383.92</v>
      </c>
      <c r="R1227" s="4">
        <v>5457</v>
      </c>
      <c r="S1227" s="4">
        <v>0</v>
      </c>
      <c r="T1227" s="4">
        <v>863.99</v>
      </c>
      <c r="U1227" s="4">
        <v>0</v>
      </c>
      <c r="V1227" s="4">
        <v>7968.95</v>
      </c>
      <c r="W1227" s="4">
        <v>0</v>
      </c>
      <c r="X1227" s="4">
        <v>5931.34</v>
      </c>
      <c r="Y1227" s="4">
        <v>1054.1400000000001</v>
      </c>
      <c r="Z1227" s="4">
        <v>2105.9499999999998</v>
      </c>
      <c r="AA1227" s="4">
        <v>1134.96</v>
      </c>
      <c r="AB1227" s="4">
        <v>3521.14</v>
      </c>
      <c r="AC1227" s="4">
        <v>0</v>
      </c>
      <c r="AD1227" s="4">
        <v>25.373694</v>
      </c>
      <c r="AE1227" s="4"/>
      <c r="AH1227" s="3" t="str">
        <f t="shared" si="377"/>
        <v>20145</v>
      </c>
      <c r="AI1227" s="3" t="str">
        <f t="shared" si="378"/>
        <v>201418</v>
      </c>
      <c r="AJ1227" s="3">
        <f t="shared" si="379"/>
        <v>41760</v>
      </c>
      <c r="AK1227" s="22">
        <f t="shared" si="380"/>
        <v>86.914519999999982</v>
      </c>
      <c r="AL1227" s="22">
        <f t="shared" si="381"/>
        <v>253.73694</v>
      </c>
    </row>
    <row r="1228" spans="1:38" x14ac:dyDescent="0.2">
      <c r="A1228" s="3" t="str">
        <f t="shared" ref="A1228:A1291" si="382">YEAR(C1228)&amp;MONTH(C1228)</f>
        <v>20145</v>
      </c>
      <c r="B1228" s="3" t="str">
        <f t="shared" ref="B1228:B1291" si="383">YEAR(C1228)&amp;WEEKNUM(C1228)</f>
        <v>201418</v>
      </c>
      <c r="C1228" s="3">
        <v>41761</v>
      </c>
      <c r="D1228" s="4">
        <v>4625.91</v>
      </c>
      <c r="E1228" s="4">
        <v>1382.95</v>
      </c>
      <c r="F1228" s="4">
        <v>0.85740000000000005</v>
      </c>
      <c r="G1228" s="4">
        <v>0</v>
      </c>
      <c r="H1228" s="4">
        <v>1601.47</v>
      </c>
      <c r="I1228" s="4">
        <v>2399.23</v>
      </c>
      <c r="J1228" s="4">
        <v>3250.32</v>
      </c>
      <c r="K1228" s="4">
        <v>455.44</v>
      </c>
      <c r="L1228" s="4">
        <v>6963.41</v>
      </c>
      <c r="M1228" s="4">
        <v>1767.45</v>
      </c>
      <c r="N1228" s="4">
        <v>10456.65</v>
      </c>
      <c r="O1228" s="4">
        <v>554.77</v>
      </c>
      <c r="P1228" s="4">
        <v>6525.86</v>
      </c>
      <c r="Q1228" s="4">
        <v>15644.96</v>
      </c>
      <c r="R1228" s="4">
        <v>5144</v>
      </c>
      <c r="S1228" s="4">
        <v>0</v>
      </c>
      <c r="T1228" s="4">
        <v>2004.79</v>
      </c>
      <c r="U1228" s="4">
        <v>0</v>
      </c>
      <c r="V1228" s="4">
        <v>8160.57</v>
      </c>
      <c r="W1228" s="4">
        <v>0</v>
      </c>
      <c r="X1228" s="4">
        <v>0</v>
      </c>
      <c r="Y1228" s="4">
        <v>578.48</v>
      </c>
      <c r="Z1228" s="4">
        <v>1221</v>
      </c>
      <c r="AA1228" s="4">
        <v>0</v>
      </c>
      <c r="AB1228" s="4">
        <v>2243.09</v>
      </c>
      <c r="AC1228" s="4">
        <v>0</v>
      </c>
      <c r="AD1228" s="4">
        <v>19.497481000000001</v>
      </c>
      <c r="AE1228" s="4"/>
      <c r="AH1228" s="3" t="str">
        <f t="shared" ref="AH1228:AH1291" si="384">YEAR(AJ1228)&amp;MONTH(AJ1228)</f>
        <v>20145</v>
      </c>
      <c r="AI1228" s="3" t="str">
        <f t="shared" ref="AI1228:AI1291" si="385">YEAR(AJ1228)&amp;WEEKNUM(AJ1228)</f>
        <v>201418</v>
      </c>
      <c r="AJ1228" s="3">
        <f t="shared" ref="AJ1228:AJ1291" si="386">C1228</f>
        <v>41761</v>
      </c>
      <c r="AK1228" s="22">
        <f t="shared" ref="AK1228:AK1291" si="387">SUM(D1228,J1228,K1228,L1228,N1228,P1228,Q1228,R1228,S1228,T1228,U1228,V1228,W1228,Y1228,Z1228,AA1228,AB1228)/1000+F1228*10</f>
        <v>75.848480000000009</v>
      </c>
      <c r="AL1228" s="22">
        <f t="shared" ref="AL1228:AL1291" si="388">AD1228*10</f>
        <v>194.97480999999999</v>
      </c>
    </row>
    <row r="1229" spans="1:38" x14ac:dyDescent="0.2">
      <c r="A1229" s="3" t="str">
        <f t="shared" si="382"/>
        <v>20145</v>
      </c>
      <c r="B1229" s="3" t="str">
        <f t="shared" si="383"/>
        <v>201418</v>
      </c>
      <c r="C1229" s="3">
        <v>41762</v>
      </c>
      <c r="D1229" s="4">
        <v>7377.94</v>
      </c>
      <c r="E1229" s="4">
        <v>3043.14</v>
      </c>
      <c r="F1229" s="4">
        <v>1.2535000000000001</v>
      </c>
      <c r="G1229" s="4">
        <v>0</v>
      </c>
      <c r="H1229" s="4">
        <v>2103.67</v>
      </c>
      <c r="I1229" s="4">
        <v>2378.7600000000002</v>
      </c>
      <c r="J1229" s="4">
        <v>1737.67</v>
      </c>
      <c r="K1229" s="4">
        <v>175.58</v>
      </c>
      <c r="L1229" s="4">
        <v>6765.83</v>
      </c>
      <c r="M1229" s="4">
        <v>1568.45</v>
      </c>
      <c r="N1229" s="4">
        <v>107.84</v>
      </c>
      <c r="O1229" s="4">
        <v>375.23</v>
      </c>
      <c r="P1229" s="4">
        <v>7088.27</v>
      </c>
      <c r="Q1229" s="4">
        <v>11408.06</v>
      </c>
      <c r="R1229" s="4">
        <v>5260</v>
      </c>
      <c r="S1229" s="4">
        <v>0</v>
      </c>
      <c r="T1229" s="4">
        <v>1534.23</v>
      </c>
      <c r="U1229" s="4">
        <v>0</v>
      </c>
      <c r="V1229" s="4">
        <v>6990.75</v>
      </c>
      <c r="W1229" s="4">
        <v>0</v>
      </c>
      <c r="X1229" s="4">
        <v>4822.6099999999997</v>
      </c>
      <c r="Y1229" s="4">
        <v>897.91</v>
      </c>
      <c r="Z1229" s="4">
        <v>1093.8399999999999</v>
      </c>
      <c r="AA1229" s="4">
        <v>2819.19</v>
      </c>
      <c r="AB1229" s="4">
        <v>4652.4399999999996</v>
      </c>
      <c r="AC1229" s="4">
        <v>6491.11</v>
      </c>
      <c r="AD1229" s="4">
        <v>19.697303000000002</v>
      </c>
      <c r="AE1229" s="4"/>
      <c r="AH1229" s="3" t="str">
        <f t="shared" si="384"/>
        <v>20145</v>
      </c>
      <c r="AI1229" s="3" t="str">
        <f t="shared" si="385"/>
        <v>201418</v>
      </c>
      <c r="AJ1229" s="3">
        <f t="shared" si="386"/>
        <v>41762</v>
      </c>
      <c r="AK1229" s="22">
        <f t="shared" si="387"/>
        <v>70.444550000000007</v>
      </c>
      <c r="AL1229" s="22">
        <f t="shared" si="388"/>
        <v>196.97303000000002</v>
      </c>
    </row>
    <row r="1230" spans="1:38" x14ac:dyDescent="0.2">
      <c r="A1230" s="3" t="str">
        <f t="shared" si="382"/>
        <v>20145</v>
      </c>
      <c r="B1230" s="3" t="str">
        <f t="shared" si="383"/>
        <v>201419</v>
      </c>
      <c r="C1230" s="3">
        <v>41763</v>
      </c>
      <c r="D1230" s="4">
        <v>16843.900000000001</v>
      </c>
      <c r="E1230" s="4">
        <v>8071.24</v>
      </c>
      <c r="F1230" s="4">
        <v>2.1219999999999999</v>
      </c>
      <c r="G1230" s="4">
        <v>42.08</v>
      </c>
      <c r="H1230" s="4">
        <v>2988.03</v>
      </c>
      <c r="I1230" s="4">
        <v>9782.73</v>
      </c>
      <c r="J1230" s="4">
        <v>4830.6499999999996</v>
      </c>
      <c r="K1230" s="4">
        <v>2016.69</v>
      </c>
      <c r="L1230" s="4">
        <v>3576.34</v>
      </c>
      <c r="M1230" s="4">
        <v>6832.76</v>
      </c>
      <c r="N1230" s="4">
        <v>14978.83</v>
      </c>
      <c r="O1230" s="4">
        <v>1213.93</v>
      </c>
      <c r="P1230" s="4">
        <v>26056.39</v>
      </c>
      <c r="Q1230" s="4">
        <v>20166.82</v>
      </c>
      <c r="R1230" s="4">
        <v>20709</v>
      </c>
      <c r="S1230" s="4">
        <v>1876</v>
      </c>
      <c r="T1230" s="4">
        <v>3268.37</v>
      </c>
      <c r="U1230" s="4">
        <v>10394.040000000001</v>
      </c>
      <c r="V1230" s="4">
        <v>15373.05</v>
      </c>
      <c r="W1230" s="4">
        <v>0</v>
      </c>
      <c r="X1230" s="4">
        <v>10495.55</v>
      </c>
      <c r="Y1230" s="4">
        <v>6997.76</v>
      </c>
      <c r="Z1230" s="4">
        <v>2457.15</v>
      </c>
      <c r="AA1230" s="4">
        <v>3205.42</v>
      </c>
      <c r="AB1230" s="4">
        <v>8996.23</v>
      </c>
      <c r="AC1230" s="4">
        <v>25915.06</v>
      </c>
      <c r="AD1230" s="4">
        <v>43.662965</v>
      </c>
      <c r="AE1230" s="4"/>
      <c r="AH1230" s="3" t="str">
        <f t="shared" si="384"/>
        <v>20145</v>
      </c>
      <c r="AI1230" s="3" t="str">
        <f t="shared" si="385"/>
        <v>201419</v>
      </c>
      <c r="AJ1230" s="3">
        <f t="shared" si="386"/>
        <v>41763</v>
      </c>
      <c r="AK1230" s="22">
        <f t="shared" si="387"/>
        <v>182.96664000000001</v>
      </c>
      <c r="AL1230" s="22">
        <f t="shared" si="388"/>
        <v>436.62964999999997</v>
      </c>
    </row>
    <row r="1231" spans="1:38" x14ac:dyDescent="0.2">
      <c r="A1231" s="3" t="str">
        <f t="shared" si="382"/>
        <v>20145</v>
      </c>
      <c r="B1231" s="3" t="str">
        <f t="shared" si="383"/>
        <v>201419</v>
      </c>
      <c r="C1231" s="3">
        <v>41764</v>
      </c>
      <c r="D1231" s="4">
        <v>19552.349999999999</v>
      </c>
      <c r="E1231" s="4">
        <v>6868.77</v>
      </c>
      <c r="F1231" s="4">
        <v>2.9138000000000002</v>
      </c>
      <c r="G1231" s="4">
        <v>0</v>
      </c>
      <c r="H1231" s="4">
        <v>2564.66</v>
      </c>
      <c r="I1231" s="4">
        <v>8838.6299999999992</v>
      </c>
      <c r="J1231" s="4">
        <v>6816.14</v>
      </c>
      <c r="K1231" s="4">
        <v>1776.82</v>
      </c>
      <c r="L1231" s="4">
        <v>4179.1000000000004</v>
      </c>
      <c r="M1231" s="4">
        <v>5204.71</v>
      </c>
      <c r="N1231" s="4">
        <v>11547.1</v>
      </c>
      <c r="O1231" s="4">
        <v>2170.7399999999998</v>
      </c>
      <c r="P1231" s="4">
        <v>18472.54</v>
      </c>
      <c r="Q1231" s="4">
        <v>23851.45</v>
      </c>
      <c r="R1231" s="4">
        <v>17313</v>
      </c>
      <c r="S1231" s="4">
        <v>5845.54</v>
      </c>
      <c r="T1231" s="4">
        <v>2644.54</v>
      </c>
      <c r="U1231" s="4">
        <v>5436.21</v>
      </c>
      <c r="V1231" s="4">
        <v>15273.99</v>
      </c>
      <c r="W1231" s="4">
        <v>0</v>
      </c>
      <c r="X1231" s="4">
        <v>4542.21</v>
      </c>
      <c r="Y1231" s="4">
        <v>3473.91</v>
      </c>
      <c r="Z1231" s="4">
        <v>2747.89</v>
      </c>
      <c r="AA1231" s="4">
        <v>7029.03</v>
      </c>
      <c r="AB1231" s="4">
        <v>4800.42</v>
      </c>
      <c r="AC1231" s="4">
        <v>5902.41</v>
      </c>
      <c r="AD1231" s="4">
        <v>49.175027999999998</v>
      </c>
      <c r="AE1231" s="4"/>
      <c r="AH1231" s="3" t="str">
        <f t="shared" si="384"/>
        <v>20145</v>
      </c>
      <c r="AI1231" s="3" t="str">
        <f t="shared" si="385"/>
        <v>201419</v>
      </c>
      <c r="AJ1231" s="3">
        <f t="shared" si="386"/>
        <v>41764</v>
      </c>
      <c r="AK1231" s="22">
        <f t="shared" si="387"/>
        <v>179.89803000000003</v>
      </c>
      <c r="AL1231" s="22">
        <f t="shared" si="388"/>
        <v>491.75027999999998</v>
      </c>
    </row>
    <row r="1232" spans="1:38" x14ac:dyDescent="0.2">
      <c r="A1232" s="3" t="str">
        <f t="shared" si="382"/>
        <v>20145</v>
      </c>
      <c r="B1232" s="3" t="str">
        <f t="shared" si="383"/>
        <v>201419</v>
      </c>
      <c r="C1232" s="3">
        <v>41765</v>
      </c>
      <c r="D1232" s="4">
        <v>22962.51</v>
      </c>
      <c r="E1232" s="4">
        <v>10725.23</v>
      </c>
      <c r="F1232" s="4">
        <v>3.3992</v>
      </c>
      <c r="G1232" s="4">
        <v>0</v>
      </c>
      <c r="H1232" s="4">
        <v>2462.83</v>
      </c>
      <c r="I1232" s="4">
        <v>12632.73</v>
      </c>
      <c r="J1232" s="4">
        <v>9457.9599999999991</v>
      </c>
      <c r="K1232" s="4">
        <v>4233.3500000000004</v>
      </c>
      <c r="L1232" s="4">
        <v>5025.91</v>
      </c>
      <c r="M1232" s="4">
        <v>4328.3599999999997</v>
      </c>
      <c r="N1232" s="4">
        <v>15829.85</v>
      </c>
      <c r="O1232" s="4">
        <v>1126.57</v>
      </c>
      <c r="P1232" s="4">
        <v>11797.82</v>
      </c>
      <c r="Q1232" s="4">
        <v>19335.009999999998</v>
      </c>
      <c r="R1232" s="4">
        <v>17536</v>
      </c>
      <c r="S1232" s="4">
        <v>2026.11</v>
      </c>
      <c r="T1232" s="4">
        <v>4743.8599999999997</v>
      </c>
      <c r="U1232" s="4">
        <v>4459.24</v>
      </c>
      <c r="V1232" s="4">
        <v>17770.46</v>
      </c>
      <c r="W1232" s="4">
        <v>0</v>
      </c>
      <c r="X1232" s="4">
        <v>4563.28</v>
      </c>
      <c r="Y1232" s="4">
        <v>4857.3500000000004</v>
      </c>
      <c r="Z1232" s="4">
        <v>3758.25</v>
      </c>
      <c r="AA1232" s="4">
        <v>6863.29</v>
      </c>
      <c r="AB1232" s="4">
        <v>6452.88</v>
      </c>
      <c r="AC1232" s="4">
        <v>8654.2900000000009</v>
      </c>
      <c r="AD1232" s="4">
        <v>54.976990999999998</v>
      </c>
      <c r="AE1232" s="4"/>
      <c r="AH1232" s="3" t="str">
        <f t="shared" si="384"/>
        <v>20145</v>
      </c>
      <c r="AI1232" s="3" t="str">
        <f t="shared" si="385"/>
        <v>201419</v>
      </c>
      <c r="AJ1232" s="3">
        <f t="shared" si="386"/>
        <v>41765</v>
      </c>
      <c r="AK1232" s="22">
        <f t="shared" si="387"/>
        <v>191.10184999999998</v>
      </c>
      <c r="AL1232" s="22">
        <f t="shared" si="388"/>
        <v>549.76990999999998</v>
      </c>
    </row>
    <row r="1233" spans="1:38" x14ac:dyDescent="0.2">
      <c r="A1233" s="3" t="str">
        <f t="shared" si="382"/>
        <v>20145</v>
      </c>
      <c r="B1233" s="3" t="str">
        <f t="shared" si="383"/>
        <v>201419</v>
      </c>
      <c r="C1233" s="3">
        <v>41766</v>
      </c>
      <c r="D1233" s="4">
        <v>21159.67</v>
      </c>
      <c r="E1233" s="4">
        <v>5174.34</v>
      </c>
      <c r="F1233" s="4">
        <v>3.6617000000000002</v>
      </c>
      <c r="G1233" s="4">
        <v>99.47</v>
      </c>
      <c r="H1233" s="4">
        <v>2122.44</v>
      </c>
      <c r="I1233" s="4">
        <v>8685.93</v>
      </c>
      <c r="J1233" s="4">
        <v>8564.5499999999993</v>
      </c>
      <c r="K1233" s="4">
        <v>5672.72</v>
      </c>
      <c r="L1233" s="4">
        <v>4139.92</v>
      </c>
      <c r="M1233" s="4">
        <v>6053.53</v>
      </c>
      <c r="N1233" s="4">
        <v>12742.74</v>
      </c>
      <c r="O1233" s="4">
        <v>383.57</v>
      </c>
      <c r="P1233" s="4">
        <v>19017.849999999999</v>
      </c>
      <c r="Q1233" s="4">
        <v>23739.759999999998</v>
      </c>
      <c r="R1233" s="4">
        <v>16925</v>
      </c>
      <c r="S1233" s="4">
        <v>5440.76</v>
      </c>
      <c r="T1233" s="4">
        <v>12630.16</v>
      </c>
      <c r="U1233" s="4">
        <v>6182.42</v>
      </c>
      <c r="V1233" s="4">
        <v>18254.07</v>
      </c>
      <c r="W1233" s="4">
        <v>0</v>
      </c>
      <c r="X1233" s="4">
        <v>3692.03</v>
      </c>
      <c r="Y1233" s="4">
        <v>3890.74</v>
      </c>
      <c r="Z1233" s="4">
        <v>8395.01</v>
      </c>
      <c r="AA1233" s="4">
        <v>3610.59</v>
      </c>
      <c r="AB1233" s="4">
        <v>7173.52</v>
      </c>
      <c r="AC1233" s="4">
        <v>11247.63</v>
      </c>
      <c r="AD1233" s="4">
        <v>52.186964000000003</v>
      </c>
      <c r="AE1233" s="4"/>
      <c r="AH1233" s="3" t="str">
        <f t="shared" si="384"/>
        <v>20145</v>
      </c>
      <c r="AI1233" s="3" t="str">
        <f t="shared" si="385"/>
        <v>201419</v>
      </c>
      <c r="AJ1233" s="3">
        <f t="shared" si="386"/>
        <v>41766</v>
      </c>
      <c r="AK1233" s="22">
        <f t="shared" si="387"/>
        <v>214.15647999999999</v>
      </c>
      <c r="AL1233" s="22">
        <f t="shared" si="388"/>
        <v>521.86964</v>
      </c>
    </row>
    <row r="1234" spans="1:38" x14ac:dyDescent="0.2">
      <c r="A1234" s="3" t="str">
        <f t="shared" si="382"/>
        <v>20145</v>
      </c>
      <c r="B1234" s="3" t="str">
        <f t="shared" si="383"/>
        <v>201419</v>
      </c>
      <c r="C1234" s="3">
        <v>41767</v>
      </c>
      <c r="D1234" s="4">
        <v>22282.21</v>
      </c>
      <c r="E1234" s="4">
        <v>6099</v>
      </c>
      <c r="F1234" s="4">
        <v>3.8995000000000002</v>
      </c>
      <c r="G1234" s="4">
        <v>0</v>
      </c>
      <c r="H1234" s="4">
        <v>4062.44</v>
      </c>
      <c r="I1234" s="4">
        <v>9617.1299999999992</v>
      </c>
      <c r="J1234" s="4">
        <v>17609.87</v>
      </c>
      <c r="K1234" s="4">
        <v>14357.68</v>
      </c>
      <c r="L1234" s="4">
        <v>7012.06</v>
      </c>
      <c r="M1234" s="4">
        <v>6481.94</v>
      </c>
      <c r="N1234" s="4">
        <v>9048.3700000000008</v>
      </c>
      <c r="O1234" s="4">
        <v>1007.51</v>
      </c>
      <c r="P1234" s="4">
        <v>25011.78</v>
      </c>
      <c r="Q1234" s="4">
        <v>27552.78</v>
      </c>
      <c r="R1234" s="4">
        <v>19933</v>
      </c>
      <c r="S1234" s="4">
        <v>7025.04</v>
      </c>
      <c r="T1234" s="4">
        <v>7316.27</v>
      </c>
      <c r="U1234" s="4">
        <v>4795.96</v>
      </c>
      <c r="V1234" s="4">
        <v>16039.22</v>
      </c>
      <c r="W1234" s="4">
        <v>0</v>
      </c>
      <c r="X1234" s="4">
        <v>2950.88</v>
      </c>
      <c r="Y1234" s="4">
        <v>3181.9</v>
      </c>
      <c r="Z1234" s="4">
        <v>7019.81</v>
      </c>
      <c r="AA1234" s="4">
        <v>4558.2</v>
      </c>
      <c r="AB1234" s="4">
        <v>8814.89</v>
      </c>
      <c r="AC1234" s="4">
        <v>13084.47</v>
      </c>
      <c r="AD1234" s="4">
        <v>54.577230999999998</v>
      </c>
      <c r="AE1234" s="4"/>
      <c r="AH1234" s="3" t="str">
        <f t="shared" si="384"/>
        <v>20145</v>
      </c>
      <c r="AI1234" s="3" t="str">
        <f t="shared" si="385"/>
        <v>201419</v>
      </c>
      <c r="AJ1234" s="3">
        <f t="shared" si="386"/>
        <v>41767</v>
      </c>
      <c r="AK1234" s="22">
        <f t="shared" si="387"/>
        <v>240.55403999999999</v>
      </c>
      <c r="AL1234" s="22">
        <f t="shared" si="388"/>
        <v>545.77230999999995</v>
      </c>
    </row>
    <row r="1235" spans="1:38" x14ac:dyDescent="0.2">
      <c r="A1235" s="3" t="str">
        <f t="shared" si="382"/>
        <v>20145</v>
      </c>
      <c r="B1235" s="3" t="str">
        <f t="shared" si="383"/>
        <v>201419</v>
      </c>
      <c r="C1235" s="3">
        <v>41768</v>
      </c>
      <c r="D1235" s="4">
        <v>22736.48</v>
      </c>
      <c r="E1235" s="4">
        <v>4969.7299999999996</v>
      </c>
      <c r="F1235" s="4">
        <v>4.3205</v>
      </c>
      <c r="G1235" s="4">
        <v>0</v>
      </c>
      <c r="H1235" s="4">
        <v>2700.94</v>
      </c>
      <c r="I1235" s="4">
        <v>7442.37</v>
      </c>
      <c r="J1235" s="4">
        <v>7488.35</v>
      </c>
      <c r="K1235" s="4">
        <v>11183.3</v>
      </c>
      <c r="L1235" s="4">
        <v>3934.21</v>
      </c>
      <c r="M1235" s="4">
        <v>5956.35</v>
      </c>
      <c r="N1235" s="4">
        <v>13870.91</v>
      </c>
      <c r="O1235" s="4">
        <v>1750.87</v>
      </c>
      <c r="P1235" s="4">
        <v>19419.88</v>
      </c>
      <c r="Q1235" s="4">
        <v>14227.66</v>
      </c>
      <c r="R1235" s="4">
        <v>14021</v>
      </c>
      <c r="S1235" s="4">
        <v>8196.6</v>
      </c>
      <c r="T1235" s="4">
        <v>2147.4899999999998</v>
      </c>
      <c r="U1235" s="4">
        <v>2903.33</v>
      </c>
      <c r="V1235" s="4">
        <v>13894.69</v>
      </c>
      <c r="W1235" s="4">
        <v>0</v>
      </c>
      <c r="X1235" s="4">
        <v>7250.6</v>
      </c>
      <c r="Y1235" s="4">
        <v>0</v>
      </c>
      <c r="Z1235" s="4">
        <v>5903.05</v>
      </c>
      <c r="AA1235" s="4">
        <v>2828.05</v>
      </c>
      <c r="AB1235" s="4">
        <v>6979.54</v>
      </c>
      <c r="AC1235" s="4">
        <v>9325.32</v>
      </c>
      <c r="AD1235" s="4">
        <v>56.178241</v>
      </c>
      <c r="AE1235" s="4"/>
      <c r="AH1235" s="3" t="str">
        <f t="shared" si="384"/>
        <v>20145</v>
      </c>
      <c r="AI1235" s="3" t="str">
        <f t="shared" si="385"/>
        <v>201419</v>
      </c>
      <c r="AJ1235" s="3">
        <f t="shared" si="386"/>
        <v>41768</v>
      </c>
      <c r="AK1235" s="22">
        <f t="shared" si="387"/>
        <v>192.93954000000002</v>
      </c>
      <c r="AL1235" s="22">
        <f t="shared" si="388"/>
        <v>561.78241000000003</v>
      </c>
    </row>
    <row r="1236" spans="1:38" x14ac:dyDescent="0.2">
      <c r="A1236" s="3" t="str">
        <f t="shared" si="382"/>
        <v>20145</v>
      </c>
      <c r="B1236" s="3" t="str">
        <f t="shared" si="383"/>
        <v>201419</v>
      </c>
      <c r="C1236" s="3">
        <v>41769</v>
      </c>
      <c r="D1236" s="4">
        <v>16039.76</v>
      </c>
      <c r="E1236" s="4">
        <v>3290.53</v>
      </c>
      <c r="F1236" s="4">
        <v>3.2412999999999998</v>
      </c>
      <c r="G1236" s="4">
        <v>0</v>
      </c>
      <c r="H1236" s="4">
        <v>1482.02</v>
      </c>
      <c r="I1236" s="4">
        <v>6628.7</v>
      </c>
      <c r="J1236" s="4">
        <v>3288.75</v>
      </c>
      <c r="K1236" s="4">
        <v>5607.26</v>
      </c>
      <c r="L1236" s="4">
        <v>5911.31</v>
      </c>
      <c r="M1236" s="4">
        <v>2144.0300000000002</v>
      </c>
      <c r="N1236" s="4">
        <v>16263.92</v>
      </c>
      <c r="O1236" s="4">
        <v>1798.83</v>
      </c>
      <c r="P1236" s="4">
        <v>12786.34</v>
      </c>
      <c r="Q1236" s="4">
        <v>9055.49</v>
      </c>
      <c r="R1236" s="4">
        <v>5191</v>
      </c>
      <c r="S1236" s="4">
        <v>7197.99</v>
      </c>
      <c r="T1236" s="4">
        <v>1943.37</v>
      </c>
      <c r="U1236" s="4">
        <v>0</v>
      </c>
      <c r="V1236" s="4">
        <v>11421.02</v>
      </c>
      <c r="W1236" s="4">
        <v>0</v>
      </c>
      <c r="X1236" s="4">
        <v>2650.87</v>
      </c>
      <c r="Y1236" s="4">
        <v>2201.9899999999998</v>
      </c>
      <c r="Z1236" s="4">
        <v>2768.9</v>
      </c>
      <c r="AA1236" s="4">
        <v>5693.95</v>
      </c>
      <c r="AB1236" s="4">
        <v>7532.96</v>
      </c>
      <c r="AC1236" s="4">
        <v>8061.34</v>
      </c>
      <c r="AD1236" s="4">
        <v>44.973376999999999</v>
      </c>
      <c r="AE1236" s="4"/>
      <c r="AH1236" s="3" t="str">
        <f t="shared" si="384"/>
        <v>20145</v>
      </c>
      <c r="AI1236" s="3" t="str">
        <f t="shared" si="385"/>
        <v>201419</v>
      </c>
      <c r="AJ1236" s="3">
        <f t="shared" si="386"/>
        <v>41769</v>
      </c>
      <c r="AK1236" s="22">
        <f t="shared" si="387"/>
        <v>145.31701000000004</v>
      </c>
      <c r="AL1236" s="22">
        <f t="shared" si="388"/>
        <v>449.73376999999999</v>
      </c>
    </row>
    <row r="1237" spans="1:38" x14ac:dyDescent="0.2">
      <c r="A1237" s="3" t="str">
        <f t="shared" si="382"/>
        <v>20145</v>
      </c>
      <c r="B1237" s="3" t="str">
        <f t="shared" si="383"/>
        <v>201420</v>
      </c>
      <c r="C1237" s="3">
        <v>41770</v>
      </c>
      <c r="D1237" s="4">
        <v>11849.9</v>
      </c>
      <c r="E1237" s="4">
        <v>7428.84</v>
      </c>
      <c r="F1237" s="4">
        <v>1.4409000000000001</v>
      </c>
      <c r="G1237" s="4">
        <v>0</v>
      </c>
      <c r="H1237" s="4">
        <v>1655.49</v>
      </c>
      <c r="I1237" s="4">
        <v>2930.19</v>
      </c>
      <c r="J1237" s="4">
        <v>2614.0300000000002</v>
      </c>
      <c r="K1237" s="4">
        <v>2463.54</v>
      </c>
      <c r="L1237" s="4">
        <v>1674.32</v>
      </c>
      <c r="M1237" s="4">
        <v>1060.69</v>
      </c>
      <c r="N1237" s="4">
        <v>1137.9100000000001</v>
      </c>
      <c r="O1237" s="4">
        <v>1683.23</v>
      </c>
      <c r="P1237" s="4">
        <v>9460.98</v>
      </c>
      <c r="Q1237" s="4">
        <v>7159.65</v>
      </c>
      <c r="R1237" s="4">
        <v>4536</v>
      </c>
      <c r="S1237" s="4">
        <v>3482.92</v>
      </c>
      <c r="T1237" s="4">
        <v>1188.95</v>
      </c>
      <c r="U1237" s="4">
        <v>0</v>
      </c>
      <c r="V1237" s="4">
        <v>7876.61</v>
      </c>
      <c r="W1237" s="4">
        <v>0</v>
      </c>
      <c r="X1237" s="4">
        <v>2988.39</v>
      </c>
      <c r="Y1237" s="4">
        <v>1489.04</v>
      </c>
      <c r="Z1237" s="4">
        <v>1805.38</v>
      </c>
      <c r="AA1237" s="4">
        <v>2347.8200000000002</v>
      </c>
      <c r="AB1237" s="4">
        <v>2861.92</v>
      </c>
      <c r="AC1237" s="4">
        <v>3619.08</v>
      </c>
      <c r="AD1237" s="4">
        <v>30.204035999999999</v>
      </c>
      <c r="AE1237" s="4"/>
      <c r="AH1237" s="3" t="str">
        <f t="shared" si="384"/>
        <v>20145</v>
      </c>
      <c r="AI1237" s="3" t="str">
        <f t="shared" si="385"/>
        <v>201420</v>
      </c>
      <c r="AJ1237" s="3">
        <f t="shared" si="386"/>
        <v>41770</v>
      </c>
      <c r="AK1237" s="22">
        <f t="shared" si="387"/>
        <v>76.357969999999995</v>
      </c>
      <c r="AL1237" s="22">
        <f t="shared" si="388"/>
        <v>302.04035999999996</v>
      </c>
    </row>
    <row r="1238" spans="1:38" x14ac:dyDescent="0.2">
      <c r="A1238" s="3" t="str">
        <f t="shared" si="382"/>
        <v>20145</v>
      </c>
      <c r="B1238" s="3" t="str">
        <f t="shared" si="383"/>
        <v>201420</v>
      </c>
      <c r="C1238" s="3">
        <v>41771</v>
      </c>
      <c r="D1238" s="4">
        <v>16883.63</v>
      </c>
      <c r="E1238" s="4">
        <v>6770.04</v>
      </c>
      <c r="F1238" s="4">
        <v>3.4195000000000002</v>
      </c>
      <c r="G1238" s="4">
        <v>0</v>
      </c>
      <c r="H1238" s="4">
        <v>1191.68</v>
      </c>
      <c r="I1238" s="4">
        <v>6242.92</v>
      </c>
      <c r="J1238" s="4">
        <v>6416.48</v>
      </c>
      <c r="K1238" s="4">
        <v>7170.87</v>
      </c>
      <c r="L1238" s="4">
        <v>4866.09</v>
      </c>
      <c r="M1238" s="4">
        <v>6554.94</v>
      </c>
      <c r="N1238" s="4">
        <v>27645.96</v>
      </c>
      <c r="O1238" s="4">
        <v>2267.06</v>
      </c>
      <c r="P1238" s="4">
        <v>25655.98</v>
      </c>
      <c r="Q1238" s="4">
        <v>12345.05</v>
      </c>
      <c r="R1238" s="4">
        <v>16469</v>
      </c>
      <c r="S1238" s="4">
        <v>5611.55</v>
      </c>
      <c r="T1238" s="4">
        <v>7484.56</v>
      </c>
      <c r="U1238" s="4">
        <v>9722.35</v>
      </c>
      <c r="V1238" s="4">
        <v>13893.62</v>
      </c>
      <c r="W1238" s="4">
        <v>0</v>
      </c>
      <c r="X1238" s="4">
        <v>5070.1899999999996</v>
      </c>
      <c r="Y1238" s="4">
        <v>5205.9799999999996</v>
      </c>
      <c r="Z1238" s="4">
        <v>4361.7299999999996</v>
      </c>
      <c r="AA1238" s="4">
        <v>8776.59</v>
      </c>
      <c r="AB1238" s="4">
        <v>8695.73</v>
      </c>
      <c r="AC1238" s="4">
        <v>6138.08</v>
      </c>
      <c r="AD1238" s="4">
        <v>46.085011000000002</v>
      </c>
      <c r="AE1238" s="4"/>
      <c r="AH1238" s="3" t="str">
        <f t="shared" si="384"/>
        <v>20145</v>
      </c>
      <c r="AI1238" s="3" t="str">
        <f t="shared" si="385"/>
        <v>201420</v>
      </c>
      <c r="AJ1238" s="3">
        <f t="shared" si="386"/>
        <v>41771</v>
      </c>
      <c r="AK1238" s="22">
        <f t="shared" si="387"/>
        <v>215.40017</v>
      </c>
      <c r="AL1238" s="22">
        <f t="shared" si="388"/>
        <v>460.85011000000003</v>
      </c>
    </row>
    <row r="1239" spans="1:38" x14ac:dyDescent="0.2">
      <c r="A1239" s="3" t="str">
        <f t="shared" si="382"/>
        <v>20145</v>
      </c>
      <c r="B1239" s="3" t="str">
        <f t="shared" si="383"/>
        <v>201420</v>
      </c>
      <c r="C1239" s="3">
        <v>41772</v>
      </c>
      <c r="D1239" s="4">
        <v>19232.189999999999</v>
      </c>
      <c r="E1239" s="4">
        <v>5127.37</v>
      </c>
      <c r="F1239" s="4">
        <v>4.0427999999999997</v>
      </c>
      <c r="G1239" s="4">
        <v>95.84</v>
      </c>
      <c r="H1239" s="4">
        <v>1470.96</v>
      </c>
      <c r="I1239" s="4">
        <v>9619.02</v>
      </c>
      <c r="J1239" s="4">
        <v>6717.7</v>
      </c>
      <c r="K1239" s="4">
        <v>10602.31</v>
      </c>
      <c r="L1239" s="4">
        <v>3238.72</v>
      </c>
      <c r="M1239" s="4">
        <v>8122.81</v>
      </c>
      <c r="N1239" s="4">
        <v>41315.230000000003</v>
      </c>
      <c r="O1239" s="4">
        <v>1412.26</v>
      </c>
      <c r="P1239" s="4">
        <v>28183.32</v>
      </c>
      <c r="Q1239" s="4">
        <v>13969.82</v>
      </c>
      <c r="R1239" s="4">
        <v>18620</v>
      </c>
      <c r="S1239" s="4">
        <v>2006.76</v>
      </c>
      <c r="T1239" s="4">
        <v>1605.85</v>
      </c>
      <c r="U1239" s="4">
        <v>7567.06</v>
      </c>
      <c r="V1239" s="4">
        <v>13283.35</v>
      </c>
      <c r="W1239" s="4">
        <v>0</v>
      </c>
      <c r="X1239" s="4">
        <v>6943.74</v>
      </c>
      <c r="Y1239" s="4">
        <v>7860.08</v>
      </c>
      <c r="Z1239" s="4">
        <v>7553.74</v>
      </c>
      <c r="AA1239" s="4">
        <v>4355.6899999999996</v>
      </c>
      <c r="AB1239" s="4">
        <v>8239.16</v>
      </c>
      <c r="AC1239" s="4">
        <v>8522.2199999999993</v>
      </c>
      <c r="AD1239" s="4">
        <v>50.835496999999997</v>
      </c>
      <c r="AE1239" s="4"/>
      <c r="AH1239" s="3" t="str">
        <f t="shared" si="384"/>
        <v>20145</v>
      </c>
      <c r="AI1239" s="3" t="str">
        <f t="shared" si="385"/>
        <v>201420</v>
      </c>
      <c r="AJ1239" s="3">
        <f t="shared" si="386"/>
        <v>41772</v>
      </c>
      <c r="AK1239" s="22">
        <f t="shared" si="387"/>
        <v>234.77898000000002</v>
      </c>
      <c r="AL1239" s="22">
        <f t="shared" si="388"/>
        <v>508.35496999999998</v>
      </c>
    </row>
    <row r="1240" spans="1:38" x14ac:dyDescent="0.2">
      <c r="A1240" s="3" t="str">
        <f t="shared" si="382"/>
        <v>20145</v>
      </c>
      <c r="B1240" s="3" t="str">
        <f t="shared" si="383"/>
        <v>201420</v>
      </c>
      <c r="C1240" s="3">
        <v>41773</v>
      </c>
      <c r="D1240" s="4">
        <v>27766.28</v>
      </c>
      <c r="E1240" s="4">
        <v>6985.6</v>
      </c>
      <c r="F1240" s="4">
        <v>2.9083000000000001</v>
      </c>
      <c r="G1240" s="4">
        <v>99.2</v>
      </c>
      <c r="H1240" s="4">
        <v>1558.12</v>
      </c>
      <c r="I1240" s="4">
        <v>9928.11</v>
      </c>
      <c r="J1240" s="4">
        <v>10133.43</v>
      </c>
      <c r="K1240" s="4">
        <v>6785.08</v>
      </c>
      <c r="L1240" s="4">
        <v>5032.34</v>
      </c>
      <c r="M1240" s="4">
        <v>4434.1400000000003</v>
      </c>
      <c r="N1240" s="4">
        <v>7757.69</v>
      </c>
      <c r="O1240" s="4">
        <v>1615.19</v>
      </c>
      <c r="P1240" s="4">
        <v>19095.09</v>
      </c>
      <c r="Q1240" s="4">
        <v>13359.4</v>
      </c>
      <c r="R1240" s="4">
        <v>20177</v>
      </c>
      <c r="S1240" s="4">
        <v>7176.25</v>
      </c>
      <c r="T1240" s="4">
        <v>1398.46</v>
      </c>
      <c r="U1240" s="4">
        <v>5552.67</v>
      </c>
      <c r="V1240" s="4">
        <v>10062.39</v>
      </c>
      <c r="W1240" s="4">
        <v>0</v>
      </c>
      <c r="X1240" s="4">
        <v>6339.05</v>
      </c>
      <c r="Y1240" s="4">
        <v>4576.8900000000003</v>
      </c>
      <c r="Z1240" s="4">
        <v>4705.49</v>
      </c>
      <c r="AA1240" s="4">
        <v>5252.17</v>
      </c>
      <c r="AB1240" s="4">
        <v>4920.7700000000004</v>
      </c>
      <c r="AC1240" s="4">
        <v>14472.34</v>
      </c>
      <c r="AD1240" s="4">
        <v>43.569994000000001</v>
      </c>
      <c r="AE1240" s="4"/>
      <c r="AH1240" s="3" t="str">
        <f t="shared" si="384"/>
        <v>20145</v>
      </c>
      <c r="AI1240" s="3" t="str">
        <f t="shared" si="385"/>
        <v>201420</v>
      </c>
      <c r="AJ1240" s="3">
        <f t="shared" si="386"/>
        <v>41773</v>
      </c>
      <c r="AK1240" s="22">
        <f t="shared" si="387"/>
        <v>182.83440000000002</v>
      </c>
      <c r="AL1240" s="22">
        <f t="shared" si="388"/>
        <v>435.69994000000003</v>
      </c>
    </row>
    <row r="1241" spans="1:38" x14ac:dyDescent="0.2">
      <c r="A1241" s="3" t="str">
        <f t="shared" si="382"/>
        <v>20145</v>
      </c>
      <c r="B1241" s="3" t="str">
        <f t="shared" si="383"/>
        <v>201420</v>
      </c>
      <c r="C1241" s="3">
        <v>41774</v>
      </c>
      <c r="D1241" s="4">
        <v>18207</v>
      </c>
      <c r="E1241" s="4">
        <v>2842.55</v>
      </c>
      <c r="F1241" s="4">
        <v>2.9137</v>
      </c>
      <c r="G1241" s="4">
        <v>59.91</v>
      </c>
      <c r="H1241" s="4">
        <v>1269.46</v>
      </c>
      <c r="I1241" s="4">
        <v>6806.18</v>
      </c>
      <c r="J1241" s="4">
        <v>8252.9</v>
      </c>
      <c r="K1241" s="4">
        <v>5970.02</v>
      </c>
      <c r="L1241" s="4">
        <v>4601.0200000000004</v>
      </c>
      <c r="M1241" s="4">
        <v>4672.1499999999996</v>
      </c>
      <c r="N1241" s="4">
        <v>27433.99</v>
      </c>
      <c r="O1241" s="4">
        <v>2214.4299999999998</v>
      </c>
      <c r="P1241" s="4">
        <v>19968.82</v>
      </c>
      <c r="Q1241" s="4">
        <v>12609.8</v>
      </c>
      <c r="R1241" s="4">
        <v>15040</v>
      </c>
      <c r="S1241" s="4">
        <v>12273.23</v>
      </c>
      <c r="T1241" s="4">
        <v>3420.76</v>
      </c>
      <c r="U1241" s="4">
        <v>5105.0600000000004</v>
      </c>
      <c r="V1241" s="4">
        <v>10513.16</v>
      </c>
      <c r="W1241" s="4">
        <v>0</v>
      </c>
      <c r="X1241" s="4">
        <v>3990.5</v>
      </c>
      <c r="Y1241" s="4">
        <v>4087.7</v>
      </c>
      <c r="Z1241" s="4">
        <v>11777.67</v>
      </c>
      <c r="AA1241" s="4">
        <v>7772.8</v>
      </c>
      <c r="AB1241" s="4">
        <v>4887.55</v>
      </c>
      <c r="AC1241" s="4">
        <v>5776.48</v>
      </c>
      <c r="AD1241" s="4">
        <v>46.639068000000002</v>
      </c>
      <c r="AE1241" s="4"/>
      <c r="AH1241" s="3" t="str">
        <f t="shared" si="384"/>
        <v>20145</v>
      </c>
      <c r="AI1241" s="3" t="str">
        <f t="shared" si="385"/>
        <v>201420</v>
      </c>
      <c r="AJ1241" s="3">
        <f t="shared" si="386"/>
        <v>41774</v>
      </c>
      <c r="AK1241" s="22">
        <f t="shared" si="387"/>
        <v>201.05848</v>
      </c>
      <c r="AL1241" s="22">
        <f t="shared" si="388"/>
        <v>466.39068000000003</v>
      </c>
    </row>
    <row r="1242" spans="1:38" x14ac:dyDescent="0.2">
      <c r="A1242" s="3" t="str">
        <f t="shared" si="382"/>
        <v>20145</v>
      </c>
      <c r="B1242" s="3" t="str">
        <f t="shared" si="383"/>
        <v>201420</v>
      </c>
      <c r="C1242" s="3">
        <v>41775</v>
      </c>
      <c r="D1242" s="4">
        <v>21503.78</v>
      </c>
      <c r="E1242" s="4">
        <v>6524.91</v>
      </c>
      <c r="F1242" s="4">
        <v>3.0838999999999999</v>
      </c>
      <c r="G1242" s="4">
        <v>0</v>
      </c>
      <c r="H1242" s="4">
        <v>2600.64</v>
      </c>
      <c r="I1242" s="4">
        <v>11993.49</v>
      </c>
      <c r="J1242" s="4">
        <v>4834.82</v>
      </c>
      <c r="K1242" s="4">
        <v>2881.83</v>
      </c>
      <c r="L1242" s="4">
        <v>2770.13</v>
      </c>
      <c r="M1242" s="4">
        <v>8443.9599999999991</v>
      </c>
      <c r="N1242" s="4">
        <v>6657.4</v>
      </c>
      <c r="O1242" s="4">
        <v>1484.06</v>
      </c>
      <c r="P1242" s="4">
        <v>17935.150000000001</v>
      </c>
      <c r="Q1242" s="4">
        <v>11542.2</v>
      </c>
      <c r="R1242" s="4">
        <v>14717</v>
      </c>
      <c r="S1242" s="4">
        <v>4688.32</v>
      </c>
      <c r="T1242" s="4">
        <v>2637.96</v>
      </c>
      <c r="U1242" s="4">
        <v>4164.16</v>
      </c>
      <c r="V1242" s="4">
        <v>13546.55</v>
      </c>
      <c r="W1242" s="4">
        <v>0</v>
      </c>
      <c r="X1242" s="4">
        <v>3302.23</v>
      </c>
      <c r="Y1242" s="4">
        <v>4961.2700000000004</v>
      </c>
      <c r="Z1242" s="4">
        <v>12538.26</v>
      </c>
      <c r="AA1242" s="4">
        <v>5773.76</v>
      </c>
      <c r="AB1242" s="4">
        <v>4699.68</v>
      </c>
      <c r="AC1242" s="4">
        <v>5211.5200000000004</v>
      </c>
      <c r="AD1242" s="4">
        <v>47.531269000000002</v>
      </c>
      <c r="AE1242" s="4"/>
      <c r="AH1242" s="3" t="str">
        <f t="shared" si="384"/>
        <v>20145</v>
      </c>
      <c r="AI1242" s="3" t="str">
        <f t="shared" si="385"/>
        <v>201420</v>
      </c>
      <c r="AJ1242" s="3">
        <f t="shared" si="386"/>
        <v>41775</v>
      </c>
      <c r="AK1242" s="22">
        <f t="shared" si="387"/>
        <v>166.69127000000003</v>
      </c>
      <c r="AL1242" s="22">
        <f t="shared" si="388"/>
        <v>475.31269000000003</v>
      </c>
    </row>
    <row r="1243" spans="1:38" x14ac:dyDescent="0.2">
      <c r="A1243" s="3" t="str">
        <f t="shared" si="382"/>
        <v>20145</v>
      </c>
      <c r="B1243" s="3" t="str">
        <f t="shared" si="383"/>
        <v>201420</v>
      </c>
      <c r="C1243" s="3">
        <v>41776</v>
      </c>
      <c r="D1243" s="4">
        <v>14540.02</v>
      </c>
      <c r="E1243" s="4">
        <v>3033.29</v>
      </c>
      <c r="F1243" s="4">
        <v>2.8005</v>
      </c>
      <c r="G1243" s="4">
        <v>0</v>
      </c>
      <c r="H1243" s="4">
        <v>757.25</v>
      </c>
      <c r="I1243" s="4">
        <v>3149.06</v>
      </c>
      <c r="J1243" s="4">
        <v>3919.21</v>
      </c>
      <c r="K1243" s="4">
        <v>0</v>
      </c>
      <c r="L1243" s="4">
        <v>0</v>
      </c>
      <c r="M1243" s="4">
        <v>4140.3</v>
      </c>
      <c r="N1243" s="4">
        <v>9520.94</v>
      </c>
      <c r="O1243" s="4">
        <v>2062.44</v>
      </c>
      <c r="P1243" s="4">
        <v>12554.36</v>
      </c>
      <c r="Q1243" s="4">
        <v>4695.1000000000004</v>
      </c>
      <c r="R1243" s="4">
        <v>5299</v>
      </c>
      <c r="S1243" s="4">
        <v>1973.94</v>
      </c>
      <c r="T1243" s="4">
        <v>563.80999999999995</v>
      </c>
      <c r="U1243" s="4">
        <v>0</v>
      </c>
      <c r="V1243" s="4">
        <v>8429.1200000000008</v>
      </c>
      <c r="W1243" s="4">
        <v>0</v>
      </c>
      <c r="X1243" s="4">
        <v>1692.26</v>
      </c>
      <c r="Y1243" s="4">
        <v>5980.8</v>
      </c>
      <c r="Z1243" s="4">
        <v>3837.08</v>
      </c>
      <c r="AA1243" s="4">
        <v>3691.19</v>
      </c>
      <c r="AB1243" s="4">
        <v>2247.69</v>
      </c>
      <c r="AC1243" s="4">
        <v>4367.22</v>
      </c>
      <c r="AD1243" s="4">
        <v>37.158213000000003</v>
      </c>
      <c r="AE1243" s="4"/>
      <c r="AH1243" s="3" t="str">
        <f t="shared" si="384"/>
        <v>20145</v>
      </c>
      <c r="AI1243" s="3" t="str">
        <f t="shared" si="385"/>
        <v>201420</v>
      </c>
      <c r="AJ1243" s="3">
        <f t="shared" si="386"/>
        <v>41776</v>
      </c>
      <c r="AK1243" s="22">
        <f t="shared" si="387"/>
        <v>105.25726</v>
      </c>
      <c r="AL1243" s="22">
        <f t="shared" si="388"/>
        <v>371.58213000000001</v>
      </c>
    </row>
    <row r="1244" spans="1:38" x14ac:dyDescent="0.2">
      <c r="A1244" s="3" t="str">
        <f t="shared" si="382"/>
        <v>20145</v>
      </c>
      <c r="B1244" s="3" t="str">
        <f t="shared" si="383"/>
        <v>201421</v>
      </c>
      <c r="C1244" s="3">
        <v>41777</v>
      </c>
      <c r="D1244" s="4">
        <v>7992.96</v>
      </c>
      <c r="E1244" s="4">
        <v>2020.39</v>
      </c>
      <c r="F1244" s="4">
        <v>1.6035999999999999</v>
      </c>
      <c r="G1244" s="4">
        <v>0</v>
      </c>
      <c r="H1244" s="4">
        <v>815.36</v>
      </c>
      <c r="I1244" s="4">
        <v>2000.71</v>
      </c>
      <c r="J1244" s="4">
        <v>2961.2</v>
      </c>
      <c r="K1244" s="4">
        <v>0</v>
      </c>
      <c r="L1244" s="4">
        <v>0</v>
      </c>
      <c r="M1244" s="4">
        <v>2147.79</v>
      </c>
      <c r="N1244" s="4">
        <v>4583.63</v>
      </c>
      <c r="O1244" s="4">
        <v>1514.85</v>
      </c>
      <c r="P1244" s="4">
        <v>11254.78</v>
      </c>
      <c r="Q1244" s="4">
        <v>5550.16</v>
      </c>
      <c r="R1244" s="4">
        <v>4781</v>
      </c>
      <c r="S1244" s="4">
        <v>2548.63</v>
      </c>
      <c r="T1244" s="4">
        <v>495.89</v>
      </c>
      <c r="U1244" s="4">
        <v>0</v>
      </c>
      <c r="V1244" s="4">
        <v>7042.26</v>
      </c>
      <c r="W1244" s="4">
        <v>0</v>
      </c>
      <c r="X1244" s="4">
        <v>1121.1099999999999</v>
      </c>
      <c r="Y1244" s="4">
        <v>2532.37</v>
      </c>
      <c r="Z1244" s="4">
        <v>4156.1099999999997</v>
      </c>
      <c r="AA1244" s="4">
        <v>3734.64</v>
      </c>
      <c r="AB1244" s="4">
        <v>2564.1799999999998</v>
      </c>
      <c r="AC1244" s="4">
        <v>3496.45</v>
      </c>
      <c r="AD1244" s="4">
        <v>29.748957000000001</v>
      </c>
      <c r="AE1244" s="4"/>
      <c r="AH1244" s="3" t="str">
        <f t="shared" si="384"/>
        <v>20145</v>
      </c>
      <c r="AI1244" s="3" t="str">
        <f t="shared" si="385"/>
        <v>201421</v>
      </c>
      <c r="AJ1244" s="3">
        <f t="shared" si="386"/>
        <v>41777</v>
      </c>
      <c r="AK1244" s="22">
        <f t="shared" si="387"/>
        <v>76.233809999999991</v>
      </c>
      <c r="AL1244" s="22">
        <f t="shared" si="388"/>
        <v>297.48957000000001</v>
      </c>
    </row>
    <row r="1245" spans="1:38" x14ac:dyDescent="0.2">
      <c r="A1245" s="3" t="str">
        <f t="shared" si="382"/>
        <v>20145</v>
      </c>
      <c r="B1245" s="3" t="str">
        <f t="shared" si="383"/>
        <v>201421</v>
      </c>
      <c r="C1245" s="3">
        <v>41778</v>
      </c>
      <c r="D1245" s="4">
        <v>31672.65</v>
      </c>
      <c r="E1245" s="4">
        <v>7547.71</v>
      </c>
      <c r="F1245" s="4">
        <v>4.6543000000000001</v>
      </c>
      <c r="G1245" s="4">
        <v>0</v>
      </c>
      <c r="H1245" s="4">
        <v>898.63</v>
      </c>
      <c r="I1245" s="4">
        <v>4850.17</v>
      </c>
      <c r="J1245" s="4">
        <v>8013.81</v>
      </c>
      <c r="K1245" s="4">
        <v>6396.59</v>
      </c>
      <c r="L1245" s="4">
        <v>4225.32</v>
      </c>
      <c r="M1245" s="4">
        <v>4190.1400000000003</v>
      </c>
      <c r="N1245" s="4">
        <v>25113.83</v>
      </c>
      <c r="O1245" s="4">
        <v>1520.26</v>
      </c>
      <c r="P1245" s="4">
        <v>21645</v>
      </c>
      <c r="Q1245" s="4">
        <v>15248.23</v>
      </c>
      <c r="R1245" s="4">
        <v>13245</v>
      </c>
      <c r="S1245" s="4">
        <v>6509.72</v>
      </c>
      <c r="T1245" s="4">
        <v>8723.33</v>
      </c>
      <c r="U1245" s="4">
        <v>10581.84</v>
      </c>
      <c r="V1245" s="4">
        <v>11036.06</v>
      </c>
      <c r="W1245" s="4">
        <v>0</v>
      </c>
      <c r="X1245" s="4">
        <v>8329.36</v>
      </c>
      <c r="Y1245" s="4">
        <v>3184.03</v>
      </c>
      <c r="Z1245" s="4">
        <v>4510.79</v>
      </c>
      <c r="AA1245" s="4">
        <v>6164.77</v>
      </c>
      <c r="AB1245" s="4">
        <v>6322.44</v>
      </c>
      <c r="AC1245" s="4">
        <v>2103.04</v>
      </c>
      <c r="AD1245" s="4">
        <v>44.756816999999998</v>
      </c>
      <c r="AE1245" s="4"/>
      <c r="AH1245" s="3" t="str">
        <f t="shared" si="384"/>
        <v>20145</v>
      </c>
      <c r="AI1245" s="3" t="str">
        <f t="shared" si="385"/>
        <v>201421</v>
      </c>
      <c r="AJ1245" s="3">
        <f t="shared" si="386"/>
        <v>41778</v>
      </c>
      <c r="AK1245" s="22">
        <f t="shared" si="387"/>
        <v>229.13640999999998</v>
      </c>
      <c r="AL1245" s="22">
        <f t="shared" si="388"/>
        <v>447.56817000000001</v>
      </c>
    </row>
    <row r="1246" spans="1:38" x14ac:dyDescent="0.2">
      <c r="A1246" s="3" t="str">
        <f t="shared" si="382"/>
        <v>20145</v>
      </c>
      <c r="B1246" s="3" t="str">
        <f t="shared" si="383"/>
        <v>201421</v>
      </c>
      <c r="C1246" s="3">
        <v>41779</v>
      </c>
      <c r="D1246" s="4">
        <v>22644.92</v>
      </c>
      <c r="E1246" s="4">
        <v>10131.870000000001</v>
      </c>
      <c r="F1246" s="4">
        <v>3.4064999999999999</v>
      </c>
      <c r="G1246" s="4">
        <v>0</v>
      </c>
      <c r="H1246" s="4">
        <v>553.70000000000005</v>
      </c>
      <c r="I1246" s="4">
        <v>11425.6</v>
      </c>
      <c r="J1246" s="4">
        <v>7519.45</v>
      </c>
      <c r="K1246" s="4">
        <v>5619.1</v>
      </c>
      <c r="L1246" s="4">
        <v>7450.01</v>
      </c>
      <c r="M1246" s="4">
        <v>6263.27</v>
      </c>
      <c r="N1246" s="4">
        <v>20447.169999999998</v>
      </c>
      <c r="O1246" s="4">
        <v>1250.17</v>
      </c>
      <c r="P1246" s="4">
        <v>28367.11</v>
      </c>
      <c r="Q1246" s="4">
        <v>27542.63</v>
      </c>
      <c r="R1246" s="4">
        <v>15796</v>
      </c>
      <c r="S1246" s="4">
        <v>3727.63</v>
      </c>
      <c r="T1246" s="4">
        <v>11117.89</v>
      </c>
      <c r="U1246" s="4">
        <v>3225.57</v>
      </c>
      <c r="V1246" s="4">
        <v>15543.26</v>
      </c>
      <c r="W1246" s="4">
        <v>0</v>
      </c>
      <c r="X1246" s="4">
        <v>4466.58</v>
      </c>
      <c r="Y1246" s="4">
        <v>3041.92</v>
      </c>
      <c r="Z1246" s="4">
        <v>8639.4599999999991</v>
      </c>
      <c r="AA1246" s="4">
        <v>4905.57</v>
      </c>
      <c r="AB1246" s="4">
        <v>6412.4</v>
      </c>
      <c r="AC1246" s="4">
        <v>2561.2199999999998</v>
      </c>
      <c r="AD1246" s="4">
        <v>52.698433999999999</v>
      </c>
      <c r="AE1246" s="4"/>
      <c r="AH1246" s="3" t="str">
        <f t="shared" si="384"/>
        <v>20145</v>
      </c>
      <c r="AI1246" s="3" t="str">
        <f t="shared" si="385"/>
        <v>201421</v>
      </c>
      <c r="AJ1246" s="3">
        <f t="shared" si="386"/>
        <v>41779</v>
      </c>
      <c r="AK1246" s="22">
        <f t="shared" si="387"/>
        <v>226.06509000000005</v>
      </c>
      <c r="AL1246" s="22">
        <f t="shared" si="388"/>
        <v>526.98433999999997</v>
      </c>
    </row>
    <row r="1247" spans="1:38" x14ac:dyDescent="0.2">
      <c r="A1247" s="3" t="str">
        <f t="shared" si="382"/>
        <v>20145</v>
      </c>
      <c r="B1247" s="3" t="str">
        <f t="shared" si="383"/>
        <v>201421</v>
      </c>
      <c r="C1247" s="3">
        <v>41780</v>
      </c>
      <c r="D1247" s="4">
        <v>12351.13</v>
      </c>
      <c r="E1247" s="4">
        <v>8470.1</v>
      </c>
      <c r="F1247" s="4">
        <v>2.0590999999999999</v>
      </c>
      <c r="G1247" s="4">
        <v>0</v>
      </c>
      <c r="H1247" s="4">
        <v>1338.52</v>
      </c>
      <c r="I1247" s="4">
        <v>14844.46</v>
      </c>
      <c r="J1247" s="4">
        <v>5333.45</v>
      </c>
      <c r="K1247" s="4">
        <v>6615.36</v>
      </c>
      <c r="L1247" s="4">
        <v>4165.97</v>
      </c>
      <c r="M1247" s="4">
        <v>4986.96</v>
      </c>
      <c r="N1247" s="4">
        <v>19855.61</v>
      </c>
      <c r="O1247" s="4">
        <v>664.58</v>
      </c>
      <c r="P1247" s="4">
        <v>24527.200000000001</v>
      </c>
      <c r="Q1247" s="4">
        <v>19418.88</v>
      </c>
      <c r="R1247" s="4">
        <v>15152</v>
      </c>
      <c r="S1247" s="4">
        <v>5271.43</v>
      </c>
      <c r="T1247" s="4">
        <v>2198.1999999999998</v>
      </c>
      <c r="U1247" s="4">
        <v>4306.82</v>
      </c>
      <c r="V1247" s="4">
        <v>13064.84</v>
      </c>
      <c r="W1247" s="4">
        <v>0</v>
      </c>
      <c r="X1247" s="4">
        <v>4942.32</v>
      </c>
      <c r="Y1247" s="4">
        <v>3836.29</v>
      </c>
      <c r="Z1247" s="4">
        <v>0</v>
      </c>
      <c r="AA1247" s="4">
        <v>4532.38</v>
      </c>
      <c r="AB1247" s="4">
        <v>5942.97</v>
      </c>
      <c r="AC1247" s="4">
        <v>3245.21</v>
      </c>
      <c r="AD1247" s="4">
        <v>45.047699999999999</v>
      </c>
      <c r="AE1247" s="4"/>
      <c r="AH1247" s="3" t="str">
        <f t="shared" si="384"/>
        <v>20145</v>
      </c>
      <c r="AI1247" s="3" t="str">
        <f t="shared" si="385"/>
        <v>201421</v>
      </c>
      <c r="AJ1247" s="3">
        <f t="shared" si="386"/>
        <v>41780</v>
      </c>
      <c r="AK1247" s="22">
        <f t="shared" si="387"/>
        <v>167.16353000000001</v>
      </c>
      <c r="AL1247" s="22">
        <f t="shared" si="388"/>
        <v>450.47699999999998</v>
      </c>
    </row>
    <row r="1248" spans="1:38" x14ac:dyDescent="0.2">
      <c r="A1248" s="3" t="str">
        <f t="shared" si="382"/>
        <v>20145</v>
      </c>
      <c r="B1248" s="3" t="str">
        <f t="shared" si="383"/>
        <v>201421</v>
      </c>
      <c r="C1248" s="3">
        <v>41781</v>
      </c>
      <c r="D1248" s="4">
        <v>17053.71</v>
      </c>
      <c r="E1248" s="4">
        <v>14460.67</v>
      </c>
      <c r="F1248" s="4">
        <v>2.2696999999999998</v>
      </c>
      <c r="G1248" s="4">
        <v>0</v>
      </c>
      <c r="H1248" s="4">
        <v>1485.46</v>
      </c>
      <c r="I1248" s="4">
        <v>11614.14</v>
      </c>
      <c r="J1248" s="4">
        <v>6074.71</v>
      </c>
      <c r="K1248" s="4">
        <v>4122.01</v>
      </c>
      <c r="L1248" s="4">
        <v>9958.68</v>
      </c>
      <c r="M1248" s="4">
        <v>4258.05</v>
      </c>
      <c r="N1248" s="4">
        <v>30150.43</v>
      </c>
      <c r="O1248" s="4">
        <v>347.29</v>
      </c>
      <c r="P1248" s="4">
        <v>17035.84</v>
      </c>
      <c r="Q1248" s="4">
        <v>13098.69</v>
      </c>
      <c r="R1248" s="4">
        <v>25138</v>
      </c>
      <c r="S1248" s="4">
        <v>1987.25</v>
      </c>
      <c r="T1248" s="4">
        <v>473.32</v>
      </c>
      <c r="U1248" s="4">
        <v>4625.76</v>
      </c>
      <c r="V1248" s="4">
        <v>10895.92</v>
      </c>
      <c r="W1248" s="4">
        <v>0</v>
      </c>
      <c r="X1248" s="4">
        <v>4884.6400000000003</v>
      </c>
      <c r="Y1248" s="4">
        <v>3981.42</v>
      </c>
      <c r="Z1248" s="4">
        <v>6580.82</v>
      </c>
      <c r="AA1248" s="4">
        <v>8878.31</v>
      </c>
      <c r="AB1248" s="4">
        <v>6360.88</v>
      </c>
      <c r="AC1248" s="4">
        <v>27976.62</v>
      </c>
      <c r="AD1248" s="4">
        <v>46.365222000000003</v>
      </c>
      <c r="AE1248" s="4"/>
      <c r="AH1248" s="3" t="str">
        <f t="shared" si="384"/>
        <v>20145</v>
      </c>
      <c r="AI1248" s="3" t="str">
        <f t="shared" si="385"/>
        <v>201421</v>
      </c>
      <c r="AJ1248" s="3">
        <f t="shared" si="386"/>
        <v>41781</v>
      </c>
      <c r="AK1248" s="22">
        <f t="shared" si="387"/>
        <v>189.11275000000003</v>
      </c>
      <c r="AL1248" s="22">
        <f t="shared" si="388"/>
        <v>463.65222000000006</v>
      </c>
    </row>
    <row r="1249" spans="1:38" x14ac:dyDescent="0.2">
      <c r="A1249" s="3" t="str">
        <f t="shared" si="382"/>
        <v>20145</v>
      </c>
      <c r="B1249" s="3" t="str">
        <f t="shared" si="383"/>
        <v>201421</v>
      </c>
      <c r="C1249" s="3">
        <v>41782</v>
      </c>
      <c r="D1249" s="4">
        <v>19714.7</v>
      </c>
      <c r="E1249" s="4">
        <v>8433.75</v>
      </c>
      <c r="F1249" s="4">
        <v>3.4039000000000001</v>
      </c>
      <c r="G1249" s="4">
        <v>0</v>
      </c>
      <c r="H1249" s="4">
        <v>1393.13</v>
      </c>
      <c r="I1249" s="4">
        <v>10533.04</v>
      </c>
      <c r="J1249" s="4">
        <v>6409.64</v>
      </c>
      <c r="K1249" s="4">
        <v>7134.72</v>
      </c>
      <c r="L1249" s="4">
        <v>4789.74</v>
      </c>
      <c r="M1249" s="4">
        <v>2161.29</v>
      </c>
      <c r="N1249" s="4">
        <v>19639.61</v>
      </c>
      <c r="O1249" s="4">
        <v>964.32</v>
      </c>
      <c r="P1249" s="4">
        <v>20217.849999999999</v>
      </c>
      <c r="Q1249" s="4">
        <v>12361.24</v>
      </c>
      <c r="R1249" s="4">
        <v>14582</v>
      </c>
      <c r="S1249" s="4">
        <v>3050.45</v>
      </c>
      <c r="T1249" s="4">
        <v>3234.65</v>
      </c>
      <c r="U1249" s="4">
        <v>9586.44</v>
      </c>
      <c r="V1249" s="4">
        <v>24592.54</v>
      </c>
      <c r="W1249" s="4">
        <v>0</v>
      </c>
      <c r="X1249" s="4">
        <v>2378.38</v>
      </c>
      <c r="Y1249" s="4">
        <v>5031.87</v>
      </c>
      <c r="Z1249" s="4">
        <v>3438.62</v>
      </c>
      <c r="AA1249" s="4">
        <v>4646.12</v>
      </c>
      <c r="AB1249" s="4">
        <v>5112.28</v>
      </c>
      <c r="AC1249" s="4">
        <v>1746.7</v>
      </c>
      <c r="AD1249" s="4">
        <v>51.743132000000003</v>
      </c>
      <c r="AE1249" s="4"/>
      <c r="AH1249" s="3" t="str">
        <f t="shared" si="384"/>
        <v>20145</v>
      </c>
      <c r="AI1249" s="3" t="str">
        <f t="shared" si="385"/>
        <v>201421</v>
      </c>
      <c r="AJ1249" s="3">
        <f t="shared" si="386"/>
        <v>41782</v>
      </c>
      <c r="AK1249" s="22">
        <f t="shared" si="387"/>
        <v>197.58146999999997</v>
      </c>
      <c r="AL1249" s="22">
        <f t="shared" si="388"/>
        <v>517.43132000000003</v>
      </c>
    </row>
    <row r="1250" spans="1:38" x14ac:dyDescent="0.2">
      <c r="A1250" s="3" t="str">
        <f t="shared" si="382"/>
        <v>20145</v>
      </c>
      <c r="B1250" s="3" t="str">
        <f t="shared" si="383"/>
        <v>201421</v>
      </c>
      <c r="C1250" s="3">
        <v>41783</v>
      </c>
      <c r="D1250" s="4">
        <v>11996</v>
      </c>
      <c r="E1250" s="4">
        <v>4407.87</v>
      </c>
      <c r="F1250" s="4">
        <v>1.8351999999999999</v>
      </c>
      <c r="G1250" s="4">
        <v>0</v>
      </c>
      <c r="H1250" s="4">
        <v>1016.87</v>
      </c>
      <c r="I1250" s="4">
        <v>5910.38</v>
      </c>
      <c r="J1250" s="4">
        <v>8675.14</v>
      </c>
      <c r="K1250" s="4">
        <v>2018.29</v>
      </c>
      <c r="L1250" s="4">
        <v>4111.43</v>
      </c>
      <c r="M1250" s="4">
        <v>1719.07</v>
      </c>
      <c r="N1250" s="4">
        <v>17404.79</v>
      </c>
      <c r="O1250" s="4">
        <v>1893</v>
      </c>
      <c r="P1250" s="4">
        <v>13909.15</v>
      </c>
      <c r="Q1250" s="4">
        <v>6957.35</v>
      </c>
      <c r="R1250" s="4">
        <v>6618</v>
      </c>
      <c r="S1250" s="4">
        <v>3200.88</v>
      </c>
      <c r="T1250" s="4">
        <v>1188.72</v>
      </c>
      <c r="U1250" s="4">
        <v>0</v>
      </c>
      <c r="V1250" s="4">
        <v>8401.0300000000007</v>
      </c>
      <c r="W1250" s="4">
        <v>0</v>
      </c>
      <c r="X1250" s="4">
        <v>270.87</v>
      </c>
      <c r="Y1250" s="4">
        <v>3357.2</v>
      </c>
      <c r="Z1250" s="4">
        <v>2966.58</v>
      </c>
      <c r="AA1250" s="4">
        <v>1933.48</v>
      </c>
      <c r="AB1250" s="4">
        <v>2379.91</v>
      </c>
      <c r="AC1250" s="4">
        <v>1811.9</v>
      </c>
      <c r="AD1250" s="4">
        <v>46.189867999999997</v>
      </c>
      <c r="AE1250" s="4"/>
      <c r="AH1250" s="3" t="str">
        <f t="shared" si="384"/>
        <v>20145</v>
      </c>
      <c r="AI1250" s="3" t="str">
        <f t="shared" si="385"/>
        <v>201421</v>
      </c>
      <c r="AJ1250" s="3">
        <f t="shared" si="386"/>
        <v>41783</v>
      </c>
      <c r="AK1250" s="22">
        <f t="shared" si="387"/>
        <v>113.46995</v>
      </c>
      <c r="AL1250" s="22">
        <f t="shared" si="388"/>
        <v>461.89867999999996</v>
      </c>
    </row>
    <row r="1251" spans="1:38" x14ac:dyDescent="0.2">
      <c r="A1251" s="3" t="str">
        <f t="shared" si="382"/>
        <v>20145</v>
      </c>
      <c r="B1251" s="3" t="str">
        <f t="shared" si="383"/>
        <v>201422</v>
      </c>
      <c r="C1251" s="3">
        <v>41784</v>
      </c>
      <c r="D1251" s="4">
        <v>6343.52</v>
      </c>
      <c r="E1251" s="4">
        <v>3003.29</v>
      </c>
      <c r="F1251" s="4">
        <v>1.5434000000000001</v>
      </c>
      <c r="G1251" s="4">
        <v>0</v>
      </c>
      <c r="H1251" s="4">
        <v>967.06</v>
      </c>
      <c r="I1251" s="4">
        <v>2161.9299999999998</v>
      </c>
      <c r="J1251" s="4">
        <v>18402.11</v>
      </c>
      <c r="K1251" s="4">
        <v>0</v>
      </c>
      <c r="L1251" s="4">
        <v>4423.72</v>
      </c>
      <c r="M1251" s="4">
        <v>761.59</v>
      </c>
      <c r="N1251" s="4">
        <v>195.93</v>
      </c>
      <c r="O1251" s="4">
        <v>2646.03</v>
      </c>
      <c r="P1251" s="4">
        <v>15785.24</v>
      </c>
      <c r="Q1251" s="4">
        <v>7908.41</v>
      </c>
      <c r="R1251" s="4">
        <v>12514</v>
      </c>
      <c r="S1251" s="4">
        <v>2526.73</v>
      </c>
      <c r="T1251" s="4">
        <v>2031.57</v>
      </c>
      <c r="U1251" s="4">
        <v>0</v>
      </c>
      <c r="V1251" s="4">
        <v>12992.34</v>
      </c>
      <c r="W1251" s="4">
        <v>0</v>
      </c>
      <c r="X1251" s="4">
        <v>757.88</v>
      </c>
      <c r="Y1251" s="4">
        <v>4633.08</v>
      </c>
      <c r="Z1251" s="4">
        <v>2501.31</v>
      </c>
      <c r="AA1251" s="4">
        <v>2166.2199999999998</v>
      </c>
      <c r="AB1251" s="4">
        <v>1242.9100000000001</v>
      </c>
      <c r="AC1251" s="4">
        <v>0</v>
      </c>
      <c r="AD1251" s="4">
        <v>32.835526999999999</v>
      </c>
      <c r="AE1251" s="4"/>
      <c r="AH1251" s="3" t="str">
        <f t="shared" si="384"/>
        <v>20145</v>
      </c>
      <c r="AI1251" s="3" t="str">
        <f t="shared" si="385"/>
        <v>201422</v>
      </c>
      <c r="AJ1251" s="3">
        <f t="shared" si="386"/>
        <v>41784</v>
      </c>
      <c r="AK1251" s="22">
        <f t="shared" si="387"/>
        <v>109.10109000000001</v>
      </c>
      <c r="AL1251" s="22">
        <f t="shared" si="388"/>
        <v>328.35527000000002</v>
      </c>
    </row>
    <row r="1252" spans="1:38" x14ac:dyDescent="0.2">
      <c r="A1252" s="3" t="str">
        <f t="shared" si="382"/>
        <v>20145</v>
      </c>
      <c r="B1252" s="3" t="str">
        <f t="shared" si="383"/>
        <v>201422</v>
      </c>
      <c r="C1252" s="3">
        <v>41785</v>
      </c>
      <c r="D1252" s="4">
        <v>11569.58</v>
      </c>
      <c r="E1252" s="4">
        <v>5770.59</v>
      </c>
      <c r="F1252" s="4">
        <v>2.4834999999999998</v>
      </c>
      <c r="G1252" s="4">
        <v>0</v>
      </c>
      <c r="H1252" s="4">
        <v>799.35</v>
      </c>
      <c r="I1252" s="4">
        <v>8077.06</v>
      </c>
      <c r="J1252" s="4">
        <v>50613.120000000003</v>
      </c>
      <c r="K1252" s="4">
        <v>11463.42</v>
      </c>
      <c r="L1252" s="4">
        <v>4082.23</v>
      </c>
      <c r="M1252" s="4">
        <v>2590.77</v>
      </c>
      <c r="N1252" s="4">
        <v>21698.51</v>
      </c>
      <c r="O1252" s="4">
        <v>2646.03</v>
      </c>
      <c r="P1252" s="4">
        <v>19591.62</v>
      </c>
      <c r="Q1252" s="4">
        <v>13632.16</v>
      </c>
      <c r="R1252" s="4">
        <v>14201</v>
      </c>
      <c r="S1252" s="4">
        <v>3543.75</v>
      </c>
      <c r="T1252" s="4">
        <v>3519.17</v>
      </c>
      <c r="U1252" s="4">
        <v>16203.28</v>
      </c>
      <c r="V1252" s="4">
        <v>21652.98</v>
      </c>
      <c r="W1252" s="4">
        <v>0</v>
      </c>
      <c r="X1252" s="4">
        <v>4087.57</v>
      </c>
      <c r="Y1252" s="4">
        <v>5126.5200000000004</v>
      </c>
      <c r="Z1252" s="4">
        <v>3456.4</v>
      </c>
      <c r="AA1252" s="4">
        <v>8808.1299999999992</v>
      </c>
      <c r="AB1252" s="4">
        <v>3960.88</v>
      </c>
      <c r="AC1252" s="4">
        <v>3820.76</v>
      </c>
      <c r="AD1252" s="4">
        <v>48.706668000000001</v>
      </c>
      <c r="AE1252" s="4"/>
      <c r="AH1252" s="3" t="str">
        <f t="shared" si="384"/>
        <v>20145</v>
      </c>
      <c r="AI1252" s="3" t="str">
        <f t="shared" si="385"/>
        <v>201422</v>
      </c>
      <c r="AJ1252" s="3">
        <f t="shared" si="386"/>
        <v>41785</v>
      </c>
      <c r="AK1252" s="22">
        <f t="shared" si="387"/>
        <v>237.95775</v>
      </c>
      <c r="AL1252" s="22">
        <f t="shared" si="388"/>
        <v>487.06668000000002</v>
      </c>
    </row>
    <row r="1253" spans="1:38" x14ac:dyDescent="0.2">
      <c r="A1253" s="3" t="str">
        <f t="shared" si="382"/>
        <v>20145</v>
      </c>
      <c r="B1253" s="3" t="str">
        <f t="shared" si="383"/>
        <v>201422</v>
      </c>
      <c r="C1253" s="3">
        <v>41786</v>
      </c>
      <c r="D1253" s="4">
        <v>17697.22</v>
      </c>
      <c r="E1253" s="4">
        <v>5058.04</v>
      </c>
      <c r="F1253" s="4">
        <v>1.0278</v>
      </c>
      <c r="G1253" s="4">
        <v>102.09</v>
      </c>
      <c r="H1253" s="4">
        <v>1615.7</v>
      </c>
      <c r="I1253" s="4">
        <v>6491.69</v>
      </c>
      <c r="J1253" s="4">
        <v>17164.099999999999</v>
      </c>
      <c r="K1253" s="4">
        <v>5973.44</v>
      </c>
      <c r="L1253" s="4">
        <v>5820.57</v>
      </c>
      <c r="M1253" s="4">
        <v>2601.4299999999998</v>
      </c>
      <c r="N1253" s="4">
        <v>14738.55</v>
      </c>
      <c r="O1253" s="4">
        <v>1250.73</v>
      </c>
      <c r="P1253" s="4">
        <v>32851.980000000003</v>
      </c>
      <c r="Q1253" s="4">
        <v>10462.67</v>
      </c>
      <c r="R1253" s="4">
        <v>10554</v>
      </c>
      <c r="S1253" s="4">
        <v>3250.22</v>
      </c>
      <c r="T1253" s="4">
        <v>1431.31</v>
      </c>
      <c r="U1253" s="4">
        <v>5556.23</v>
      </c>
      <c r="V1253" s="4">
        <v>35218.370000000003</v>
      </c>
      <c r="W1253" s="4">
        <v>0</v>
      </c>
      <c r="X1253" s="4">
        <v>5008</v>
      </c>
      <c r="Y1253" s="4">
        <v>8559.7999999999993</v>
      </c>
      <c r="Z1253" s="4">
        <v>3828.98</v>
      </c>
      <c r="AA1253" s="4">
        <v>8240.2000000000007</v>
      </c>
      <c r="AB1253" s="4">
        <v>1326.21</v>
      </c>
      <c r="AC1253" s="4">
        <v>5463.37</v>
      </c>
      <c r="AD1253" s="4">
        <v>51.348405</v>
      </c>
      <c r="AE1253" s="4"/>
      <c r="AH1253" s="3" t="str">
        <f t="shared" si="384"/>
        <v>20145</v>
      </c>
      <c r="AI1253" s="3" t="str">
        <f t="shared" si="385"/>
        <v>201422</v>
      </c>
      <c r="AJ1253" s="3">
        <f t="shared" si="386"/>
        <v>41786</v>
      </c>
      <c r="AK1253" s="22">
        <f t="shared" si="387"/>
        <v>192.95185000000001</v>
      </c>
      <c r="AL1253" s="22">
        <f t="shared" si="388"/>
        <v>513.48405000000002</v>
      </c>
    </row>
    <row r="1254" spans="1:38" x14ac:dyDescent="0.2">
      <c r="A1254" s="3" t="str">
        <f t="shared" si="382"/>
        <v>20145</v>
      </c>
      <c r="B1254" s="3" t="str">
        <f t="shared" si="383"/>
        <v>201422</v>
      </c>
      <c r="C1254" s="3">
        <v>41787</v>
      </c>
      <c r="D1254" s="4">
        <v>16294.5</v>
      </c>
      <c r="E1254" s="4">
        <v>5515.05</v>
      </c>
      <c r="F1254" s="4">
        <v>3.6970999999999998</v>
      </c>
      <c r="G1254" s="4">
        <v>5.54</v>
      </c>
      <c r="H1254" s="4">
        <v>2839.64</v>
      </c>
      <c r="I1254" s="4">
        <v>0</v>
      </c>
      <c r="J1254" s="4">
        <v>40693.78</v>
      </c>
      <c r="K1254" s="4">
        <v>5132.8999999999996</v>
      </c>
      <c r="L1254" s="4">
        <v>4659.5</v>
      </c>
      <c r="M1254" s="4">
        <v>3556.88</v>
      </c>
      <c r="N1254" s="4">
        <v>22368.69</v>
      </c>
      <c r="O1254" s="4">
        <v>1008.42</v>
      </c>
      <c r="P1254" s="4">
        <v>42471.75</v>
      </c>
      <c r="Q1254" s="4">
        <v>14612.56</v>
      </c>
      <c r="R1254" s="4">
        <v>13398</v>
      </c>
      <c r="S1254" s="4">
        <v>4297.8900000000003</v>
      </c>
      <c r="T1254" s="4">
        <v>2657.9</v>
      </c>
      <c r="U1254" s="4">
        <v>3517.19</v>
      </c>
      <c r="V1254" s="4">
        <v>18468.11</v>
      </c>
      <c r="W1254" s="4">
        <v>0</v>
      </c>
      <c r="X1254" s="4">
        <v>5312.03</v>
      </c>
      <c r="Y1254" s="4">
        <v>6040.04</v>
      </c>
      <c r="Z1254" s="4">
        <v>2593.5</v>
      </c>
      <c r="AA1254" s="4">
        <v>7250.73</v>
      </c>
      <c r="AB1254" s="4">
        <v>9129.98</v>
      </c>
      <c r="AC1254" s="4">
        <v>0</v>
      </c>
      <c r="AD1254" s="4">
        <v>56.088265999999997</v>
      </c>
      <c r="AE1254" s="4"/>
      <c r="AH1254" s="3" t="str">
        <f t="shared" si="384"/>
        <v>20145</v>
      </c>
      <c r="AI1254" s="3" t="str">
        <f t="shared" si="385"/>
        <v>201422</v>
      </c>
      <c r="AJ1254" s="3">
        <f t="shared" si="386"/>
        <v>41787</v>
      </c>
      <c r="AK1254" s="22">
        <f t="shared" si="387"/>
        <v>250.55802000000006</v>
      </c>
      <c r="AL1254" s="22">
        <f t="shared" si="388"/>
        <v>560.88265999999999</v>
      </c>
    </row>
    <row r="1255" spans="1:38" x14ac:dyDescent="0.2">
      <c r="A1255" s="3" t="str">
        <f t="shared" si="382"/>
        <v>20145</v>
      </c>
      <c r="B1255" s="3" t="str">
        <f t="shared" si="383"/>
        <v>201422</v>
      </c>
      <c r="C1255" s="3">
        <v>41788</v>
      </c>
      <c r="D1255" s="4">
        <v>23215.279999999999</v>
      </c>
      <c r="E1255" s="4">
        <v>5813.91</v>
      </c>
      <c r="F1255" s="4">
        <v>4.0513000000000003</v>
      </c>
      <c r="G1255" s="4">
        <v>0</v>
      </c>
      <c r="H1255" s="4">
        <v>1512.82</v>
      </c>
      <c r="I1255" s="4">
        <v>8724.24</v>
      </c>
      <c r="J1255" s="4">
        <v>12210.4</v>
      </c>
      <c r="K1255" s="4">
        <v>9216.18</v>
      </c>
      <c r="L1255" s="4">
        <v>4917.21</v>
      </c>
      <c r="M1255" s="4">
        <v>4640.7299999999996</v>
      </c>
      <c r="N1255" s="4">
        <v>35818.5</v>
      </c>
      <c r="O1255" s="4">
        <v>1484.5</v>
      </c>
      <c r="P1255" s="4">
        <v>50549.46</v>
      </c>
      <c r="Q1255" s="4">
        <v>13798.88</v>
      </c>
      <c r="R1255" s="4">
        <v>13562</v>
      </c>
      <c r="S1255" s="4">
        <v>5138.63</v>
      </c>
      <c r="T1255" s="4">
        <v>1021.62</v>
      </c>
      <c r="U1255" s="4">
        <v>16098.45</v>
      </c>
      <c r="V1255" s="4">
        <v>14295.11</v>
      </c>
      <c r="W1255" s="4">
        <v>0</v>
      </c>
      <c r="X1255" s="4">
        <v>3103.34</v>
      </c>
      <c r="Y1255" s="4">
        <v>6508.9</v>
      </c>
      <c r="Z1255" s="4">
        <v>4986.7299999999996</v>
      </c>
      <c r="AA1255" s="4">
        <v>9998.56</v>
      </c>
      <c r="AB1255" s="4">
        <v>7148.82</v>
      </c>
      <c r="AC1255" s="4">
        <v>0</v>
      </c>
      <c r="AD1255" s="4">
        <v>54.820968999999998</v>
      </c>
      <c r="AE1255" s="4"/>
      <c r="AH1255" s="3" t="str">
        <f t="shared" si="384"/>
        <v>20145</v>
      </c>
      <c r="AI1255" s="3" t="str">
        <f t="shared" si="385"/>
        <v>201422</v>
      </c>
      <c r="AJ1255" s="3">
        <f t="shared" si="386"/>
        <v>41788</v>
      </c>
      <c r="AK1255" s="22">
        <f t="shared" si="387"/>
        <v>268.99773000000005</v>
      </c>
      <c r="AL1255" s="22">
        <f t="shared" si="388"/>
        <v>548.20969000000002</v>
      </c>
    </row>
    <row r="1256" spans="1:38" x14ac:dyDescent="0.2">
      <c r="A1256" s="3" t="str">
        <f t="shared" si="382"/>
        <v>20145</v>
      </c>
      <c r="B1256" s="3" t="str">
        <f t="shared" si="383"/>
        <v>201422</v>
      </c>
      <c r="C1256" s="3">
        <v>41789</v>
      </c>
      <c r="D1256" s="4">
        <v>23619.88</v>
      </c>
      <c r="E1256" s="4">
        <v>8051.69</v>
      </c>
      <c r="F1256" s="4">
        <v>4.8242000000000003</v>
      </c>
      <c r="G1256" s="4">
        <v>0</v>
      </c>
      <c r="H1256" s="4">
        <v>198</v>
      </c>
      <c r="I1256" s="4">
        <v>8787.42</v>
      </c>
      <c r="J1256" s="4">
        <v>11808.11</v>
      </c>
      <c r="K1256" s="4">
        <v>6776.3</v>
      </c>
      <c r="L1256" s="4">
        <v>10081.51</v>
      </c>
      <c r="M1256" s="4">
        <v>6793.49</v>
      </c>
      <c r="N1256" s="4">
        <v>23357.08</v>
      </c>
      <c r="O1256" s="4">
        <v>1741.36</v>
      </c>
      <c r="P1256" s="4">
        <v>36509.85</v>
      </c>
      <c r="Q1256" s="4">
        <v>17458.72</v>
      </c>
      <c r="R1256" s="4">
        <v>11664</v>
      </c>
      <c r="S1256" s="4">
        <v>5041.01</v>
      </c>
      <c r="T1256" s="4">
        <v>5241.7</v>
      </c>
      <c r="U1256" s="4">
        <v>15027.06</v>
      </c>
      <c r="V1256" s="4">
        <v>15072.88</v>
      </c>
      <c r="W1256" s="4">
        <v>0</v>
      </c>
      <c r="X1256" s="4">
        <v>3815.18</v>
      </c>
      <c r="Y1256" s="4">
        <v>8374.76</v>
      </c>
      <c r="Z1256" s="4">
        <v>9478.81</v>
      </c>
      <c r="AA1256" s="4">
        <v>9668.27</v>
      </c>
      <c r="AB1256" s="4">
        <v>6946.55</v>
      </c>
      <c r="AC1256" s="4">
        <v>0</v>
      </c>
      <c r="AD1256" s="4">
        <v>61.726478999999998</v>
      </c>
      <c r="AE1256" s="4"/>
      <c r="AH1256" s="3" t="str">
        <f t="shared" si="384"/>
        <v>20145</v>
      </c>
      <c r="AI1256" s="3" t="str">
        <f t="shared" si="385"/>
        <v>201422</v>
      </c>
      <c r="AJ1256" s="3">
        <f t="shared" si="386"/>
        <v>41789</v>
      </c>
      <c r="AK1256" s="22">
        <f t="shared" si="387"/>
        <v>264.36849000000001</v>
      </c>
      <c r="AL1256" s="22">
        <f t="shared" si="388"/>
        <v>617.26478999999995</v>
      </c>
    </row>
    <row r="1257" spans="1:38" x14ac:dyDescent="0.2">
      <c r="A1257" s="3" t="str">
        <f t="shared" si="382"/>
        <v>20145</v>
      </c>
      <c r="B1257" s="3" t="str">
        <f t="shared" si="383"/>
        <v>201422</v>
      </c>
      <c r="C1257" s="3">
        <v>41790</v>
      </c>
      <c r="D1257" s="4">
        <v>13376.48</v>
      </c>
      <c r="E1257" s="4">
        <v>1957.52</v>
      </c>
      <c r="F1257" s="4">
        <v>3.9325999999999999</v>
      </c>
      <c r="G1257" s="4">
        <v>0</v>
      </c>
      <c r="H1257" s="4">
        <v>1528.61</v>
      </c>
      <c r="I1257" s="4">
        <v>2627.86</v>
      </c>
      <c r="J1257" s="4">
        <v>14427.47</v>
      </c>
      <c r="K1257" s="4">
        <v>647.78</v>
      </c>
      <c r="L1257" s="4">
        <v>9219.56</v>
      </c>
      <c r="M1257" s="4">
        <v>1152.5</v>
      </c>
      <c r="N1257" s="4">
        <v>15067.29</v>
      </c>
      <c r="O1257" s="4">
        <v>1138.02</v>
      </c>
      <c r="P1257" s="4">
        <v>12206.13</v>
      </c>
      <c r="Q1257" s="4">
        <v>6827.58</v>
      </c>
      <c r="R1257" s="4">
        <v>4121</v>
      </c>
      <c r="S1257" s="4">
        <v>3220.96</v>
      </c>
      <c r="T1257" s="4">
        <v>2826.09</v>
      </c>
      <c r="U1257" s="4">
        <v>0</v>
      </c>
      <c r="V1257" s="4">
        <v>12266.28</v>
      </c>
      <c r="W1257" s="4">
        <v>0</v>
      </c>
      <c r="X1257" s="4">
        <v>3028.13</v>
      </c>
      <c r="Y1257" s="4">
        <v>7633.09</v>
      </c>
      <c r="Z1257" s="4">
        <v>10559.72</v>
      </c>
      <c r="AA1257" s="4">
        <v>5593.61</v>
      </c>
      <c r="AB1257" s="4">
        <v>3124.36</v>
      </c>
      <c r="AC1257" s="4">
        <v>0</v>
      </c>
      <c r="AD1257" s="4">
        <v>38.921097000000003</v>
      </c>
      <c r="AE1257" s="4"/>
      <c r="AH1257" s="3" t="str">
        <f t="shared" si="384"/>
        <v>20145</v>
      </c>
      <c r="AI1257" s="3" t="str">
        <f t="shared" si="385"/>
        <v>201422</v>
      </c>
      <c r="AJ1257" s="3">
        <f t="shared" si="386"/>
        <v>41790</v>
      </c>
      <c r="AK1257" s="22">
        <f t="shared" si="387"/>
        <v>160.4434</v>
      </c>
      <c r="AL1257" s="22">
        <f t="shared" si="388"/>
        <v>389.21097000000003</v>
      </c>
    </row>
    <row r="1258" spans="1:38" x14ac:dyDescent="0.2">
      <c r="A1258" s="3" t="str">
        <f t="shared" si="382"/>
        <v>20146</v>
      </c>
      <c r="B1258" s="3" t="str">
        <f t="shared" si="383"/>
        <v>201423</v>
      </c>
      <c r="C1258" s="3">
        <v>41791</v>
      </c>
      <c r="D1258" s="4">
        <v>5393.07</v>
      </c>
      <c r="E1258" s="4">
        <v>1435.99</v>
      </c>
      <c r="F1258" s="4">
        <v>1.1968000000000001</v>
      </c>
      <c r="G1258" s="4">
        <v>0</v>
      </c>
      <c r="H1258" s="4">
        <v>1023.67</v>
      </c>
      <c r="I1258" s="4">
        <v>564.28</v>
      </c>
      <c r="J1258" s="4">
        <v>5852.97</v>
      </c>
      <c r="K1258" s="4">
        <v>87.79</v>
      </c>
      <c r="L1258" s="4">
        <v>3025.82</v>
      </c>
      <c r="M1258" s="4">
        <v>1618.3</v>
      </c>
      <c r="N1258" s="4">
        <v>14786.05</v>
      </c>
      <c r="O1258" s="4">
        <v>359.31</v>
      </c>
      <c r="P1258" s="4">
        <v>2950.19</v>
      </c>
      <c r="Q1258" s="4">
        <v>4829.13</v>
      </c>
      <c r="R1258" s="4">
        <v>1555</v>
      </c>
      <c r="S1258" s="4">
        <v>1535.23</v>
      </c>
      <c r="T1258" s="4">
        <v>1358.14</v>
      </c>
      <c r="U1258" s="4">
        <v>0</v>
      </c>
      <c r="V1258" s="4">
        <v>5096.82</v>
      </c>
      <c r="W1258" s="4">
        <v>0</v>
      </c>
      <c r="X1258" s="4">
        <v>953.03</v>
      </c>
      <c r="Y1258" s="4">
        <v>1548.64</v>
      </c>
      <c r="Z1258" s="4">
        <v>1577.26</v>
      </c>
      <c r="AA1258" s="4">
        <v>1644.57</v>
      </c>
      <c r="AB1258" s="4">
        <v>1776.98</v>
      </c>
      <c r="AC1258" s="4">
        <v>0</v>
      </c>
      <c r="AD1258" s="4">
        <v>16.146196</v>
      </c>
      <c r="AE1258" s="4"/>
      <c r="AH1258" s="3" t="str">
        <f t="shared" si="384"/>
        <v>20146</v>
      </c>
      <c r="AI1258" s="3" t="str">
        <f t="shared" si="385"/>
        <v>201423</v>
      </c>
      <c r="AJ1258" s="3">
        <f t="shared" si="386"/>
        <v>41791</v>
      </c>
      <c r="AK1258" s="22">
        <f t="shared" si="387"/>
        <v>64.98566000000001</v>
      </c>
      <c r="AL1258" s="22">
        <f t="shared" si="388"/>
        <v>161.46196</v>
      </c>
    </row>
    <row r="1259" spans="1:38" x14ac:dyDescent="0.2">
      <c r="A1259" s="3" t="str">
        <f t="shared" si="382"/>
        <v>20146</v>
      </c>
      <c r="B1259" s="3" t="str">
        <f t="shared" si="383"/>
        <v>201423</v>
      </c>
      <c r="C1259" s="3">
        <v>41792</v>
      </c>
      <c r="D1259" s="4">
        <v>4376.8599999999997</v>
      </c>
      <c r="E1259" s="4">
        <v>0</v>
      </c>
      <c r="F1259" s="4">
        <v>0.42630000000000001</v>
      </c>
      <c r="G1259" s="4">
        <v>0</v>
      </c>
      <c r="H1259" s="4">
        <v>0</v>
      </c>
      <c r="I1259" s="4">
        <v>2876.4</v>
      </c>
      <c r="J1259" s="4">
        <v>1603.56</v>
      </c>
      <c r="K1259" s="4">
        <v>18.920000000000002</v>
      </c>
      <c r="L1259" s="4">
        <v>0</v>
      </c>
      <c r="M1259" s="4">
        <v>736.8</v>
      </c>
      <c r="N1259" s="4">
        <v>3845.59</v>
      </c>
      <c r="O1259" s="4">
        <v>230.59</v>
      </c>
      <c r="P1259" s="4">
        <v>3066.2</v>
      </c>
      <c r="Q1259" s="4">
        <v>3876.14</v>
      </c>
      <c r="R1259" s="4">
        <v>2650</v>
      </c>
      <c r="S1259" s="4">
        <v>2104.59</v>
      </c>
      <c r="T1259" s="4">
        <v>560.78</v>
      </c>
      <c r="U1259" s="4">
        <v>0</v>
      </c>
      <c r="V1259" s="4">
        <v>2799.33</v>
      </c>
      <c r="W1259" s="4">
        <v>0</v>
      </c>
      <c r="X1259" s="4">
        <v>1087.19</v>
      </c>
      <c r="Y1259" s="4">
        <v>808.6</v>
      </c>
      <c r="Z1259" s="4">
        <v>784.13</v>
      </c>
      <c r="AA1259" s="4">
        <v>1591.64</v>
      </c>
      <c r="AB1259" s="4">
        <v>2241.5500000000002</v>
      </c>
      <c r="AC1259" s="4">
        <v>0</v>
      </c>
      <c r="AD1259" s="4">
        <v>13.51587</v>
      </c>
      <c r="AE1259" s="4"/>
      <c r="AH1259" s="3" t="str">
        <f t="shared" si="384"/>
        <v>20146</v>
      </c>
      <c r="AI1259" s="3" t="str">
        <f t="shared" si="385"/>
        <v>201423</v>
      </c>
      <c r="AJ1259" s="3">
        <f t="shared" si="386"/>
        <v>41792</v>
      </c>
      <c r="AK1259" s="22">
        <f t="shared" si="387"/>
        <v>34.590890000000002</v>
      </c>
      <c r="AL1259" s="22">
        <f t="shared" si="388"/>
        <v>135.15870000000001</v>
      </c>
    </row>
    <row r="1260" spans="1:38" x14ac:dyDescent="0.2">
      <c r="A1260" s="3" t="str">
        <f t="shared" si="382"/>
        <v>20146</v>
      </c>
      <c r="B1260" s="3" t="str">
        <f t="shared" si="383"/>
        <v>201423</v>
      </c>
      <c r="C1260" s="3">
        <v>41793</v>
      </c>
      <c r="D1260" s="4">
        <v>18934.8</v>
      </c>
      <c r="E1260" s="4">
        <v>5098.8500000000004</v>
      </c>
      <c r="F1260" s="4">
        <v>1.5488</v>
      </c>
      <c r="G1260" s="4">
        <v>0</v>
      </c>
      <c r="H1260" s="4">
        <v>999.82</v>
      </c>
      <c r="I1260" s="4">
        <v>6317.32</v>
      </c>
      <c r="J1260" s="4">
        <v>7863.75</v>
      </c>
      <c r="K1260" s="4">
        <v>11879.64</v>
      </c>
      <c r="L1260" s="4">
        <v>4226.13</v>
      </c>
      <c r="M1260" s="4">
        <v>1893.92</v>
      </c>
      <c r="N1260" s="4">
        <v>9173.81</v>
      </c>
      <c r="O1260" s="4">
        <v>7913.49</v>
      </c>
      <c r="P1260" s="4">
        <v>21032.42</v>
      </c>
      <c r="Q1260" s="4">
        <v>11869.7</v>
      </c>
      <c r="R1260" s="4">
        <v>19863</v>
      </c>
      <c r="S1260" s="4">
        <v>2652.41</v>
      </c>
      <c r="T1260" s="4">
        <v>1153.8399999999999</v>
      </c>
      <c r="U1260" s="4">
        <v>12406.76</v>
      </c>
      <c r="V1260" s="4">
        <v>15751.09</v>
      </c>
      <c r="W1260" s="4">
        <v>0</v>
      </c>
      <c r="X1260" s="4">
        <v>3178.85</v>
      </c>
      <c r="Y1260" s="4">
        <v>2615.1</v>
      </c>
      <c r="Z1260" s="4">
        <v>18509.7</v>
      </c>
      <c r="AA1260" s="4">
        <v>6508.12</v>
      </c>
      <c r="AB1260" s="4">
        <v>5432.53</v>
      </c>
      <c r="AC1260" s="4">
        <v>8127.49</v>
      </c>
      <c r="AD1260" s="4">
        <v>36.142401999999997</v>
      </c>
      <c r="AE1260" s="4"/>
      <c r="AH1260" s="3" t="str">
        <f t="shared" si="384"/>
        <v>20146</v>
      </c>
      <c r="AI1260" s="3" t="str">
        <f t="shared" si="385"/>
        <v>201423</v>
      </c>
      <c r="AJ1260" s="3">
        <f t="shared" si="386"/>
        <v>41793</v>
      </c>
      <c r="AK1260" s="22">
        <f t="shared" si="387"/>
        <v>185.36079999999998</v>
      </c>
      <c r="AL1260" s="22">
        <f t="shared" si="388"/>
        <v>361.42401999999998</v>
      </c>
    </row>
    <row r="1261" spans="1:38" x14ac:dyDescent="0.2">
      <c r="A1261" s="3" t="str">
        <f t="shared" si="382"/>
        <v>20146</v>
      </c>
      <c r="B1261" s="3" t="str">
        <f t="shared" si="383"/>
        <v>201423</v>
      </c>
      <c r="C1261" s="3">
        <v>41794</v>
      </c>
      <c r="D1261" s="4">
        <v>21849.08</v>
      </c>
      <c r="E1261" s="4">
        <v>6399.88</v>
      </c>
      <c r="F1261" s="4">
        <v>1.9644999999999999</v>
      </c>
      <c r="G1261" s="4">
        <v>0</v>
      </c>
      <c r="H1261" s="4">
        <v>1509.74</v>
      </c>
      <c r="I1261" s="4">
        <v>8298.23</v>
      </c>
      <c r="J1261" s="4">
        <v>7488.21</v>
      </c>
      <c r="K1261" s="4">
        <v>4300.68</v>
      </c>
      <c r="L1261" s="4">
        <v>2686.02</v>
      </c>
      <c r="M1261" s="4">
        <v>2240.94</v>
      </c>
      <c r="N1261" s="4">
        <v>10960.68</v>
      </c>
      <c r="O1261" s="4">
        <v>1914.78</v>
      </c>
      <c r="P1261" s="4">
        <v>24778.84</v>
      </c>
      <c r="Q1261" s="4">
        <v>12361.33</v>
      </c>
      <c r="R1261" s="4">
        <v>10861</v>
      </c>
      <c r="S1261" s="4">
        <v>8639.41</v>
      </c>
      <c r="T1261" s="4">
        <v>2993.43</v>
      </c>
      <c r="U1261" s="4">
        <v>7113.76</v>
      </c>
      <c r="V1261" s="4">
        <v>14344.7</v>
      </c>
      <c r="W1261" s="4">
        <v>0</v>
      </c>
      <c r="X1261" s="4">
        <v>5111.71</v>
      </c>
      <c r="Y1261" s="4">
        <v>5661</v>
      </c>
      <c r="Z1261" s="4">
        <v>4035.33</v>
      </c>
      <c r="AA1261" s="4">
        <v>5842.76</v>
      </c>
      <c r="AB1261" s="4">
        <v>2951.24</v>
      </c>
      <c r="AC1261" s="4">
        <v>9193.89</v>
      </c>
      <c r="AD1261" s="4">
        <v>43.999687000000002</v>
      </c>
      <c r="AE1261" s="4"/>
      <c r="AH1261" s="3" t="str">
        <f t="shared" si="384"/>
        <v>20146</v>
      </c>
      <c r="AI1261" s="3" t="str">
        <f t="shared" si="385"/>
        <v>201423</v>
      </c>
      <c r="AJ1261" s="3">
        <f t="shared" si="386"/>
        <v>41794</v>
      </c>
      <c r="AK1261" s="22">
        <f t="shared" si="387"/>
        <v>166.51246999999998</v>
      </c>
      <c r="AL1261" s="22">
        <f t="shared" si="388"/>
        <v>439.99687</v>
      </c>
    </row>
    <row r="1262" spans="1:38" x14ac:dyDescent="0.2">
      <c r="A1262" s="3" t="str">
        <f t="shared" si="382"/>
        <v>20146</v>
      </c>
      <c r="B1262" s="3" t="str">
        <f t="shared" si="383"/>
        <v>201423</v>
      </c>
      <c r="C1262" s="3">
        <v>41795</v>
      </c>
      <c r="D1262" s="4">
        <v>26381.1</v>
      </c>
      <c r="E1262" s="4">
        <v>7079.92</v>
      </c>
      <c r="F1262" s="4">
        <v>1.8703000000000001</v>
      </c>
      <c r="G1262" s="4">
        <v>0</v>
      </c>
      <c r="H1262" s="4">
        <v>2617.15</v>
      </c>
      <c r="I1262" s="4">
        <v>7478.05</v>
      </c>
      <c r="J1262" s="4">
        <v>5119.1499999999996</v>
      </c>
      <c r="K1262" s="4">
        <v>7228.4430000000002</v>
      </c>
      <c r="L1262" s="4">
        <v>473.2</v>
      </c>
      <c r="M1262" s="4">
        <v>2792.63</v>
      </c>
      <c r="N1262" s="4">
        <v>11019.12</v>
      </c>
      <c r="O1262" s="4">
        <v>706.34</v>
      </c>
      <c r="P1262" s="4">
        <v>24562.67</v>
      </c>
      <c r="Q1262" s="4">
        <v>12516.13</v>
      </c>
      <c r="R1262" s="4">
        <v>10266</v>
      </c>
      <c r="S1262" s="4">
        <v>4899.09</v>
      </c>
      <c r="T1262" s="4">
        <v>3643.8</v>
      </c>
      <c r="U1262" s="4">
        <v>4716.58</v>
      </c>
      <c r="V1262" s="4">
        <v>13371.95</v>
      </c>
      <c r="W1262" s="4">
        <v>0</v>
      </c>
      <c r="X1262" s="4">
        <v>7124.53</v>
      </c>
      <c r="Y1262" s="4">
        <v>3909.15</v>
      </c>
      <c r="Z1262" s="4">
        <v>6877.41</v>
      </c>
      <c r="AA1262" s="4">
        <v>5714.24</v>
      </c>
      <c r="AB1262" s="4">
        <v>7024.91</v>
      </c>
      <c r="AC1262" s="4">
        <v>16927.82</v>
      </c>
      <c r="AD1262" s="4">
        <v>46.436956000000002</v>
      </c>
      <c r="AE1262" s="4"/>
      <c r="AH1262" s="3" t="str">
        <f t="shared" si="384"/>
        <v>20146</v>
      </c>
      <c r="AI1262" s="3" t="str">
        <f t="shared" si="385"/>
        <v>201423</v>
      </c>
      <c r="AJ1262" s="3">
        <f t="shared" si="386"/>
        <v>41795</v>
      </c>
      <c r="AK1262" s="22">
        <f t="shared" si="387"/>
        <v>166.42594299999996</v>
      </c>
      <c r="AL1262" s="22">
        <f t="shared" si="388"/>
        <v>464.36956000000004</v>
      </c>
    </row>
    <row r="1263" spans="1:38" x14ac:dyDescent="0.2">
      <c r="A1263" s="3" t="str">
        <f t="shared" si="382"/>
        <v>20146</v>
      </c>
      <c r="B1263" s="3" t="str">
        <f t="shared" si="383"/>
        <v>201423</v>
      </c>
      <c r="C1263" s="3">
        <v>41796</v>
      </c>
      <c r="D1263" s="4">
        <v>19319.48</v>
      </c>
      <c r="E1263" s="4">
        <v>8655.58</v>
      </c>
      <c r="F1263" s="4">
        <v>2.9087999999999998</v>
      </c>
      <c r="G1263" s="4">
        <v>0</v>
      </c>
      <c r="H1263" s="4">
        <v>1895.39</v>
      </c>
      <c r="I1263" s="4">
        <v>6951.42</v>
      </c>
      <c r="J1263" s="4">
        <v>4828.76</v>
      </c>
      <c r="K1263" s="4">
        <v>9410.86</v>
      </c>
      <c r="L1263" s="4">
        <v>184.19</v>
      </c>
      <c r="M1263" s="4">
        <v>4490.9399999999996</v>
      </c>
      <c r="N1263" s="4">
        <v>14897.94</v>
      </c>
      <c r="O1263" s="4">
        <v>1172</v>
      </c>
      <c r="P1263" s="4">
        <v>25126.39</v>
      </c>
      <c r="Q1263" s="4">
        <v>11974.1</v>
      </c>
      <c r="R1263" s="4">
        <v>16757</v>
      </c>
      <c r="S1263" s="4">
        <v>5146.0600000000004</v>
      </c>
      <c r="T1263" s="4">
        <v>1841.22</v>
      </c>
      <c r="U1263" s="4">
        <v>3650.51</v>
      </c>
      <c r="V1263" s="4">
        <v>15075.77</v>
      </c>
      <c r="W1263" s="4">
        <v>0</v>
      </c>
      <c r="X1263" s="4">
        <v>2193.5500000000002</v>
      </c>
      <c r="Y1263" s="4">
        <v>5602.24</v>
      </c>
      <c r="Z1263" s="4">
        <v>5992.54</v>
      </c>
      <c r="AA1263" s="4">
        <v>1553.22</v>
      </c>
      <c r="AB1263" s="4">
        <v>5582.75</v>
      </c>
      <c r="AC1263" s="4">
        <v>19112.48</v>
      </c>
      <c r="AD1263" s="4">
        <v>51.056167000000002</v>
      </c>
      <c r="AE1263" s="4"/>
      <c r="AH1263" s="3" t="str">
        <f t="shared" si="384"/>
        <v>20146</v>
      </c>
      <c r="AI1263" s="3" t="str">
        <f t="shared" si="385"/>
        <v>201423</v>
      </c>
      <c r="AJ1263" s="3">
        <f t="shared" si="386"/>
        <v>41796</v>
      </c>
      <c r="AK1263" s="22">
        <f t="shared" si="387"/>
        <v>176.03102999999999</v>
      </c>
      <c r="AL1263" s="22">
        <f t="shared" si="388"/>
        <v>510.56167000000005</v>
      </c>
    </row>
    <row r="1264" spans="1:38" x14ac:dyDescent="0.2">
      <c r="A1264" s="3" t="str">
        <f t="shared" si="382"/>
        <v>20146</v>
      </c>
      <c r="B1264" s="3" t="str">
        <f t="shared" si="383"/>
        <v>201423</v>
      </c>
      <c r="C1264" s="3">
        <v>41797</v>
      </c>
      <c r="D1264" s="4">
        <v>13879.23</v>
      </c>
      <c r="E1264" s="4">
        <v>10213.73</v>
      </c>
      <c r="F1264" s="4">
        <v>2.8048999999999999</v>
      </c>
      <c r="G1264" s="4">
        <v>0</v>
      </c>
      <c r="H1264" s="4">
        <v>1011.9</v>
      </c>
      <c r="I1264" s="4">
        <v>2251.62</v>
      </c>
      <c r="J1264" s="4">
        <v>2670.95</v>
      </c>
      <c r="K1264" s="4">
        <v>5653.94</v>
      </c>
      <c r="L1264" s="4">
        <v>244.1</v>
      </c>
      <c r="M1264" s="4">
        <v>3962.59</v>
      </c>
      <c r="N1264" s="4">
        <v>11778.22</v>
      </c>
      <c r="O1264" s="4">
        <v>1084</v>
      </c>
      <c r="P1264" s="4">
        <v>7259.35</v>
      </c>
      <c r="Q1264" s="4">
        <v>5022.12</v>
      </c>
      <c r="R1264" s="4">
        <v>6376</v>
      </c>
      <c r="S1264" s="4">
        <v>1486.64</v>
      </c>
      <c r="T1264" s="4">
        <v>998.32</v>
      </c>
      <c r="U1264" s="4">
        <v>0</v>
      </c>
      <c r="V1264" s="4">
        <v>11968.17</v>
      </c>
      <c r="W1264" s="4">
        <v>0</v>
      </c>
      <c r="X1264" s="4">
        <v>2097.4299999999998</v>
      </c>
      <c r="Y1264" s="4">
        <v>2390.2199999999998</v>
      </c>
      <c r="Z1264" s="4">
        <v>4131.57</v>
      </c>
      <c r="AA1264" s="4">
        <v>1838.61</v>
      </c>
      <c r="AB1264" s="4">
        <v>2254.29</v>
      </c>
      <c r="AC1264" s="4">
        <v>1408.95</v>
      </c>
      <c r="AD1264" s="4">
        <v>37.093299000000002</v>
      </c>
      <c r="AE1264" s="4"/>
      <c r="AH1264" s="3" t="str">
        <f t="shared" si="384"/>
        <v>20146</v>
      </c>
      <c r="AI1264" s="3" t="str">
        <f t="shared" si="385"/>
        <v>201423</v>
      </c>
      <c r="AJ1264" s="3">
        <f t="shared" si="386"/>
        <v>41797</v>
      </c>
      <c r="AK1264" s="22">
        <f t="shared" si="387"/>
        <v>106.00072999999998</v>
      </c>
      <c r="AL1264" s="22">
        <f t="shared" si="388"/>
        <v>370.93299000000002</v>
      </c>
    </row>
    <row r="1265" spans="1:38" x14ac:dyDescent="0.2">
      <c r="A1265" s="3" t="str">
        <f t="shared" si="382"/>
        <v>20146</v>
      </c>
      <c r="B1265" s="3" t="str">
        <f t="shared" si="383"/>
        <v>201424</v>
      </c>
      <c r="C1265" s="3">
        <v>41798</v>
      </c>
      <c r="D1265" s="4">
        <v>7986.61</v>
      </c>
      <c r="E1265" s="4">
        <v>2096.59</v>
      </c>
      <c r="F1265" s="4">
        <v>1.4560999999999999</v>
      </c>
      <c r="G1265" s="4">
        <v>0</v>
      </c>
      <c r="H1265" s="4">
        <v>142.77000000000001</v>
      </c>
      <c r="I1265" s="4">
        <v>1636.37</v>
      </c>
      <c r="J1265" s="4">
        <v>2608.98</v>
      </c>
      <c r="K1265" s="4">
        <v>242.84</v>
      </c>
      <c r="L1265" s="4">
        <v>294.33999999999997</v>
      </c>
      <c r="M1265" s="4">
        <v>2114.33</v>
      </c>
      <c r="N1265" s="4">
        <v>931.74</v>
      </c>
      <c r="O1265" s="4">
        <v>320</v>
      </c>
      <c r="P1265" s="4">
        <v>8588.68</v>
      </c>
      <c r="Q1265" s="4">
        <v>4333.8599999999997</v>
      </c>
      <c r="R1265" s="4">
        <v>6646</v>
      </c>
      <c r="S1265" s="4">
        <v>2312.6799999999998</v>
      </c>
      <c r="T1265" s="4">
        <v>988.62</v>
      </c>
      <c r="U1265" s="4">
        <v>0</v>
      </c>
      <c r="V1265" s="4">
        <v>14409.94</v>
      </c>
      <c r="W1265" s="4">
        <v>0</v>
      </c>
      <c r="X1265" s="4">
        <v>2140.04</v>
      </c>
      <c r="Y1265" s="4">
        <v>3079.96</v>
      </c>
      <c r="Z1265" s="4">
        <v>4610.28</v>
      </c>
      <c r="AA1265" s="4">
        <v>710.99</v>
      </c>
      <c r="AB1265" s="4">
        <v>2417.4499999999998</v>
      </c>
      <c r="AC1265" s="4">
        <v>1845.68</v>
      </c>
      <c r="AD1265" s="4">
        <v>29.453892</v>
      </c>
      <c r="AE1265" s="4"/>
      <c r="AH1265" s="3" t="str">
        <f t="shared" si="384"/>
        <v>20146</v>
      </c>
      <c r="AI1265" s="3" t="str">
        <f t="shared" si="385"/>
        <v>201424</v>
      </c>
      <c r="AJ1265" s="3">
        <f t="shared" si="386"/>
        <v>41798</v>
      </c>
      <c r="AK1265" s="22">
        <f t="shared" si="387"/>
        <v>74.723970000000008</v>
      </c>
      <c r="AL1265" s="22">
        <f t="shared" si="388"/>
        <v>294.53892000000002</v>
      </c>
    </row>
    <row r="1266" spans="1:38" x14ac:dyDescent="0.2">
      <c r="A1266" s="3" t="str">
        <f t="shared" si="382"/>
        <v>20146</v>
      </c>
      <c r="B1266" s="3" t="str">
        <f t="shared" si="383"/>
        <v>201424</v>
      </c>
      <c r="C1266" s="3">
        <v>41799</v>
      </c>
      <c r="D1266" s="4">
        <v>15105.02</v>
      </c>
      <c r="E1266" s="4">
        <v>5712.86</v>
      </c>
      <c r="F1266" s="4">
        <v>2.1456</v>
      </c>
      <c r="G1266" s="4">
        <v>0</v>
      </c>
      <c r="H1266" s="4">
        <v>1438.34</v>
      </c>
      <c r="I1266" s="4">
        <v>8671.52</v>
      </c>
      <c r="J1266" s="4">
        <v>9047.1200000000008</v>
      </c>
      <c r="K1266" s="4">
        <v>9080.68</v>
      </c>
      <c r="L1266" s="4">
        <v>3016.07</v>
      </c>
      <c r="M1266" s="4">
        <v>5516.31</v>
      </c>
      <c r="N1266" s="4">
        <v>27080.7</v>
      </c>
      <c r="O1266" s="4">
        <v>1025.67</v>
      </c>
      <c r="P1266" s="4">
        <v>44869.04</v>
      </c>
      <c r="Q1266" s="4">
        <v>12199.02</v>
      </c>
      <c r="R1266" s="4">
        <v>12953</v>
      </c>
      <c r="S1266" s="4">
        <v>4758.08</v>
      </c>
      <c r="T1266" s="4">
        <v>3377.95</v>
      </c>
      <c r="U1266" s="4">
        <v>5204.76</v>
      </c>
      <c r="V1266" s="4">
        <v>18776.37</v>
      </c>
      <c r="W1266" s="4">
        <v>0</v>
      </c>
      <c r="X1266" s="4">
        <v>5079.07</v>
      </c>
      <c r="Y1266" s="4">
        <v>2161.12</v>
      </c>
      <c r="Z1266" s="4">
        <v>45922.59</v>
      </c>
      <c r="AA1266" s="4">
        <v>2393.79</v>
      </c>
      <c r="AB1266" s="4">
        <v>6418.93</v>
      </c>
      <c r="AC1266" s="4">
        <v>1683.97</v>
      </c>
      <c r="AD1266" s="4">
        <v>48.574359999999999</v>
      </c>
      <c r="AE1266" s="4"/>
      <c r="AH1266" s="3" t="str">
        <f t="shared" si="384"/>
        <v>20146</v>
      </c>
      <c r="AI1266" s="3" t="str">
        <f t="shared" si="385"/>
        <v>201424</v>
      </c>
      <c r="AJ1266" s="3">
        <f t="shared" si="386"/>
        <v>41799</v>
      </c>
      <c r="AK1266" s="22">
        <f t="shared" si="387"/>
        <v>243.82024000000001</v>
      </c>
      <c r="AL1266" s="22">
        <f t="shared" si="388"/>
        <v>485.74360000000001</v>
      </c>
    </row>
    <row r="1267" spans="1:38" x14ac:dyDescent="0.2">
      <c r="A1267" s="3" t="str">
        <f t="shared" si="382"/>
        <v>20146</v>
      </c>
      <c r="B1267" s="3" t="str">
        <f t="shared" si="383"/>
        <v>201424</v>
      </c>
      <c r="C1267" s="3">
        <v>41800</v>
      </c>
      <c r="D1267" s="4">
        <v>21467.03</v>
      </c>
      <c r="E1267" s="4">
        <v>6014.73</v>
      </c>
      <c r="F1267" s="4">
        <v>2.6113</v>
      </c>
      <c r="G1267" s="4">
        <v>0</v>
      </c>
      <c r="H1267" s="4">
        <v>1871.57</v>
      </c>
      <c r="I1267" s="4">
        <v>8553.14</v>
      </c>
      <c r="J1267" s="4">
        <v>5631.58</v>
      </c>
      <c r="K1267" s="4">
        <v>7435.48</v>
      </c>
      <c r="L1267" s="4">
        <v>3379.71</v>
      </c>
      <c r="M1267" s="4">
        <v>2395.6799999999998</v>
      </c>
      <c r="N1267" s="4">
        <v>25121.599999999999</v>
      </c>
      <c r="O1267" s="4">
        <v>913.01</v>
      </c>
      <c r="P1267" s="4">
        <v>18853.96</v>
      </c>
      <c r="Q1267" s="4">
        <v>14673.34</v>
      </c>
      <c r="R1267" s="4">
        <v>10551</v>
      </c>
      <c r="S1267" s="4">
        <v>2613.4299999999998</v>
      </c>
      <c r="T1267" s="4">
        <v>1560.94</v>
      </c>
      <c r="U1267" s="4">
        <v>2904.57</v>
      </c>
      <c r="V1267" s="4">
        <v>25219.43</v>
      </c>
      <c r="W1267" s="4">
        <v>0</v>
      </c>
      <c r="X1267" s="4">
        <v>4731.3599999999997</v>
      </c>
      <c r="Y1267" s="4">
        <v>3827.35</v>
      </c>
      <c r="Z1267" s="4">
        <v>4167.63</v>
      </c>
      <c r="AA1267" s="4">
        <v>3361.96</v>
      </c>
      <c r="AB1267" s="4">
        <v>7655.25</v>
      </c>
      <c r="AC1267" s="4">
        <v>186207.68</v>
      </c>
      <c r="AD1267" s="4">
        <v>50.396298000000002</v>
      </c>
      <c r="AE1267" s="4"/>
      <c r="AH1267" s="3" t="str">
        <f t="shared" si="384"/>
        <v>20146</v>
      </c>
      <c r="AI1267" s="3" t="str">
        <f t="shared" si="385"/>
        <v>201424</v>
      </c>
      <c r="AJ1267" s="3">
        <f t="shared" si="386"/>
        <v>41800</v>
      </c>
      <c r="AK1267" s="22">
        <f t="shared" si="387"/>
        <v>184.53725999999997</v>
      </c>
      <c r="AL1267" s="22">
        <f t="shared" si="388"/>
        <v>503.96298000000002</v>
      </c>
    </row>
    <row r="1268" spans="1:38" x14ac:dyDescent="0.2">
      <c r="A1268" s="3" t="str">
        <f t="shared" si="382"/>
        <v>20146</v>
      </c>
      <c r="B1268" s="3" t="str">
        <f t="shared" si="383"/>
        <v>201424</v>
      </c>
      <c r="C1268" s="3">
        <v>41801</v>
      </c>
      <c r="D1268" s="4">
        <v>17517.599999999999</v>
      </c>
      <c r="E1268" s="4">
        <v>4950.2299999999996</v>
      </c>
      <c r="F1268" s="4">
        <v>2.0028000000000001</v>
      </c>
      <c r="G1268" s="4">
        <v>0</v>
      </c>
      <c r="H1268" s="4">
        <v>3838.4</v>
      </c>
      <c r="I1268" s="4">
        <v>9712.9699999999993</v>
      </c>
      <c r="J1268" s="4">
        <v>7184.37</v>
      </c>
      <c r="K1268" s="4">
        <v>5694.3</v>
      </c>
      <c r="L1268" s="4">
        <v>0</v>
      </c>
      <c r="M1268" s="4">
        <v>2959.18</v>
      </c>
      <c r="N1268" s="4">
        <v>12441.85</v>
      </c>
      <c r="O1268" s="4">
        <v>594.41</v>
      </c>
      <c r="P1268" s="4">
        <v>19308.2</v>
      </c>
      <c r="Q1268" s="4">
        <v>12323.79</v>
      </c>
      <c r="R1268" s="4">
        <v>11228</v>
      </c>
      <c r="S1268" s="4">
        <v>2838.38</v>
      </c>
      <c r="T1268" s="4">
        <v>3948.16</v>
      </c>
      <c r="U1268" s="4">
        <v>6071.65</v>
      </c>
      <c r="V1268" s="4">
        <v>14119.41</v>
      </c>
      <c r="W1268" s="4">
        <v>0</v>
      </c>
      <c r="X1268" s="4">
        <v>3856.21</v>
      </c>
      <c r="Y1268" s="4">
        <v>2494.13</v>
      </c>
      <c r="Z1268" s="4">
        <v>2646.96</v>
      </c>
      <c r="AA1268" s="4">
        <v>13474.94</v>
      </c>
      <c r="AB1268" s="4">
        <v>6269.47</v>
      </c>
      <c r="AC1268" s="4">
        <v>23543.69</v>
      </c>
      <c r="AD1268" s="4">
        <v>47.895871</v>
      </c>
      <c r="AE1268" s="4"/>
      <c r="AH1268" s="3" t="str">
        <f t="shared" si="384"/>
        <v>20146</v>
      </c>
      <c r="AI1268" s="3" t="str">
        <f t="shared" si="385"/>
        <v>201424</v>
      </c>
      <c r="AJ1268" s="3">
        <f t="shared" si="386"/>
        <v>41801</v>
      </c>
      <c r="AK1268" s="22">
        <f t="shared" si="387"/>
        <v>157.58920999999998</v>
      </c>
      <c r="AL1268" s="22">
        <f t="shared" si="388"/>
        <v>478.95871</v>
      </c>
    </row>
    <row r="1269" spans="1:38" x14ac:dyDescent="0.2">
      <c r="A1269" s="3" t="str">
        <f t="shared" si="382"/>
        <v>20146</v>
      </c>
      <c r="B1269" s="3" t="str">
        <f t="shared" si="383"/>
        <v>201424</v>
      </c>
      <c r="C1269" s="3">
        <v>41802</v>
      </c>
      <c r="D1269" s="4">
        <v>27255.57</v>
      </c>
      <c r="E1269" s="4">
        <v>5886.7</v>
      </c>
      <c r="F1269" s="4">
        <v>2.1575000000000002</v>
      </c>
      <c r="G1269" s="4">
        <v>0</v>
      </c>
      <c r="H1269" s="4">
        <v>1246.51</v>
      </c>
      <c r="I1269" s="4">
        <v>8709.64</v>
      </c>
      <c r="J1269" s="4">
        <v>6751.26</v>
      </c>
      <c r="K1269" s="4">
        <v>10558.9</v>
      </c>
      <c r="L1269" s="4">
        <v>3248.78</v>
      </c>
      <c r="M1269" s="4">
        <v>15543.75</v>
      </c>
      <c r="N1269" s="4">
        <v>10958.85</v>
      </c>
      <c r="O1269" s="4">
        <v>1500.22</v>
      </c>
      <c r="P1269" s="4">
        <v>19486.439999999999</v>
      </c>
      <c r="Q1269" s="4">
        <v>13617.94</v>
      </c>
      <c r="R1269" s="4">
        <v>10562</v>
      </c>
      <c r="S1269" s="4">
        <v>4830.25</v>
      </c>
      <c r="T1269" s="4">
        <v>3303.95</v>
      </c>
      <c r="U1269" s="4">
        <v>1186.5</v>
      </c>
      <c r="V1269" s="4">
        <v>18007.509999999998</v>
      </c>
      <c r="W1269" s="4">
        <v>10665.53</v>
      </c>
      <c r="X1269" s="4">
        <v>2619.5700000000002</v>
      </c>
      <c r="Y1269" s="4">
        <v>4996.25</v>
      </c>
      <c r="Z1269" s="4">
        <v>3793.67</v>
      </c>
      <c r="AA1269" s="4">
        <v>9914.06</v>
      </c>
      <c r="AB1269" s="4">
        <v>6639.47</v>
      </c>
      <c r="AC1269" s="4">
        <v>13213.76</v>
      </c>
      <c r="AD1269" s="4">
        <v>48.459248000000002</v>
      </c>
      <c r="AE1269" s="4"/>
      <c r="AH1269" s="3" t="str">
        <f t="shared" si="384"/>
        <v>20146</v>
      </c>
      <c r="AI1269" s="3" t="str">
        <f t="shared" si="385"/>
        <v>201424</v>
      </c>
      <c r="AJ1269" s="3">
        <f t="shared" si="386"/>
        <v>41802</v>
      </c>
      <c r="AK1269" s="22">
        <f t="shared" si="387"/>
        <v>187.35193000000004</v>
      </c>
      <c r="AL1269" s="22">
        <f t="shared" si="388"/>
        <v>484.59248000000002</v>
      </c>
    </row>
    <row r="1270" spans="1:38" x14ac:dyDescent="0.2">
      <c r="A1270" s="3" t="str">
        <f t="shared" si="382"/>
        <v>20146</v>
      </c>
      <c r="B1270" s="3" t="str">
        <f t="shared" si="383"/>
        <v>201424</v>
      </c>
      <c r="C1270" s="3">
        <v>41803</v>
      </c>
      <c r="D1270" s="4">
        <v>19893.650000000001</v>
      </c>
      <c r="E1270" s="4">
        <v>5745.02</v>
      </c>
      <c r="F1270" s="4">
        <v>2.6804000000000001</v>
      </c>
      <c r="G1270" s="4">
        <v>0</v>
      </c>
      <c r="H1270" s="4">
        <v>3408.78</v>
      </c>
      <c r="I1270" s="4">
        <v>8293.6299999999992</v>
      </c>
      <c r="J1270" s="4">
        <v>3897.48</v>
      </c>
      <c r="K1270" s="4">
        <v>4829.72</v>
      </c>
      <c r="L1270" s="4">
        <v>1071.3699999999999</v>
      </c>
      <c r="M1270" s="4">
        <v>5284.59</v>
      </c>
      <c r="N1270" s="4">
        <v>18281.05</v>
      </c>
      <c r="O1270" s="4">
        <v>691</v>
      </c>
      <c r="P1270" s="4">
        <v>35631.51</v>
      </c>
      <c r="Q1270" s="4">
        <v>13984.91</v>
      </c>
      <c r="R1270" s="4">
        <v>11325</v>
      </c>
      <c r="S1270" s="4">
        <v>6952.96</v>
      </c>
      <c r="T1270" s="4">
        <v>1399.76</v>
      </c>
      <c r="U1270" s="4">
        <v>4479.18</v>
      </c>
      <c r="V1270" s="4">
        <v>18072.12</v>
      </c>
      <c r="W1270" s="4">
        <v>9311.24</v>
      </c>
      <c r="X1270" s="4">
        <v>5772.39</v>
      </c>
      <c r="Y1270" s="4">
        <v>3525.3</v>
      </c>
      <c r="Z1270" s="4">
        <v>3094.18</v>
      </c>
      <c r="AA1270" s="4">
        <v>10170.469999999999</v>
      </c>
      <c r="AB1270" s="4">
        <v>729.03</v>
      </c>
      <c r="AC1270" s="4">
        <v>10207.44</v>
      </c>
      <c r="AD1270" s="4">
        <v>50.098616</v>
      </c>
      <c r="AE1270" s="4"/>
      <c r="AH1270" s="3" t="str">
        <f t="shared" si="384"/>
        <v>20146</v>
      </c>
      <c r="AI1270" s="3" t="str">
        <f t="shared" si="385"/>
        <v>201424</v>
      </c>
      <c r="AJ1270" s="3">
        <f t="shared" si="386"/>
        <v>41803</v>
      </c>
      <c r="AK1270" s="22">
        <f t="shared" si="387"/>
        <v>193.45292999999995</v>
      </c>
      <c r="AL1270" s="22">
        <f t="shared" si="388"/>
        <v>500.98615999999998</v>
      </c>
    </row>
    <row r="1271" spans="1:38" x14ac:dyDescent="0.2">
      <c r="A1271" s="3" t="str">
        <f t="shared" si="382"/>
        <v>20146</v>
      </c>
      <c r="B1271" s="3" t="str">
        <f t="shared" si="383"/>
        <v>201424</v>
      </c>
      <c r="C1271" s="3">
        <v>41804</v>
      </c>
      <c r="D1271" s="4">
        <v>11379.04</v>
      </c>
      <c r="E1271" s="4">
        <v>3306.98</v>
      </c>
      <c r="F1271" s="4">
        <v>5.22</v>
      </c>
      <c r="G1271" s="4">
        <v>0</v>
      </c>
      <c r="H1271" s="4">
        <v>1634.37</v>
      </c>
      <c r="I1271" s="4">
        <v>4960.12</v>
      </c>
      <c r="J1271" s="4">
        <v>2725.92</v>
      </c>
      <c r="K1271" s="4">
        <v>0</v>
      </c>
      <c r="L1271" s="4">
        <v>109.95</v>
      </c>
      <c r="M1271" s="4">
        <v>2523.37</v>
      </c>
      <c r="N1271" s="4">
        <v>10407.76</v>
      </c>
      <c r="O1271" s="4">
        <v>1928</v>
      </c>
      <c r="P1271" s="4">
        <v>17630.66</v>
      </c>
      <c r="Q1271" s="4">
        <v>8663.5300000000007</v>
      </c>
      <c r="R1271" s="4">
        <v>5502</v>
      </c>
      <c r="S1271" s="4">
        <v>2295.06</v>
      </c>
      <c r="T1271" s="4">
        <v>1261.67</v>
      </c>
      <c r="U1271" s="4">
        <v>0</v>
      </c>
      <c r="V1271" s="4">
        <v>10755.08</v>
      </c>
      <c r="W1271" s="4">
        <v>6904.38</v>
      </c>
      <c r="X1271" s="4">
        <v>1952.57</v>
      </c>
      <c r="Y1271" s="4">
        <v>2784.39</v>
      </c>
      <c r="Z1271" s="4">
        <v>2612.73</v>
      </c>
      <c r="AA1271" s="4">
        <v>9736.86</v>
      </c>
      <c r="AB1271" s="4">
        <v>0</v>
      </c>
      <c r="AC1271" s="4">
        <v>4847.6099999999997</v>
      </c>
      <c r="AD1271" s="4">
        <v>43.199747000000002</v>
      </c>
      <c r="AE1271" s="4"/>
      <c r="AH1271" s="3" t="str">
        <f t="shared" si="384"/>
        <v>20146</v>
      </c>
      <c r="AI1271" s="3" t="str">
        <f t="shared" si="385"/>
        <v>201424</v>
      </c>
      <c r="AJ1271" s="3">
        <f t="shared" si="386"/>
        <v>41804</v>
      </c>
      <c r="AK1271" s="22">
        <f t="shared" si="387"/>
        <v>144.96903</v>
      </c>
      <c r="AL1271" s="22">
        <f t="shared" si="388"/>
        <v>431.99747000000002</v>
      </c>
    </row>
    <row r="1272" spans="1:38" x14ac:dyDescent="0.2">
      <c r="A1272" s="3" t="str">
        <f t="shared" si="382"/>
        <v>20146</v>
      </c>
      <c r="B1272" s="3" t="str">
        <f t="shared" si="383"/>
        <v>201425</v>
      </c>
      <c r="C1272" s="3">
        <v>41805</v>
      </c>
      <c r="D1272" s="4">
        <v>8596.91</v>
      </c>
      <c r="E1272" s="4">
        <v>2001.14</v>
      </c>
      <c r="F1272" s="4">
        <v>1.1302000000000001</v>
      </c>
      <c r="G1272" s="4">
        <v>0</v>
      </c>
      <c r="H1272" s="4">
        <v>463.88</v>
      </c>
      <c r="I1272" s="4">
        <v>4447.6899999999996</v>
      </c>
      <c r="J1272" s="4">
        <v>6168.85</v>
      </c>
      <c r="K1272" s="4">
        <v>0</v>
      </c>
      <c r="L1272" s="4">
        <v>0</v>
      </c>
      <c r="M1272" s="4">
        <v>782.37</v>
      </c>
      <c r="N1272" s="4">
        <v>7777.15</v>
      </c>
      <c r="O1272" s="4">
        <v>1013</v>
      </c>
      <c r="P1272" s="4">
        <v>12009.15</v>
      </c>
      <c r="Q1272" s="4">
        <v>7985.34</v>
      </c>
      <c r="R1272" s="4">
        <v>3908</v>
      </c>
      <c r="S1272" s="4">
        <v>1759.72</v>
      </c>
      <c r="T1272" s="4">
        <v>459.22</v>
      </c>
      <c r="U1272" s="4">
        <v>0</v>
      </c>
      <c r="V1272" s="4">
        <v>9842.4500000000007</v>
      </c>
      <c r="W1272" s="4">
        <v>5902.81</v>
      </c>
      <c r="X1272" s="4">
        <v>2736.95</v>
      </c>
      <c r="Y1272" s="4">
        <v>4090.18</v>
      </c>
      <c r="Z1272" s="4">
        <v>1582.98</v>
      </c>
      <c r="AA1272" s="4">
        <v>10466.299999999999</v>
      </c>
      <c r="AB1272" s="4">
        <v>0</v>
      </c>
      <c r="AC1272" s="4">
        <v>7779.6</v>
      </c>
      <c r="AD1272" s="4">
        <v>32.314661000000001</v>
      </c>
      <c r="AE1272" s="4"/>
      <c r="AH1272" s="3" t="str">
        <f t="shared" si="384"/>
        <v>20146</v>
      </c>
      <c r="AI1272" s="3" t="str">
        <f t="shared" si="385"/>
        <v>201425</v>
      </c>
      <c r="AJ1272" s="3">
        <f t="shared" si="386"/>
        <v>41805</v>
      </c>
      <c r="AK1272" s="22">
        <f t="shared" si="387"/>
        <v>91.85105999999999</v>
      </c>
      <c r="AL1272" s="22">
        <f t="shared" si="388"/>
        <v>323.14661000000001</v>
      </c>
    </row>
    <row r="1273" spans="1:38" x14ac:dyDescent="0.2">
      <c r="A1273" s="3" t="str">
        <f t="shared" si="382"/>
        <v>20146</v>
      </c>
      <c r="B1273" s="3" t="str">
        <f t="shared" si="383"/>
        <v>201425</v>
      </c>
      <c r="C1273" s="3">
        <v>41806</v>
      </c>
      <c r="D1273" s="4">
        <v>19923.5</v>
      </c>
      <c r="E1273" s="4">
        <v>6739.33</v>
      </c>
      <c r="F1273" s="4">
        <v>2.4830999999999999</v>
      </c>
      <c r="G1273" s="4">
        <v>0</v>
      </c>
      <c r="H1273" s="4">
        <v>2187.21</v>
      </c>
      <c r="I1273" s="4">
        <v>10161.870000000001</v>
      </c>
      <c r="J1273" s="4">
        <v>13546.34</v>
      </c>
      <c r="K1273" s="4">
        <v>5706.69</v>
      </c>
      <c r="L1273" s="4">
        <v>0</v>
      </c>
      <c r="M1273" s="4">
        <v>3329.13</v>
      </c>
      <c r="N1273" s="4">
        <v>14370.67</v>
      </c>
      <c r="O1273" s="4">
        <v>1184.77</v>
      </c>
      <c r="P1273" s="4">
        <v>29000.89</v>
      </c>
      <c r="Q1273" s="4">
        <v>7547.91</v>
      </c>
      <c r="R1273" s="4">
        <v>14941</v>
      </c>
      <c r="S1273" s="4">
        <v>5607.45</v>
      </c>
      <c r="T1273" s="4">
        <v>2621.0500000000002</v>
      </c>
      <c r="U1273" s="4">
        <v>7446.45</v>
      </c>
      <c r="V1273" s="4">
        <v>19904.95</v>
      </c>
      <c r="W1273" s="4">
        <v>6947.57</v>
      </c>
      <c r="X1273" s="4">
        <v>3505.78</v>
      </c>
      <c r="Y1273" s="4">
        <v>4976.0200000000004</v>
      </c>
      <c r="Z1273" s="4">
        <v>2702.78</v>
      </c>
      <c r="AA1273" s="4">
        <v>11476.22</v>
      </c>
      <c r="AB1273" s="4">
        <v>0</v>
      </c>
      <c r="AC1273" s="4">
        <v>26348.26</v>
      </c>
      <c r="AD1273" s="4">
        <v>51.775337</v>
      </c>
      <c r="AE1273" s="4"/>
      <c r="AH1273" s="3" t="str">
        <f t="shared" si="384"/>
        <v>20146</v>
      </c>
      <c r="AI1273" s="3" t="str">
        <f t="shared" si="385"/>
        <v>201425</v>
      </c>
      <c r="AJ1273" s="3">
        <f t="shared" si="386"/>
        <v>41806</v>
      </c>
      <c r="AK1273" s="22">
        <f t="shared" si="387"/>
        <v>191.55048999999997</v>
      </c>
      <c r="AL1273" s="22">
        <f t="shared" si="388"/>
        <v>517.75337000000002</v>
      </c>
    </row>
    <row r="1274" spans="1:38" x14ac:dyDescent="0.2">
      <c r="A1274" s="3" t="str">
        <f t="shared" si="382"/>
        <v>20146</v>
      </c>
      <c r="B1274" s="3" t="str">
        <f t="shared" si="383"/>
        <v>201425</v>
      </c>
      <c r="C1274" s="3">
        <v>41807</v>
      </c>
      <c r="D1274" s="4">
        <v>16122.69</v>
      </c>
      <c r="E1274" s="4">
        <v>5327.16</v>
      </c>
      <c r="F1274" s="4">
        <v>2.1337000000000002</v>
      </c>
      <c r="G1274" s="4">
        <v>0</v>
      </c>
      <c r="H1274" s="4">
        <v>2061.88</v>
      </c>
      <c r="I1274" s="4">
        <v>10345.27</v>
      </c>
      <c r="J1274" s="4">
        <v>21296.080000000002</v>
      </c>
      <c r="K1274" s="4">
        <v>6058.75</v>
      </c>
      <c r="L1274" s="4">
        <v>0</v>
      </c>
      <c r="M1274" s="4">
        <v>6877.32</v>
      </c>
      <c r="N1274" s="4">
        <v>27660.6</v>
      </c>
      <c r="O1274" s="4">
        <v>461.5</v>
      </c>
      <c r="P1274" s="4">
        <v>21759.72</v>
      </c>
      <c r="Q1274" s="4">
        <v>12527.46</v>
      </c>
      <c r="R1274" s="4">
        <v>11631</v>
      </c>
      <c r="S1274" s="4">
        <v>2867.14</v>
      </c>
      <c r="T1274" s="4">
        <v>4283.82</v>
      </c>
      <c r="U1274" s="4">
        <v>3560.38</v>
      </c>
      <c r="V1274" s="4">
        <v>21161.39</v>
      </c>
      <c r="W1274" s="4">
        <v>7934.82</v>
      </c>
      <c r="X1274" s="4">
        <v>3569.51</v>
      </c>
      <c r="Y1274" s="4">
        <v>4041.47</v>
      </c>
      <c r="Z1274" s="4">
        <v>3579.44</v>
      </c>
      <c r="AA1274" s="4">
        <v>7522.48</v>
      </c>
      <c r="AB1274" s="4">
        <v>0</v>
      </c>
      <c r="AC1274" s="4">
        <v>9474.4</v>
      </c>
      <c r="AD1274" s="4">
        <v>47.834088000000001</v>
      </c>
      <c r="AE1274" s="4"/>
      <c r="AH1274" s="3" t="str">
        <f t="shared" si="384"/>
        <v>20146</v>
      </c>
      <c r="AI1274" s="3" t="str">
        <f t="shared" si="385"/>
        <v>201425</v>
      </c>
      <c r="AJ1274" s="3">
        <f t="shared" si="386"/>
        <v>41807</v>
      </c>
      <c r="AK1274" s="22">
        <f t="shared" si="387"/>
        <v>193.34424000000001</v>
      </c>
      <c r="AL1274" s="22">
        <f t="shared" si="388"/>
        <v>478.34088000000003</v>
      </c>
    </row>
    <row r="1275" spans="1:38" x14ac:dyDescent="0.2">
      <c r="A1275" s="3" t="str">
        <f t="shared" si="382"/>
        <v>20146</v>
      </c>
      <c r="B1275" s="3" t="str">
        <f t="shared" si="383"/>
        <v>201425</v>
      </c>
      <c r="C1275" s="3">
        <v>41808</v>
      </c>
      <c r="D1275" s="4">
        <v>18280.3</v>
      </c>
      <c r="E1275" s="4">
        <v>5252.38</v>
      </c>
      <c r="F1275" s="4">
        <v>2.3167</v>
      </c>
      <c r="G1275" s="4">
        <v>0</v>
      </c>
      <c r="H1275" s="4">
        <v>818.52</v>
      </c>
      <c r="I1275" s="4">
        <v>8773.7800000000007</v>
      </c>
      <c r="J1275" s="4">
        <v>20334.37</v>
      </c>
      <c r="K1275" s="4">
        <v>3968.34</v>
      </c>
      <c r="L1275" s="4">
        <v>0</v>
      </c>
      <c r="M1275" s="4">
        <v>11730.03</v>
      </c>
      <c r="N1275" s="4">
        <v>28295.65</v>
      </c>
      <c r="O1275" s="4">
        <v>870.76</v>
      </c>
      <c r="P1275" s="4">
        <v>19785.419999999998</v>
      </c>
      <c r="Q1275" s="4">
        <v>13149.22</v>
      </c>
      <c r="R1275" s="4">
        <v>15449</v>
      </c>
      <c r="S1275" s="4">
        <v>2156.11</v>
      </c>
      <c r="T1275" s="4">
        <v>1203.44</v>
      </c>
      <c r="U1275" s="4">
        <v>3709.12</v>
      </c>
      <c r="V1275" s="4">
        <v>28241.919999999998</v>
      </c>
      <c r="W1275" s="4">
        <v>7345.53</v>
      </c>
      <c r="X1275" s="4">
        <v>5800.44</v>
      </c>
      <c r="Y1275" s="4">
        <v>3006.7</v>
      </c>
      <c r="Z1275" s="4">
        <v>2907.88</v>
      </c>
      <c r="AA1275" s="4">
        <v>10845.04</v>
      </c>
      <c r="AB1275" s="4">
        <v>0</v>
      </c>
      <c r="AC1275" s="4">
        <v>13110.07</v>
      </c>
      <c r="AD1275" s="4">
        <v>48.414064000000003</v>
      </c>
      <c r="AE1275" s="4"/>
      <c r="AH1275" s="3" t="str">
        <f t="shared" si="384"/>
        <v>20146</v>
      </c>
      <c r="AI1275" s="3" t="str">
        <f t="shared" si="385"/>
        <v>201425</v>
      </c>
      <c r="AJ1275" s="3">
        <f t="shared" si="386"/>
        <v>41808</v>
      </c>
      <c r="AK1275" s="22">
        <f t="shared" si="387"/>
        <v>201.84504000000004</v>
      </c>
      <c r="AL1275" s="22">
        <f t="shared" si="388"/>
        <v>484.14064000000002</v>
      </c>
    </row>
    <row r="1276" spans="1:38" x14ac:dyDescent="0.2">
      <c r="A1276" s="3" t="str">
        <f t="shared" si="382"/>
        <v>20146</v>
      </c>
      <c r="B1276" s="3" t="str">
        <f t="shared" si="383"/>
        <v>201425</v>
      </c>
      <c r="C1276" s="3">
        <v>41809</v>
      </c>
      <c r="D1276" s="4">
        <v>23199.119999999999</v>
      </c>
      <c r="E1276" s="4">
        <v>8220.1</v>
      </c>
      <c r="F1276" s="4">
        <v>2.0442</v>
      </c>
      <c r="G1276" s="4">
        <v>0</v>
      </c>
      <c r="H1276" s="4">
        <v>2052.52</v>
      </c>
      <c r="I1276" s="4">
        <v>6834.02</v>
      </c>
      <c r="J1276" s="4">
        <v>5309.06</v>
      </c>
      <c r="K1276" s="4">
        <v>9753.8700000000008</v>
      </c>
      <c r="L1276" s="4">
        <v>0</v>
      </c>
      <c r="M1276" s="4">
        <v>8866.39</v>
      </c>
      <c r="N1276" s="4">
        <v>5383.74</v>
      </c>
      <c r="O1276" s="4">
        <v>831.18</v>
      </c>
      <c r="P1276" s="4">
        <v>28205.71</v>
      </c>
      <c r="Q1276" s="4">
        <v>10599.79</v>
      </c>
      <c r="R1276" s="4">
        <v>12449</v>
      </c>
      <c r="S1276" s="4">
        <v>4718.25</v>
      </c>
      <c r="T1276" s="4">
        <v>4962.55</v>
      </c>
      <c r="U1276" s="4">
        <v>4626.2299999999996</v>
      </c>
      <c r="V1276" s="4">
        <v>24837.59</v>
      </c>
      <c r="W1276" s="4">
        <v>8346.92</v>
      </c>
      <c r="X1276" s="4">
        <v>1680.85</v>
      </c>
      <c r="Y1276" s="4">
        <v>7879.4</v>
      </c>
      <c r="Z1276" s="4">
        <v>4382.96</v>
      </c>
      <c r="AA1276" s="4">
        <v>8757.3799999999992</v>
      </c>
      <c r="AB1276" s="4">
        <v>0</v>
      </c>
      <c r="AC1276" s="4">
        <v>8713.43</v>
      </c>
      <c r="AD1276" s="4">
        <v>47.788204</v>
      </c>
      <c r="AE1276" s="4"/>
      <c r="AH1276" s="3" t="str">
        <f t="shared" si="384"/>
        <v>20146</v>
      </c>
      <c r="AI1276" s="3" t="str">
        <f t="shared" si="385"/>
        <v>201425</v>
      </c>
      <c r="AJ1276" s="3">
        <f t="shared" si="386"/>
        <v>41809</v>
      </c>
      <c r="AK1276" s="22">
        <f t="shared" si="387"/>
        <v>183.85357000000002</v>
      </c>
      <c r="AL1276" s="22">
        <f t="shared" si="388"/>
        <v>477.88204000000002</v>
      </c>
    </row>
    <row r="1277" spans="1:38" x14ac:dyDescent="0.2">
      <c r="A1277" s="3" t="str">
        <f t="shared" si="382"/>
        <v>20146</v>
      </c>
      <c r="B1277" s="3" t="str">
        <f t="shared" si="383"/>
        <v>201425</v>
      </c>
      <c r="C1277" s="3">
        <v>41810</v>
      </c>
      <c r="D1277" s="4">
        <v>19959.87</v>
      </c>
      <c r="E1277" s="4">
        <v>8363.8700000000008</v>
      </c>
      <c r="F1277" s="4">
        <v>2.9035000000000002</v>
      </c>
      <c r="G1277" s="4">
        <v>0</v>
      </c>
      <c r="H1277" s="4">
        <v>1732.68</v>
      </c>
      <c r="I1277" s="4">
        <v>9542.31</v>
      </c>
      <c r="J1277" s="4">
        <v>11463.6</v>
      </c>
      <c r="K1277" s="4">
        <v>6362.12</v>
      </c>
      <c r="L1277" s="4">
        <v>0</v>
      </c>
      <c r="M1277" s="4">
        <v>2126.4699999999998</v>
      </c>
      <c r="N1277" s="4">
        <v>9293.0499999999993</v>
      </c>
      <c r="O1277" s="4">
        <v>1806.56</v>
      </c>
      <c r="P1277" s="4">
        <v>17715.27</v>
      </c>
      <c r="Q1277" s="4">
        <v>12080.77</v>
      </c>
      <c r="R1277" s="4">
        <v>8595</v>
      </c>
      <c r="S1277" s="4">
        <v>2406.52</v>
      </c>
      <c r="T1277" s="4">
        <v>1545.55</v>
      </c>
      <c r="U1277" s="4">
        <v>2981.27</v>
      </c>
      <c r="V1277" s="4">
        <v>26340.38</v>
      </c>
      <c r="W1277" s="4">
        <v>10248.81</v>
      </c>
      <c r="X1277" s="4">
        <v>3323.85</v>
      </c>
      <c r="Y1277" s="4">
        <v>8989.24</v>
      </c>
      <c r="Z1277" s="4">
        <v>7229.81</v>
      </c>
      <c r="AA1277" s="4">
        <v>6252.64</v>
      </c>
      <c r="AB1277" s="4">
        <v>0</v>
      </c>
      <c r="AC1277" s="4">
        <v>0</v>
      </c>
      <c r="AD1277" s="4">
        <v>54.36459</v>
      </c>
      <c r="AE1277" s="4"/>
      <c r="AH1277" s="3" t="str">
        <f t="shared" si="384"/>
        <v>20146</v>
      </c>
      <c r="AI1277" s="3" t="str">
        <f t="shared" si="385"/>
        <v>201425</v>
      </c>
      <c r="AJ1277" s="3">
        <f t="shared" si="386"/>
        <v>41810</v>
      </c>
      <c r="AK1277" s="22">
        <f t="shared" si="387"/>
        <v>180.49890000000002</v>
      </c>
      <c r="AL1277" s="22">
        <f t="shared" si="388"/>
        <v>543.64589999999998</v>
      </c>
    </row>
    <row r="1278" spans="1:38" x14ac:dyDescent="0.2">
      <c r="A1278" s="3" t="str">
        <f t="shared" si="382"/>
        <v>20146</v>
      </c>
      <c r="B1278" s="3" t="str">
        <f t="shared" si="383"/>
        <v>201425</v>
      </c>
      <c r="C1278" s="3">
        <v>41811</v>
      </c>
      <c r="D1278" s="4">
        <v>12147.7</v>
      </c>
      <c r="E1278" s="4">
        <v>5309.91</v>
      </c>
      <c r="F1278" s="4">
        <v>1.9782</v>
      </c>
      <c r="G1278" s="4">
        <v>0</v>
      </c>
      <c r="H1278" s="4">
        <v>1482.7</v>
      </c>
      <c r="I1278" s="4">
        <v>5026.79</v>
      </c>
      <c r="J1278" s="4">
        <v>5046.3599999999997</v>
      </c>
      <c r="K1278" s="4">
        <v>910.29</v>
      </c>
      <c r="L1278" s="4">
        <v>137.02000000000001</v>
      </c>
      <c r="M1278" s="4">
        <v>1838.71</v>
      </c>
      <c r="N1278" s="4">
        <v>802.08</v>
      </c>
      <c r="O1278" s="4">
        <v>1550.82</v>
      </c>
      <c r="P1278" s="4">
        <v>11841.16</v>
      </c>
      <c r="Q1278" s="4">
        <v>6555.51</v>
      </c>
      <c r="R1278" s="4">
        <v>8470</v>
      </c>
      <c r="S1278" s="4">
        <v>1495.22</v>
      </c>
      <c r="T1278" s="4">
        <v>941.79</v>
      </c>
      <c r="U1278" s="4">
        <v>0</v>
      </c>
      <c r="V1278" s="4">
        <v>15232.54</v>
      </c>
      <c r="W1278" s="4">
        <v>7664.84</v>
      </c>
      <c r="X1278" s="4">
        <v>2069.27</v>
      </c>
      <c r="Y1278" s="4">
        <v>6429.13</v>
      </c>
      <c r="Z1278" s="4">
        <v>11375.6</v>
      </c>
      <c r="AA1278" s="4">
        <v>2777.39</v>
      </c>
      <c r="AB1278" s="4">
        <v>0</v>
      </c>
      <c r="AC1278" s="4">
        <v>2985.13</v>
      </c>
      <c r="AD1278" s="4">
        <v>38.292948000000003</v>
      </c>
      <c r="AE1278" s="4"/>
      <c r="AH1278" s="3" t="str">
        <f t="shared" si="384"/>
        <v>20146</v>
      </c>
      <c r="AI1278" s="3" t="str">
        <f t="shared" si="385"/>
        <v>201425</v>
      </c>
      <c r="AJ1278" s="3">
        <f t="shared" si="386"/>
        <v>41811</v>
      </c>
      <c r="AK1278" s="22">
        <f t="shared" si="387"/>
        <v>111.60863000000002</v>
      </c>
      <c r="AL1278" s="22">
        <f t="shared" si="388"/>
        <v>382.92948000000001</v>
      </c>
    </row>
    <row r="1279" spans="1:38" x14ac:dyDescent="0.2">
      <c r="A1279" s="3" t="str">
        <f t="shared" si="382"/>
        <v>20146</v>
      </c>
      <c r="B1279" s="3" t="str">
        <f t="shared" si="383"/>
        <v>201426</v>
      </c>
      <c r="C1279" s="3">
        <v>41812</v>
      </c>
      <c r="D1279" s="4">
        <v>8281.02</v>
      </c>
      <c r="E1279" s="4">
        <v>3960.3</v>
      </c>
      <c r="F1279" s="4">
        <v>1.827</v>
      </c>
      <c r="G1279" s="4">
        <v>0</v>
      </c>
      <c r="H1279" s="4">
        <v>570.44000000000005</v>
      </c>
      <c r="I1279" s="4">
        <v>2603.5</v>
      </c>
      <c r="J1279" s="4">
        <v>2908.94</v>
      </c>
      <c r="K1279" s="4">
        <v>3517.7</v>
      </c>
      <c r="L1279" s="4">
        <v>3312.16</v>
      </c>
      <c r="M1279" s="4">
        <v>902.27</v>
      </c>
      <c r="N1279" s="4">
        <v>1039.02</v>
      </c>
      <c r="O1279" s="4">
        <v>2032.46</v>
      </c>
      <c r="P1279" s="4">
        <v>16566.27</v>
      </c>
      <c r="Q1279" s="4">
        <v>6853.64</v>
      </c>
      <c r="R1279" s="4">
        <v>2819</v>
      </c>
      <c r="S1279" s="4">
        <v>1626.51</v>
      </c>
      <c r="T1279" s="4">
        <v>1136.8800000000001</v>
      </c>
      <c r="U1279" s="4">
        <v>0</v>
      </c>
      <c r="V1279" s="4">
        <v>18540.61</v>
      </c>
      <c r="W1279" s="4">
        <v>5028.04</v>
      </c>
      <c r="X1279" s="4">
        <v>202.13</v>
      </c>
      <c r="Y1279" s="4">
        <v>5531.37</v>
      </c>
      <c r="Z1279" s="4">
        <v>8343.7800000000007</v>
      </c>
      <c r="AA1279" s="4">
        <v>3922.39</v>
      </c>
      <c r="AB1279" s="4">
        <v>0</v>
      </c>
      <c r="AC1279" s="4">
        <v>3690.66</v>
      </c>
      <c r="AD1279" s="4">
        <v>27.387988</v>
      </c>
      <c r="AE1279" s="4"/>
      <c r="AH1279" s="3" t="str">
        <f t="shared" si="384"/>
        <v>20146</v>
      </c>
      <c r="AI1279" s="3" t="str">
        <f t="shared" si="385"/>
        <v>201426</v>
      </c>
      <c r="AJ1279" s="3">
        <f t="shared" si="386"/>
        <v>41812</v>
      </c>
      <c r="AK1279" s="22">
        <f t="shared" si="387"/>
        <v>107.69732999999998</v>
      </c>
      <c r="AL1279" s="22">
        <f t="shared" si="388"/>
        <v>273.87988000000001</v>
      </c>
    </row>
    <row r="1280" spans="1:38" x14ac:dyDescent="0.2">
      <c r="A1280" s="3" t="str">
        <f t="shared" si="382"/>
        <v>20146</v>
      </c>
      <c r="B1280" s="3" t="str">
        <f t="shared" si="383"/>
        <v>201426</v>
      </c>
      <c r="C1280" s="3">
        <v>41813</v>
      </c>
      <c r="D1280" s="4">
        <v>14547.81</v>
      </c>
      <c r="E1280" s="4">
        <v>6517.57</v>
      </c>
      <c r="F1280" s="4">
        <v>2.5741999999999998</v>
      </c>
      <c r="G1280" s="4">
        <v>0</v>
      </c>
      <c r="H1280" s="4">
        <v>1446.28</v>
      </c>
      <c r="I1280" s="4">
        <v>6772.53</v>
      </c>
      <c r="J1280" s="4">
        <v>8118.26</v>
      </c>
      <c r="K1280" s="4">
        <v>4932.75</v>
      </c>
      <c r="L1280" s="4">
        <v>0</v>
      </c>
      <c r="M1280" s="4">
        <v>3574.43</v>
      </c>
      <c r="N1280" s="4">
        <v>10457.39</v>
      </c>
      <c r="O1280" s="4">
        <v>1139.44</v>
      </c>
      <c r="P1280" s="4">
        <v>20336.900000000001</v>
      </c>
      <c r="Q1280" s="4">
        <v>13081.75</v>
      </c>
      <c r="R1280" s="4">
        <v>14558</v>
      </c>
      <c r="S1280" s="4">
        <v>4755.25</v>
      </c>
      <c r="T1280" s="4">
        <v>3632.87</v>
      </c>
      <c r="U1280" s="4">
        <v>6543.66</v>
      </c>
      <c r="V1280" s="4">
        <v>31294.32</v>
      </c>
      <c r="W1280" s="4">
        <v>6720.15</v>
      </c>
      <c r="X1280" s="4">
        <v>6257.12</v>
      </c>
      <c r="Y1280" s="4">
        <v>6468.88</v>
      </c>
      <c r="Z1280" s="4">
        <v>4366.08</v>
      </c>
      <c r="AA1280" s="4">
        <v>4768.87</v>
      </c>
      <c r="AB1280" s="4">
        <v>0</v>
      </c>
      <c r="AC1280" s="4">
        <v>12283.87</v>
      </c>
      <c r="AD1280" s="4">
        <v>45.362699999999997</v>
      </c>
      <c r="AE1280" s="4"/>
      <c r="AH1280" s="3" t="str">
        <f t="shared" si="384"/>
        <v>20146</v>
      </c>
      <c r="AI1280" s="3" t="str">
        <f t="shared" si="385"/>
        <v>201426</v>
      </c>
      <c r="AJ1280" s="3">
        <f t="shared" si="386"/>
        <v>41813</v>
      </c>
      <c r="AK1280" s="22">
        <f t="shared" si="387"/>
        <v>180.32493999999997</v>
      </c>
      <c r="AL1280" s="22">
        <f t="shared" si="388"/>
        <v>453.62699999999995</v>
      </c>
    </row>
    <row r="1281" spans="1:38" x14ac:dyDescent="0.2">
      <c r="A1281" s="3" t="str">
        <f t="shared" si="382"/>
        <v>20146</v>
      </c>
      <c r="B1281" s="3" t="str">
        <f t="shared" si="383"/>
        <v>201426</v>
      </c>
      <c r="C1281" s="3">
        <v>41814</v>
      </c>
      <c r="D1281" s="4">
        <v>22643.33</v>
      </c>
      <c r="E1281" s="4">
        <v>6814.56</v>
      </c>
      <c r="F1281" s="4">
        <v>2.3178000000000001</v>
      </c>
      <c r="G1281" s="4">
        <v>0</v>
      </c>
      <c r="H1281" s="4">
        <v>2915.46</v>
      </c>
      <c r="I1281" s="4">
        <v>8156.35</v>
      </c>
      <c r="J1281" s="4">
        <v>9321.9599999999991</v>
      </c>
      <c r="K1281" s="4">
        <v>7480.45</v>
      </c>
      <c r="L1281" s="4">
        <v>1778.49</v>
      </c>
      <c r="M1281" s="4">
        <v>4850.83</v>
      </c>
      <c r="N1281" s="4">
        <v>19937.43</v>
      </c>
      <c r="O1281" s="4">
        <v>2327.08</v>
      </c>
      <c r="P1281" s="4">
        <v>56732.28</v>
      </c>
      <c r="Q1281" s="4">
        <v>12352.76</v>
      </c>
      <c r="R1281" s="4">
        <v>10184</v>
      </c>
      <c r="S1281" s="4">
        <v>1777.75</v>
      </c>
      <c r="T1281" s="4">
        <v>1428.64</v>
      </c>
      <c r="U1281" s="4">
        <v>1701.34</v>
      </c>
      <c r="V1281" s="4">
        <v>24303.27</v>
      </c>
      <c r="W1281" s="4">
        <v>10692.88</v>
      </c>
      <c r="X1281" s="4">
        <v>2485.27</v>
      </c>
      <c r="Y1281" s="4">
        <v>6473.57</v>
      </c>
      <c r="Z1281" s="4">
        <v>3596.7</v>
      </c>
      <c r="AA1281" s="4">
        <v>5229.7</v>
      </c>
      <c r="AB1281" s="4">
        <v>0</v>
      </c>
      <c r="AC1281" s="4">
        <v>9429.6299999999992</v>
      </c>
      <c r="AD1281" s="4">
        <v>49.666469999999997</v>
      </c>
      <c r="AE1281" s="4"/>
      <c r="AH1281" s="3" t="str">
        <f t="shared" si="384"/>
        <v>20146</v>
      </c>
      <c r="AI1281" s="3" t="str">
        <f t="shared" si="385"/>
        <v>201426</v>
      </c>
      <c r="AJ1281" s="3">
        <f t="shared" si="386"/>
        <v>41814</v>
      </c>
      <c r="AK1281" s="22">
        <f t="shared" si="387"/>
        <v>218.81255000000004</v>
      </c>
      <c r="AL1281" s="22">
        <f t="shared" si="388"/>
        <v>496.66469999999998</v>
      </c>
    </row>
    <row r="1282" spans="1:38" x14ac:dyDescent="0.2">
      <c r="A1282" s="3" t="str">
        <f t="shared" si="382"/>
        <v>20146</v>
      </c>
      <c r="B1282" s="3" t="str">
        <f t="shared" si="383"/>
        <v>201426</v>
      </c>
      <c r="C1282" s="3">
        <v>41815</v>
      </c>
      <c r="D1282" s="4">
        <v>29032.240000000002</v>
      </c>
      <c r="E1282" s="4">
        <v>7461.88</v>
      </c>
      <c r="F1282" s="4">
        <v>3.0352999999999999</v>
      </c>
      <c r="G1282" s="4">
        <v>0</v>
      </c>
      <c r="H1282" s="4">
        <v>1329.39</v>
      </c>
      <c r="I1282" s="4">
        <v>9281.9</v>
      </c>
      <c r="J1282" s="4">
        <v>6774.45</v>
      </c>
      <c r="K1282" s="4">
        <v>6253.48</v>
      </c>
      <c r="L1282" s="4">
        <v>5251.39</v>
      </c>
      <c r="M1282" s="4">
        <v>4557.53</v>
      </c>
      <c r="N1282" s="4">
        <v>13083.58</v>
      </c>
      <c r="O1282" s="4">
        <v>783.42</v>
      </c>
      <c r="P1282" s="4">
        <v>60255.29</v>
      </c>
      <c r="Q1282" s="4">
        <v>14186.5</v>
      </c>
      <c r="R1282" s="4">
        <v>8537</v>
      </c>
      <c r="S1282" s="4">
        <v>5982.59</v>
      </c>
      <c r="T1282" s="4">
        <v>4230.43</v>
      </c>
      <c r="U1282" s="4">
        <v>6945.22</v>
      </c>
      <c r="V1282" s="4">
        <v>26873.93</v>
      </c>
      <c r="W1282" s="4">
        <v>10431.870000000001</v>
      </c>
      <c r="X1282" s="4">
        <v>4732.1000000000004</v>
      </c>
      <c r="Y1282" s="4">
        <v>3316.58</v>
      </c>
      <c r="Z1282" s="4">
        <v>3944.55</v>
      </c>
      <c r="AA1282" s="4">
        <v>5277.51</v>
      </c>
      <c r="AB1282" s="4">
        <v>0</v>
      </c>
      <c r="AC1282" s="4">
        <v>6194.21</v>
      </c>
      <c r="AD1282" s="4">
        <v>54.436205999999999</v>
      </c>
      <c r="AE1282" s="4"/>
      <c r="AH1282" s="3" t="str">
        <f t="shared" si="384"/>
        <v>20146</v>
      </c>
      <c r="AI1282" s="3" t="str">
        <f t="shared" si="385"/>
        <v>201426</v>
      </c>
      <c r="AJ1282" s="3">
        <f t="shared" si="386"/>
        <v>41815</v>
      </c>
      <c r="AK1282" s="22">
        <f t="shared" si="387"/>
        <v>240.72960999999998</v>
      </c>
      <c r="AL1282" s="22">
        <f t="shared" si="388"/>
        <v>544.36205999999993</v>
      </c>
    </row>
    <row r="1283" spans="1:38" x14ac:dyDescent="0.2">
      <c r="A1283" s="3" t="str">
        <f t="shared" si="382"/>
        <v>20146</v>
      </c>
      <c r="B1283" s="3" t="str">
        <f t="shared" si="383"/>
        <v>201426</v>
      </c>
      <c r="C1283" s="3">
        <v>41816</v>
      </c>
      <c r="D1283" s="4">
        <v>33779.43</v>
      </c>
      <c r="E1283" s="4">
        <v>14300.91</v>
      </c>
      <c r="F1283" s="4">
        <v>3.3609</v>
      </c>
      <c r="G1283" s="4">
        <v>0</v>
      </c>
      <c r="H1283" s="4">
        <v>3617.63</v>
      </c>
      <c r="I1283" s="4">
        <v>9362.39</v>
      </c>
      <c r="J1283" s="4">
        <v>22581.4</v>
      </c>
      <c r="K1283" s="4">
        <v>7772.13</v>
      </c>
      <c r="L1283" s="4">
        <v>609.91</v>
      </c>
      <c r="M1283" s="4">
        <v>5940.39</v>
      </c>
      <c r="N1283" s="4">
        <v>16607.91</v>
      </c>
      <c r="O1283" s="4">
        <v>1901.08</v>
      </c>
      <c r="P1283" s="4">
        <v>44852.55</v>
      </c>
      <c r="Q1283" s="4">
        <v>15012.02</v>
      </c>
      <c r="R1283" s="4">
        <v>10665</v>
      </c>
      <c r="S1283" s="4">
        <v>7652.7</v>
      </c>
      <c r="T1283" s="4">
        <v>3919.86</v>
      </c>
      <c r="U1283" s="4">
        <v>0</v>
      </c>
      <c r="V1283" s="4">
        <v>44526.5</v>
      </c>
      <c r="W1283" s="4">
        <v>9004.07</v>
      </c>
      <c r="X1283" s="4">
        <v>8085.7</v>
      </c>
      <c r="Y1283" s="4">
        <v>5728.06</v>
      </c>
      <c r="Z1283" s="4">
        <v>3478.69</v>
      </c>
      <c r="AA1283" s="4">
        <v>7356.39</v>
      </c>
      <c r="AB1283" s="4">
        <v>0</v>
      </c>
      <c r="AC1283" s="4">
        <v>4291.6899999999996</v>
      </c>
      <c r="AD1283" s="4">
        <v>56.261119999999998</v>
      </c>
      <c r="AE1283" s="4"/>
      <c r="AH1283" s="3" t="str">
        <f t="shared" si="384"/>
        <v>20146</v>
      </c>
      <c r="AI1283" s="3" t="str">
        <f t="shared" si="385"/>
        <v>201426</v>
      </c>
      <c r="AJ1283" s="3">
        <f t="shared" si="386"/>
        <v>41816</v>
      </c>
      <c r="AK1283" s="22">
        <f t="shared" si="387"/>
        <v>267.15562</v>
      </c>
      <c r="AL1283" s="22">
        <f t="shared" si="388"/>
        <v>562.61119999999994</v>
      </c>
    </row>
    <row r="1284" spans="1:38" x14ac:dyDescent="0.2">
      <c r="A1284" s="3" t="str">
        <f t="shared" si="382"/>
        <v>20146</v>
      </c>
      <c r="B1284" s="3" t="str">
        <f t="shared" si="383"/>
        <v>201426</v>
      </c>
      <c r="C1284" s="3">
        <v>41817</v>
      </c>
      <c r="D1284" s="4">
        <v>29863.9</v>
      </c>
      <c r="E1284" s="4">
        <v>9807.7199999999993</v>
      </c>
      <c r="F1284" s="4">
        <v>3.3561999999999999</v>
      </c>
      <c r="G1284" s="4">
        <v>0</v>
      </c>
      <c r="H1284" s="4">
        <v>2740.72</v>
      </c>
      <c r="I1284" s="4">
        <v>8090.36</v>
      </c>
      <c r="J1284" s="4">
        <v>13385.57</v>
      </c>
      <c r="K1284" s="4">
        <v>4572.83</v>
      </c>
      <c r="L1284" s="4">
        <v>169.85</v>
      </c>
      <c r="M1284" s="4">
        <v>4918.54</v>
      </c>
      <c r="N1284" s="4">
        <v>13597.64</v>
      </c>
      <c r="O1284" s="4">
        <v>1336.66</v>
      </c>
      <c r="P1284" s="4">
        <v>26654.77</v>
      </c>
      <c r="Q1284" s="4">
        <v>8135.63</v>
      </c>
      <c r="R1284" s="4">
        <v>8421</v>
      </c>
      <c r="S1284" s="4">
        <v>2587.5700000000002</v>
      </c>
      <c r="T1284" s="4">
        <v>5214.01</v>
      </c>
      <c r="U1284" s="4">
        <v>1093.46</v>
      </c>
      <c r="V1284" s="4">
        <v>26521.63</v>
      </c>
      <c r="W1284" s="4">
        <v>11571.43</v>
      </c>
      <c r="X1284" s="4">
        <v>3206.83</v>
      </c>
      <c r="Y1284" s="4">
        <v>8531.19</v>
      </c>
      <c r="Z1284" s="4">
        <v>8524.1299999999992</v>
      </c>
      <c r="AA1284" s="4">
        <v>4386.6499999999996</v>
      </c>
      <c r="AB1284" s="4">
        <v>0</v>
      </c>
      <c r="AC1284" s="4">
        <v>6679.3</v>
      </c>
      <c r="AD1284" s="4">
        <v>53.667969999999997</v>
      </c>
      <c r="AE1284" s="4"/>
      <c r="AH1284" s="3" t="str">
        <f t="shared" si="384"/>
        <v>20146</v>
      </c>
      <c r="AI1284" s="3" t="str">
        <f t="shared" si="385"/>
        <v>201426</v>
      </c>
      <c r="AJ1284" s="3">
        <f t="shared" si="386"/>
        <v>41817</v>
      </c>
      <c r="AK1284" s="22">
        <f t="shared" si="387"/>
        <v>206.79326000000003</v>
      </c>
      <c r="AL1284" s="22">
        <f t="shared" si="388"/>
        <v>536.67969999999991</v>
      </c>
    </row>
    <row r="1285" spans="1:38" x14ac:dyDescent="0.2">
      <c r="A1285" s="3" t="str">
        <f t="shared" si="382"/>
        <v>20146</v>
      </c>
      <c r="B1285" s="3" t="str">
        <f t="shared" si="383"/>
        <v>201426</v>
      </c>
      <c r="C1285" s="3">
        <v>41818</v>
      </c>
      <c r="D1285" s="4">
        <v>19335.25</v>
      </c>
      <c r="E1285" s="4">
        <v>5041.88</v>
      </c>
      <c r="F1285" s="4">
        <v>2.9822000000000002</v>
      </c>
      <c r="G1285" s="4">
        <v>0</v>
      </c>
      <c r="H1285" s="4">
        <v>3368.82</v>
      </c>
      <c r="I1285" s="4">
        <v>6021.31</v>
      </c>
      <c r="J1285" s="4">
        <v>14765.68</v>
      </c>
      <c r="K1285" s="4">
        <v>980.71</v>
      </c>
      <c r="L1285" s="4">
        <v>0</v>
      </c>
      <c r="M1285" s="4">
        <v>3493.25</v>
      </c>
      <c r="N1285" s="4">
        <v>0</v>
      </c>
      <c r="O1285" s="4">
        <v>1395.37</v>
      </c>
      <c r="P1285" s="4">
        <v>25804.720000000001</v>
      </c>
      <c r="Q1285" s="4">
        <v>6101.89</v>
      </c>
      <c r="R1285" s="4">
        <v>4361</v>
      </c>
      <c r="S1285" s="4">
        <v>2681.84</v>
      </c>
      <c r="T1285" s="4">
        <v>1256.6600000000001</v>
      </c>
      <c r="U1285" s="4">
        <v>0</v>
      </c>
      <c r="V1285" s="4">
        <v>18379.599999999999</v>
      </c>
      <c r="W1285" s="4">
        <v>13046.75</v>
      </c>
      <c r="X1285" s="4">
        <v>21450.39</v>
      </c>
      <c r="Y1285" s="4">
        <v>3580.17</v>
      </c>
      <c r="Z1285" s="4">
        <v>2717.1</v>
      </c>
      <c r="AA1285" s="4">
        <v>1799.66</v>
      </c>
      <c r="AB1285" s="4">
        <v>0</v>
      </c>
      <c r="AC1285" s="4">
        <v>4655.2299999999996</v>
      </c>
      <c r="AD1285" s="4">
        <v>48.200899999999997</v>
      </c>
      <c r="AE1285" s="4"/>
      <c r="AH1285" s="3" t="str">
        <f t="shared" si="384"/>
        <v>20146</v>
      </c>
      <c r="AI1285" s="3" t="str">
        <f t="shared" si="385"/>
        <v>201426</v>
      </c>
      <c r="AJ1285" s="3">
        <f t="shared" si="386"/>
        <v>41818</v>
      </c>
      <c r="AK1285" s="22">
        <f t="shared" si="387"/>
        <v>144.63303000000002</v>
      </c>
      <c r="AL1285" s="22">
        <f t="shared" si="388"/>
        <v>482.00899999999996</v>
      </c>
    </row>
    <row r="1286" spans="1:38" x14ac:dyDescent="0.2">
      <c r="A1286" s="3" t="str">
        <f t="shared" si="382"/>
        <v>20146</v>
      </c>
      <c r="B1286" s="3" t="str">
        <f t="shared" si="383"/>
        <v>201427</v>
      </c>
      <c r="C1286" s="3">
        <v>41819</v>
      </c>
      <c r="D1286" s="4">
        <v>19279.66</v>
      </c>
      <c r="E1286" s="4">
        <v>4454.84</v>
      </c>
      <c r="F1286" s="4">
        <v>1.6594</v>
      </c>
      <c r="G1286" s="4">
        <v>0</v>
      </c>
      <c r="H1286" s="4">
        <v>2625.94</v>
      </c>
      <c r="I1286" s="4">
        <v>2946.84</v>
      </c>
      <c r="J1286" s="4">
        <v>16147.15</v>
      </c>
      <c r="K1286" s="4">
        <v>387.09</v>
      </c>
      <c r="L1286" s="4">
        <v>92.37</v>
      </c>
      <c r="M1286" s="4">
        <v>2668.27</v>
      </c>
      <c r="N1286" s="4">
        <v>1997.41</v>
      </c>
      <c r="O1286" s="4">
        <v>1453.15</v>
      </c>
      <c r="P1286" s="4">
        <v>34147.32</v>
      </c>
      <c r="Q1286" s="4">
        <v>7007.36</v>
      </c>
      <c r="R1286" s="4">
        <v>5273</v>
      </c>
      <c r="S1286" s="4">
        <v>1888.15</v>
      </c>
      <c r="T1286" s="4">
        <v>859.29</v>
      </c>
      <c r="U1286" s="4">
        <v>0</v>
      </c>
      <c r="V1286" s="4">
        <v>17003.02</v>
      </c>
      <c r="W1286" s="4">
        <v>12675.26</v>
      </c>
      <c r="X1286" s="4">
        <v>21956.23</v>
      </c>
      <c r="Y1286" s="4">
        <v>3895.51</v>
      </c>
      <c r="Z1286" s="4">
        <v>2542.41</v>
      </c>
      <c r="AA1286" s="4">
        <v>785.75</v>
      </c>
      <c r="AB1286" s="4">
        <v>0</v>
      </c>
      <c r="AC1286" s="4">
        <v>3759.27</v>
      </c>
      <c r="AD1286" s="4">
        <v>42.989806000000002</v>
      </c>
      <c r="AE1286" s="4"/>
      <c r="AH1286" s="3" t="str">
        <f t="shared" si="384"/>
        <v>20146</v>
      </c>
      <c r="AI1286" s="3" t="str">
        <f t="shared" si="385"/>
        <v>201427</v>
      </c>
      <c r="AJ1286" s="3">
        <f t="shared" si="386"/>
        <v>41819</v>
      </c>
      <c r="AK1286" s="22">
        <f t="shared" si="387"/>
        <v>140.57474999999999</v>
      </c>
      <c r="AL1286" s="22">
        <f t="shared" si="388"/>
        <v>429.89805999999999</v>
      </c>
    </row>
    <row r="1287" spans="1:38" x14ac:dyDescent="0.2">
      <c r="A1287" s="3" t="str">
        <f t="shared" si="382"/>
        <v>20146</v>
      </c>
      <c r="B1287" s="3" t="str">
        <f t="shared" si="383"/>
        <v>201427</v>
      </c>
      <c r="C1287" s="3">
        <v>41820</v>
      </c>
      <c r="D1287" s="4">
        <v>32280.29</v>
      </c>
      <c r="E1287" s="4">
        <v>12080.15</v>
      </c>
      <c r="F1287" s="4">
        <v>3.948</v>
      </c>
      <c r="G1287" s="4">
        <v>185.63</v>
      </c>
      <c r="H1287" s="4">
        <v>3445.15</v>
      </c>
      <c r="I1287" s="4">
        <v>8915.98</v>
      </c>
      <c r="J1287" s="4">
        <v>16016.97</v>
      </c>
      <c r="K1287" s="4">
        <v>3756.61</v>
      </c>
      <c r="L1287" s="4">
        <v>676.89</v>
      </c>
      <c r="M1287" s="4">
        <v>5379.8</v>
      </c>
      <c r="N1287" s="4">
        <v>25154.47</v>
      </c>
      <c r="O1287" s="4">
        <v>1339.46</v>
      </c>
      <c r="P1287" s="4">
        <v>70697.19</v>
      </c>
      <c r="Q1287" s="4">
        <v>11325.28</v>
      </c>
      <c r="R1287" s="4">
        <v>12281</v>
      </c>
      <c r="S1287" s="4">
        <v>1143.29</v>
      </c>
      <c r="T1287" s="4">
        <v>8083.95</v>
      </c>
      <c r="U1287" s="4">
        <v>12943.68</v>
      </c>
      <c r="V1287" s="4">
        <v>44490.11</v>
      </c>
      <c r="W1287" s="4">
        <v>8298.73</v>
      </c>
      <c r="X1287" s="4">
        <v>6227.52</v>
      </c>
      <c r="Y1287" s="4">
        <v>6807.02</v>
      </c>
      <c r="Z1287" s="4">
        <v>2302.37</v>
      </c>
      <c r="AA1287" s="4">
        <v>4172.2</v>
      </c>
      <c r="AB1287" s="4">
        <v>0</v>
      </c>
      <c r="AC1287" s="4">
        <v>14550.33</v>
      </c>
      <c r="AD1287" s="4">
        <v>73.543699000000004</v>
      </c>
      <c r="AE1287" s="4"/>
      <c r="AH1287" s="3" t="str">
        <f t="shared" si="384"/>
        <v>20146</v>
      </c>
      <c r="AI1287" s="3" t="str">
        <f t="shared" si="385"/>
        <v>201427</v>
      </c>
      <c r="AJ1287" s="3">
        <f t="shared" si="386"/>
        <v>41820</v>
      </c>
      <c r="AK1287" s="22">
        <f t="shared" si="387"/>
        <v>299.91005000000007</v>
      </c>
      <c r="AL1287" s="22">
        <f t="shared" si="388"/>
        <v>735.43699000000004</v>
      </c>
    </row>
    <row r="1288" spans="1:38" x14ac:dyDescent="0.2">
      <c r="A1288" s="3" t="str">
        <f t="shared" si="382"/>
        <v>20147</v>
      </c>
      <c r="B1288" s="3" t="str">
        <f t="shared" si="383"/>
        <v>201427</v>
      </c>
      <c r="C1288" s="3">
        <v>41821</v>
      </c>
      <c r="D1288" s="4">
        <v>31590.5</v>
      </c>
      <c r="E1288" s="4">
        <v>6283.04</v>
      </c>
      <c r="F1288" s="4">
        <v>2.2181999999999999</v>
      </c>
      <c r="G1288" s="4">
        <v>0</v>
      </c>
      <c r="H1288" s="4">
        <v>1517.31</v>
      </c>
      <c r="I1288" s="4">
        <v>6395.88</v>
      </c>
      <c r="J1288" s="4">
        <v>10082.56</v>
      </c>
      <c r="K1288" s="4">
        <v>3730.65</v>
      </c>
      <c r="L1288" s="4">
        <v>3122.88</v>
      </c>
      <c r="M1288" s="4">
        <v>4422.66</v>
      </c>
      <c r="N1288" s="4">
        <v>10062.58</v>
      </c>
      <c r="O1288" s="4">
        <v>1310.6500000000001</v>
      </c>
      <c r="P1288" s="4">
        <v>33175.54</v>
      </c>
      <c r="Q1288" s="4">
        <v>16583.38</v>
      </c>
      <c r="R1288" s="4">
        <v>10312</v>
      </c>
      <c r="S1288" s="4">
        <v>1259.6099999999999</v>
      </c>
      <c r="T1288" s="4">
        <v>1831.84</v>
      </c>
      <c r="U1288" s="4">
        <v>3563.29</v>
      </c>
      <c r="V1288" s="4">
        <v>14336.34</v>
      </c>
      <c r="W1288" s="4">
        <v>14740.9</v>
      </c>
      <c r="X1288" s="4">
        <v>2717.5</v>
      </c>
      <c r="Y1288" s="4">
        <v>3280.01</v>
      </c>
      <c r="Z1288" s="4">
        <v>1865.54</v>
      </c>
      <c r="AA1288" s="4">
        <v>5581.3</v>
      </c>
      <c r="AB1288" s="4">
        <v>0</v>
      </c>
      <c r="AC1288" s="4">
        <v>6988.78</v>
      </c>
      <c r="AD1288" s="4">
        <v>42.221276000000003</v>
      </c>
      <c r="AE1288" s="4"/>
      <c r="AH1288" s="3" t="str">
        <f t="shared" si="384"/>
        <v>20147</v>
      </c>
      <c r="AI1288" s="3" t="str">
        <f t="shared" si="385"/>
        <v>201427</v>
      </c>
      <c r="AJ1288" s="3">
        <f t="shared" si="386"/>
        <v>41821</v>
      </c>
      <c r="AK1288" s="22">
        <f t="shared" si="387"/>
        <v>187.30091999999996</v>
      </c>
      <c r="AL1288" s="22">
        <f t="shared" si="388"/>
        <v>422.21276</v>
      </c>
    </row>
    <row r="1289" spans="1:38" x14ac:dyDescent="0.2">
      <c r="A1289" s="3" t="str">
        <f t="shared" si="382"/>
        <v>20147</v>
      </c>
      <c r="B1289" s="3" t="str">
        <f t="shared" si="383"/>
        <v>201427</v>
      </c>
      <c r="C1289" s="3">
        <v>41822</v>
      </c>
      <c r="D1289" s="4">
        <v>25046.54</v>
      </c>
      <c r="E1289" s="4">
        <v>6853.03</v>
      </c>
      <c r="F1289" s="4">
        <v>2.0444</v>
      </c>
      <c r="G1289" s="4">
        <v>0</v>
      </c>
      <c r="H1289" s="4">
        <v>1943.1</v>
      </c>
      <c r="I1289" s="4">
        <v>6498.31</v>
      </c>
      <c r="J1289" s="4">
        <v>10041.19</v>
      </c>
      <c r="K1289" s="4">
        <v>1945.62</v>
      </c>
      <c r="L1289" s="4">
        <v>461.17</v>
      </c>
      <c r="M1289" s="4">
        <v>6318.84</v>
      </c>
      <c r="N1289" s="4">
        <v>10817.21</v>
      </c>
      <c r="O1289" s="4">
        <v>620.23</v>
      </c>
      <c r="P1289" s="4">
        <v>26317.01</v>
      </c>
      <c r="Q1289" s="4">
        <v>13816.74</v>
      </c>
      <c r="R1289" s="4">
        <v>11831</v>
      </c>
      <c r="S1289" s="4">
        <v>1903.74</v>
      </c>
      <c r="T1289" s="4">
        <v>2408.4499999999998</v>
      </c>
      <c r="U1289" s="4">
        <v>3574.88</v>
      </c>
      <c r="V1289" s="4">
        <v>21753.39</v>
      </c>
      <c r="W1289" s="4">
        <v>8824.9500000000007</v>
      </c>
      <c r="X1289" s="4">
        <v>3541.83</v>
      </c>
      <c r="Y1289" s="4">
        <v>3417.87</v>
      </c>
      <c r="Z1289" s="4">
        <v>3713.78</v>
      </c>
      <c r="AA1289" s="4">
        <v>2159.75</v>
      </c>
      <c r="AB1289" s="4">
        <v>0</v>
      </c>
      <c r="AC1289" s="4">
        <v>4197.32</v>
      </c>
      <c r="AD1289" s="4">
        <v>41.327103999999999</v>
      </c>
      <c r="AE1289" s="4"/>
      <c r="AH1289" s="3" t="str">
        <f t="shared" si="384"/>
        <v>20147</v>
      </c>
      <c r="AI1289" s="3" t="str">
        <f t="shared" si="385"/>
        <v>201427</v>
      </c>
      <c r="AJ1289" s="3">
        <f t="shared" si="386"/>
        <v>41822</v>
      </c>
      <c r="AK1289" s="22">
        <f t="shared" si="387"/>
        <v>168.47729000000001</v>
      </c>
      <c r="AL1289" s="22">
        <f t="shared" si="388"/>
        <v>413.27103999999997</v>
      </c>
    </row>
    <row r="1290" spans="1:38" x14ac:dyDescent="0.2">
      <c r="A1290" s="3" t="str">
        <f t="shared" si="382"/>
        <v>20147</v>
      </c>
      <c r="B1290" s="3" t="str">
        <f t="shared" si="383"/>
        <v>201427</v>
      </c>
      <c r="C1290" s="3">
        <v>41823</v>
      </c>
      <c r="D1290" s="4">
        <v>34508.61</v>
      </c>
      <c r="E1290" s="4">
        <v>6147.41</v>
      </c>
      <c r="F1290" s="4">
        <v>2.3277000000000001</v>
      </c>
      <c r="G1290" s="4">
        <v>0</v>
      </c>
      <c r="H1290" s="4">
        <v>1879.09</v>
      </c>
      <c r="I1290" s="4">
        <v>8030.08</v>
      </c>
      <c r="J1290" s="4">
        <v>7534.36</v>
      </c>
      <c r="K1290" s="4">
        <v>11569.7</v>
      </c>
      <c r="L1290" s="4">
        <v>4874.3500000000004</v>
      </c>
      <c r="M1290" s="4">
        <v>4450.04</v>
      </c>
      <c r="N1290" s="4">
        <v>10172.01</v>
      </c>
      <c r="O1290" s="4">
        <v>604.69000000000005</v>
      </c>
      <c r="P1290" s="4">
        <v>22408.77</v>
      </c>
      <c r="Q1290" s="4">
        <v>11583.45</v>
      </c>
      <c r="R1290" s="4">
        <v>16780</v>
      </c>
      <c r="S1290" s="4">
        <v>5499.07</v>
      </c>
      <c r="T1290" s="4">
        <v>1881.21</v>
      </c>
      <c r="U1290" s="4">
        <v>2475.7800000000002</v>
      </c>
      <c r="V1290" s="4">
        <v>24796.1</v>
      </c>
      <c r="W1290" s="4">
        <v>12235.61</v>
      </c>
      <c r="X1290" s="4">
        <v>6609.49</v>
      </c>
      <c r="Y1290" s="4">
        <v>2442.1</v>
      </c>
      <c r="Z1290" s="4">
        <v>1483.85</v>
      </c>
      <c r="AA1290" s="4">
        <v>5284.77</v>
      </c>
      <c r="AB1290" s="4">
        <v>0</v>
      </c>
      <c r="AC1290" s="4">
        <v>6247.85</v>
      </c>
      <c r="AD1290" s="4">
        <v>40.606516999999997</v>
      </c>
      <c r="AE1290" s="4"/>
      <c r="AH1290" s="3" t="str">
        <f t="shared" si="384"/>
        <v>20147</v>
      </c>
      <c r="AI1290" s="3" t="str">
        <f t="shared" si="385"/>
        <v>201427</v>
      </c>
      <c r="AJ1290" s="3">
        <f t="shared" si="386"/>
        <v>41823</v>
      </c>
      <c r="AK1290" s="22">
        <f t="shared" si="387"/>
        <v>198.80674000000005</v>
      </c>
      <c r="AL1290" s="22">
        <f t="shared" si="388"/>
        <v>406.06516999999997</v>
      </c>
    </row>
    <row r="1291" spans="1:38" x14ac:dyDescent="0.2">
      <c r="A1291" s="3" t="str">
        <f t="shared" si="382"/>
        <v>20147</v>
      </c>
      <c r="B1291" s="3" t="str">
        <f t="shared" si="383"/>
        <v>201427</v>
      </c>
      <c r="C1291" s="3">
        <v>41824</v>
      </c>
      <c r="D1291" s="4">
        <v>25688.81</v>
      </c>
      <c r="E1291" s="4">
        <v>6375.38</v>
      </c>
      <c r="F1291" s="4">
        <v>2.528</v>
      </c>
      <c r="G1291" s="4">
        <v>0</v>
      </c>
      <c r="H1291" s="4">
        <v>2856.77</v>
      </c>
      <c r="I1291" s="4">
        <v>6892.89</v>
      </c>
      <c r="J1291" s="4">
        <v>7055.26</v>
      </c>
      <c r="K1291" s="4">
        <v>3493.54</v>
      </c>
      <c r="L1291" s="4">
        <v>5772.49</v>
      </c>
      <c r="M1291" s="4">
        <v>3733.6</v>
      </c>
      <c r="N1291" s="4">
        <v>0</v>
      </c>
      <c r="O1291" s="4">
        <v>1580.4</v>
      </c>
      <c r="P1291" s="4">
        <v>23284.959999999999</v>
      </c>
      <c r="Q1291" s="4">
        <v>11893.98</v>
      </c>
      <c r="R1291" s="4">
        <v>7870</v>
      </c>
      <c r="S1291" s="4">
        <v>3660.97</v>
      </c>
      <c r="T1291" s="4">
        <v>1537.89</v>
      </c>
      <c r="U1291" s="4">
        <v>1911.19</v>
      </c>
      <c r="V1291" s="4">
        <v>26320.01</v>
      </c>
      <c r="W1291" s="4">
        <v>15372.37</v>
      </c>
      <c r="X1291" s="4">
        <v>8226.43</v>
      </c>
      <c r="Y1291" s="4">
        <v>3063.28</v>
      </c>
      <c r="Z1291" s="4">
        <v>13636.79</v>
      </c>
      <c r="AA1291" s="4">
        <v>4321.8599999999997</v>
      </c>
      <c r="AB1291" s="4">
        <v>0</v>
      </c>
      <c r="AC1291" s="4">
        <v>5713.26</v>
      </c>
      <c r="AD1291" s="4">
        <v>40.696671000000002</v>
      </c>
      <c r="AE1291" s="4"/>
      <c r="AH1291" s="3" t="str">
        <f t="shared" si="384"/>
        <v>20147</v>
      </c>
      <c r="AI1291" s="3" t="str">
        <f t="shared" si="385"/>
        <v>201427</v>
      </c>
      <c r="AJ1291" s="3">
        <f t="shared" si="386"/>
        <v>41824</v>
      </c>
      <c r="AK1291" s="22">
        <f t="shared" si="387"/>
        <v>180.1634</v>
      </c>
      <c r="AL1291" s="22">
        <f t="shared" si="388"/>
        <v>406.96671000000003</v>
      </c>
    </row>
    <row r="1292" spans="1:38" x14ac:dyDescent="0.2">
      <c r="A1292" s="3" t="str">
        <f t="shared" ref="A1292:A1355" si="389">YEAR(C1292)&amp;MONTH(C1292)</f>
        <v>20147</v>
      </c>
      <c r="B1292" s="3" t="str">
        <f t="shared" ref="B1292:B1355" si="390">YEAR(C1292)&amp;WEEKNUM(C1292)</f>
        <v>201427</v>
      </c>
      <c r="C1292" s="3">
        <v>41825</v>
      </c>
      <c r="D1292" s="4">
        <v>13545.12</v>
      </c>
      <c r="E1292" s="4">
        <v>4310.0200000000004</v>
      </c>
      <c r="F1292" s="4">
        <v>2.5219999999999998</v>
      </c>
      <c r="G1292" s="4">
        <v>135.97</v>
      </c>
      <c r="H1292" s="4">
        <v>457.22</v>
      </c>
      <c r="I1292" s="4">
        <v>3160.79</v>
      </c>
      <c r="J1292" s="4">
        <v>4753.34</v>
      </c>
      <c r="K1292" s="4">
        <v>0</v>
      </c>
      <c r="L1292" s="4">
        <v>227.84</v>
      </c>
      <c r="M1292" s="4">
        <v>2236.27</v>
      </c>
      <c r="N1292" s="4">
        <v>0</v>
      </c>
      <c r="O1292" s="4">
        <v>951.4</v>
      </c>
      <c r="P1292" s="4">
        <v>18746.25</v>
      </c>
      <c r="Q1292" s="4">
        <v>8405.4500000000007</v>
      </c>
      <c r="R1292" s="4">
        <v>4261</v>
      </c>
      <c r="S1292" s="4">
        <v>3569.57</v>
      </c>
      <c r="T1292" s="4">
        <v>1192.07</v>
      </c>
      <c r="U1292" s="4">
        <v>0</v>
      </c>
      <c r="V1292" s="4">
        <v>13155.01</v>
      </c>
      <c r="W1292" s="4">
        <v>9210.5499999999993</v>
      </c>
      <c r="X1292" s="4">
        <v>2319.21</v>
      </c>
      <c r="Y1292" s="4">
        <v>3405.27</v>
      </c>
      <c r="Z1292" s="4">
        <v>3059.17</v>
      </c>
      <c r="AA1292" s="4">
        <v>0</v>
      </c>
      <c r="AB1292" s="4">
        <v>0</v>
      </c>
      <c r="AC1292" s="4">
        <v>1766.35</v>
      </c>
      <c r="AD1292" s="4">
        <v>36.365580999999999</v>
      </c>
      <c r="AE1292" s="4"/>
      <c r="AH1292" s="3" t="str">
        <f t="shared" ref="AH1292:AH1355" si="391">YEAR(AJ1292)&amp;MONTH(AJ1292)</f>
        <v>20147</v>
      </c>
      <c r="AI1292" s="3" t="str">
        <f t="shared" ref="AI1292:AI1355" si="392">YEAR(AJ1292)&amp;WEEKNUM(AJ1292)</f>
        <v>201427</v>
      </c>
      <c r="AJ1292" s="3">
        <f t="shared" ref="AJ1292:AJ1355" si="393">C1292</f>
        <v>41825</v>
      </c>
      <c r="AK1292" s="22">
        <f t="shared" ref="AK1292:AK1355" si="394">SUM(D1292,J1292,K1292,L1292,N1292,P1292,Q1292,R1292,S1292,T1292,U1292,V1292,W1292,Y1292,Z1292,AA1292,AB1292)/1000+F1292*10</f>
        <v>108.75064</v>
      </c>
      <c r="AL1292" s="22">
        <f t="shared" ref="AL1292:AL1355" si="395">AD1292*10</f>
        <v>363.65580999999997</v>
      </c>
    </row>
    <row r="1293" spans="1:38" x14ac:dyDescent="0.2">
      <c r="A1293" s="3" t="str">
        <f t="shared" si="389"/>
        <v>20147</v>
      </c>
      <c r="B1293" s="3" t="str">
        <f t="shared" si="390"/>
        <v>201428</v>
      </c>
      <c r="C1293" s="3">
        <v>41826</v>
      </c>
      <c r="D1293" s="4">
        <v>9506.74</v>
      </c>
      <c r="E1293" s="4">
        <v>0</v>
      </c>
      <c r="F1293" s="4">
        <v>1.8196000000000001</v>
      </c>
      <c r="G1293" s="4">
        <v>0</v>
      </c>
      <c r="H1293" s="4">
        <v>921.19</v>
      </c>
      <c r="I1293" s="4">
        <v>3171.34</v>
      </c>
      <c r="J1293" s="4">
        <v>2043</v>
      </c>
      <c r="K1293" s="4">
        <v>110.36</v>
      </c>
      <c r="L1293" s="4">
        <v>84.31</v>
      </c>
      <c r="M1293" s="4">
        <v>1935.23</v>
      </c>
      <c r="N1293" s="4">
        <v>1093.17</v>
      </c>
      <c r="O1293" s="4">
        <v>630.37</v>
      </c>
      <c r="P1293" s="4">
        <v>13893.49</v>
      </c>
      <c r="Q1293" s="4">
        <v>8760.0499999999993</v>
      </c>
      <c r="R1293" s="4">
        <v>5033</v>
      </c>
      <c r="S1293" s="4">
        <v>5202.1499999999996</v>
      </c>
      <c r="T1293" s="4">
        <v>958.97</v>
      </c>
      <c r="U1293" s="4">
        <v>0</v>
      </c>
      <c r="V1293" s="4">
        <v>8720.59</v>
      </c>
      <c r="W1293" s="4">
        <v>3954.36</v>
      </c>
      <c r="X1293" s="4">
        <v>1252.6600000000001</v>
      </c>
      <c r="Y1293" s="4">
        <v>1626.05</v>
      </c>
      <c r="Z1293" s="4">
        <v>2307.33</v>
      </c>
      <c r="AA1293" s="4">
        <v>1231.3800000000001</v>
      </c>
      <c r="AB1293" s="4">
        <v>0</v>
      </c>
      <c r="AC1293" s="4">
        <v>1488.71</v>
      </c>
      <c r="AD1293" s="4">
        <v>29.570767</v>
      </c>
      <c r="AE1293" s="4"/>
      <c r="AH1293" s="3" t="str">
        <f t="shared" si="391"/>
        <v>20147</v>
      </c>
      <c r="AI1293" s="3" t="str">
        <f t="shared" si="392"/>
        <v>201428</v>
      </c>
      <c r="AJ1293" s="3">
        <f t="shared" si="393"/>
        <v>41826</v>
      </c>
      <c r="AK1293" s="22">
        <f t="shared" si="394"/>
        <v>82.720950000000002</v>
      </c>
      <c r="AL1293" s="22">
        <f t="shared" si="395"/>
        <v>295.70767000000001</v>
      </c>
    </row>
    <row r="1294" spans="1:38" x14ac:dyDescent="0.2">
      <c r="A1294" s="3" t="str">
        <f t="shared" si="389"/>
        <v>20147</v>
      </c>
      <c r="B1294" s="3" t="str">
        <f t="shared" si="390"/>
        <v>201428</v>
      </c>
      <c r="C1294" s="3">
        <v>41827</v>
      </c>
      <c r="D1294" s="4">
        <v>19635.009999999998</v>
      </c>
      <c r="E1294" s="4">
        <v>6595.95</v>
      </c>
      <c r="F1294" s="4">
        <v>2.8490000000000002</v>
      </c>
      <c r="G1294" s="4">
        <v>0</v>
      </c>
      <c r="H1294" s="4">
        <v>1501.59</v>
      </c>
      <c r="I1294" s="4">
        <v>7912.97</v>
      </c>
      <c r="J1294" s="4">
        <v>10237.65</v>
      </c>
      <c r="K1294" s="4">
        <v>5939.73</v>
      </c>
      <c r="L1294" s="4">
        <v>4455.74</v>
      </c>
      <c r="M1294" s="4">
        <v>4215.45</v>
      </c>
      <c r="N1294" s="4">
        <v>14451.14</v>
      </c>
      <c r="O1294" s="4">
        <v>1611.28</v>
      </c>
      <c r="P1294" s="4">
        <v>23490.59</v>
      </c>
      <c r="Q1294" s="4">
        <v>13503.3</v>
      </c>
      <c r="R1294" s="4">
        <v>13860</v>
      </c>
      <c r="S1294" s="4">
        <v>6657.35</v>
      </c>
      <c r="T1294" s="4">
        <v>1531.96</v>
      </c>
      <c r="U1294" s="4">
        <v>10332.950000000001</v>
      </c>
      <c r="V1294" s="4">
        <v>18112.53</v>
      </c>
      <c r="W1294" s="4">
        <v>10330.42</v>
      </c>
      <c r="X1294" s="4">
        <v>5802.03</v>
      </c>
      <c r="Y1294" s="4">
        <v>3598.54</v>
      </c>
      <c r="Z1294" s="4">
        <v>3006.29</v>
      </c>
      <c r="AA1294" s="4">
        <v>5798.71</v>
      </c>
      <c r="AB1294" s="4">
        <v>0</v>
      </c>
      <c r="AC1294" s="4">
        <v>8296.9599999999991</v>
      </c>
      <c r="AD1294" s="4">
        <v>48.537869000000001</v>
      </c>
      <c r="AE1294" s="4"/>
      <c r="AH1294" s="3" t="str">
        <f t="shared" si="391"/>
        <v>20147</v>
      </c>
      <c r="AI1294" s="3" t="str">
        <f t="shared" si="392"/>
        <v>201428</v>
      </c>
      <c r="AJ1294" s="3">
        <f t="shared" si="393"/>
        <v>41827</v>
      </c>
      <c r="AK1294" s="22">
        <f t="shared" si="394"/>
        <v>193.43191000000004</v>
      </c>
      <c r="AL1294" s="22">
        <f t="shared" si="395"/>
        <v>485.37869000000001</v>
      </c>
    </row>
    <row r="1295" spans="1:38" x14ac:dyDescent="0.2">
      <c r="A1295" s="3" t="str">
        <f t="shared" si="389"/>
        <v>20147</v>
      </c>
      <c r="B1295" s="3" t="str">
        <f t="shared" si="390"/>
        <v>201428</v>
      </c>
      <c r="C1295" s="3">
        <v>41828</v>
      </c>
      <c r="D1295" s="4">
        <v>25397.68</v>
      </c>
      <c r="E1295" s="4">
        <v>4931.72</v>
      </c>
      <c r="F1295" s="4">
        <v>3.0566</v>
      </c>
      <c r="G1295" s="4">
        <v>0</v>
      </c>
      <c r="H1295" s="4">
        <v>2666.24</v>
      </c>
      <c r="I1295" s="4">
        <v>10803.07</v>
      </c>
      <c r="J1295" s="4">
        <v>6078.83</v>
      </c>
      <c r="K1295" s="4">
        <v>5646.88</v>
      </c>
      <c r="L1295" s="4">
        <v>158.07</v>
      </c>
      <c r="M1295" s="4">
        <v>0</v>
      </c>
      <c r="N1295" s="4">
        <v>16840.47</v>
      </c>
      <c r="O1295" s="4">
        <v>620</v>
      </c>
      <c r="P1295" s="4">
        <v>22309.54</v>
      </c>
      <c r="Q1295" s="4">
        <v>8743.24</v>
      </c>
      <c r="R1295" s="4">
        <v>15367</v>
      </c>
      <c r="S1295" s="4">
        <v>6122.99</v>
      </c>
      <c r="T1295" s="4">
        <v>6004.09</v>
      </c>
      <c r="U1295" s="4">
        <v>3997.09</v>
      </c>
      <c r="V1295" s="4">
        <v>22347.43</v>
      </c>
      <c r="W1295" s="4">
        <v>7223.9</v>
      </c>
      <c r="X1295" s="4">
        <v>5755.67</v>
      </c>
      <c r="Y1295" s="4">
        <v>2586.27</v>
      </c>
      <c r="Z1295" s="4">
        <v>3303.5</v>
      </c>
      <c r="AA1295" s="4">
        <v>4372.08</v>
      </c>
      <c r="AB1295" s="4">
        <v>0</v>
      </c>
      <c r="AC1295" s="4">
        <v>4919.3500000000004</v>
      </c>
      <c r="AD1295" s="4">
        <v>48.551955999999997</v>
      </c>
      <c r="AE1295" s="4"/>
      <c r="AH1295" s="3" t="str">
        <f t="shared" si="391"/>
        <v>20147</v>
      </c>
      <c r="AI1295" s="3" t="str">
        <f t="shared" si="392"/>
        <v>201428</v>
      </c>
      <c r="AJ1295" s="3">
        <f t="shared" si="393"/>
        <v>41828</v>
      </c>
      <c r="AK1295" s="22">
        <f t="shared" si="394"/>
        <v>187.06505999999996</v>
      </c>
      <c r="AL1295" s="22">
        <f t="shared" si="395"/>
        <v>485.51955999999996</v>
      </c>
    </row>
    <row r="1296" spans="1:38" x14ac:dyDescent="0.2">
      <c r="A1296" s="3" t="str">
        <f t="shared" si="389"/>
        <v>20147</v>
      </c>
      <c r="B1296" s="3" t="str">
        <f t="shared" si="390"/>
        <v>201428</v>
      </c>
      <c r="C1296" s="3">
        <v>41829</v>
      </c>
      <c r="D1296" s="4">
        <v>37310.129999999997</v>
      </c>
      <c r="E1296" s="4">
        <v>6171</v>
      </c>
      <c r="F1296" s="4">
        <v>1.9318</v>
      </c>
      <c r="G1296" s="4">
        <v>0</v>
      </c>
      <c r="H1296" s="4">
        <v>2482.69</v>
      </c>
      <c r="I1296" s="4">
        <v>9295.11</v>
      </c>
      <c r="J1296" s="4">
        <v>9308.67</v>
      </c>
      <c r="K1296" s="4">
        <v>3348.2</v>
      </c>
      <c r="L1296" s="4">
        <v>0</v>
      </c>
      <c r="M1296" s="4">
        <v>3107.02</v>
      </c>
      <c r="N1296" s="4">
        <v>17871</v>
      </c>
      <c r="O1296" s="4">
        <v>448.84</v>
      </c>
      <c r="P1296" s="4">
        <v>17139.5</v>
      </c>
      <c r="Q1296" s="4">
        <v>11630.41</v>
      </c>
      <c r="R1296" s="4">
        <v>13965</v>
      </c>
      <c r="S1296" s="4">
        <v>5794.05</v>
      </c>
      <c r="T1296" s="4">
        <v>628.51</v>
      </c>
      <c r="U1296" s="4">
        <v>3181.62</v>
      </c>
      <c r="V1296" s="4">
        <v>16678.98</v>
      </c>
      <c r="W1296" s="4">
        <v>6339.95</v>
      </c>
      <c r="X1296" s="4">
        <v>3835.78</v>
      </c>
      <c r="Y1296" s="4">
        <v>5652.37</v>
      </c>
      <c r="Z1296" s="4">
        <v>2370.37</v>
      </c>
      <c r="AA1296" s="4">
        <v>4857.71</v>
      </c>
      <c r="AB1296" s="4">
        <v>0</v>
      </c>
      <c r="AC1296" s="4">
        <v>10434.82</v>
      </c>
      <c r="AD1296" s="4">
        <v>42.223810999999998</v>
      </c>
      <c r="AE1296" s="4"/>
      <c r="AH1296" s="3" t="str">
        <f t="shared" si="391"/>
        <v>20147</v>
      </c>
      <c r="AI1296" s="3" t="str">
        <f t="shared" si="392"/>
        <v>201428</v>
      </c>
      <c r="AJ1296" s="3">
        <f t="shared" si="393"/>
        <v>41829</v>
      </c>
      <c r="AK1296" s="22">
        <f t="shared" si="394"/>
        <v>175.39447000000001</v>
      </c>
      <c r="AL1296" s="22">
        <f t="shared" si="395"/>
        <v>422.23811000000001</v>
      </c>
    </row>
    <row r="1297" spans="1:38" x14ac:dyDescent="0.2">
      <c r="A1297" s="3" t="str">
        <f t="shared" si="389"/>
        <v>20147</v>
      </c>
      <c r="B1297" s="3" t="str">
        <f t="shared" si="390"/>
        <v>201428</v>
      </c>
      <c r="C1297" s="3">
        <v>41830</v>
      </c>
      <c r="D1297" s="4">
        <v>72457</v>
      </c>
      <c r="E1297" s="4">
        <v>9937.56</v>
      </c>
      <c r="F1297" s="4">
        <v>2.1507999999999998</v>
      </c>
      <c r="G1297" s="4">
        <v>0</v>
      </c>
      <c r="H1297" s="4">
        <v>2028.38</v>
      </c>
      <c r="I1297" s="4">
        <v>9008.58</v>
      </c>
      <c r="J1297" s="4">
        <v>9403.3700000000008</v>
      </c>
      <c r="K1297" s="4">
        <v>6256.89</v>
      </c>
      <c r="L1297" s="4">
        <v>2035.14</v>
      </c>
      <c r="M1297" s="4">
        <v>2297.17</v>
      </c>
      <c r="N1297" s="4">
        <v>8235.99</v>
      </c>
      <c r="O1297" s="4">
        <v>877.38</v>
      </c>
      <c r="P1297" s="4">
        <v>17585.29</v>
      </c>
      <c r="Q1297" s="4">
        <v>11770.64</v>
      </c>
      <c r="R1297" s="4">
        <v>10398</v>
      </c>
      <c r="S1297" s="4">
        <v>6136.38</v>
      </c>
      <c r="T1297" s="4">
        <v>2379.66</v>
      </c>
      <c r="U1297" s="4">
        <v>1697.54</v>
      </c>
      <c r="V1297" s="4">
        <v>13008.48</v>
      </c>
      <c r="W1297" s="4">
        <v>8035.98</v>
      </c>
      <c r="X1297" s="4">
        <v>6433.32</v>
      </c>
      <c r="Y1297" s="4">
        <v>6393.64</v>
      </c>
      <c r="Z1297" s="4">
        <v>5167.58</v>
      </c>
      <c r="AA1297" s="4">
        <v>8916.89</v>
      </c>
      <c r="AB1297" s="4">
        <v>0</v>
      </c>
      <c r="AC1297" s="4">
        <v>6492.72</v>
      </c>
      <c r="AD1297" s="4">
        <v>48.757863999999998</v>
      </c>
      <c r="AE1297" s="4"/>
      <c r="AH1297" s="3" t="str">
        <f t="shared" si="391"/>
        <v>20147</v>
      </c>
      <c r="AI1297" s="3" t="str">
        <f t="shared" si="392"/>
        <v>201428</v>
      </c>
      <c r="AJ1297" s="3">
        <f t="shared" si="393"/>
        <v>41830</v>
      </c>
      <c r="AK1297" s="22">
        <f t="shared" si="394"/>
        <v>211.38647000000003</v>
      </c>
      <c r="AL1297" s="22">
        <f t="shared" si="395"/>
        <v>487.57863999999995</v>
      </c>
    </row>
    <row r="1298" spans="1:38" x14ac:dyDescent="0.2">
      <c r="A1298" s="3" t="str">
        <f t="shared" si="389"/>
        <v>20147</v>
      </c>
      <c r="B1298" s="3" t="str">
        <f t="shared" si="390"/>
        <v>201428</v>
      </c>
      <c r="C1298" s="3">
        <v>41831</v>
      </c>
      <c r="D1298" s="4">
        <v>72851.429999999993</v>
      </c>
      <c r="E1298" s="4">
        <v>8107.01</v>
      </c>
      <c r="F1298" s="4">
        <v>2.2378999999999998</v>
      </c>
      <c r="G1298" s="4">
        <v>0</v>
      </c>
      <c r="H1298" s="4">
        <v>1929.25</v>
      </c>
      <c r="I1298" s="4">
        <v>6970.4</v>
      </c>
      <c r="J1298" s="4">
        <v>4371.47</v>
      </c>
      <c r="K1298" s="4">
        <v>6587.51</v>
      </c>
      <c r="L1298" s="4">
        <v>3653.97</v>
      </c>
      <c r="M1298" s="4">
        <v>5456.48</v>
      </c>
      <c r="N1298" s="4">
        <v>0</v>
      </c>
      <c r="O1298" s="4">
        <v>474</v>
      </c>
      <c r="P1298" s="4">
        <v>20929.939999999999</v>
      </c>
      <c r="Q1298" s="4">
        <v>12103.91</v>
      </c>
      <c r="R1298" s="4">
        <v>11793</v>
      </c>
      <c r="S1298" s="4">
        <v>11418.96</v>
      </c>
      <c r="T1298" s="4">
        <v>4147.5600000000004</v>
      </c>
      <c r="U1298" s="4">
        <v>8403.7800000000007</v>
      </c>
      <c r="V1298" s="4">
        <v>15701.03</v>
      </c>
      <c r="W1298" s="4">
        <v>10171.719999999999</v>
      </c>
      <c r="X1298" s="4">
        <v>1488.95</v>
      </c>
      <c r="Y1298" s="4">
        <v>6224.56</v>
      </c>
      <c r="Z1298" s="4">
        <v>3903.4</v>
      </c>
      <c r="AA1298" s="4">
        <v>6777.63</v>
      </c>
      <c r="AB1298" s="4">
        <v>0</v>
      </c>
      <c r="AC1298" s="4">
        <v>4915.08</v>
      </c>
      <c r="AD1298" s="4">
        <v>44.694564</v>
      </c>
      <c r="AE1298" s="4"/>
      <c r="AH1298" s="3" t="str">
        <f t="shared" si="391"/>
        <v>20147</v>
      </c>
      <c r="AI1298" s="3" t="str">
        <f t="shared" si="392"/>
        <v>201428</v>
      </c>
      <c r="AJ1298" s="3">
        <f t="shared" si="393"/>
        <v>41831</v>
      </c>
      <c r="AK1298" s="22">
        <f t="shared" si="394"/>
        <v>221.41886999999997</v>
      </c>
      <c r="AL1298" s="22">
        <f t="shared" si="395"/>
        <v>446.94564000000003</v>
      </c>
    </row>
    <row r="1299" spans="1:38" x14ac:dyDescent="0.2">
      <c r="A1299" s="3" t="str">
        <f t="shared" si="389"/>
        <v>20147</v>
      </c>
      <c r="B1299" s="3" t="str">
        <f t="shared" si="390"/>
        <v>201428</v>
      </c>
      <c r="C1299" s="3">
        <v>41832</v>
      </c>
      <c r="D1299" s="4">
        <v>0</v>
      </c>
      <c r="E1299" s="4">
        <v>4232.55</v>
      </c>
      <c r="F1299" s="4">
        <v>1.8224</v>
      </c>
      <c r="G1299" s="4">
        <v>0</v>
      </c>
      <c r="H1299" s="4">
        <v>722.55</v>
      </c>
      <c r="I1299" s="4">
        <v>2327.9299999999998</v>
      </c>
      <c r="J1299" s="4">
        <v>13033.73</v>
      </c>
      <c r="K1299" s="4">
        <v>252.44</v>
      </c>
      <c r="L1299" s="4">
        <v>3474.83</v>
      </c>
      <c r="M1299" s="4">
        <v>0</v>
      </c>
      <c r="N1299" s="4">
        <v>0</v>
      </c>
      <c r="O1299" s="4">
        <v>1110</v>
      </c>
      <c r="P1299" s="4">
        <v>0</v>
      </c>
      <c r="Q1299" s="4">
        <v>5713.69</v>
      </c>
      <c r="R1299" s="4">
        <v>4173</v>
      </c>
      <c r="S1299" s="4">
        <v>4466.92</v>
      </c>
      <c r="T1299" s="4">
        <v>262.89</v>
      </c>
      <c r="U1299" s="4">
        <v>0</v>
      </c>
      <c r="V1299" s="4">
        <v>6689.78</v>
      </c>
      <c r="W1299" s="4">
        <v>5783.97</v>
      </c>
      <c r="X1299" s="4">
        <v>5556.43</v>
      </c>
      <c r="Y1299" s="4">
        <v>3686.46</v>
      </c>
      <c r="Z1299" s="4">
        <v>2192.0700000000002</v>
      </c>
      <c r="AA1299" s="4">
        <v>3387.59</v>
      </c>
      <c r="AB1299" s="4">
        <v>0</v>
      </c>
      <c r="AC1299" s="4">
        <v>5767.41</v>
      </c>
      <c r="AD1299" s="4">
        <v>33.216929999999998</v>
      </c>
      <c r="AE1299" s="4"/>
      <c r="AH1299" s="3" t="str">
        <f t="shared" si="391"/>
        <v>20147</v>
      </c>
      <c r="AI1299" s="3" t="str">
        <f t="shared" si="392"/>
        <v>201428</v>
      </c>
      <c r="AJ1299" s="3">
        <f t="shared" si="393"/>
        <v>41832</v>
      </c>
      <c r="AK1299" s="22">
        <f t="shared" si="394"/>
        <v>71.341369999999998</v>
      </c>
      <c r="AL1299" s="22">
        <f t="shared" si="395"/>
        <v>332.16929999999996</v>
      </c>
    </row>
    <row r="1300" spans="1:38" x14ac:dyDescent="0.2">
      <c r="A1300" s="3" t="str">
        <f t="shared" si="389"/>
        <v>20147</v>
      </c>
      <c r="B1300" s="3" t="str">
        <f t="shared" si="390"/>
        <v>201429</v>
      </c>
      <c r="C1300" s="3">
        <v>41833</v>
      </c>
      <c r="D1300" s="4">
        <v>30993.34</v>
      </c>
      <c r="E1300" s="4">
        <v>2970.54</v>
      </c>
      <c r="F1300" s="4">
        <v>0.93769999999999998</v>
      </c>
      <c r="G1300" s="4">
        <v>0</v>
      </c>
      <c r="H1300" s="4">
        <v>1489.03</v>
      </c>
      <c r="I1300" s="4">
        <v>2897.56</v>
      </c>
      <c r="J1300" s="4">
        <v>6798.42</v>
      </c>
      <c r="K1300" s="4">
        <v>425.72</v>
      </c>
      <c r="L1300" s="4">
        <v>1669.98</v>
      </c>
      <c r="M1300" s="4">
        <v>0</v>
      </c>
      <c r="N1300" s="4">
        <v>760.15</v>
      </c>
      <c r="O1300" s="4">
        <v>348</v>
      </c>
      <c r="P1300" s="4">
        <v>9206.35</v>
      </c>
      <c r="Q1300" s="4">
        <v>3909.11</v>
      </c>
      <c r="R1300" s="4">
        <v>5208</v>
      </c>
      <c r="S1300" s="4">
        <v>3726.15</v>
      </c>
      <c r="T1300" s="4">
        <v>274.22000000000003</v>
      </c>
      <c r="U1300" s="4">
        <v>0</v>
      </c>
      <c r="V1300" s="4">
        <v>7805.77</v>
      </c>
      <c r="W1300" s="4">
        <v>4516.68</v>
      </c>
      <c r="X1300" s="4">
        <v>1461.01</v>
      </c>
      <c r="Y1300" s="4">
        <v>2366.1999999999998</v>
      </c>
      <c r="Z1300" s="4">
        <v>3291.24</v>
      </c>
      <c r="AA1300" s="4">
        <v>664.06</v>
      </c>
      <c r="AB1300" s="4">
        <v>0</v>
      </c>
      <c r="AC1300" s="4">
        <v>2334.37</v>
      </c>
      <c r="AD1300" s="4">
        <v>24.452117000000001</v>
      </c>
      <c r="AE1300" s="4"/>
      <c r="AH1300" s="3" t="str">
        <f t="shared" si="391"/>
        <v>20147</v>
      </c>
      <c r="AI1300" s="3" t="str">
        <f t="shared" si="392"/>
        <v>201429</v>
      </c>
      <c r="AJ1300" s="3">
        <f t="shared" si="393"/>
        <v>41833</v>
      </c>
      <c r="AK1300" s="22">
        <f t="shared" si="394"/>
        <v>90.992390000000015</v>
      </c>
      <c r="AL1300" s="22">
        <f t="shared" si="395"/>
        <v>244.52117000000001</v>
      </c>
    </row>
    <row r="1301" spans="1:38" x14ac:dyDescent="0.2">
      <c r="A1301" s="3" t="str">
        <f t="shared" si="389"/>
        <v>20147</v>
      </c>
      <c r="B1301" s="3" t="str">
        <f t="shared" si="390"/>
        <v>201429</v>
      </c>
      <c r="C1301" s="3">
        <v>41834</v>
      </c>
      <c r="D1301" s="4">
        <v>52264.72</v>
      </c>
      <c r="E1301" s="4">
        <v>7995.85</v>
      </c>
      <c r="F1301" s="4">
        <v>1.8092999999999999</v>
      </c>
      <c r="G1301" s="4">
        <v>0</v>
      </c>
      <c r="H1301" s="4">
        <v>1714.8</v>
      </c>
      <c r="I1301" s="4">
        <v>7874.57</v>
      </c>
      <c r="J1301" s="4">
        <v>14627.29</v>
      </c>
      <c r="K1301" s="4">
        <v>16686.37</v>
      </c>
      <c r="L1301" s="4">
        <v>42.18</v>
      </c>
      <c r="M1301" s="4">
        <v>3157.82</v>
      </c>
      <c r="N1301" s="4">
        <v>20629.48</v>
      </c>
      <c r="O1301" s="4">
        <v>920.1</v>
      </c>
      <c r="P1301" s="4">
        <v>20706.91</v>
      </c>
      <c r="Q1301" s="4">
        <v>13054.37</v>
      </c>
      <c r="R1301" s="4">
        <v>16760</v>
      </c>
      <c r="S1301" s="4">
        <v>11383.63</v>
      </c>
      <c r="T1301" s="4">
        <v>4350.6000000000004</v>
      </c>
      <c r="U1301" s="4">
        <v>14583.19</v>
      </c>
      <c r="V1301" s="4">
        <v>14686.85</v>
      </c>
      <c r="W1301" s="4">
        <v>9446.18</v>
      </c>
      <c r="X1301" s="4">
        <v>5062.43</v>
      </c>
      <c r="Y1301" s="4">
        <v>3936.36</v>
      </c>
      <c r="Z1301" s="4">
        <v>3557.77</v>
      </c>
      <c r="AA1301" s="4">
        <v>5030.51</v>
      </c>
      <c r="AB1301" s="4">
        <v>0</v>
      </c>
      <c r="AC1301" s="4">
        <v>18030.8</v>
      </c>
      <c r="AD1301" s="4">
        <v>40.419364999999999</v>
      </c>
      <c r="AE1301" s="4"/>
      <c r="AH1301" s="3" t="str">
        <f t="shared" si="391"/>
        <v>20147</v>
      </c>
      <c r="AI1301" s="3" t="str">
        <f t="shared" si="392"/>
        <v>201429</v>
      </c>
      <c r="AJ1301" s="3">
        <f t="shared" si="393"/>
        <v>41834</v>
      </c>
      <c r="AK1301" s="22">
        <f t="shared" si="394"/>
        <v>239.83940999999999</v>
      </c>
      <c r="AL1301" s="22">
        <f t="shared" si="395"/>
        <v>404.19364999999999</v>
      </c>
    </row>
    <row r="1302" spans="1:38" x14ac:dyDescent="0.2">
      <c r="A1302" s="3" t="str">
        <f t="shared" si="389"/>
        <v>20147</v>
      </c>
      <c r="B1302" s="3" t="str">
        <f t="shared" si="390"/>
        <v>201429</v>
      </c>
      <c r="C1302" s="3">
        <v>41835</v>
      </c>
      <c r="D1302" s="4">
        <v>78491.070000000007</v>
      </c>
      <c r="E1302" s="4">
        <v>9170.09</v>
      </c>
      <c r="F1302" s="4">
        <v>2.2886000000000002</v>
      </c>
      <c r="G1302" s="4">
        <v>0</v>
      </c>
      <c r="H1302" s="4">
        <v>4677</v>
      </c>
      <c r="I1302" s="4">
        <v>9268.91</v>
      </c>
      <c r="J1302" s="4">
        <v>18549.79</v>
      </c>
      <c r="K1302" s="4">
        <v>0</v>
      </c>
      <c r="L1302" s="4">
        <v>3484.75</v>
      </c>
      <c r="M1302" s="4">
        <v>5660.57</v>
      </c>
      <c r="N1302" s="4">
        <v>17015.86</v>
      </c>
      <c r="O1302" s="4">
        <v>781.35</v>
      </c>
      <c r="P1302" s="4">
        <v>18936.689999999999</v>
      </c>
      <c r="Q1302" s="4">
        <v>15483.18</v>
      </c>
      <c r="R1302" s="4">
        <v>8666</v>
      </c>
      <c r="S1302" s="4">
        <v>5882.27</v>
      </c>
      <c r="T1302" s="4">
        <v>3018.35</v>
      </c>
      <c r="U1302" s="4">
        <v>12407.77</v>
      </c>
      <c r="V1302" s="4">
        <v>16878.830000000002</v>
      </c>
      <c r="W1302" s="4">
        <v>9384.56</v>
      </c>
      <c r="X1302" s="4">
        <v>5170.8500000000004</v>
      </c>
      <c r="Y1302" s="4">
        <v>4860.8599999999997</v>
      </c>
      <c r="Z1302" s="4">
        <v>2975.37</v>
      </c>
      <c r="AA1302" s="4">
        <v>3812.99</v>
      </c>
      <c r="AB1302" s="4">
        <v>0</v>
      </c>
      <c r="AC1302" s="4">
        <v>8845.7199999999993</v>
      </c>
      <c r="AD1302" s="4">
        <v>48.586243000000003</v>
      </c>
      <c r="AE1302" s="4"/>
      <c r="AH1302" s="3" t="str">
        <f t="shared" si="391"/>
        <v>20147</v>
      </c>
      <c r="AI1302" s="3" t="str">
        <f t="shared" si="392"/>
        <v>201429</v>
      </c>
      <c r="AJ1302" s="3">
        <f t="shared" si="393"/>
        <v>41835</v>
      </c>
      <c r="AK1302" s="22">
        <f t="shared" si="394"/>
        <v>242.73433999999997</v>
      </c>
      <c r="AL1302" s="22">
        <f t="shared" si="395"/>
        <v>485.86243000000002</v>
      </c>
    </row>
    <row r="1303" spans="1:38" x14ac:dyDescent="0.2">
      <c r="A1303" s="3" t="str">
        <f t="shared" si="389"/>
        <v>20147</v>
      </c>
      <c r="B1303" s="3" t="str">
        <f t="shared" si="390"/>
        <v>201429</v>
      </c>
      <c r="C1303" s="3">
        <v>41836</v>
      </c>
      <c r="D1303" s="4">
        <v>76450.61</v>
      </c>
      <c r="E1303" s="4">
        <v>7260.88</v>
      </c>
      <c r="F1303" s="4">
        <v>2.3268</v>
      </c>
      <c r="G1303" s="4">
        <v>0</v>
      </c>
      <c r="H1303" s="4">
        <v>3509.23</v>
      </c>
      <c r="I1303" s="4">
        <v>7126.5</v>
      </c>
      <c r="J1303" s="4">
        <v>18575.2</v>
      </c>
      <c r="K1303" s="4">
        <v>0</v>
      </c>
      <c r="L1303" s="4">
        <v>3349.17</v>
      </c>
      <c r="M1303" s="4">
        <v>6226.16</v>
      </c>
      <c r="N1303" s="4">
        <v>14449.7</v>
      </c>
      <c r="O1303" s="4">
        <v>407.98</v>
      </c>
      <c r="P1303" s="4">
        <v>25611.99</v>
      </c>
      <c r="Q1303" s="4">
        <v>14262.91</v>
      </c>
      <c r="R1303" s="4">
        <v>11299</v>
      </c>
      <c r="S1303" s="4">
        <v>6486.67</v>
      </c>
      <c r="T1303" s="4">
        <v>1835.27</v>
      </c>
      <c r="U1303" s="4">
        <v>4176.1000000000004</v>
      </c>
      <c r="V1303" s="4">
        <v>15493.49</v>
      </c>
      <c r="W1303" s="4">
        <v>9363.48</v>
      </c>
      <c r="X1303" s="4">
        <v>5538.38</v>
      </c>
      <c r="Y1303" s="4">
        <v>5270.76</v>
      </c>
      <c r="Z1303" s="4">
        <v>1697.52</v>
      </c>
      <c r="AA1303" s="4">
        <v>6287.77</v>
      </c>
      <c r="AB1303" s="4">
        <v>0</v>
      </c>
      <c r="AC1303" s="4">
        <v>12408.87</v>
      </c>
      <c r="AD1303" s="4">
        <v>44.180218000000004</v>
      </c>
      <c r="AE1303" s="4"/>
      <c r="AH1303" s="3" t="str">
        <f t="shared" si="391"/>
        <v>20147</v>
      </c>
      <c r="AI1303" s="3" t="str">
        <f t="shared" si="392"/>
        <v>201429</v>
      </c>
      <c r="AJ1303" s="3">
        <f t="shared" si="393"/>
        <v>41836</v>
      </c>
      <c r="AK1303" s="22">
        <f t="shared" si="394"/>
        <v>237.87763999999999</v>
      </c>
      <c r="AL1303" s="22">
        <f t="shared" si="395"/>
        <v>441.80218000000002</v>
      </c>
    </row>
    <row r="1304" spans="1:38" x14ac:dyDescent="0.2">
      <c r="A1304" s="3" t="str">
        <f t="shared" si="389"/>
        <v>20147</v>
      </c>
      <c r="B1304" s="3" t="str">
        <f t="shared" si="390"/>
        <v>201429</v>
      </c>
      <c r="C1304" s="3">
        <v>41837</v>
      </c>
      <c r="D1304" s="4">
        <v>77858.22</v>
      </c>
      <c r="E1304" s="4">
        <v>4136.12</v>
      </c>
      <c r="F1304" s="4">
        <v>2.7827999999999999</v>
      </c>
      <c r="G1304" s="4">
        <v>0</v>
      </c>
      <c r="H1304" s="4">
        <v>4387.25</v>
      </c>
      <c r="I1304" s="4">
        <v>6651.83</v>
      </c>
      <c r="J1304" s="4">
        <v>22853.07</v>
      </c>
      <c r="K1304" s="4">
        <v>0</v>
      </c>
      <c r="L1304" s="4">
        <v>2716.28</v>
      </c>
      <c r="M1304" s="4">
        <v>5245.59</v>
      </c>
      <c r="N1304" s="4">
        <v>11841.69</v>
      </c>
      <c r="O1304" s="4">
        <v>815.31</v>
      </c>
      <c r="P1304" s="4">
        <v>24710.92</v>
      </c>
      <c r="Q1304" s="4">
        <v>12280.94</v>
      </c>
      <c r="R1304" s="4">
        <v>11596</v>
      </c>
      <c r="S1304" s="4">
        <v>5882.53</v>
      </c>
      <c r="T1304" s="4">
        <v>6874.73</v>
      </c>
      <c r="U1304" s="4">
        <v>1795.7</v>
      </c>
      <c r="V1304" s="4">
        <v>11762.8</v>
      </c>
      <c r="W1304" s="4">
        <v>7772.26</v>
      </c>
      <c r="X1304" s="4">
        <v>5442.86</v>
      </c>
      <c r="Y1304" s="4">
        <v>6109.66</v>
      </c>
      <c r="Z1304" s="4">
        <v>4965.8599999999997</v>
      </c>
      <c r="AA1304" s="4">
        <v>2296.2399999999998</v>
      </c>
      <c r="AB1304" s="4">
        <v>0</v>
      </c>
      <c r="AC1304" s="4">
        <v>6294.81</v>
      </c>
      <c r="AD1304" s="4">
        <v>44.965840999999998</v>
      </c>
      <c r="AE1304" s="4"/>
      <c r="AH1304" s="3" t="str">
        <f t="shared" si="391"/>
        <v>20147</v>
      </c>
      <c r="AI1304" s="3" t="str">
        <f t="shared" si="392"/>
        <v>201429</v>
      </c>
      <c r="AJ1304" s="3">
        <f t="shared" si="393"/>
        <v>41837</v>
      </c>
      <c r="AK1304" s="22">
        <f t="shared" si="394"/>
        <v>239.14490000000001</v>
      </c>
      <c r="AL1304" s="22">
        <f t="shared" si="395"/>
        <v>449.65841</v>
      </c>
    </row>
    <row r="1305" spans="1:38" x14ac:dyDescent="0.2">
      <c r="A1305" s="3" t="str">
        <f t="shared" si="389"/>
        <v>20147</v>
      </c>
      <c r="B1305" s="3" t="str">
        <f t="shared" si="390"/>
        <v>201429</v>
      </c>
      <c r="C1305" s="3">
        <v>41838</v>
      </c>
      <c r="D1305" s="4">
        <v>55390.99</v>
      </c>
      <c r="E1305" s="4">
        <v>6934.64</v>
      </c>
      <c r="F1305" s="4">
        <v>3.1086</v>
      </c>
      <c r="G1305" s="4">
        <v>0</v>
      </c>
      <c r="H1305" s="4">
        <v>3654.28</v>
      </c>
      <c r="I1305" s="4">
        <v>9947.64</v>
      </c>
      <c r="J1305" s="4">
        <v>8846.02</v>
      </c>
      <c r="K1305" s="4">
        <v>0</v>
      </c>
      <c r="L1305" s="4">
        <v>0</v>
      </c>
      <c r="M1305" s="4">
        <v>4781.7700000000004</v>
      </c>
      <c r="N1305" s="4">
        <v>4091.85</v>
      </c>
      <c r="O1305" s="4">
        <v>815.31</v>
      </c>
      <c r="P1305" s="4">
        <v>27515.57</v>
      </c>
      <c r="Q1305" s="4">
        <v>11068.3</v>
      </c>
      <c r="R1305" s="4">
        <v>10371</v>
      </c>
      <c r="S1305" s="4">
        <v>7314.2</v>
      </c>
      <c r="T1305" s="4">
        <v>1416.64</v>
      </c>
      <c r="U1305" s="4">
        <v>3819.4</v>
      </c>
      <c r="V1305" s="4">
        <v>15970.11</v>
      </c>
      <c r="W1305" s="4">
        <v>7526.73</v>
      </c>
      <c r="X1305" s="4">
        <v>8160.74</v>
      </c>
      <c r="Y1305" s="4">
        <v>6184.94</v>
      </c>
      <c r="Z1305" s="4">
        <v>2114.5500000000002</v>
      </c>
      <c r="AA1305" s="4">
        <v>4268.3500000000004</v>
      </c>
      <c r="AB1305" s="4">
        <v>0</v>
      </c>
      <c r="AC1305" s="4">
        <v>4886.07</v>
      </c>
      <c r="AD1305" s="4">
        <v>47.697805000000002</v>
      </c>
      <c r="AE1305" s="4"/>
      <c r="AH1305" s="3" t="str">
        <f t="shared" si="391"/>
        <v>20147</v>
      </c>
      <c r="AI1305" s="3" t="str">
        <f t="shared" si="392"/>
        <v>201429</v>
      </c>
      <c r="AJ1305" s="3">
        <f t="shared" si="393"/>
        <v>41838</v>
      </c>
      <c r="AK1305" s="22">
        <f t="shared" si="394"/>
        <v>196.98464999999999</v>
      </c>
      <c r="AL1305" s="22">
        <f t="shared" si="395"/>
        <v>476.97805000000005</v>
      </c>
    </row>
    <row r="1306" spans="1:38" x14ac:dyDescent="0.2">
      <c r="A1306" s="3" t="str">
        <f t="shared" si="389"/>
        <v>20147</v>
      </c>
      <c r="B1306" s="3" t="str">
        <f t="shared" si="390"/>
        <v>201429</v>
      </c>
      <c r="C1306" s="3">
        <v>41839</v>
      </c>
      <c r="D1306" s="4">
        <v>35875.699999999997</v>
      </c>
      <c r="E1306" s="4">
        <v>3324.1</v>
      </c>
      <c r="F1306" s="4">
        <v>1.8874</v>
      </c>
      <c r="G1306" s="4">
        <v>0</v>
      </c>
      <c r="H1306" s="4">
        <v>1752.9</v>
      </c>
      <c r="I1306" s="4">
        <v>3253</v>
      </c>
      <c r="J1306" s="4">
        <v>4866.66</v>
      </c>
      <c r="K1306" s="4">
        <v>0</v>
      </c>
      <c r="L1306" s="4">
        <v>0</v>
      </c>
      <c r="M1306" s="4">
        <v>3374.83</v>
      </c>
      <c r="N1306" s="4">
        <v>0</v>
      </c>
      <c r="O1306" s="4">
        <v>1376.69</v>
      </c>
      <c r="P1306" s="4">
        <v>11193.43</v>
      </c>
      <c r="Q1306" s="4">
        <v>7030.33</v>
      </c>
      <c r="R1306" s="4">
        <v>5415</v>
      </c>
      <c r="S1306" s="4">
        <v>2070.6799999999998</v>
      </c>
      <c r="T1306" s="4">
        <v>734.23</v>
      </c>
      <c r="U1306" s="4">
        <v>0</v>
      </c>
      <c r="V1306" s="4">
        <v>9197.32</v>
      </c>
      <c r="W1306" s="4">
        <v>5558.15</v>
      </c>
      <c r="X1306" s="4">
        <v>2543.65</v>
      </c>
      <c r="Y1306" s="4">
        <v>3250.01</v>
      </c>
      <c r="Z1306" s="4">
        <v>1432.16</v>
      </c>
      <c r="AA1306" s="4">
        <v>1546.44</v>
      </c>
      <c r="AB1306" s="4">
        <v>0</v>
      </c>
      <c r="AC1306" s="4">
        <v>3835.68</v>
      </c>
      <c r="AD1306" s="4">
        <v>42.312533999999999</v>
      </c>
      <c r="AE1306" s="4"/>
      <c r="AH1306" s="3" t="str">
        <f t="shared" si="391"/>
        <v>20147</v>
      </c>
      <c r="AI1306" s="3" t="str">
        <f t="shared" si="392"/>
        <v>201429</v>
      </c>
      <c r="AJ1306" s="3">
        <f t="shared" si="393"/>
        <v>41839</v>
      </c>
      <c r="AK1306" s="22">
        <f t="shared" si="394"/>
        <v>107.04410999999999</v>
      </c>
      <c r="AL1306" s="22">
        <f t="shared" si="395"/>
        <v>423.12533999999999</v>
      </c>
    </row>
    <row r="1307" spans="1:38" x14ac:dyDescent="0.2">
      <c r="A1307" s="3" t="str">
        <f t="shared" si="389"/>
        <v>20147</v>
      </c>
      <c r="B1307" s="3" t="str">
        <f t="shared" si="390"/>
        <v>201430</v>
      </c>
      <c r="C1307" s="3">
        <v>41840</v>
      </c>
      <c r="D1307" s="4">
        <v>26833.35</v>
      </c>
      <c r="E1307" s="4">
        <v>3025.09</v>
      </c>
      <c r="F1307" s="4">
        <v>0.83420000000000005</v>
      </c>
      <c r="G1307" s="4">
        <v>0</v>
      </c>
      <c r="H1307" s="4">
        <v>1508.08</v>
      </c>
      <c r="I1307" s="4">
        <v>1798.79</v>
      </c>
      <c r="J1307" s="4">
        <v>3006.82</v>
      </c>
      <c r="K1307" s="4">
        <v>0</v>
      </c>
      <c r="L1307" s="4">
        <v>0</v>
      </c>
      <c r="M1307" s="4">
        <v>2306.81</v>
      </c>
      <c r="N1307" s="4">
        <v>0</v>
      </c>
      <c r="O1307" s="4">
        <v>1451.64</v>
      </c>
      <c r="P1307" s="4">
        <v>8689.43</v>
      </c>
      <c r="Q1307" s="4">
        <v>3447.87</v>
      </c>
      <c r="R1307" s="4">
        <v>2964</v>
      </c>
      <c r="S1307" s="4">
        <v>2597.1999999999998</v>
      </c>
      <c r="T1307" s="4">
        <v>1169.82</v>
      </c>
      <c r="U1307" s="4">
        <v>0</v>
      </c>
      <c r="V1307" s="4">
        <v>6714.92</v>
      </c>
      <c r="W1307" s="4">
        <v>5429.49</v>
      </c>
      <c r="X1307" s="4">
        <v>919.86</v>
      </c>
      <c r="Y1307" s="4">
        <v>1834.55</v>
      </c>
      <c r="Z1307" s="4">
        <v>2191.4</v>
      </c>
      <c r="AA1307" s="4">
        <v>699.35</v>
      </c>
      <c r="AB1307" s="4">
        <v>4053</v>
      </c>
      <c r="AC1307" s="4">
        <v>938.64</v>
      </c>
      <c r="AD1307" s="4">
        <v>28.576803999999999</v>
      </c>
      <c r="AE1307" s="4"/>
      <c r="AH1307" s="3" t="str">
        <f t="shared" si="391"/>
        <v>20147</v>
      </c>
      <c r="AI1307" s="3" t="str">
        <f t="shared" si="392"/>
        <v>201430</v>
      </c>
      <c r="AJ1307" s="3">
        <f t="shared" si="393"/>
        <v>41840</v>
      </c>
      <c r="AK1307" s="22">
        <f t="shared" si="394"/>
        <v>77.973199999999991</v>
      </c>
      <c r="AL1307" s="22">
        <f t="shared" si="395"/>
        <v>285.76803999999998</v>
      </c>
    </row>
    <row r="1308" spans="1:38" x14ac:dyDescent="0.2">
      <c r="A1308" s="3" t="str">
        <f t="shared" si="389"/>
        <v>20147</v>
      </c>
      <c r="B1308" s="3" t="str">
        <f t="shared" si="390"/>
        <v>201430</v>
      </c>
      <c r="C1308" s="3">
        <v>41841</v>
      </c>
      <c r="D1308" s="4">
        <v>42091.38</v>
      </c>
      <c r="E1308" s="4">
        <v>5498.82</v>
      </c>
      <c r="F1308" s="4">
        <v>2.1349999999999998</v>
      </c>
      <c r="G1308" s="4">
        <v>154.71</v>
      </c>
      <c r="H1308" s="4">
        <v>1929.03</v>
      </c>
      <c r="I1308" s="4">
        <v>8405.14</v>
      </c>
      <c r="J1308" s="4">
        <v>10942.33</v>
      </c>
      <c r="K1308" s="4">
        <v>0</v>
      </c>
      <c r="L1308" s="4">
        <v>4720.97</v>
      </c>
      <c r="M1308" s="4">
        <v>4336.1400000000003</v>
      </c>
      <c r="N1308" s="4">
        <v>1003.95</v>
      </c>
      <c r="O1308" s="4">
        <v>1191.18</v>
      </c>
      <c r="P1308" s="4">
        <v>21434.79</v>
      </c>
      <c r="Q1308" s="4">
        <v>13153.24</v>
      </c>
      <c r="R1308" s="4">
        <v>10741</v>
      </c>
      <c r="S1308" s="4">
        <v>3658.78</v>
      </c>
      <c r="T1308" s="4">
        <v>1965.25</v>
      </c>
      <c r="U1308" s="4">
        <v>6848.86</v>
      </c>
      <c r="V1308" s="4">
        <v>13983.43</v>
      </c>
      <c r="W1308" s="4">
        <v>8215.65</v>
      </c>
      <c r="X1308" s="4">
        <v>4384.29</v>
      </c>
      <c r="Y1308" s="4">
        <v>3508.57</v>
      </c>
      <c r="Z1308" s="4">
        <v>3888.72</v>
      </c>
      <c r="AA1308" s="4">
        <v>5436.17</v>
      </c>
      <c r="AB1308" s="4">
        <v>5794</v>
      </c>
      <c r="AC1308" s="4">
        <v>3763.91</v>
      </c>
      <c r="AD1308" s="4">
        <v>49.697564</v>
      </c>
      <c r="AE1308" s="4"/>
      <c r="AH1308" s="3" t="str">
        <f t="shared" si="391"/>
        <v>20147</v>
      </c>
      <c r="AI1308" s="3" t="str">
        <f t="shared" si="392"/>
        <v>201430</v>
      </c>
      <c r="AJ1308" s="3">
        <f t="shared" si="393"/>
        <v>41841</v>
      </c>
      <c r="AK1308" s="22">
        <f t="shared" si="394"/>
        <v>178.73709000000002</v>
      </c>
      <c r="AL1308" s="22">
        <f t="shared" si="395"/>
        <v>496.97564</v>
      </c>
    </row>
    <row r="1309" spans="1:38" x14ac:dyDescent="0.2">
      <c r="A1309" s="3" t="str">
        <f t="shared" si="389"/>
        <v>20147</v>
      </c>
      <c r="B1309" s="3" t="str">
        <f t="shared" si="390"/>
        <v>201430</v>
      </c>
      <c r="C1309" s="3">
        <v>41842</v>
      </c>
      <c r="D1309" s="4">
        <v>39453.67</v>
      </c>
      <c r="E1309" s="4">
        <v>5508.44</v>
      </c>
      <c r="F1309" s="4">
        <v>2.1621000000000001</v>
      </c>
      <c r="G1309" s="4">
        <v>390.49</v>
      </c>
      <c r="H1309" s="4">
        <v>2076.7800000000002</v>
      </c>
      <c r="I1309" s="4">
        <v>9611.98</v>
      </c>
      <c r="J1309" s="4">
        <v>10207.32</v>
      </c>
      <c r="K1309" s="4">
        <v>0</v>
      </c>
      <c r="L1309" s="4">
        <v>6483.39</v>
      </c>
      <c r="M1309" s="4">
        <v>3261.24</v>
      </c>
      <c r="N1309" s="4">
        <v>39302.239999999998</v>
      </c>
      <c r="O1309" s="4">
        <v>1098.97</v>
      </c>
      <c r="P1309" s="4">
        <v>16796.419999999998</v>
      </c>
      <c r="Q1309" s="4">
        <v>18898.68</v>
      </c>
      <c r="R1309" s="4">
        <v>8223</v>
      </c>
      <c r="S1309" s="4">
        <v>6232</v>
      </c>
      <c r="T1309" s="4">
        <v>1901.27</v>
      </c>
      <c r="U1309" s="4">
        <v>7365.83</v>
      </c>
      <c r="V1309" s="4">
        <v>12913.91</v>
      </c>
      <c r="W1309" s="4">
        <v>12429.15</v>
      </c>
      <c r="X1309" s="4">
        <v>4900.07</v>
      </c>
      <c r="Y1309" s="4">
        <v>3370.29</v>
      </c>
      <c r="Z1309" s="4">
        <v>6423.49</v>
      </c>
      <c r="AA1309" s="4">
        <v>3859.2750000000001</v>
      </c>
      <c r="AB1309" s="4">
        <v>4666</v>
      </c>
      <c r="AC1309" s="4">
        <v>4770.24</v>
      </c>
      <c r="AD1309" s="4">
        <v>53.320833999999998</v>
      </c>
      <c r="AE1309" s="4"/>
      <c r="AH1309" s="3" t="str">
        <f t="shared" si="391"/>
        <v>20147</v>
      </c>
      <c r="AI1309" s="3" t="str">
        <f t="shared" si="392"/>
        <v>201430</v>
      </c>
      <c r="AJ1309" s="3">
        <f t="shared" si="393"/>
        <v>41842</v>
      </c>
      <c r="AK1309" s="22">
        <f t="shared" si="394"/>
        <v>220.14693499999998</v>
      </c>
      <c r="AL1309" s="22">
        <f t="shared" si="395"/>
        <v>533.20834000000002</v>
      </c>
    </row>
    <row r="1310" spans="1:38" x14ac:dyDescent="0.2">
      <c r="A1310" s="3" t="str">
        <f t="shared" si="389"/>
        <v>20147</v>
      </c>
      <c r="B1310" s="3" t="str">
        <f t="shared" si="390"/>
        <v>201430</v>
      </c>
      <c r="C1310" s="3">
        <v>41843</v>
      </c>
      <c r="D1310" s="4">
        <v>33022.89</v>
      </c>
      <c r="E1310" s="4">
        <v>5216.9799999999996</v>
      </c>
      <c r="F1310" s="4">
        <v>1.8809</v>
      </c>
      <c r="G1310" s="4">
        <v>0</v>
      </c>
      <c r="H1310" s="4">
        <v>1928.57</v>
      </c>
      <c r="I1310" s="4">
        <v>7674.79</v>
      </c>
      <c r="J1310" s="4">
        <v>11183</v>
      </c>
      <c r="K1310" s="4">
        <v>4704.75</v>
      </c>
      <c r="L1310" s="4">
        <v>2682.48</v>
      </c>
      <c r="M1310" s="4">
        <v>3697.28</v>
      </c>
      <c r="N1310" s="4">
        <v>19112.599999999999</v>
      </c>
      <c r="O1310" s="4">
        <v>988.92</v>
      </c>
      <c r="P1310" s="4">
        <v>22175.7</v>
      </c>
      <c r="Q1310" s="4">
        <v>14882.02</v>
      </c>
      <c r="R1310" s="4">
        <v>13191</v>
      </c>
      <c r="S1310" s="4">
        <v>9150.59</v>
      </c>
      <c r="T1310" s="4">
        <v>966.57</v>
      </c>
      <c r="U1310" s="4">
        <v>0</v>
      </c>
      <c r="V1310" s="4">
        <v>8038.62</v>
      </c>
      <c r="W1310" s="4">
        <v>13056.78</v>
      </c>
      <c r="X1310" s="4">
        <v>3385.98</v>
      </c>
      <c r="Y1310" s="4">
        <v>2616.91</v>
      </c>
      <c r="Z1310" s="4">
        <v>8214.77</v>
      </c>
      <c r="AA1310" s="4">
        <v>4946.82</v>
      </c>
      <c r="AB1310" s="4">
        <v>0</v>
      </c>
      <c r="AC1310" s="4">
        <v>7877.42</v>
      </c>
      <c r="AD1310" s="4">
        <v>51.332591000000001</v>
      </c>
      <c r="AE1310" s="4"/>
      <c r="AH1310" s="3" t="str">
        <f t="shared" si="391"/>
        <v>20147</v>
      </c>
      <c r="AI1310" s="3" t="str">
        <f t="shared" si="392"/>
        <v>201430</v>
      </c>
      <c r="AJ1310" s="3">
        <f t="shared" si="393"/>
        <v>41843</v>
      </c>
      <c r="AK1310" s="22">
        <f t="shared" si="394"/>
        <v>186.75450000000001</v>
      </c>
      <c r="AL1310" s="22">
        <f t="shared" si="395"/>
        <v>513.32591000000002</v>
      </c>
    </row>
    <row r="1311" spans="1:38" x14ac:dyDescent="0.2">
      <c r="A1311" s="3" t="str">
        <f t="shared" si="389"/>
        <v>20147</v>
      </c>
      <c r="B1311" s="3" t="str">
        <f t="shared" si="390"/>
        <v>201430</v>
      </c>
      <c r="C1311" s="3">
        <v>41844</v>
      </c>
      <c r="D1311" s="4">
        <v>32493.98</v>
      </c>
      <c r="E1311" s="4">
        <v>10994.44</v>
      </c>
      <c r="F1311" s="4">
        <v>1.8616999999999999</v>
      </c>
      <c r="G1311" s="4">
        <v>0</v>
      </c>
      <c r="H1311" s="4">
        <v>2137.59</v>
      </c>
      <c r="I1311" s="4">
        <v>8189.18</v>
      </c>
      <c r="J1311" s="4">
        <v>18797</v>
      </c>
      <c r="K1311" s="4">
        <v>1560.11</v>
      </c>
      <c r="L1311" s="4">
        <v>2168.71</v>
      </c>
      <c r="M1311" s="4">
        <v>3900.96</v>
      </c>
      <c r="N1311" s="4">
        <v>12995.95</v>
      </c>
      <c r="O1311" s="4">
        <v>1455.76</v>
      </c>
      <c r="P1311" s="4">
        <v>14760.2</v>
      </c>
      <c r="Q1311" s="4">
        <v>15393.11</v>
      </c>
      <c r="R1311" s="4">
        <v>9645</v>
      </c>
      <c r="S1311" s="4">
        <v>4102.17</v>
      </c>
      <c r="T1311" s="4">
        <v>1355.18</v>
      </c>
      <c r="U1311" s="4">
        <v>8542.41</v>
      </c>
      <c r="V1311" s="4">
        <v>11741.56</v>
      </c>
      <c r="W1311" s="4">
        <v>17935.080000000002</v>
      </c>
      <c r="X1311" s="4">
        <v>3260.93</v>
      </c>
      <c r="Y1311" s="4">
        <v>2440.2399999999998</v>
      </c>
      <c r="Z1311" s="4">
        <v>6351.64</v>
      </c>
      <c r="AA1311" s="4">
        <v>3258.34</v>
      </c>
      <c r="AB1311" s="4">
        <v>0</v>
      </c>
      <c r="AC1311" s="4">
        <v>8839.5400000000009</v>
      </c>
      <c r="AD1311" s="4">
        <v>49.434497999999998</v>
      </c>
      <c r="AE1311" s="4"/>
      <c r="AH1311" s="3" t="str">
        <f t="shared" si="391"/>
        <v>20147</v>
      </c>
      <c r="AI1311" s="3" t="str">
        <f t="shared" si="392"/>
        <v>201430</v>
      </c>
      <c r="AJ1311" s="3">
        <f t="shared" si="393"/>
        <v>41844</v>
      </c>
      <c r="AK1311" s="22">
        <f t="shared" si="394"/>
        <v>182.15768</v>
      </c>
      <c r="AL1311" s="22">
        <f t="shared" si="395"/>
        <v>494.34497999999996</v>
      </c>
    </row>
    <row r="1312" spans="1:38" x14ac:dyDescent="0.2">
      <c r="A1312" s="3" t="str">
        <f t="shared" si="389"/>
        <v>20147</v>
      </c>
      <c r="B1312" s="3" t="str">
        <f t="shared" si="390"/>
        <v>201430</v>
      </c>
      <c r="C1312" s="3">
        <v>41845</v>
      </c>
      <c r="D1312" s="4">
        <v>38576.25</v>
      </c>
      <c r="E1312" s="4">
        <v>3822.74</v>
      </c>
      <c r="F1312" s="4">
        <v>2.7787999999999999</v>
      </c>
      <c r="G1312" s="4">
        <v>0</v>
      </c>
      <c r="H1312" s="4">
        <v>2719.63</v>
      </c>
      <c r="I1312" s="4">
        <v>11796.66</v>
      </c>
      <c r="J1312" s="4">
        <v>12619.38</v>
      </c>
      <c r="K1312" s="4">
        <v>2072.83</v>
      </c>
      <c r="L1312" s="4">
        <v>4493.3500000000004</v>
      </c>
      <c r="M1312" s="4">
        <v>5197.43</v>
      </c>
      <c r="N1312" s="4">
        <v>0</v>
      </c>
      <c r="O1312" s="4">
        <v>927.15</v>
      </c>
      <c r="P1312" s="4">
        <v>20096.59</v>
      </c>
      <c r="Q1312" s="4">
        <v>9383.94</v>
      </c>
      <c r="R1312" s="4">
        <v>10833</v>
      </c>
      <c r="S1312" s="4">
        <v>5474.87</v>
      </c>
      <c r="T1312" s="4">
        <v>1631.78</v>
      </c>
      <c r="U1312" s="4">
        <v>2146.13</v>
      </c>
      <c r="V1312" s="4">
        <v>11178.82</v>
      </c>
      <c r="W1312" s="4">
        <v>12837.6</v>
      </c>
      <c r="X1312" s="4">
        <v>2610.2199999999998</v>
      </c>
      <c r="Y1312" s="4">
        <v>4436.84</v>
      </c>
      <c r="Z1312" s="4">
        <v>6878.61</v>
      </c>
      <c r="AA1312" s="4">
        <v>12307.23</v>
      </c>
      <c r="AB1312" s="4">
        <v>0</v>
      </c>
      <c r="AC1312" s="4">
        <v>5287.38</v>
      </c>
      <c r="AD1312" s="4">
        <v>50.506388000000001</v>
      </c>
      <c r="AE1312" s="4"/>
      <c r="AH1312" s="3" t="str">
        <f t="shared" si="391"/>
        <v>20147</v>
      </c>
      <c r="AI1312" s="3" t="str">
        <f t="shared" si="392"/>
        <v>201430</v>
      </c>
      <c r="AJ1312" s="3">
        <f t="shared" si="393"/>
        <v>41845</v>
      </c>
      <c r="AK1312" s="22">
        <f t="shared" si="394"/>
        <v>182.75522000000001</v>
      </c>
      <c r="AL1312" s="22">
        <f t="shared" si="395"/>
        <v>505.06388000000004</v>
      </c>
    </row>
    <row r="1313" spans="1:38" x14ac:dyDescent="0.2">
      <c r="A1313" s="3" t="str">
        <f t="shared" si="389"/>
        <v>20147</v>
      </c>
      <c r="B1313" s="3" t="str">
        <f t="shared" si="390"/>
        <v>201430</v>
      </c>
      <c r="C1313" s="3">
        <v>41846</v>
      </c>
      <c r="D1313" s="4">
        <v>23644.87</v>
      </c>
      <c r="E1313" s="4">
        <v>0</v>
      </c>
      <c r="F1313" s="4">
        <v>2.2898999999999998</v>
      </c>
      <c r="G1313" s="4">
        <v>0</v>
      </c>
      <c r="H1313" s="4">
        <v>2218.73</v>
      </c>
      <c r="I1313" s="4">
        <v>2850.07</v>
      </c>
      <c r="J1313" s="4">
        <v>5440.81</v>
      </c>
      <c r="K1313" s="4">
        <v>0</v>
      </c>
      <c r="L1313" s="4">
        <v>12.72</v>
      </c>
      <c r="M1313" s="4">
        <v>1900.34</v>
      </c>
      <c r="N1313" s="4">
        <v>0</v>
      </c>
      <c r="O1313" s="4">
        <v>964.13</v>
      </c>
      <c r="P1313" s="4">
        <v>21257.82</v>
      </c>
      <c r="Q1313" s="4">
        <v>8937.41</v>
      </c>
      <c r="R1313" s="4">
        <v>6884</v>
      </c>
      <c r="S1313" s="4">
        <v>873.84</v>
      </c>
      <c r="T1313" s="4">
        <v>694.81</v>
      </c>
      <c r="U1313" s="4">
        <v>0</v>
      </c>
      <c r="V1313" s="4">
        <v>6465.03</v>
      </c>
      <c r="W1313" s="4">
        <v>6996.62</v>
      </c>
      <c r="X1313" s="4">
        <v>809.31</v>
      </c>
      <c r="Y1313" s="4">
        <v>2514.44</v>
      </c>
      <c r="Z1313" s="4">
        <v>1472.5</v>
      </c>
      <c r="AA1313" s="4">
        <v>658.76</v>
      </c>
      <c r="AB1313" s="4">
        <v>0</v>
      </c>
      <c r="AC1313" s="4">
        <v>5554.02</v>
      </c>
      <c r="AD1313" s="4">
        <v>46.052379999999999</v>
      </c>
      <c r="AE1313" s="4"/>
      <c r="AH1313" s="3" t="str">
        <f t="shared" si="391"/>
        <v>20147</v>
      </c>
      <c r="AI1313" s="3" t="str">
        <f t="shared" si="392"/>
        <v>201430</v>
      </c>
      <c r="AJ1313" s="3">
        <f t="shared" si="393"/>
        <v>41846</v>
      </c>
      <c r="AK1313" s="22">
        <f t="shared" si="394"/>
        <v>108.75263</v>
      </c>
      <c r="AL1313" s="22">
        <f t="shared" si="395"/>
        <v>460.52379999999999</v>
      </c>
    </row>
    <row r="1314" spans="1:38" x14ac:dyDescent="0.2">
      <c r="A1314" s="3" t="str">
        <f t="shared" si="389"/>
        <v>20147</v>
      </c>
      <c r="B1314" s="3" t="str">
        <f t="shared" si="390"/>
        <v>201431</v>
      </c>
      <c r="C1314" s="3">
        <v>41847</v>
      </c>
      <c r="D1314" s="4">
        <v>18146.64</v>
      </c>
      <c r="E1314" s="4">
        <v>0</v>
      </c>
      <c r="F1314" s="4">
        <v>1.766</v>
      </c>
      <c r="G1314" s="4">
        <v>0</v>
      </c>
      <c r="H1314" s="4">
        <v>520.82000000000005</v>
      </c>
      <c r="I1314" s="4">
        <v>2160.4299999999998</v>
      </c>
      <c r="J1314" s="4">
        <v>2539.4</v>
      </c>
      <c r="K1314" s="4">
        <v>0</v>
      </c>
      <c r="L1314" s="4">
        <v>0</v>
      </c>
      <c r="M1314" s="4">
        <v>3181.1</v>
      </c>
      <c r="N1314" s="4">
        <v>3091.19</v>
      </c>
      <c r="O1314" s="4">
        <v>964.13</v>
      </c>
      <c r="P1314" s="4">
        <v>8669.92</v>
      </c>
      <c r="Q1314" s="4">
        <v>8707.7000000000007</v>
      </c>
      <c r="R1314" s="4">
        <v>4947</v>
      </c>
      <c r="S1314" s="4">
        <v>1807.92</v>
      </c>
      <c r="T1314" s="4">
        <v>1340.28</v>
      </c>
      <c r="U1314" s="4">
        <v>0</v>
      </c>
      <c r="V1314" s="4">
        <v>5508.08</v>
      </c>
      <c r="W1314" s="4">
        <v>5830.74</v>
      </c>
      <c r="X1314" s="4">
        <v>564.26</v>
      </c>
      <c r="Y1314" s="4">
        <v>1918.81</v>
      </c>
      <c r="Z1314" s="4">
        <v>6115.65</v>
      </c>
      <c r="AA1314" s="4">
        <v>595.47</v>
      </c>
      <c r="AB1314" s="4">
        <v>0</v>
      </c>
      <c r="AC1314" s="4">
        <v>5428.63</v>
      </c>
      <c r="AD1314" s="4">
        <v>35.362084000000003</v>
      </c>
      <c r="AE1314" s="4"/>
      <c r="AH1314" s="3" t="str">
        <f t="shared" si="391"/>
        <v>20147</v>
      </c>
      <c r="AI1314" s="3" t="str">
        <f t="shared" si="392"/>
        <v>201431</v>
      </c>
      <c r="AJ1314" s="3">
        <f t="shared" si="393"/>
        <v>41847</v>
      </c>
      <c r="AK1314" s="22">
        <f t="shared" si="394"/>
        <v>86.878799999999998</v>
      </c>
      <c r="AL1314" s="22">
        <f t="shared" si="395"/>
        <v>353.62084000000004</v>
      </c>
    </row>
    <row r="1315" spans="1:38" x14ac:dyDescent="0.2">
      <c r="A1315" s="3" t="str">
        <f t="shared" si="389"/>
        <v>20147</v>
      </c>
      <c r="B1315" s="3" t="str">
        <f t="shared" si="390"/>
        <v>201431</v>
      </c>
      <c r="C1315" s="3">
        <v>41848</v>
      </c>
      <c r="D1315" s="4">
        <v>25148.04</v>
      </c>
      <c r="E1315" s="4">
        <v>4865.3999999999996</v>
      </c>
      <c r="F1315" s="4">
        <v>2.7073</v>
      </c>
      <c r="G1315" s="4">
        <v>114.54</v>
      </c>
      <c r="H1315" s="4">
        <v>3282.8</v>
      </c>
      <c r="I1315" s="4">
        <v>9778.94</v>
      </c>
      <c r="J1315" s="4">
        <v>9032.51</v>
      </c>
      <c r="K1315" s="4">
        <v>5814.46</v>
      </c>
      <c r="L1315" s="4">
        <v>549.29999999999995</v>
      </c>
      <c r="M1315" s="4">
        <v>2645.29</v>
      </c>
      <c r="N1315" s="4">
        <v>23757.43</v>
      </c>
      <c r="O1315" s="4">
        <v>1034.1600000000001</v>
      </c>
      <c r="P1315" s="4">
        <v>37145.4</v>
      </c>
      <c r="Q1315" s="4">
        <v>16536.53</v>
      </c>
      <c r="R1315" s="4">
        <v>15172</v>
      </c>
      <c r="S1315" s="4">
        <v>5924.56</v>
      </c>
      <c r="T1315" s="4">
        <v>4700.08</v>
      </c>
      <c r="U1315" s="4">
        <v>8654.01</v>
      </c>
      <c r="V1315" s="4">
        <v>15310.47</v>
      </c>
      <c r="W1315" s="4">
        <v>11629.19</v>
      </c>
      <c r="X1315" s="4">
        <v>5718.54</v>
      </c>
      <c r="Y1315" s="4">
        <v>4775.53</v>
      </c>
      <c r="Z1315" s="4">
        <v>6400.09</v>
      </c>
      <c r="AA1315" s="4">
        <v>4230.6099999999997</v>
      </c>
      <c r="AB1315" s="4">
        <v>0</v>
      </c>
      <c r="AC1315" s="4">
        <v>5291.33</v>
      </c>
      <c r="AD1315" s="4">
        <v>57.620643000000001</v>
      </c>
      <c r="AE1315" s="4"/>
      <c r="AH1315" s="3" t="str">
        <f t="shared" si="391"/>
        <v>20147</v>
      </c>
      <c r="AI1315" s="3" t="str">
        <f t="shared" si="392"/>
        <v>201431</v>
      </c>
      <c r="AJ1315" s="3">
        <f t="shared" si="393"/>
        <v>41848</v>
      </c>
      <c r="AK1315" s="22">
        <f t="shared" si="394"/>
        <v>221.85320999999999</v>
      </c>
      <c r="AL1315" s="22">
        <f t="shared" si="395"/>
        <v>576.20642999999995</v>
      </c>
    </row>
    <row r="1316" spans="1:38" x14ac:dyDescent="0.2">
      <c r="A1316" s="3" t="str">
        <f t="shared" si="389"/>
        <v>20147</v>
      </c>
      <c r="B1316" s="3" t="str">
        <f t="shared" si="390"/>
        <v>201431</v>
      </c>
      <c r="C1316" s="3">
        <v>41849</v>
      </c>
      <c r="D1316" s="4">
        <v>36540.85</v>
      </c>
      <c r="E1316" s="4">
        <v>7222.55</v>
      </c>
      <c r="F1316" s="4">
        <v>2.7288000000000001</v>
      </c>
      <c r="G1316" s="4">
        <v>223.29</v>
      </c>
      <c r="H1316" s="4">
        <v>3016.94</v>
      </c>
      <c r="I1316" s="4">
        <v>9514.31</v>
      </c>
      <c r="J1316" s="4">
        <v>7120.86</v>
      </c>
      <c r="K1316" s="4">
        <v>5738.32</v>
      </c>
      <c r="L1316" s="4">
        <v>3909.38</v>
      </c>
      <c r="M1316" s="4">
        <v>5140.63</v>
      </c>
      <c r="N1316" s="4">
        <v>16438</v>
      </c>
      <c r="O1316" s="4">
        <v>1353.97</v>
      </c>
      <c r="P1316" s="4">
        <v>28416.74</v>
      </c>
      <c r="Q1316" s="4">
        <v>18055.240000000002</v>
      </c>
      <c r="R1316" s="4">
        <v>16997</v>
      </c>
      <c r="S1316" s="4">
        <v>8579.98</v>
      </c>
      <c r="T1316" s="4">
        <v>13212.71</v>
      </c>
      <c r="U1316" s="4">
        <v>5716.37</v>
      </c>
      <c r="V1316" s="4">
        <v>11307.84</v>
      </c>
      <c r="W1316" s="4">
        <v>10974.73</v>
      </c>
      <c r="X1316" s="4">
        <v>2931.66</v>
      </c>
      <c r="Y1316" s="4">
        <v>4914.2299999999996</v>
      </c>
      <c r="Z1316" s="4">
        <v>4278.3100000000004</v>
      </c>
      <c r="AA1316" s="4">
        <v>4977.46</v>
      </c>
      <c r="AB1316" s="4">
        <v>0</v>
      </c>
      <c r="AC1316" s="4">
        <v>5415.72</v>
      </c>
      <c r="AD1316" s="4">
        <v>56.807763000000001</v>
      </c>
      <c r="AE1316" s="4"/>
      <c r="AH1316" s="3" t="str">
        <f t="shared" si="391"/>
        <v>20147</v>
      </c>
      <c r="AI1316" s="3" t="str">
        <f t="shared" si="392"/>
        <v>201431</v>
      </c>
      <c r="AJ1316" s="3">
        <f t="shared" si="393"/>
        <v>41849</v>
      </c>
      <c r="AK1316" s="22">
        <f t="shared" si="394"/>
        <v>224.46602000000004</v>
      </c>
      <c r="AL1316" s="22">
        <f t="shared" si="395"/>
        <v>568.07763</v>
      </c>
    </row>
    <row r="1317" spans="1:38" x14ac:dyDescent="0.2">
      <c r="A1317" s="3" t="str">
        <f t="shared" si="389"/>
        <v>20147</v>
      </c>
      <c r="B1317" s="3" t="str">
        <f t="shared" si="390"/>
        <v>201431</v>
      </c>
      <c r="C1317" s="3">
        <v>41850</v>
      </c>
      <c r="D1317" s="4">
        <v>32527.39</v>
      </c>
      <c r="E1317" s="4">
        <v>8807.7000000000007</v>
      </c>
      <c r="F1317" s="4">
        <v>3.2603</v>
      </c>
      <c r="G1317" s="4">
        <v>879.19</v>
      </c>
      <c r="H1317" s="4">
        <v>2111.33</v>
      </c>
      <c r="I1317" s="4">
        <v>6986.34</v>
      </c>
      <c r="J1317" s="4">
        <v>8987.31</v>
      </c>
      <c r="K1317" s="4">
        <v>6054.9</v>
      </c>
      <c r="L1317" s="4">
        <v>4259.87</v>
      </c>
      <c r="M1317" s="4">
        <v>6220.66</v>
      </c>
      <c r="N1317" s="4">
        <v>29782.07</v>
      </c>
      <c r="O1317" s="4">
        <v>1852.91</v>
      </c>
      <c r="P1317" s="4">
        <v>19055.32</v>
      </c>
      <c r="Q1317" s="4">
        <v>14654.12</v>
      </c>
      <c r="R1317" s="4">
        <v>6608</v>
      </c>
      <c r="S1317" s="4">
        <v>6698.55</v>
      </c>
      <c r="T1317" s="4">
        <v>1441.19</v>
      </c>
      <c r="U1317" s="4">
        <v>5010.57</v>
      </c>
      <c r="V1317" s="4">
        <v>15735.04</v>
      </c>
      <c r="W1317" s="4">
        <v>10660.93</v>
      </c>
      <c r="X1317" s="4">
        <v>4857.3599999999997</v>
      </c>
      <c r="Y1317" s="4">
        <v>7564.19</v>
      </c>
      <c r="Z1317" s="4">
        <v>3180.41</v>
      </c>
      <c r="AA1317" s="4">
        <v>2660.08</v>
      </c>
      <c r="AB1317" s="4">
        <v>0</v>
      </c>
      <c r="AC1317" s="4">
        <v>6394.31</v>
      </c>
      <c r="AD1317" s="4">
        <v>75.058244000000002</v>
      </c>
      <c r="AE1317" s="4"/>
      <c r="AH1317" s="3" t="str">
        <f t="shared" si="391"/>
        <v>20147</v>
      </c>
      <c r="AI1317" s="3" t="str">
        <f t="shared" si="392"/>
        <v>201431</v>
      </c>
      <c r="AJ1317" s="3">
        <f t="shared" si="393"/>
        <v>41850</v>
      </c>
      <c r="AK1317" s="22">
        <f t="shared" si="394"/>
        <v>207.48294000000001</v>
      </c>
      <c r="AL1317" s="22">
        <f t="shared" si="395"/>
        <v>750.58244000000002</v>
      </c>
    </row>
    <row r="1318" spans="1:38" x14ac:dyDescent="0.2">
      <c r="A1318" s="3" t="str">
        <f t="shared" si="389"/>
        <v>20147</v>
      </c>
      <c r="B1318" s="3" t="str">
        <f t="shared" si="390"/>
        <v>201431</v>
      </c>
      <c r="C1318" s="3">
        <v>41851</v>
      </c>
      <c r="D1318" s="4">
        <v>32906.800000000003</v>
      </c>
      <c r="E1318" s="4">
        <v>6590.99</v>
      </c>
      <c r="F1318" s="4">
        <v>2.6623000000000001</v>
      </c>
      <c r="G1318" s="4">
        <v>0</v>
      </c>
      <c r="H1318" s="4">
        <v>2060.4</v>
      </c>
      <c r="I1318" s="4">
        <v>19030.59</v>
      </c>
      <c r="J1318" s="4">
        <v>9238.3700000000008</v>
      </c>
      <c r="K1318" s="4">
        <v>4179.03</v>
      </c>
      <c r="L1318" s="4">
        <v>2680.18</v>
      </c>
      <c r="M1318" s="4">
        <v>2276.63</v>
      </c>
      <c r="N1318" s="4">
        <v>29572.91</v>
      </c>
      <c r="O1318" s="4">
        <v>1746.13</v>
      </c>
      <c r="P1318" s="4">
        <v>20934.54</v>
      </c>
      <c r="Q1318" s="4">
        <v>17147.490000000002</v>
      </c>
      <c r="R1318" s="4">
        <v>10531</v>
      </c>
      <c r="S1318" s="4">
        <v>3837.29</v>
      </c>
      <c r="T1318" s="4">
        <v>9641.92</v>
      </c>
      <c r="U1318" s="4">
        <v>3300.18</v>
      </c>
      <c r="V1318" s="4">
        <v>14974.76</v>
      </c>
      <c r="W1318" s="4">
        <v>25120.37</v>
      </c>
      <c r="X1318" s="4">
        <v>3549.95</v>
      </c>
      <c r="Y1318" s="4">
        <v>6375.65</v>
      </c>
      <c r="Z1318" s="4">
        <v>2525.83</v>
      </c>
      <c r="AA1318" s="4">
        <v>4022.83</v>
      </c>
      <c r="AB1318" s="4">
        <v>0</v>
      </c>
      <c r="AC1318" s="4">
        <v>7972.81</v>
      </c>
      <c r="AD1318" s="4">
        <v>66.343069999999997</v>
      </c>
      <c r="AE1318" s="4"/>
      <c r="AH1318" s="3" t="str">
        <f t="shared" si="391"/>
        <v>20147</v>
      </c>
      <c r="AI1318" s="3" t="str">
        <f t="shared" si="392"/>
        <v>201431</v>
      </c>
      <c r="AJ1318" s="3">
        <f t="shared" si="393"/>
        <v>41851</v>
      </c>
      <c r="AK1318" s="22">
        <f t="shared" si="394"/>
        <v>223.61214999999999</v>
      </c>
      <c r="AL1318" s="22">
        <f t="shared" si="395"/>
        <v>663.4307</v>
      </c>
    </row>
    <row r="1319" spans="1:38" x14ac:dyDescent="0.2">
      <c r="A1319" s="3" t="str">
        <f t="shared" si="389"/>
        <v>20148</v>
      </c>
      <c r="B1319" s="3" t="str">
        <f t="shared" si="390"/>
        <v>201431</v>
      </c>
      <c r="C1319" s="3">
        <v>41852</v>
      </c>
      <c r="D1319" s="4">
        <v>26834.5</v>
      </c>
      <c r="E1319" s="4">
        <v>3722.42</v>
      </c>
      <c r="F1319" s="4">
        <v>2.5076999999999998</v>
      </c>
      <c r="G1319" s="4">
        <v>0</v>
      </c>
      <c r="H1319" s="4">
        <v>1194.0899999999999</v>
      </c>
      <c r="I1319" s="4">
        <v>6391.32</v>
      </c>
      <c r="J1319" s="4">
        <v>5276.05</v>
      </c>
      <c r="K1319" s="4">
        <v>3738.38</v>
      </c>
      <c r="L1319" s="4">
        <v>1250.6199999999999</v>
      </c>
      <c r="M1319" s="4">
        <v>1689.17</v>
      </c>
      <c r="N1319" s="4">
        <v>16151.95</v>
      </c>
      <c r="O1319" s="4">
        <v>717.01</v>
      </c>
      <c r="P1319" s="4">
        <v>24978.11</v>
      </c>
      <c r="Q1319" s="4">
        <v>11680.61</v>
      </c>
      <c r="R1319" s="4">
        <v>21605</v>
      </c>
      <c r="S1319" s="4">
        <v>4874.8</v>
      </c>
      <c r="T1319" s="4">
        <v>1637.14</v>
      </c>
      <c r="U1319" s="4">
        <v>5017.01</v>
      </c>
      <c r="V1319" s="4">
        <v>9372.7999999999993</v>
      </c>
      <c r="W1319" s="4">
        <v>12963.06</v>
      </c>
      <c r="X1319" s="4">
        <v>2105.13</v>
      </c>
      <c r="Y1319" s="4">
        <v>5841.74</v>
      </c>
      <c r="Z1319" s="4">
        <v>2077.5500000000002</v>
      </c>
      <c r="AA1319" s="4">
        <v>2150.58</v>
      </c>
      <c r="AB1319" s="4">
        <v>0</v>
      </c>
      <c r="AC1319" s="4">
        <v>6063.3</v>
      </c>
      <c r="AD1319" s="4">
        <v>48.787641999999998</v>
      </c>
      <c r="AE1319" s="4"/>
      <c r="AH1319" s="3" t="str">
        <f t="shared" si="391"/>
        <v>20148</v>
      </c>
      <c r="AI1319" s="3" t="str">
        <f t="shared" si="392"/>
        <v>201431</v>
      </c>
      <c r="AJ1319" s="3">
        <f t="shared" si="393"/>
        <v>41852</v>
      </c>
      <c r="AK1319" s="22">
        <f t="shared" si="394"/>
        <v>180.52689999999996</v>
      </c>
      <c r="AL1319" s="22">
        <f t="shared" si="395"/>
        <v>487.87642</v>
      </c>
    </row>
    <row r="1320" spans="1:38" x14ac:dyDescent="0.2">
      <c r="A1320" s="3" t="str">
        <f t="shared" si="389"/>
        <v>20148</v>
      </c>
      <c r="B1320" s="3" t="str">
        <f t="shared" si="390"/>
        <v>201431</v>
      </c>
      <c r="C1320" s="3">
        <v>41853</v>
      </c>
      <c r="D1320" s="4">
        <v>23656.1</v>
      </c>
      <c r="E1320" s="4">
        <v>2573.16</v>
      </c>
      <c r="F1320" s="4">
        <v>2.3182999999999998</v>
      </c>
      <c r="G1320" s="4">
        <v>0</v>
      </c>
      <c r="H1320" s="4">
        <v>1449.76</v>
      </c>
      <c r="I1320" s="4">
        <v>2709.09</v>
      </c>
      <c r="J1320" s="4">
        <v>2514.81</v>
      </c>
      <c r="K1320" s="4">
        <v>225.94</v>
      </c>
      <c r="L1320" s="4">
        <v>163.96</v>
      </c>
      <c r="M1320" s="4">
        <v>1974.75</v>
      </c>
      <c r="N1320" s="4">
        <v>11829.56</v>
      </c>
      <c r="O1320" s="4">
        <v>1512.67</v>
      </c>
      <c r="P1320" s="4">
        <v>14634.4</v>
      </c>
      <c r="Q1320" s="4">
        <v>7474.97</v>
      </c>
      <c r="R1320" s="4">
        <v>3182</v>
      </c>
      <c r="S1320" s="4">
        <v>3701.88</v>
      </c>
      <c r="T1320" s="4">
        <v>510.85</v>
      </c>
      <c r="U1320" s="4">
        <v>0</v>
      </c>
      <c r="V1320" s="4">
        <v>6545.99</v>
      </c>
      <c r="W1320" s="4">
        <v>13916.86</v>
      </c>
      <c r="X1320" s="4">
        <v>1093.4000000000001</v>
      </c>
      <c r="Y1320" s="4">
        <v>1877.38</v>
      </c>
      <c r="Z1320" s="4">
        <v>1386.35</v>
      </c>
      <c r="AA1320" s="4">
        <v>972.61</v>
      </c>
      <c r="AB1320" s="4">
        <v>0</v>
      </c>
      <c r="AC1320" s="4">
        <v>4042.76</v>
      </c>
      <c r="AD1320" s="4">
        <v>38.293523</v>
      </c>
      <c r="AE1320" s="4"/>
      <c r="AH1320" s="3" t="str">
        <f t="shared" si="391"/>
        <v>20148</v>
      </c>
      <c r="AI1320" s="3" t="str">
        <f t="shared" si="392"/>
        <v>201431</v>
      </c>
      <c r="AJ1320" s="3">
        <f t="shared" si="393"/>
        <v>41853</v>
      </c>
      <c r="AK1320" s="22">
        <f t="shared" si="394"/>
        <v>115.77666000000002</v>
      </c>
      <c r="AL1320" s="22">
        <f t="shared" si="395"/>
        <v>382.93522999999999</v>
      </c>
    </row>
    <row r="1321" spans="1:38" x14ac:dyDescent="0.2">
      <c r="A1321" s="3" t="str">
        <f t="shared" si="389"/>
        <v>20148</v>
      </c>
      <c r="B1321" s="3" t="str">
        <f t="shared" si="390"/>
        <v>201432</v>
      </c>
      <c r="C1321" s="3">
        <v>41854</v>
      </c>
      <c r="D1321" s="4">
        <v>18890.02</v>
      </c>
      <c r="E1321" s="4">
        <v>2503.56</v>
      </c>
      <c r="F1321" s="4">
        <v>0.86360000000000003</v>
      </c>
      <c r="G1321" s="4">
        <v>0</v>
      </c>
      <c r="H1321" s="4">
        <v>1188.92</v>
      </c>
      <c r="I1321" s="4">
        <v>2953.97</v>
      </c>
      <c r="J1321" s="4">
        <v>2356.16</v>
      </c>
      <c r="K1321" s="4">
        <v>299.64</v>
      </c>
      <c r="L1321" s="4">
        <v>0</v>
      </c>
      <c r="M1321" s="4">
        <v>581.47</v>
      </c>
      <c r="N1321" s="4">
        <v>4126.84</v>
      </c>
      <c r="O1321" s="4">
        <v>1059.17</v>
      </c>
      <c r="P1321" s="4">
        <v>8833.66</v>
      </c>
      <c r="Q1321" s="4">
        <v>4785.07</v>
      </c>
      <c r="R1321" s="4">
        <v>3985</v>
      </c>
      <c r="S1321" s="4">
        <v>1838.54</v>
      </c>
      <c r="T1321" s="4">
        <v>687.41</v>
      </c>
      <c r="U1321" s="4">
        <v>0</v>
      </c>
      <c r="V1321" s="4">
        <v>7652.39</v>
      </c>
      <c r="W1321" s="4">
        <v>9692.57</v>
      </c>
      <c r="X1321" s="4">
        <v>370.02</v>
      </c>
      <c r="Y1321" s="4">
        <v>0</v>
      </c>
      <c r="Z1321" s="4">
        <v>655.6</v>
      </c>
      <c r="AA1321" s="4">
        <v>614.16</v>
      </c>
      <c r="AB1321" s="4">
        <v>0</v>
      </c>
      <c r="AC1321" s="4">
        <v>2679.92</v>
      </c>
      <c r="AD1321" s="4">
        <v>27.992588999999999</v>
      </c>
      <c r="AE1321" s="4"/>
      <c r="AH1321" s="3" t="str">
        <f t="shared" si="391"/>
        <v>20148</v>
      </c>
      <c r="AI1321" s="3" t="str">
        <f t="shared" si="392"/>
        <v>201432</v>
      </c>
      <c r="AJ1321" s="3">
        <f t="shared" si="393"/>
        <v>41854</v>
      </c>
      <c r="AK1321" s="22">
        <f t="shared" si="394"/>
        <v>73.053060000000002</v>
      </c>
      <c r="AL1321" s="22">
        <f t="shared" si="395"/>
        <v>279.92588999999998</v>
      </c>
    </row>
    <row r="1322" spans="1:38" x14ac:dyDescent="0.2">
      <c r="A1322" s="3" t="str">
        <f t="shared" si="389"/>
        <v>20148</v>
      </c>
      <c r="B1322" s="3" t="str">
        <f t="shared" si="390"/>
        <v>201432</v>
      </c>
      <c r="C1322" s="3">
        <v>41855</v>
      </c>
      <c r="D1322" s="4">
        <v>39849.32</v>
      </c>
      <c r="E1322" s="4">
        <v>5244.1</v>
      </c>
      <c r="F1322" s="4">
        <v>2.3675999999999999</v>
      </c>
      <c r="G1322" s="4">
        <v>75.42</v>
      </c>
      <c r="H1322" s="4">
        <v>2387.7399999999998</v>
      </c>
      <c r="I1322" s="4">
        <v>8659.9599999999991</v>
      </c>
      <c r="J1322" s="4">
        <v>6585.34</v>
      </c>
      <c r="K1322" s="4">
        <v>5062.2299999999996</v>
      </c>
      <c r="L1322" s="4">
        <v>15858.48</v>
      </c>
      <c r="M1322" s="4">
        <v>2767.14</v>
      </c>
      <c r="N1322" s="4">
        <v>15276.62</v>
      </c>
      <c r="O1322" s="4">
        <v>566.64</v>
      </c>
      <c r="P1322" s="4">
        <v>15888.17</v>
      </c>
      <c r="Q1322" s="4">
        <v>13832.68</v>
      </c>
      <c r="R1322" s="4">
        <v>12572</v>
      </c>
      <c r="S1322" s="4">
        <v>3601.77</v>
      </c>
      <c r="T1322" s="4">
        <v>2509.65</v>
      </c>
      <c r="U1322" s="4">
        <v>9228.84</v>
      </c>
      <c r="V1322" s="4">
        <v>19271.900000000001</v>
      </c>
      <c r="W1322" s="4">
        <v>17134.95</v>
      </c>
      <c r="X1322" s="4">
        <v>3664.1</v>
      </c>
      <c r="Y1322" s="4">
        <v>4080.81</v>
      </c>
      <c r="Z1322" s="4">
        <v>12523.98</v>
      </c>
      <c r="AA1322" s="4">
        <v>5387.76</v>
      </c>
      <c r="AB1322" s="4">
        <v>0</v>
      </c>
      <c r="AC1322" s="4">
        <v>7230.91</v>
      </c>
      <c r="AD1322" s="4">
        <v>47.490527999999998</v>
      </c>
      <c r="AE1322" s="4"/>
      <c r="AH1322" s="3" t="str">
        <f t="shared" si="391"/>
        <v>20148</v>
      </c>
      <c r="AI1322" s="3" t="str">
        <f t="shared" si="392"/>
        <v>201432</v>
      </c>
      <c r="AJ1322" s="3">
        <f t="shared" si="393"/>
        <v>41855</v>
      </c>
      <c r="AK1322" s="22">
        <f t="shared" si="394"/>
        <v>222.34050000000002</v>
      </c>
      <c r="AL1322" s="22">
        <f t="shared" si="395"/>
        <v>474.90527999999995</v>
      </c>
    </row>
    <row r="1323" spans="1:38" x14ac:dyDescent="0.2">
      <c r="A1323" s="3" t="str">
        <f t="shared" si="389"/>
        <v>20148</v>
      </c>
      <c r="B1323" s="3" t="str">
        <f t="shared" si="390"/>
        <v>201432</v>
      </c>
      <c r="C1323" s="3">
        <v>41856</v>
      </c>
      <c r="D1323" s="4">
        <v>38021.24</v>
      </c>
      <c r="E1323" s="4">
        <v>4773.95</v>
      </c>
      <c r="F1323" s="4">
        <v>2.4807000000000001</v>
      </c>
      <c r="G1323" s="4">
        <v>0</v>
      </c>
      <c r="H1323" s="4">
        <v>2932.76</v>
      </c>
      <c r="I1323" s="4">
        <v>11792.85</v>
      </c>
      <c r="J1323" s="4">
        <v>9081.3799999999992</v>
      </c>
      <c r="K1323" s="4">
        <v>23417.02</v>
      </c>
      <c r="L1323" s="4">
        <v>4683.99</v>
      </c>
      <c r="M1323" s="4">
        <v>4519.7299999999996</v>
      </c>
      <c r="N1323" s="4">
        <v>10307.530000000001</v>
      </c>
      <c r="O1323" s="4">
        <v>891.66</v>
      </c>
      <c r="P1323" s="4">
        <v>19013.61</v>
      </c>
      <c r="Q1323" s="4">
        <v>16740.490000000002</v>
      </c>
      <c r="R1323" s="4">
        <v>23332</v>
      </c>
      <c r="S1323" s="4">
        <v>2072.7399999999998</v>
      </c>
      <c r="T1323" s="4">
        <v>1011.99</v>
      </c>
      <c r="U1323" s="4">
        <v>3037.58</v>
      </c>
      <c r="V1323" s="4">
        <v>16303.34</v>
      </c>
      <c r="W1323" s="4">
        <v>36124.57</v>
      </c>
      <c r="X1323" s="4">
        <v>2213.44</v>
      </c>
      <c r="Y1323" s="4">
        <v>2581.1</v>
      </c>
      <c r="Z1323" s="4">
        <v>1991.29</v>
      </c>
      <c r="AA1323" s="4">
        <v>4325.53</v>
      </c>
      <c r="AB1323" s="4">
        <v>0</v>
      </c>
      <c r="AC1323" s="4">
        <v>10444.879999999999</v>
      </c>
      <c r="AD1323" s="4">
        <v>49.454431999999997</v>
      </c>
      <c r="AE1323" s="4"/>
      <c r="AH1323" s="3" t="str">
        <f t="shared" si="391"/>
        <v>20148</v>
      </c>
      <c r="AI1323" s="3" t="str">
        <f t="shared" si="392"/>
        <v>201432</v>
      </c>
      <c r="AJ1323" s="3">
        <f t="shared" si="393"/>
        <v>41856</v>
      </c>
      <c r="AK1323" s="22">
        <f t="shared" si="394"/>
        <v>236.85239999999999</v>
      </c>
      <c r="AL1323" s="22">
        <f t="shared" si="395"/>
        <v>494.54431999999997</v>
      </c>
    </row>
    <row r="1324" spans="1:38" x14ac:dyDescent="0.2">
      <c r="A1324" s="3" t="str">
        <f t="shared" si="389"/>
        <v>20148</v>
      </c>
      <c r="B1324" s="3" t="str">
        <f t="shared" si="390"/>
        <v>201432</v>
      </c>
      <c r="C1324" s="3">
        <v>41857</v>
      </c>
      <c r="D1324" s="4">
        <v>33329.599999999999</v>
      </c>
      <c r="E1324" s="4">
        <v>6248.71</v>
      </c>
      <c r="F1324" s="4">
        <v>1.464</v>
      </c>
      <c r="G1324" s="4">
        <v>99</v>
      </c>
      <c r="H1324" s="4">
        <v>2979.08</v>
      </c>
      <c r="I1324" s="4">
        <v>10608.37</v>
      </c>
      <c r="J1324" s="4">
        <v>5648.91</v>
      </c>
      <c r="K1324" s="4">
        <v>3303.2</v>
      </c>
      <c r="L1324" s="4">
        <v>2456.81</v>
      </c>
      <c r="M1324" s="4">
        <v>7385.3</v>
      </c>
      <c r="N1324" s="4">
        <v>12231.5</v>
      </c>
      <c r="O1324" s="4">
        <v>1994.31</v>
      </c>
      <c r="P1324" s="4">
        <v>18292.77</v>
      </c>
      <c r="Q1324" s="4">
        <v>11316.65</v>
      </c>
      <c r="R1324" s="4">
        <v>9708</v>
      </c>
      <c r="S1324" s="4">
        <v>5722.93</v>
      </c>
      <c r="T1324" s="4">
        <v>1596.07</v>
      </c>
      <c r="U1324" s="4">
        <v>2759.73</v>
      </c>
      <c r="V1324" s="4">
        <v>18299.02</v>
      </c>
      <c r="W1324" s="4">
        <v>17847.810000000001</v>
      </c>
      <c r="X1324" s="4">
        <v>3618.82</v>
      </c>
      <c r="Y1324" s="4">
        <v>2684.66</v>
      </c>
      <c r="Z1324" s="4">
        <v>2563.94</v>
      </c>
      <c r="AA1324" s="4">
        <v>5438.33</v>
      </c>
      <c r="AB1324" s="4">
        <v>0</v>
      </c>
      <c r="AC1324" s="4">
        <v>9756.91</v>
      </c>
      <c r="AD1324" s="4">
        <v>47.909674000000003</v>
      </c>
      <c r="AE1324" s="4"/>
      <c r="AH1324" s="3" t="str">
        <f t="shared" si="391"/>
        <v>20148</v>
      </c>
      <c r="AI1324" s="3" t="str">
        <f t="shared" si="392"/>
        <v>201432</v>
      </c>
      <c r="AJ1324" s="3">
        <f t="shared" si="393"/>
        <v>41857</v>
      </c>
      <c r="AK1324" s="22">
        <f t="shared" si="394"/>
        <v>167.83992999999998</v>
      </c>
      <c r="AL1324" s="22">
        <f t="shared" si="395"/>
        <v>479.09674000000001</v>
      </c>
    </row>
    <row r="1325" spans="1:38" x14ac:dyDescent="0.2">
      <c r="A1325" s="3" t="str">
        <f t="shared" si="389"/>
        <v>20148</v>
      </c>
      <c r="B1325" s="3" t="str">
        <f t="shared" si="390"/>
        <v>201432</v>
      </c>
      <c r="C1325" s="3">
        <v>41858</v>
      </c>
      <c r="D1325" s="4">
        <v>26504.04</v>
      </c>
      <c r="E1325" s="4">
        <v>5074.43</v>
      </c>
      <c r="F1325" s="4">
        <v>4.3193000000000001</v>
      </c>
      <c r="G1325" s="4">
        <v>475.48</v>
      </c>
      <c r="H1325" s="4">
        <v>2907.12</v>
      </c>
      <c r="I1325" s="4">
        <v>7436.18</v>
      </c>
      <c r="J1325" s="4">
        <v>8945.41</v>
      </c>
      <c r="K1325" s="4">
        <v>21574.27</v>
      </c>
      <c r="L1325" s="4">
        <v>1384.5</v>
      </c>
      <c r="M1325" s="4">
        <v>6492.91</v>
      </c>
      <c r="N1325" s="4">
        <v>18911.400000000001</v>
      </c>
      <c r="O1325" s="4">
        <v>481.24</v>
      </c>
      <c r="P1325" s="4">
        <v>20103.82</v>
      </c>
      <c r="Q1325" s="4">
        <v>13079.76</v>
      </c>
      <c r="R1325" s="4">
        <v>10135</v>
      </c>
      <c r="S1325" s="4">
        <v>3594.72</v>
      </c>
      <c r="T1325" s="4">
        <v>3038.25</v>
      </c>
      <c r="U1325" s="4">
        <v>3264.96</v>
      </c>
      <c r="V1325" s="4">
        <v>9625.3700000000008</v>
      </c>
      <c r="W1325" s="4">
        <v>11730.76</v>
      </c>
      <c r="X1325" s="4">
        <v>3682.25</v>
      </c>
      <c r="Y1325" s="4">
        <v>0</v>
      </c>
      <c r="Z1325" s="4">
        <v>1726.03</v>
      </c>
      <c r="AA1325" s="4">
        <v>3235.08</v>
      </c>
      <c r="AB1325" s="4">
        <v>0</v>
      </c>
      <c r="AC1325" s="4">
        <v>8758.41</v>
      </c>
      <c r="AD1325" s="4">
        <v>51.410850000000003</v>
      </c>
      <c r="AE1325" s="4"/>
      <c r="AH1325" s="3" t="str">
        <f t="shared" si="391"/>
        <v>20148</v>
      </c>
      <c r="AI1325" s="3" t="str">
        <f t="shared" si="392"/>
        <v>201432</v>
      </c>
      <c r="AJ1325" s="3">
        <f t="shared" si="393"/>
        <v>41858</v>
      </c>
      <c r="AK1325" s="22">
        <f t="shared" si="394"/>
        <v>200.04636999999997</v>
      </c>
      <c r="AL1325" s="22">
        <f t="shared" si="395"/>
        <v>514.10850000000005</v>
      </c>
    </row>
    <row r="1326" spans="1:38" x14ac:dyDescent="0.2">
      <c r="A1326" s="3" t="str">
        <f t="shared" si="389"/>
        <v>20148</v>
      </c>
      <c r="B1326" s="3" t="str">
        <f t="shared" si="390"/>
        <v>201432</v>
      </c>
      <c r="C1326" s="3">
        <v>41859</v>
      </c>
      <c r="D1326" s="4">
        <v>37653.089999999997</v>
      </c>
      <c r="E1326" s="4">
        <v>5187.01</v>
      </c>
      <c r="F1326" s="4">
        <v>5.9912000000000001</v>
      </c>
      <c r="G1326" s="4">
        <v>635.41</v>
      </c>
      <c r="H1326" s="4">
        <v>4857.47</v>
      </c>
      <c r="I1326" s="4">
        <v>8931.48</v>
      </c>
      <c r="J1326" s="4">
        <v>9039.92</v>
      </c>
      <c r="K1326" s="4">
        <v>13528.24</v>
      </c>
      <c r="L1326" s="4">
        <v>1724.72</v>
      </c>
      <c r="M1326" s="4">
        <v>11606.15</v>
      </c>
      <c r="N1326" s="4">
        <v>0</v>
      </c>
      <c r="O1326" s="4">
        <v>3192.55</v>
      </c>
      <c r="P1326" s="4">
        <v>23299.96</v>
      </c>
      <c r="Q1326" s="4">
        <v>12816.8</v>
      </c>
      <c r="R1326" s="4">
        <v>8473</v>
      </c>
      <c r="S1326" s="4">
        <v>5490.62</v>
      </c>
      <c r="T1326" s="4">
        <v>996.7</v>
      </c>
      <c r="U1326" s="4">
        <v>5936.71</v>
      </c>
      <c r="V1326" s="4">
        <v>13341.26</v>
      </c>
      <c r="W1326" s="4">
        <v>15665.34</v>
      </c>
      <c r="X1326" s="4">
        <v>5100.13</v>
      </c>
      <c r="Y1326" s="4">
        <v>5102.97</v>
      </c>
      <c r="Z1326" s="4">
        <v>2307.85</v>
      </c>
      <c r="AA1326" s="4">
        <v>2839.67</v>
      </c>
      <c r="AB1326" s="4">
        <v>0</v>
      </c>
      <c r="AC1326" s="4">
        <v>14006.01</v>
      </c>
      <c r="AD1326" s="4">
        <v>50.997129000000001</v>
      </c>
      <c r="AE1326" s="4"/>
      <c r="AH1326" s="3" t="str">
        <f t="shared" si="391"/>
        <v>20148</v>
      </c>
      <c r="AI1326" s="3" t="str">
        <f t="shared" si="392"/>
        <v>201432</v>
      </c>
      <c r="AJ1326" s="3">
        <f t="shared" si="393"/>
        <v>41859</v>
      </c>
      <c r="AK1326" s="22">
        <f t="shared" si="394"/>
        <v>218.12885</v>
      </c>
      <c r="AL1326" s="22">
        <f t="shared" si="395"/>
        <v>509.97129000000001</v>
      </c>
    </row>
    <row r="1327" spans="1:38" x14ac:dyDescent="0.2">
      <c r="A1327" s="3" t="str">
        <f t="shared" si="389"/>
        <v>20148</v>
      </c>
      <c r="B1327" s="3" t="str">
        <f t="shared" si="390"/>
        <v>201432</v>
      </c>
      <c r="C1327" s="3">
        <v>41860</v>
      </c>
      <c r="D1327" s="4">
        <v>21923.77</v>
      </c>
      <c r="E1327" s="4">
        <v>0</v>
      </c>
      <c r="F1327" s="4">
        <v>4.5525000000000002</v>
      </c>
      <c r="G1327" s="4">
        <v>756.74</v>
      </c>
      <c r="H1327" s="4">
        <v>5333.13</v>
      </c>
      <c r="I1327" s="4">
        <v>4688.1000000000004</v>
      </c>
      <c r="J1327" s="4">
        <v>4181.7</v>
      </c>
      <c r="K1327" s="4">
        <v>114.92</v>
      </c>
      <c r="L1327" s="4">
        <v>0</v>
      </c>
      <c r="M1327" s="4">
        <v>8225.41</v>
      </c>
      <c r="N1327" s="4">
        <v>6630.63</v>
      </c>
      <c r="O1327" s="4">
        <v>435.05</v>
      </c>
      <c r="P1327" s="4">
        <v>12237.76</v>
      </c>
      <c r="Q1327" s="4">
        <v>6744.44</v>
      </c>
      <c r="R1327" s="4">
        <v>3168</v>
      </c>
      <c r="S1327" s="4">
        <v>1855.77</v>
      </c>
      <c r="T1327" s="4">
        <v>1463.86</v>
      </c>
      <c r="U1327" s="4">
        <v>0</v>
      </c>
      <c r="V1327" s="4">
        <v>7024.28</v>
      </c>
      <c r="W1327" s="4">
        <v>9828.76</v>
      </c>
      <c r="X1327" s="4">
        <v>2274.36</v>
      </c>
      <c r="Y1327" s="4">
        <v>4248.59</v>
      </c>
      <c r="Z1327" s="4">
        <v>1304.21</v>
      </c>
      <c r="AA1327" s="4">
        <v>2547.69</v>
      </c>
      <c r="AB1327" s="4">
        <v>0</v>
      </c>
      <c r="AC1327" s="4">
        <v>0</v>
      </c>
      <c r="AD1327" s="4">
        <v>42.129010000000001</v>
      </c>
      <c r="AE1327" s="4"/>
      <c r="AH1327" s="3" t="str">
        <f t="shared" si="391"/>
        <v>20148</v>
      </c>
      <c r="AI1327" s="3" t="str">
        <f t="shared" si="392"/>
        <v>201432</v>
      </c>
      <c r="AJ1327" s="3">
        <f t="shared" si="393"/>
        <v>41860</v>
      </c>
      <c r="AK1327" s="22">
        <f t="shared" si="394"/>
        <v>128.79938000000001</v>
      </c>
      <c r="AL1327" s="22">
        <f t="shared" si="395"/>
        <v>421.2901</v>
      </c>
    </row>
    <row r="1328" spans="1:38" x14ac:dyDescent="0.2">
      <c r="A1328" s="3" t="str">
        <f t="shared" si="389"/>
        <v>20148</v>
      </c>
      <c r="B1328" s="3" t="str">
        <f t="shared" si="390"/>
        <v>201433</v>
      </c>
      <c r="C1328" s="3">
        <v>41861</v>
      </c>
      <c r="D1328" s="4">
        <v>13335.6</v>
      </c>
      <c r="E1328" s="4">
        <v>0</v>
      </c>
      <c r="F1328" s="4">
        <v>2.0621999999999998</v>
      </c>
      <c r="G1328" s="4">
        <v>0</v>
      </c>
      <c r="H1328" s="4">
        <v>1173.3599999999999</v>
      </c>
      <c r="I1328" s="4">
        <v>3479.32</v>
      </c>
      <c r="J1328" s="4">
        <v>1231.69</v>
      </c>
      <c r="K1328" s="4">
        <v>89.56</v>
      </c>
      <c r="L1328" s="4">
        <v>102.93</v>
      </c>
      <c r="M1328" s="4">
        <v>955.32</v>
      </c>
      <c r="N1328" s="4">
        <v>627.42999999999995</v>
      </c>
      <c r="O1328" s="4">
        <v>605.55999999999995</v>
      </c>
      <c r="P1328" s="4">
        <v>10227.129999999999</v>
      </c>
      <c r="Q1328" s="4">
        <v>4664.1499999999996</v>
      </c>
      <c r="R1328" s="4">
        <v>6377</v>
      </c>
      <c r="S1328" s="4">
        <v>3157.97</v>
      </c>
      <c r="T1328" s="4">
        <v>651.21</v>
      </c>
      <c r="U1328" s="4">
        <v>0</v>
      </c>
      <c r="V1328" s="4">
        <v>4574.7299999999996</v>
      </c>
      <c r="W1328" s="4">
        <v>10952.41</v>
      </c>
      <c r="X1328" s="4">
        <v>130.66999999999999</v>
      </c>
      <c r="Y1328" s="4">
        <v>2630.8</v>
      </c>
      <c r="Z1328" s="4">
        <v>3336.3</v>
      </c>
      <c r="AA1328" s="4">
        <v>439.97</v>
      </c>
      <c r="AB1328" s="4">
        <v>0</v>
      </c>
      <c r="AC1328" s="4">
        <v>8505.51</v>
      </c>
      <c r="AD1328" s="4">
        <v>32.811221000000003</v>
      </c>
      <c r="AE1328" s="4"/>
      <c r="AH1328" s="3" t="str">
        <f t="shared" si="391"/>
        <v>20148</v>
      </c>
      <c r="AI1328" s="3" t="str">
        <f t="shared" si="392"/>
        <v>201433</v>
      </c>
      <c r="AJ1328" s="3">
        <f t="shared" si="393"/>
        <v>41861</v>
      </c>
      <c r="AK1328" s="22">
        <f t="shared" si="394"/>
        <v>83.020880000000005</v>
      </c>
      <c r="AL1328" s="22">
        <f t="shared" si="395"/>
        <v>328.11221</v>
      </c>
    </row>
    <row r="1329" spans="1:38" x14ac:dyDescent="0.2">
      <c r="A1329" s="3" t="str">
        <f t="shared" si="389"/>
        <v>20148</v>
      </c>
      <c r="B1329" s="3" t="str">
        <f t="shared" si="390"/>
        <v>201433</v>
      </c>
      <c r="C1329" s="3">
        <v>41862</v>
      </c>
      <c r="D1329" s="4">
        <v>30023.360000000001</v>
      </c>
      <c r="E1329" s="4">
        <v>6452.87</v>
      </c>
      <c r="F1329" s="4">
        <v>5.7234999999999996</v>
      </c>
      <c r="G1329" s="4">
        <v>0</v>
      </c>
      <c r="H1329" s="4">
        <v>2985.61</v>
      </c>
      <c r="I1329" s="4">
        <v>13143.02</v>
      </c>
      <c r="J1329" s="4">
        <v>8377.5300000000007</v>
      </c>
      <c r="K1329" s="4">
        <v>9281.26</v>
      </c>
      <c r="L1329" s="4">
        <v>2333.79</v>
      </c>
      <c r="M1329" s="4">
        <v>5673.28</v>
      </c>
      <c r="N1329" s="4">
        <v>20650.86</v>
      </c>
      <c r="O1329" s="4">
        <v>2967.49</v>
      </c>
      <c r="P1329" s="4">
        <v>19906.55</v>
      </c>
      <c r="Q1329" s="4">
        <v>16173.28</v>
      </c>
      <c r="R1329" s="4">
        <v>15444</v>
      </c>
      <c r="S1329" s="4">
        <v>6137.39</v>
      </c>
      <c r="T1329" s="4">
        <v>8912.1</v>
      </c>
      <c r="U1329" s="4">
        <v>4669.54</v>
      </c>
      <c r="V1329" s="4">
        <v>21165.94</v>
      </c>
      <c r="W1329" s="4">
        <v>16821.88</v>
      </c>
      <c r="X1329" s="4">
        <v>3714.54</v>
      </c>
      <c r="Y1329" s="4">
        <v>3388.08</v>
      </c>
      <c r="Z1329" s="4">
        <v>1318.42</v>
      </c>
      <c r="AA1329" s="4">
        <v>3602.74</v>
      </c>
      <c r="AB1329" s="4">
        <v>0</v>
      </c>
      <c r="AC1329" s="4">
        <v>3185.36</v>
      </c>
      <c r="AD1329" s="4">
        <v>50.015065</v>
      </c>
      <c r="AE1329" s="4"/>
      <c r="AH1329" s="3" t="str">
        <f t="shared" si="391"/>
        <v>20148</v>
      </c>
      <c r="AI1329" s="3" t="str">
        <f t="shared" si="392"/>
        <v>201433</v>
      </c>
      <c r="AJ1329" s="3">
        <f t="shared" si="393"/>
        <v>41862</v>
      </c>
      <c r="AK1329" s="22">
        <f t="shared" si="394"/>
        <v>245.44171999999998</v>
      </c>
      <c r="AL1329" s="22">
        <f t="shared" si="395"/>
        <v>500.15064999999998</v>
      </c>
    </row>
    <row r="1330" spans="1:38" x14ac:dyDescent="0.2">
      <c r="A1330" s="3" t="str">
        <f t="shared" si="389"/>
        <v>20148</v>
      </c>
      <c r="B1330" s="3" t="str">
        <f t="shared" si="390"/>
        <v>201433</v>
      </c>
      <c r="C1330" s="3">
        <v>41863</v>
      </c>
      <c r="D1330" s="4">
        <v>25943.919999999998</v>
      </c>
      <c r="E1330" s="4">
        <v>3608.84</v>
      </c>
      <c r="F1330" s="4">
        <v>4.0495999999999999</v>
      </c>
      <c r="G1330" s="4">
        <v>0</v>
      </c>
      <c r="H1330" s="4">
        <v>2728.58</v>
      </c>
      <c r="I1330" s="4">
        <v>12759.58</v>
      </c>
      <c r="J1330" s="4">
        <v>9075.86</v>
      </c>
      <c r="K1330" s="4">
        <v>33959.910000000003</v>
      </c>
      <c r="L1330" s="4">
        <v>660.47</v>
      </c>
      <c r="M1330" s="4">
        <v>6643.09</v>
      </c>
      <c r="N1330" s="4">
        <v>7731.11</v>
      </c>
      <c r="O1330" s="4">
        <v>3765.71</v>
      </c>
      <c r="P1330" s="4">
        <v>22796.76</v>
      </c>
      <c r="Q1330" s="4">
        <v>14590.69</v>
      </c>
      <c r="R1330" s="4">
        <v>13469</v>
      </c>
      <c r="S1330" s="4">
        <v>4638.49</v>
      </c>
      <c r="T1330" s="4">
        <v>2008.3</v>
      </c>
      <c r="U1330" s="4">
        <v>3865.52</v>
      </c>
      <c r="V1330" s="4">
        <v>19672.650000000001</v>
      </c>
      <c r="W1330" s="4">
        <v>13752.53</v>
      </c>
      <c r="X1330" s="4">
        <v>2857.89</v>
      </c>
      <c r="Y1330" s="4">
        <v>3712.85</v>
      </c>
      <c r="Z1330" s="4">
        <v>2975.91</v>
      </c>
      <c r="AA1330" s="4">
        <v>5150.4799999999996</v>
      </c>
      <c r="AB1330" s="4">
        <v>0</v>
      </c>
      <c r="AC1330" s="4">
        <v>5635.99</v>
      </c>
      <c r="AD1330" s="4">
        <v>48.880733999999997</v>
      </c>
      <c r="AE1330" s="4"/>
      <c r="AH1330" s="3" t="str">
        <f t="shared" si="391"/>
        <v>20148</v>
      </c>
      <c r="AI1330" s="3" t="str">
        <f t="shared" si="392"/>
        <v>201433</v>
      </c>
      <c r="AJ1330" s="3">
        <f t="shared" si="393"/>
        <v>41863</v>
      </c>
      <c r="AK1330" s="22">
        <f t="shared" si="394"/>
        <v>224.50045</v>
      </c>
      <c r="AL1330" s="22">
        <f t="shared" si="395"/>
        <v>488.80733999999995</v>
      </c>
    </row>
    <row r="1331" spans="1:38" x14ac:dyDescent="0.2">
      <c r="A1331" s="3" t="str">
        <f t="shared" si="389"/>
        <v>20148</v>
      </c>
      <c r="B1331" s="3" t="str">
        <f t="shared" si="390"/>
        <v>201433</v>
      </c>
      <c r="C1331" s="3">
        <v>41864</v>
      </c>
      <c r="D1331" s="4">
        <v>27564.03</v>
      </c>
      <c r="E1331" s="4">
        <v>5436.06</v>
      </c>
      <c r="F1331" s="4">
        <v>4.2365000000000004</v>
      </c>
      <c r="G1331" s="4">
        <v>212.44</v>
      </c>
      <c r="H1331" s="4">
        <v>3314.96</v>
      </c>
      <c r="I1331" s="4">
        <v>8505.2800000000007</v>
      </c>
      <c r="J1331" s="4">
        <v>13041.78</v>
      </c>
      <c r="K1331" s="4">
        <v>17728.2</v>
      </c>
      <c r="L1331" s="4">
        <v>4830.8999999999996</v>
      </c>
      <c r="M1331" s="4">
        <v>1182.01</v>
      </c>
      <c r="N1331" s="4">
        <v>9014.11</v>
      </c>
      <c r="O1331" s="4">
        <v>2769.74</v>
      </c>
      <c r="P1331" s="4">
        <v>22711.09</v>
      </c>
      <c r="Q1331" s="4">
        <v>14181.15</v>
      </c>
      <c r="R1331" s="4">
        <v>11777</v>
      </c>
      <c r="S1331" s="4">
        <v>3473.93</v>
      </c>
      <c r="T1331" s="4">
        <v>6556.78</v>
      </c>
      <c r="U1331" s="4">
        <v>4101.93</v>
      </c>
      <c r="V1331" s="4">
        <v>16924.38</v>
      </c>
      <c r="W1331" s="4">
        <v>18100.490000000002</v>
      </c>
      <c r="X1331" s="4">
        <v>4433.9399999999996</v>
      </c>
      <c r="Y1331" s="4">
        <v>3579.5</v>
      </c>
      <c r="Z1331" s="4">
        <v>1755.77</v>
      </c>
      <c r="AA1331" s="4">
        <v>2417.39</v>
      </c>
      <c r="AB1331" s="4">
        <v>0</v>
      </c>
      <c r="AC1331" s="4">
        <v>3960.4</v>
      </c>
      <c r="AD1331" s="4">
        <v>50.047789000000002</v>
      </c>
      <c r="AE1331" s="4"/>
      <c r="AH1331" s="3" t="str">
        <f t="shared" si="391"/>
        <v>20148</v>
      </c>
      <c r="AI1331" s="3" t="str">
        <f t="shared" si="392"/>
        <v>201433</v>
      </c>
      <c r="AJ1331" s="3">
        <f t="shared" si="393"/>
        <v>41864</v>
      </c>
      <c r="AK1331" s="22">
        <f t="shared" si="394"/>
        <v>220.12342999999998</v>
      </c>
      <c r="AL1331" s="22">
        <f t="shared" si="395"/>
        <v>500.47789</v>
      </c>
    </row>
    <row r="1332" spans="1:38" x14ac:dyDescent="0.2">
      <c r="A1332" s="3" t="str">
        <f t="shared" si="389"/>
        <v>20148</v>
      </c>
      <c r="B1332" s="3" t="str">
        <f t="shared" si="390"/>
        <v>201433</v>
      </c>
      <c r="C1332" s="3">
        <v>41865</v>
      </c>
      <c r="D1332" s="4">
        <v>29947.97</v>
      </c>
      <c r="E1332" s="4">
        <v>8392.92</v>
      </c>
      <c r="F1332" s="4">
        <v>4.5697999999999999</v>
      </c>
      <c r="G1332" s="4">
        <v>0</v>
      </c>
      <c r="H1332" s="4">
        <v>1727.67</v>
      </c>
      <c r="I1332" s="4">
        <v>7765.52</v>
      </c>
      <c r="J1332" s="4">
        <v>16015.18</v>
      </c>
      <c r="K1332" s="4">
        <v>7569.06</v>
      </c>
      <c r="L1332" s="4">
        <v>2508.88</v>
      </c>
      <c r="M1332" s="4">
        <v>2249.59</v>
      </c>
      <c r="N1332" s="4">
        <v>10641.34</v>
      </c>
      <c r="O1332" s="4">
        <v>3210.52</v>
      </c>
      <c r="P1332" s="4">
        <v>22052.54</v>
      </c>
      <c r="Q1332" s="4">
        <v>10854.47</v>
      </c>
      <c r="R1332" s="4">
        <v>17057</v>
      </c>
      <c r="S1332" s="4">
        <v>5264.45</v>
      </c>
      <c r="T1332" s="4">
        <v>1577.53</v>
      </c>
      <c r="U1332" s="4">
        <v>2830.01</v>
      </c>
      <c r="V1332" s="4">
        <v>19781.93</v>
      </c>
      <c r="W1332" s="4">
        <v>12506.92</v>
      </c>
      <c r="X1332" s="4">
        <v>4649.78</v>
      </c>
      <c r="Y1332" s="4">
        <v>5693.12</v>
      </c>
      <c r="Z1332" s="4">
        <v>2740.75</v>
      </c>
      <c r="AA1332" s="4">
        <v>4105.1499999999996</v>
      </c>
      <c r="AB1332" s="4">
        <v>0</v>
      </c>
      <c r="AC1332" s="4">
        <v>13020.94</v>
      </c>
      <c r="AD1332" s="4">
        <v>57.305481999999998</v>
      </c>
      <c r="AE1332" s="4"/>
      <c r="AH1332" s="3" t="str">
        <f t="shared" si="391"/>
        <v>20148</v>
      </c>
      <c r="AI1332" s="3" t="str">
        <f t="shared" si="392"/>
        <v>201433</v>
      </c>
      <c r="AJ1332" s="3">
        <f t="shared" si="393"/>
        <v>41865</v>
      </c>
      <c r="AK1332" s="22">
        <f t="shared" si="394"/>
        <v>216.8443</v>
      </c>
      <c r="AL1332" s="22">
        <f t="shared" si="395"/>
        <v>573.05481999999995</v>
      </c>
    </row>
    <row r="1333" spans="1:38" x14ac:dyDescent="0.2">
      <c r="A1333" s="3" t="str">
        <f t="shared" si="389"/>
        <v>20148</v>
      </c>
      <c r="B1333" s="3" t="str">
        <f t="shared" si="390"/>
        <v>201433</v>
      </c>
      <c r="C1333" s="3">
        <v>41866</v>
      </c>
      <c r="D1333" s="4">
        <v>33947.25</v>
      </c>
      <c r="E1333" s="4">
        <v>7218.42</v>
      </c>
      <c r="F1333" s="4">
        <v>5.8482000000000003</v>
      </c>
      <c r="G1333" s="4">
        <v>0</v>
      </c>
      <c r="H1333" s="4">
        <v>3044.13</v>
      </c>
      <c r="I1333" s="4">
        <v>6185.26</v>
      </c>
      <c r="J1333" s="4">
        <v>17495.560000000001</v>
      </c>
      <c r="K1333" s="4">
        <v>7747.24</v>
      </c>
      <c r="L1333" s="4">
        <v>3040.9</v>
      </c>
      <c r="M1333" s="4">
        <v>3322.4</v>
      </c>
      <c r="N1333" s="4">
        <v>20265.84</v>
      </c>
      <c r="O1333" s="4">
        <v>2994.83</v>
      </c>
      <c r="P1333" s="4">
        <v>28726.720000000001</v>
      </c>
      <c r="Q1333" s="4">
        <v>23190.41</v>
      </c>
      <c r="R1333" s="4">
        <v>10604</v>
      </c>
      <c r="S1333" s="4">
        <v>4429.53</v>
      </c>
      <c r="T1333" s="4">
        <v>9429.67</v>
      </c>
      <c r="U1333" s="4">
        <v>5283.07</v>
      </c>
      <c r="V1333" s="4">
        <v>0</v>
      </c>
      <c r="W1333" s="4">
        <v>16582.95</v>
      </c>
      <c r="X1333" s="4">
        <v>4325.67</v>
      </c>
      <c r="Y1333" s="4">
        <v>20209.77</v>
      </c>
      <c r="Z1333" s="4">
        <v>5504.36</v>
      </c>
      <c r="AA1333" s="4">
        <v>2446.5100000000002</v>
      </c>
      <c r="AB1333" s="4">
        <v>0</v>
      </c>
      <c r="AC1333" s="4">
        <v>9672.61</v>
      </c>
      <c r="AD1333" s="4">
        <v>57.897626000000002</v>
      </c>
      <c r="AE1333" s="4"/>
      <c r="AH1333" s="3" t="str">
        <f t="shared" si="391"/>
        <v>20148</v>
      </c>
      <c r="AI1333" s="3" t="str">
        <f t="shared" si="392"/>
        <v>201433</v>
      </c>
      <c r="AJ1333" s="3">
        <f t="shared" si="393"/>
        <v>41866</v>
      </c>
      <c r="AK1333" s="22">
        <f t="shared" si="394"/>
        <v>267.38578000000001</v>
      </c>
      <c r="AL1333" s="22">
        <f t="shared" si="395"/>
        <v>578.97626000000002</v>
      </c>
    </row>
    <row r="1334" spans="1:38" x14ac:dyDescent="0.2">
      <c r="A1334" s="3" t="str">
        <f t="shared" si="389"/>
        <v>20148</v>
      </c>
      <c r="B1334" s="3" t="str">
        <f t="shared" si="390"/>
        <v>201433</v>
      </c>
      <c r="C1334" s="3">
        <v>41867</v>
      </c>
      <c r="D1334" s="4">
        <v>19865.45</v>
      </c>
      <c r="E1334" s="4">
        <v>3572.8</v>
      </c>
      <c r="F1334" s="4">
        <v>4.9623999999999997</v>
      </c>
      <c r="G1334" s="4">
        <v>93.44</v>
      </c>
      <c r="H1334" s="4">
        <v>2102.23</v>
      </c>
      <c r="I1334" s="4">
        <v>3211.51</v>
      </c>
      <c r="J1334" s="4">
        <v>18523.830000000002</v>
      </c>
      <c r="K1334" s="4">
        <v>253.83</v>
      </c>
      <c r="L1334" s="4">
        <v>155.18</v>
      </c>
      <c r="M1334" s="4">
        <v>728.69</v>
      </c>
      <c r="N1334" s="4">
        <v>0</v>
      </c>
      <c r="O1334" s="4">
        <v>2611.89</v>
      </c>
      <c r="P1334" s="4">
        <v>18291.68</v>
      </c>
      <c r="Q1334" s="4">
        <v>10260.43</v>
      </c>
      <c r="R1334" s="4">
        <v>5757</v>
      </c>
      <c r="S1334" s="4">
        <v>1811.12</v>
      </c>
      <c r="T1334" s="4">
        <v>311.55</v>
      </c>
      <c r="U1334" s="4">
        <v>0</v>
      </c>
      <c r="V1334" s="4">
        <v>11982.01</v>
      </c>
      <c r="W1334" s="4">
        <v>18693.71</v>
      </c>
      <c r="X1334" s="4">
        <v>1343.52</v>
      </c>
      <c r="Y1334" s="4">
        <v>2461.8200000000002</v>
      </c>
      <c r="Z1334" s="4">
        <v>2068.9299999999998</v>
      </c>
      <c r="AA1334" s="4">
        <v>865.13</v>
      </c>
      <c r="AB1334" s="4">
        <v>0</v>
      </c>
      <c r="AC1334" s="4">
        <v>3160.31</v>
      </c>
      <c r="AD1334" s="4">
        <v>45.870589000000002</v>
      </c>
      <c r="AE1334" s="4"/>
      <c r="AH1334" s="3" t="str">
        <f t="shared" si="391"/>
        <v>20148</v>
      </c>
      <c r="AI1334" s="3" t="str">
        <f t="shared" si="392"/>
        <v>201433</v>
      </c>
      <c r="AJ1334" s="3">
        <f t="shared" si="393"/>
        <v>41867</v>
      </c>
      <c r="AK1334" s="22">
        <f t="shared" si="394"/>
        <v>160.92566999999997</v>
      </c>
      <c r="AL1334" s="22">
        <f t="shared" si="395"/>
        <v>458.70589000000001</v>
      </c>
    </row>
    <row r="1335" spans="1:38" x14ac:dyDescent="0.2">
      <c r="A1335" s="3" t="str">
        <f t="shared" si="389"/>
        <v>20148</v>
      </c>
      <c r="B1335" s="3" t="str">
        <f t="shared" si="390"/>
        <v>201434</v>
      </c>
      <c r="C1335" s="3">
        <v>41868</v>
      </c>
      <c r="D1335" s="4">
        <v>14474.44</v>
      </c>
      <c r="E1335" s="4">
        <v>1919.19</v>
      </c>
      <c r="F1335" s="4">
        <v>3.1440999999999999</v>
      </c>
      <c r="G1335" s="4">
        <v>0</v>
      </c>
      <c r="H1335" s="4">
        <v>1750.25</v>
      </c>
      <c r="I1335" s="4">
        <v>2664.75</v>
      </c>
      <c r="J1335" s="4">
        <v>8350.6</v>
      </c>
      <c r="K1335" s="4">
        <v>1959.25</v>
      </c>
      <c r="L1335" s="4">
        <v>348.72</v>
      </c>
      <c r="M1335" s="4">
        <v>1090.3499999999999</v>
      </c>
      <c r="N1335" s="4">
        <v>220.61</v>
      </c>
      <c r="O1335" s="4">
        <v>1583.4</v>
      </c>
      <c r="P1335" s="4">
        <v>12208.26</v>
      </c>
      <c r="Q1335" s="4">
        <v>5916.46</v>
      </c>
      <c r="R1335" s="4">
        <v>3281</v>
      </c>
      <c r="S1335" s="4">
        <v>2432.23</v>
      </c>
      <c r="T1335" s="4">
        <v>773.5</v>
      </c>
      <c r="U1335" s="4">
        <v>0</v>
      </c>
      <c r="V1335" s="4">
        <v>7870.98</v>
      </c>
      <c r="W1335" s="4">
        <v>10626.93</v>
      </c>
      <c r="X1335" s="4">
        <v>1705.93</v>
      </c>
      <c r="Y1335" s="4">
        <v>1439.48</v>
      </c>
      <c r="Z1335" s="4">
        <v>4761.3500000000004</v>
      </c>
      <c r="AA1335" s="4">
        <v>955.42</v>
      </c>
      <c r="AB1335" s="4">
        <v>0</v>
      </c>
      <c r="AC1335" s="4">
        <v>2044.18</v>
      </c>
      <c r="AD1335" s="4">
        <v>33.151535000000003</v>
      </c>
      <c r="AE1335" s="4"/>
      <c r="AH1335" s="3" t="str">
        <f t="shared" si="391"/>
        <v>20148</v>
      </c>
      <c r="AI1335" s="3" t="str">
        <f t="shared" si="392"/>
        <v>201434</v>
      </c>
      <c r="AJ1335" s="3">
        <f t="shared" si="393"/>
        <v>41868</v>
      </c>
      <c r="AK1335" s="22">
        <f t="shared" si="394"/>
        <v>107.06023000000002</v>
      </c>
      <c r="AL1335" s="22">
        <f t="shared" si="395"/>
        <v>331.51535000000001</v>
      </c>
    </row>
    <row r="1336" spans="1:38" x14ac:dyDescent="0.2">
      <c r="A1336" s="3" t="str">
        <f t="shared" si="389"/>
        <v>20148</v>
      </c>
      <c r="B1336" s="3" t="str">
        <f t="shared" si="390"/>
        <v>201434</v>
      </c>
      <c r="C1336" s="3">
        <v>41869</v>
      </c>
      <c r="D1336" s="4">
        <v>36881.69</v>
      </c>
      <c r="E1336" s="4">
        <v>5491.85</v>
      </c>
      <c r="F1336" s="4">
        <v>4.6637000000000004</v>
      </c>
      <c r="G1336" s="4">
        <v>0</v>
      </c>
      <c r="H1336" s="4">
        <v>3829</v>
      </c>
      <c r="I1336" s="4">
        <v>8683.32</v>
      </c>
      <c r="J1336" s="4">
        <v>18266.830000000002</v>
      </c>
      <c r="K1336" s="4">
        <v>5648.39</v>
      </c>
      <c r="L1336" s="4">
        <v>3155.26</v>
      </c>
      <c r="M1336" s="4">
        <v>2794.7</v>
      </c>
      <c r="N1336" s="4">
        <v>11916.51</v>
      </c>
      <c r="O1336" s="4">
        <v>2214.38</v>
      </c>
      <c r="P1336" s="4">
        <v>25373.19</v>
      </c>
      <c r="Q1336" s="4">
        <v>13419.95</v>
      </c>
      <c r="R1336" s="4">
        <v>20692</v>
      </c>
      <c r="S1336" s="4">
        <v>4397.47</v>
      </c>
      <c r="T1336" s="4">
        <v>4081.45</v>
      </c>
      <c r="U1336" s="4">
        <v>7140.69</v>
      </c>
      <c r="V1336" s="4">
        <v>16315.03</v>
      </c>
      <c r="W1336" s="4">
        <v>16085.79</v>
      </c>
      <c r="X1336" s="4">
        <v>4788.53</v>
      </c>
      <c r="Y1336" s="4">
        <v>4333.9799999999996</v>
      </c>
      <c r="Z1336" s="4">
        <v>3661.68</v>
      </c>
      <c r="AA1336" s="4">
        <v>4973.26</v>
      </c>
      <c r="AB1336" s="4">
        <v>0</v>
      </c>
      <c r="AC1336" s="4">
        <v>5197.63</v>
      </c>
      <c r="AD1336" s="4">
        <v>54.355477999999998</v>
      </c>
      <c r="AE1336" s="4"/>
      <c r="AH1336" s="3" t="str">
        <f t="shared" si="391"/>
        <v>20148</v>
      </c>
      <c r="AI1336" s="3" t="str">
        <f t="shared" si="392"/>
        <v>201434</v>
      </c>
      <c r="AJ1336" s="3">
        <f t="shared" si="393"/>
        <v>41869</v>
      </c>
      <c r="AK1336" s="22">
        <f t="shared" si="394"/>
        <v>242.98017000000004</v>
      </c>
      <c r="AL1336" s="22">
        <f t="shared" si="395"/>
        <v>543.55477999999994</v>
      </c>
    </row>
    <row r="1337" spans="1:38" x14ac:dyDescent="0.2">
      <c r="A1337" s="3" t="str">
        <f t="shared" si="389"/>
        <v>20148</v>
      </c>
      <c r="B1337" s="3" t="str">
        <f t="shared" si="390"/>
        <v>201434</v>
      </c>
      <c r="C1337" s="3">
        <v>41870</v>
      </c>
      <c r="D1337" s="4">
        <v>39598.800000000003</v>
      </c>
      <c r="E1337" s="4">
        <v>4006.44</v>
      </c>
      <c r="F1337" s="4">
        <v>4.1543000000000001</v>
      </c>
      <c r="G1337" s="4">
        <v>0</v>
      </c>
      <c r="H1337" s="4">
        <v>1372.86</v>
      </c>
      <c r="I1337" s="4">
        <v>8714.58</v>
      </c>
      <c r="J1337" s="4">
        <v>12793.89</v>
      </c>
      <c r="K1337" s="4">
        <v>11955.55</v>
      </c>
      <c r="L1337" s="4">
        <v>2843.62</v>
      </c>
      <c r="M1337" s="4">
        <v>3221.63</v>
      </c>
      <c r="N1337" s="4">
        <v>7308.94</v>
      </c>
      <c r="O1337" s="4">
        <v>1449.45</v>
      </c>
      <c r="P1337" s="4">
        <v>18273.54</v>
      </c>
      <c r="Q1337" s="4">
        <v>12990.23</v>
      </c>
      <c r="R1337" s="4">
        <v>16773</v>
      </c>
      <c r="S1337" s="4">
        <v>3518.92</v>
      </c>
      <c r="T1337" s="4">
        <v>3379.1</v>
      </c>
      <c r="U1337" s="4">
        <v>6884.1</v>
      </c>
      <c r="V1337" s="4">
        <v>23218.58</v>
      </c>
      <c r="W1337" s="4">
        <v>22332.03</v>
      </c>
      <c r="X1337" s="4">
        <v>4184.1899999999996</v>
      </c>
      <c r="Y1337" s="4">
        <v>3874.83</v>
      </c>
      <c r="Z1337" s="4">
        <v>9662.89</v>
      </c>
      <c r="AA1337" s="4">
        <v>6593.22</v>
      </c>
      <c r="AB1337" s="4">
        <v>0</v>
      </c>
      <c r="AC1337" s="4">
        <v>4756.92</v>
      </c>
      <c r="AD1337" s="4">
        <v>57.801104000000002</v>
      </c>
      <c r="AE1337" s="4"/>
      <c r="AH1337" s="3" t="str">
        <f t="shared" si="391"/>
        <v>20148</v>
      </c>
      <c r="AI1337" s="3" t="str">
        <f t="shared" si="392"/>
        <v>201434</v>
      </c>
      <c r="AJ1337" s="3">
        <f t="shared" si="393"/>
        <v>41870</v>
      </c>
      <c r="AK1337" s="22">
        <f t="shared" si="394"/>
        <v>243.54424000000003</v>
      </c>
      <c r="AL1337" s="22">
        <f t="shared" si="395"/>
        <v>578.01103999999998</v>
      </c>
    </row>
    <row r="1338" spans="1:38" x14ac:dyDescent="0.2">
      <c r="A1338" s="3" t="str">
        <f t="shared" si="389"/>
        <v>20148</v>
      </c>
      <c r="B1338" s="3" t="str">
        <f t="shared" si="390"/>
        <v>201434</v>
      </c>
      <c r="C1338" s="3">
        <v>41871</v>
      </c>
      <c r="D1338" s="4">
        <v>35914.81</v>
      </c>
      <c r="E1338" s="4">
        <v>6330.57</v>
      </c>
      <c r="F1338" s="4">
        <v>5.2992999999999997</v>
      </c>
      <c r="G1338" s="4">
        <v>0</v>
      </c>
      <c r="H1338" s="4">
        <v>1835.77</v>
      </c>
      <c r="I1338" s="4">
        <v>8156.21</v>
      </c>
      <c r="J1338" s="4">
        <v>9925.2900000000009</v>
      </c>
      <c r="K1338" s="4">
        <v>15382.29</v>
      </c>
      <c r="L1338" s="4">
        <v>3102.2</v>
      </c>
      <c r="M1338" s="4">
        <v>5528.01</v>
      </c>
      <c r="N1338" s="4">
        <v>11611.94</v>
      </c>
      <c r="O1338" s="4">
        <v>1240.1199999999999</v>
      </c>
      <c r="P1338" s="4">
        <v>0</v>
      </c>
      <c r="Q1338" s="4">
        <v>13260.74</v>
      </c>
      <c r="R1338" s="4">
        <v>13157</v>
      </c>
      <c r="S1338" s="4">
        <v>3086.54</v>
      </c>
      <c r="T1338" s="4">
        <v>4204.4399999999996</v>
      </c>
      <c r="U1338" s="4">
        <v>6152.68</v>
      </c>
      <c r="V1338" s="4">
        <v>15574.83</v>
      </c>
      <c r="W1338" s="4">
        <v>22078.7</v>
      </c>
      <c r="X1338" s="4">
        <v>5059.8900000000003</v>
      </c>
      <c r="Y1338" s="4">
        <v>4982.04</v>
      </c>
      <c r="Z1338" s="4">
        <v>6567.92</v>
      </c>
      <c r="AA1338" s="4">
        <v>6593.22</v>
      </c>
      <c r="AB1338" s="4">
        <v>0</v>
      </c>
      <c r="AC1338" s="4">
        <v>8150.28</v>
      </c>
      <c r="AD1338" s="4">
        <v>56.463073000000001</v>
      </c>
      <c r="AE1338" s="4"/>
      <c r="AH1338" s="3" t="str">
        <f t="shared" si="391"/>
        <v>20148</v>
      </c>
      <c r="AI1338" s="3" t="str">
        <f t="shared" si="392"/>
        <v>201434</v>
      </c>
      <c r="AJ1338" s="3">
        <f t="shared" si="393"/>
        <v>41871</v>
      </c>
      <c r="AK1338" s="22">
        <f t="shared" si="394"/>
        <v>224.58764000000002</v>
      </c>
      <c r="AL1338" s="22">
        <f t="shared" si="395"/>
        <v>564.63072999999997</v>
      </c>
    </row>
    <row r="1339" spans="1:38" x14ac:dyDescent="0.2">
      <c r="A1339" s="3" t="str">
        <f t="shared" si="389"/>
        <v>20148</v>
      </c>
      <c r="B1339" s="3" t="str">
        <f t="shared" si="390"/>
        <v>201434</v>
      </c>
      <c r="C1339" s="3">
        <v>41872</v>
      </c>
      <c r="D1339" s="4">
        <v>26303.8</v>
      </c>
      <c r="E1339" s="4">
        <v>7434.19</v>
      </c>
      <c r="F1339" s="4">
        <v>4.5861000000000001</v>
      </c>
      <c r="G1339" s="4">
        <v>92.61</v>
      </c>
      <c r="H1339" s="4">
        <v>1586.64</v>
      </c>
      <c r="I1339" s="4">
        <v>11387.91</v>
      </c>
      <c r="J1339" s="4">
        <v>16880.41</v>
      </c>
      <c r="K1339" s="4">
        <v>7611.9</v>
      </c>
      <c r="L1339" s="4">
        <v>2827.5</v>
      </c>
      <c r="M1339" s="4">
        <v>2961.85</v>
      </c>
      <c r="N1339" s="4">
        <v>7742.48</v>
      </c>
      <c r="O1339" s="4">
        <v>1736.67</v>
      </c>
      <c r="P1339" s="4">
        <v>17578.830000000002</v>
      </c>
      <c r="Q1339" s="4">
        <v>10808.51</v>
      </c>
      <c r="R1339" s="4">
        <v>10464</v>
      </c>
      <c r="S1339" s="4">
        <v>6550.29</v>
      </c>
      <c r="T1339" s="4">
        <v>2109.7399999999998</v>
      </c>
      <c r="U1339" s="4">
        <v>2882.81</v>
      </c>
      <c r="V1339" s="4">
        <v>17273.45</v>
      </c>
      <c r="W1339" s="4">
        <v>11680.67</v>
      </c>
      <c r="X1339" s="4">
        <v>7860.68</v>
      </c>
      <c r="Y1339" s="4">
        <v>7497.82</v>
      </c>
      <c r="Z1339" s="4">
        <v>10181.780000000001</v>
      </c>
      <c r="AA1339" s="4">
        <v>5132.3100000000004</v>
      </c>
      <c r="AB1339" s="4">
        <v>0</v>
      </c>
      <c r="AC1339" s="4">
        <v>15823.822</v>
      </c>
      <c r="AD1339" s="4">
        <v>54.398902</v>
      </c>
      <c r="AE1339" s="4"/>
      <c r="AH1339" s="3" t="str">
        <f t="shared" si="391"/>
        <v>20148</v>
      </c>
      <c r="AI1339" s="3" t="str">
        <f t="shared" si="392"/>
        <v>201434</v>
      </c>
      <c r="AJ1339" s="3">
        <f t="shared" si="393"/>
        <v>41872</v>
      </c>
      <c r="AK1339" s="22">
        <f t="shared" si="394"/>
        <v>209.38729999999998</v>
      </c>
      <c r="AL1339" s="22">
        <f t="shared" si="395"/>
        <v>543.98901999999998</v>
      </c>
    </row>
    <row r="1340" spans="1:38" x14ac:dyDescent="0.2">
      <c r="A1340" s="3" t="str">
        <f t="shared" si="389"/>
        <v>20148</v>
      </c>
      <c r="B1340" s="3" t="str">
        <f t="shared" si="390"/>
        <v>201434</v>
      </c>
      <c r="C1340" s="3">
        <v>41873</v>
      </c>
      <c r="D1340" s="4">
        <v>34179.69</v>
      </c>
      <c r="E1340" s="4">
        <v>6788.15</v>
      </c>
      <c r="F1340" s="4">
        <v>4.9683000000000002</v>
      </c>
      <c r="G1340" s="4">
        <v>0</v>
      </c>
      <c r="H1340" s="4">
        <v>2357.4499999999998</v>
      </c>
      <c r="I1340" s="4">
        <v>9669.4699999999993</v>
      </c>
      <c r="J1340" s="4">
        <v>10600.48</v>
      </c>
      <c r="K1340" s="4">
        <v>5459.78</v>
      </c>
      <c r="L1340" s="4">
        <v>2599.7399999999998</v>
      </c>
      <c r="M1340" s="4">
        <v>4810.97</v>
      </c>
      <c r="N1340" s="4">
        <v>0</v>
      </c>
      <c r="O1340" s="4">
        <v>2140.64</v>
      </c>
      <c r="P1340" s="4">
        <v>32729.3</v>
      </c>
      <c r="Q1340" s="4">
        <v>12134.89</v>
      </c>
      <c r="R1340" s="4">
        <v>12749</v>
      </c>
      <c r="S1340" s="4">
        <v>6719.83</v>
      </c>
      <c r="T1340" s="4">
        <v>2717.06</v>
      </c>
      <c r="U1340" s="4">
        <v>5556.32</v>
      </c>
      <c r="V1340" s="4">
        <v>17129.53</v>
      </c>
      <c r="W1340" s="4">
        <v>14980.65</v>
      </c>
      <c r="X1340" s="4">
        <v>2835.53</v>
      </c>
      <c r="Y1340" s="4">
        <v>8888.9599999999991</v>
      </c>
      <c r="Z1340" s="4">
        <v>10993.81</v>
      </c>
      <c r="AA1340" s="4">
        <v>2687.08</v>
      </c>
      <c r="AB1340" s="4">
        <v>0</v>
      </c>
      <c r="AC1340" s="4">
        <v>8293.15</v>
      </c>
      <c r="AD1340" s="4">
        <v>56.976810999999998</v>
      </c>
      <c r="AE1340" s="4"/>
      <c r="AH1340" s="3" t="str">
        <f t="shared" si="391"/>
        <v>20148</v>
      </c>
      <c r="AI1340" s="3" t="str">
        <f t="shared" si="392"/>
        <v>201434</v>
      </c>
      <c r="AJ1340" s="3">
        <f t="shared" si="393"/>
        <v>41873</v>
      </c>
      <c r="AK1340" s="22">
        <f t="shared" si="394"/>
        <v>229.80911999999995</v>
      </c>
      <c r="AL1340" s="22">
        <f t="shared" si="395"/>
        <v>569.76810999999998</v>
      </c>
    </row>
    <row r="1341" spans="1:38" x14ac:dyDescent="0.2">
      <c r="A1341" s="3" t="str">
        <f t="shared" si="389"/>
        <v>20148</v>
      </c>
      <c r="B1341" s="3" t="str">
        <f t="shared" si="390"/>
        <v>201434</v>
      </c>
      <c r="C1341" s="3">
        <v>41874</v>
      </c>
      <c r="D1341" s="4">
        <v>20907.03</v>
      </c>
      <c r="E1341" s="4">
        <v>2761.24</v>
      </c>
      <c r="F1341" s="4">
        <v>4.4897999999999998</v>
      </c>
      <c r="G1341" s="4">
        <v>1214.8399999999999</v>
      </c>
      <c r="H1341" s="4">
        <v>1756.58</v>
      </c>
      <c r="I1341" s="4">
        <v>5907.29</v>
      </c>
      <c r="J1341" s="4">
        <v>4234.6000000000004</v>
      </c>
      <c r="K1341" s="4">
        <v>233.54</v>
      </c>
      <c r="L1341" s="4">
        <v>2913.93</v>
      </c>
      <c r="M1341" s="4">
        <v>2708.67</v>
      </c>
      <c r="N1341" s="4">
        <v>13742.76</v>
      </c>
      <c r="O1341" s="4">
        <v>1134.67</v>
      </c>
      <c r="P1341" s="4">
        <v>5721.72</v>
      </c>
      <c r="Q1341" s="4">
        <v>4935.9399999999996</v>
      </c>
      <c r="R1341" s="4">
        <v>9311</v>
      </c>
      <c r="S1341" s="4">
        <v>1796.36</v>
      </c>
      <c r="T1341" s="4">
        <v>2444.48</v>
      </c>
      <c r="U1341" s="4">
        <v>0</v>
      </c>
      <c r="V1341" s="4">
        <v>9335.2800000000007</v>
      </c>
      <c r="W1341" s="4">
        <v>12259.4</v>
      </c>
      <c r="X1341" s="4">
        <v>1258.3900000000001</v>
      </c>
      <c r="Y1341" s="4">
        <v>9812.6</v>
      </c>
      <c r="Z1341" s="4">
        <v>7724.96</v>
      </c>
      <c r="AA1341" s="4">
        <v>2184.2800000000002</v>
      </c>
      <c r="AB1341" s="4">
        <v>0</v>
      </c>
      <c r="AC1341" s="4">
        <v>3205.53</v>
      </c>
      <c r="AD1341" s="4">
        <v>45.177213999999999</v>
      </c>
      <c r="AE1341" s="4"/>
      <c r="AH1341" s="3" t="str">
        <f t="shared" si="391"/>
        <v>20148</v>
      </c>
      <c r="AI1341" s="3" t="str">
        <f t="shared" si="392"/>
        <v>201434</v>
      </c>
      <c r="AJ1341" s="3">
        <f t="shared" si="393"/>
        <v>41874</v>
      </c>
      <c r="AK1341" s="22">
        <f t="shared" si="394"/>
        <v>152.45588000000001</v>
      </c>
      <c r="AL1341" s="22">
        <f t="shared" si="395"/>
        <v>451.77213999999998</v>
      </c>
    </row>
    <row r="1342" spans="1:38" x14ac:dyDescent="0.2">
      <c r="A1342" s="3" t="str">
        <f t="shared" si="389"/>
        <v>20148</v>
      </c>
      <c r="B1342" s="3" t="str">
        <f t="shared" si="390"/>
        <v>201435</v>
      </c>
      <c r="C1342" s="3">
        <v>41875</v>
      </c>
      <c r="D1342" s="4">
        <v>14924.9</v>
      </c>
      <c r="E1342" s="4">
        <v>2591.35</v>
      </c>
      <c r="F1342" s="4">
        <v>2.4304000000000001</v>
      </c>
      <c r="G1342" s="4">
        <v>0</v>
      </c>
      <c r="H1342" s="4">
        <v>1312.24</v>
      </c>
      <c r="I1342" s="4">
        <v>4011.03</v>
      </c>
      <c r="J1342" s="4">
        <v>3911.47</v>
      </c>
      <c r="K1342" s="4">
        <v>1229.06</v>
      </c>
      <c r="L1342" s="4">
        <v>4209.21</v>
      </c>
      <c r="M1342" s="4">
        <v>812.37</v>
      </c>
      <c r="N1342" s="4">
        <v>2876.01</v>
      </c>
      <c r="O1342" s="4">
        <v>1489.67</v>
      </c>
      <c r="P1342" s="4">
        <v>12196.96</v>
      </c>
      <c r="Q1342" s="4">
        <v>6174.23</v>
      </c>
      <c r="R1342" s="4">
        <v>5740</v>
      </c>
      <c r="S1342" s="4">
        <v>5375.32</v>
      </c>
      <c r="T1342" s="4">
        <v>1747.33</v>
      </c>
      <c r="U1342" s="4">
        <v>0</v>
      </c>
      <c r="V1342" s="4">
        <v>7138.69</v>
      </c>
      <c r="W1342" s="4">
        <v>8578.2999999999993</v>
      </c>
      <c r="X1342" s="4">
        <v>288.49</v>
      </c>
      <c r="Y1342" s="4">
        <v>5221.63</v>
      </c>
      <c r="Z1342" s="4">
        <v>1526.71</v>
      </c>
      <c r="AA1342" s="4">
        <v>1204.93</v>
      </c>
      <c r="AB1342" s="4">
        <v>0</v>
      </c>
      <c r="AC1342" s="4">
        <v>5024.3500000000004</v>
      </c>
      <c r="AD1342" s="4">
        <v>36.373384999999999</v>
      </c>
      <c r="AE1342" s="4"/>
      <c r="AH1342" s="3" t="str">
        <f t="shared" si="391"/>
        <v>20148</v>
      </c>
      <c r="AI1342" s="3" t="str">
        <f t="shared" si="392"/>
        <v>201435</v>
      </c>
      <c r="AJ1342" s="3">
        <f t="shared" si="393"/>
        <v>41875</v>
      </c>
      <c r="AK1342" s="22">
        <f t="shared" si="394"/>
        <v>106.35875</v>
      </c>
      <c r="AL1342" s="22">
        <f t="shared" si="395"/>
        <v>363.73384999999996</v>
      </c>
    </row>
    <row r="1343" spans="1:38" x14ac:dyDescent="0.2">
      <c r="A1343" s="3" t="str">
        <f t="shared" si="389"/>
        <v>20148</v>
      </c>
      <c r="B1343" s="3" t="str">
        <f t="shared" si="390"/>
        <v>201435</v>
      </c>
      <c r="C1343" s="3">
        <v>41876</v>
      </c>
      <c r="D1343" s="4">
        <v>23695.15</v>
      </c>
      <c r="E1343" s="4">
        <v>5618.93</v>
      </c>
      <c r="F1343" s="4">
        <v>6.2134999999999998</v>
      </c>
      <c r="G1343" s="4">
        <v>0</v>
      </c>
      <c r="H1343" s="4">
        <v>2781.52</v>
      </c>
      <c r="I1343" s="4">
        <v>11644.84</v>
      </c>
      <c r="J1343" s="4">
        <v>7346.76</v>
      </c>
      <c r="K1343" s="4">
        <v>13810.62</v>
      </c>
      <c r="L1343" s="4">
        <v>3935.78</v>
      </c>
      <c r="M1343" s="4">
        <v>3915.38</v>
      </c>
      <c r="N1343" s="4">
        <v>22281.5</v>
      </c>
      <c r="O1343" s="4">
        <v>1827.35</v>
      </c>
      <c r="P1343" s="4">
        <v>28472.13</v>
      </c>
      <c r="Q1343" s="4">
        <v>16063.23</v>
      </c>
      <c r="R1343" s="4">
        <v>17350</v>
      </c>
      <c r="S1343" s="4">
        <v>7138.18</v>
      </c>
      <c r="T1343" s="4">
        <v>2396.08</v>
      </c>
      <c r="U1343" s="4">
        <v>9063.31</v>
      </c>
      <c r="V1343" s="4">
        <v>17910.689999999999</v>
      </c>
      <c r="W1343" s="4">
        <v>10482.9</v>
      </c>
      <c r="X1343" s="4">
        <v>4900.68</v>
      </c>
      <c r="Y1343" s="4">
        <v>8409.43</v>
      </c>
      <c r="Z1343" s="4">
        <v>8381.7000000000007</v>
      </c>
      <c r="AA1343" s="4">
        <v>3233.15</v>
      </c>
      <c r="AB1343" s="4">
        <v>0</v>
      </c>
      <c r="AC1343" s="4">
        <v>4555.96</v>
      </c>
      <c r="AD1343" s="4">
        <v>62.348340999999998</v>
      </c>
      <c r="AE1343" s="4"/>
      <c r="AH1343" s="3" t="str">
        <f t="shared" si="391"/>
        <v>20148</v>
      </c>
      <c r="AI1343" s="3" t="str">
        <f t="shared" si="392"/>
        <v>201435</v>
      </c>
      <c r="AJ1343" s="3">
        <f t="shared" si="393"/>
        <v>41876</v>
      </c>
      <c r="AK1343" s="22">
        <f t="shared" si="394"/>
        <v>262.10560999999996</v>
      </c>
      <c r="AL1343" s="22">
        <f t="shared" si="395"/>
        <v>623.48340999999994</v>
      </c>
    </row>
    <row r="1344" spans="1:38" x14ac:dyDescent="0.2">
      <c r="A1344" s="3" t="str">
        <f t="shared" si="389"/>
        <v>20148</v>
      </c>
      <c r="B1344" s="3" t="str">
        <f t="shared" si="390"/>
        <v>201435</v>
      </c>
      <c r="C1344" s="3">
        <v>41877</v>
      </c>
      <c r="D1344" s="4">
        <v>29159.34</v>
      </c>
      <c r="E1344" s="4">
        <v>3602.7</v>
      </c>
      <c r="F1344" s="4">
        <v>5.5224000000000002</v>
      </c>
      <c r="G1344" s="4">
        <v>502.23</v>
      </c>
      <c r="H1344" s="4">
        <v>2690.44</v>
      </c>
      <c r="I1344" s="4">
        <v>5859.08</v>
      </c>
      <c r="J1344" s="4">
        <v>22487.439999999999</v>
      </c>
      <c r="K1344" s="4">
        <v>8517.9699999999993</v>
      </c>
      <c r="L1344" s="4">
        <v>5387.63</v>
      </c>
      <c r="M1344" s="4">
        <v>2829.51</v>
      </c>
      <c r="N1344" s="4">
        <v>15359.25</v>
      </c>
      <c r="O1344" s="4">
        <v>1665.33</v>
      </c>
      <c r="P1344" s="4">
        <v>30490.7</v>
      </c>
      <c r="Q1344" s="4">
        <v>11227.7</v>
      </c>
      <c r="R1344" s="4">
        <v>12094</v>
      </c>
      <c r="S1344" s="4">
        <v>7039.05</v>
      </c>
      <c r="T1344" s="4">
        <v>4932.43</v>
      </c>
      <c r="U1344" s="4">
        <v>5915.13</v>
      </c>
      <c r="V1344" s="4">
        <v>25137.040000000001</v>
      </c>
      <c r="W1344" s="4">
        <v>15129.97</v>
      </c>
      <c r="X1344" s="4">
        <v>3239.78</v>
      </c>
      <c r="Y1344" s="4">
        <v>6354.93</v>
      </c>
      <c r="Z1344" s="4">
        <v>5161.78</v>
      </c>
      <c r="AA1344" s="4">
        <v>3309.36</v>
      </c>
      <c r="AB1344" s="4">
        <v>0</v>
      </c>
      <c r="AC1344" s="4">
        <v>9516.4699999999993</v>
      </c>
      <c r="AD1344" s="4">
        <v>64.416481000000005</v>
      </c>
      <c r="AE1344" s="4"/>
      <c r="AH1344" s="3" t="str">
        <f t="shared" si="391"/>
        <v>20148</v>
      </c>
      <c r="AI1344" s="3" t="str">
        <f t="shared" si="392"/>
        <v>201435</v>
      </c>
      <c r="AJ1344" s="3">
        <f t="shared" si="393"/>
        <v>41877</v>
      </c>
      <c r="AK1344" s="22">
        <f t="shared" si="394"/>
        <v>262.92771999999997</v>
      </c>
      <c r="AL1344" s="22">
        <f t="shared" si="395"/>
        <v>644.16480999999999</v>
      </c>
    </row>
    <row r="1345" spans="1:38" x14ac:dyDescent="0.2">
      <c r="A1345" s="3" t="str">
        <f t="shared" si="389"/>
        <v>20148</v>
      </c>
      <c r="B1345" s="3" t="str">
        <f t="shared" si="390"/>
        <v>201435</v>
      </c>
      <c r="C1345" s="3">
        <v>41878</v>
      </c>
      <c r="D1345" s="4">
        <v>23513.87</v>
      </c>
      <c r="E1345" s="4">
        <v>4770.13</v>
      </c>
      <c r="F1345" s="4">
        <v>4.8387000000000002</v>
      </c>
      <c r="G1345" s="4">
        <v>0</v>
      </c>
      <c r="H1345" s="4">
        <v>2651.28</v>
      </c>
      <c r="I1345" s="4">
        <v>12531.27</v>
      </c>
      <c r="J1345" s="4">
        <v>14880.94</v>
      </c>
      <c r="K1345" s="4">
        <v>10757.9</v>
      </c>
      <c r="L1345" s="4">
        <v>3190.11</v>
      </c>
      <c r="M1345" s="4">
        <v>2713.74</v>
      </c>
      <c r="N1345" s="4">
        <v>14369.67</v>
      </c>
      <c r="O1345" s="4">
        <v>1680.64</v>
      </c>
      <c r="P1345" s="4">
        <v>24414.97</v>
      </c>
      <c r="Q1345" s="4">
        <v>11644.11</v>
      </c>
      <c r="R1345" s="4">
        <v>11608</v>
      </c>
      <c r="S1345" s="4">
        <v>8942.25</v>
      </c>
      <c r="T1345" s="4">
        <v>8018.09</v>
      </c>
      <c r="U1345" s="4">
        <v>4053.97</v>
      </c>
      <c r="V1345" s="4">
        <v>18357.21</v>
      </c>
      <c r="W1345" s="4">
        <v>11956.33</v>
      </c>
      <c r="X1345" s="4">
        <v>4937.29</v>
      </c>
      <c r="Y1345" s="4">
        <v>5345.5</v>
      </c>
      <c r="Z1345" s="4">
        <v>7947.77</v>
      </c>
      <c r="AA1345" s="4">
        <v>3243.68</v>
      </c>
      <c r="AB1345" s="4">
        <v>0</v>
      </c>
      <c r="AC1345" s="4">
        <v>7456.24</v>
      </c>
      <c r="AD1345" s="4">
        <v>55.436672000000002</v>
      </c>
      <c r="AE1345" s="4"/>
      <c r="AH1345" s="3" t="str">
        <f t="shared" si="391"/>
        <v>20148</v>
      </c>
      <c r="AI1345" s="3" t="str">
        <f t="shared" si="392"/>
        <v>201435</v>
      </c>
      <c r="AJ1345" s="3">
        <f t="shared" si="393"/>
        <v>41878</v>
      </c>
      <c r="AK1345" s="22">
        <f t="shared" si="394"/>
        <v>230.63136999999998</v>
      </c>
      <c r="AL1345" s="22">
        <f t="shared" si="395"/>
        <v>554.36671999999999</v>
      </c>
    </row>
    <row r="1346" spans="1:38" x14ac:dyDescent="0.2">
      <c r="A1346" s="3" t="str">
        <f t="shared" si="389"/>
        <v>20148</v>
      </c>
      <c r="B1346" s="3" t="str">
        <f t="shared" si="390"/>
        <v>201435</v>
      </c>
      <c r="C1346" s="3">
        <v>41879</v>
      </c>
      <c r="D1346" s="4">
        <v>30783.14</v>
      </c>
      <c r="E1346" s="4">
        <v>5391.83</v>
      </c>
      <c r="F1346" s="4">
        <v>5.4105999999999996</v>
      </c>
      <c r="G1346" s="4">
        <v>96.29</v>
      </c>
      <c r="H1346" s="4">
        <v>3894.82</v>
      </c>
      <c r="I1346" s="4">
        <v>7252.47</v>
      </c>
      <c r="J1346" s="4">
        <v>15162.95</v>
      </c>
      <c r="K1346" s="4">
        <v>10505.37</v>
      </c>
      <c r="L1346" s="4">
        <v>4723.26</v>
      </c>
      <c r="M1346" s="4">
        <v>2240.17</v>
      </c>
      <c r="N1346" s="4">
        <v>12546.78</v>
      </c>
      <c r="O1346" s="4">
        <v>2326.21</v>
      </c>
      <c r="P1346" s="4">
        <v>23861.03</v>
      </c>
      <c r="Q1346" s="4">
        <v>10059.99</v>
      </c>
      <c r="R1346" s="4">
        <v>8780</v>
      </c>
      <c r="S1346" s="4">
        <v>9363.86</v>
      </c>
      <c r="T1346" s="4">
        <v>5869</v>
      </c>
      <c r="U1346" s="4">
        <v>4890.5</v>
      </c>
      <c r="V1346" s="4">
        <v>52849.26</v>
      </c>
      <c r="W1346" s="4">
        <v>19931.95</v>
      </c>
      <c r="X1346" s="4">
        <v>2723.14</v>
      </c>
      <c r="Y1346" s="4">
        <v>6017.38</v>
      </c>
      <c r="Z1346" s="4">
        <v>6295.24</v>
      </c>
      <c r="AA1346" s="4">
        <v>5977.72</v>
      </c>
      <c r="AB1346" s="4">
        <v>0</v>
      </c>
      <c r="AC1346" s="4">
        <v>6484.49</v>
      </c>
      <c r="AD1346" s="4">
        <v>60.753090999999998</v>
      </c>
      <c r="AE1346" s="4"/>
      <c r="AH1346" s="3" t="str">
        <f t="shared" si="391"/>
        <v>20148</v>
      </c>
      <c r="AI1346" s="3" t="str">
        <f t="shared" si="392"/>
        <v>201435</v>
      </c>
      <c r="AJ1346" s="3">
        <f t="shared" si="393"/>
        <v>41879</v>
      </c>
      <c r="AK1346" s="22">
        <f t="shared" si="394"/>
        <v>281.72343000000001</v>
      </c>
      <c r="AL1346" s="22">
        <f t="shared" si="395"/>
        <v>607.53090999999995</v>
      </c>
    </row>
    <row r="1347" spans="1:38" x14ac:dyDescent="0.2">
      <c r="A1347" s="3" t="str">
        <f t="shared" si="389"/>
        <v>20148</v>
      </c>
      <c r="B1347" s="3" t="str">
        <f t="shared" si="390"/>
        <v>201435</v>
      </c>
      <c r="C1347" s="3">
        <v>41880</v>
      </c>
      <c r="D1347" s="4">
        <v>34688</v>
      </c>
      <c r="E1347" s="4">
        <v>7071.47</v>
      </c>
      <c r="F1347" s="4">
        <v>7.3202999999999996</v>
      </c>
      <c r="G1347" s="4">
        <v>92.61</v>
      </c>
      <c r="H1347" s="4">
        <v>2082.3200000000002</v>
      </c>
      <c r="I1347" s="4">
        <v>10123.5</v>
      </c>
      <c r="J1347" s="4">
        <v>16173.11</v>
      </c>
      <c r="K1347" s="4">
        <v>13682.06</v>
      </c>
      <c r="L1347" s="4">
        <v>4426.04</v>
      </c>
      <c r="M1347" s="4">
        <v>2101.65</v>
      </c>
      <c r="N1347" s="4">
        <v>23033.18</v>
      </c>
      <c r="O1347" s="4">
        <v>3345.11</v>
      </c>
      <c r="P1347" s="4">
        <v>25097.35</v>
      </c>
      <c r="Q1347" s="4">
        <v>14353.86</v>
      </c>
      <c r="R1347" s="4">
        <v>9923</v>
      </c>
      <c r="S1347" s="4">
        <v>6599.58</v>
      </c>
      <c r="T1347" s="4">
        <v>6294.68</v>
      </c>
      <c r="U1347" s="4">
        <v>2013.04</v>
      </c>
      <c r="V1347" s="4">
        <v>0</v>
      </c>
      <c r="W1347" s="4">
        <v>38896.61</v>
      </c>
      <c r="X1347" s="4">
        <v>3974.49</v>
      </c>
      <c r="Y1347" s="4">
        <v>7935.28</v>
      </c>
      <c r="Z1347" s="4">
        <v>4381.24</v>
      </c>
      <c r="AA1347" s="4">
        <v>4688.67</v>
      </c>
      <c r="AB1347" s="4">
        <v>0</v>
      </c>
      <c r="AC1347" s="4">
        <v>24739.34</v>
      </c>
      <c r="AD1347" s="4">
        <v>71.305019999999999</v>
      </c>
      <c r="AE1347" s="4"/>
      <c r="AH1347" s="3" t="str">
        <f t="shared" si="391"/>
        <v>20148</v>
      </c>
      <c r="AI1347" s="3" t="str">
        <f t="shared" si="392"/>
        <v>201435</v>
      </c>
      <c r="AJ1347" s="3">
        <f t="shared" si="393"/>
        <v>41880</v>
      </c>
      <c r="AK1347" s="22">
        <f t="shared" si="394"/>
        <v>285.38869999999997</v>
      </c>
      <c r="AL1347" s="22">
        <f t="shared" si="395"/>
        <v>713.05020000000002</v>
      </c>
    </row>
    <row r="1348" spans="1:38" x14ac:dyDescent="0.2">
      <c r="A1348" s="3" t="str">
        <f t="shared" si="389"/>
        <v>20148</v>
      </c>
      <c r="B1348" s="3" t="str">
        <f t="shared" si="390"/>
        <v>201435</v>
      </c>
      <c r="C1348" s="3">
        <v>41881</v>
      </c>
      <c r="D1348" s="4">
        <v>19710.18</v>
      </c>
      <c r="E1348" s="4">
        <v>4844.45</v>
      </c>
      <c r="F1348" s="4">
        <v>7.5568</v>
      </c>
      <c r="G1348" s="4">
        <v>0</v>
      </c>
      <c r="H1348" s="4">
        <v>2008.07</v>
      </c>
      <c r="I1348" s="4">
        <v>0</v>
      </c>
      <c r="J1348" s="4">
        <v>15705.64</v>
      </c>
      <c r="K1348" s="4">
        <v>465.07</v>
      </c>
      <c r="L1348" s="4">
        <v>2767.28</v>
      </c>
      <c r="M1348" s="4">
        <v>1870.64</v>
      </c>
      <c r="N1348" s="4">
        <v>0</v>
      </c>
      <c r="O1348" s="4">
        <v>4328.12</v>
      </c>
      <c r="P1348" s="4">
        <v>0</v>
      </c>
      <c r="Q1348" s="4">
        <v>7361.8</v>
      </c>
      <c r="R1348" s="4">
        <v>4868</v>
      </c>
      <c r="S1348" s="4">
        <v>2162.2600000000002</v>
      </c>
      <c r="T1348" s="4">
        <v>1204.07</v>
      </c>
      <c r="U1348" s="4">
        <v>0</v>
      </c>
      <c r="V1348" s="4">
        <v>16223.06</v>
      </c>
      <c r="W1348" s="4">
        <v>23861.97</v>
      </c>
      <c r="X1348" s="4">
        <v>2073.4699999999998</v>
      </c>
      <c r="Y1348" s="4">
        <v>3549.83</v>
      </c>
      <c r="Z1348" s="4">
        <v>4381.24</v>
      </c>
      <c r="AA1348" s="4">
        <v>2274.2600000000002</v>
      </c>
      <c r="AB1348" s="4">
        <v>0</v>
      </c>
      <c r="AC1348" s="4">
        <v>10326.36</v>
      </c>
      <c r="AD1348" s="4">
        <v>68.593262999999993</v>
      </c>
      <c r="AE1348" s="4"/>
      <c r="AH1348" s="3" t="str">
        <f t="shared" si="391"/>
        <v>20148</v>
      </c>
      <c r="AI1348" s="3" t="str">
        <f t="shared" si="392"/>
        <v>201435</v>
      </c>
      <c r="AJ1348" s="3">
        <f t="shared" si="393"/>
        <v>41881</v>
      </c>
      <c r="AK1348" s="22">
        <f t="shared" si="394"/>
        <v>180.10266000000001</v>
      </c>
      <c r="AL1348" s="22">
        <f t="shared" si="395"/>
        <v>685.9326299999999</v>
      </c>
    </row>
    <row r="1349" spans="1:38" x14ac:dyDescent="0.2">
      <c r="A1349" s="3" t="str">
        <f t="shared" si="389"/>
        <v>20148</v>
      </c>
      <c r="B1349" s="3" t="str">
        <f t="shared" si="390"/>
        <v>201436</v>
      </c>
      <c r="C1349" s="3">
        <v>41882</v>
      </c>
      <c r="D1349" s="4">
        <v>15395.89</v>
      </c>
      <c r="E1349" s="4">
        <v>4468.46</v>
      </c>
      <c r="F1349" s="4">
        <v>3.3976000000000002</v>
      </c>
      <c r="G1349" s="4">
        <v>0</v>
      </c>
      <c r="H1349" s="4">
        <v>849.47</v>
      </c>
      <c r="I1349" s="4">
        <v>0</v>
      </c>
      <c r="J1349" s="4">
        <v>14821.39</v>
      </c>
      <c r="K1349" s="4">
        <v>1488.14</v>
      </c>
      <c r="L1349" s="4">
        <v>2796.63</v>
      </c>
      <c r="M1349" s="4">
        <v>3428.52</v>
      </c>
      <c r="N1349" s="4">
        <v>20097.759999999998</v>
      </c>
      <c r="O1349" s="4">
        <v>2573.1999999999998</v>
      </c>
      <c r="P1349" s="4">
        <v>0</v>
      </c>
      <c r="Q1349" s="4">
        <v>4901.57</v>
      </c>
      <c r="R1349" s="4">
        <v>6966</v>
      </c>
      <c r="S1349" s="4">
        <v>1614.47</v>
      </c>
      <c r="T1349" s="4">
        <v>2367.2199999999998</v>
      </c>
      <c r="U1349" s="4">
        <v>0</v>
      </c>
      <c r="V1349" s="4">
        <v>14785.7</v>
      </c>
      <c r="W1349" s="4">
        <v>15571.04</v>
      </c>
      <c r="X1349" s="4">
        <v>140.79</v>
      </c>
      <c r="Y1349" s="4">
        <v>2303.4499999999998</v>
      </c>
      <c r="Z1349" s="4">
        <v>341.5</v>
      </c>
      <c r="AA1349" s="4">
        <v>1150.53</v>
      </c>
      <c r="AB1349" s="4">
        <v>0</v>
      </c>
      <c r="AC1349" s="4">
        <v>6948.59</v>
      </c>
      <c r="AD1349" s="4">
        <v>48.940809999999999</v>
      </c>
      <c r="AE1349" s="4"/>
      <c r="AH1349" s="3" t="str">
        <f t="shared" si="391"/>
        <v>20148</v>
      </c>
      <c r="AI1349" s="3" t="str">
        <f t="shared" si="392"/>
        <v>201436</v>
      </c>
      <c r="AJ1349" s="3">
        <f t="shared" si="393"/>
        <v>41882</v>
      </c>
      <c r="AK1349" s="22">
        <f t="shared" si="394"/>
        <v>138.57729</v>
      </c>
      <c r="AL1349" s="22">
        <f t="shared" si="395"/>
        <v>489.40809999999999</v>
      </c>
    </row>
    <row r="1350" spans="1:38" x14ac:dyDescent="0.2">
      <c r="A1350" s="3" t="str">
        <f t="shared" si="389"/>
        <v>20149</v>
      </c>
      <c r="B1350" s="3" t="str">
        <f t="shared" si="390"/>
        <v>201436</v>
      </c>
      <c r="C1350" s="3">
        <v>41883</v>
      </c>
      <c r="D1350" s="4">
        <v>22031.37</v>
      </c>
      <c r="E1350" s="4">
        <v>4044.37</v>
      </c>
      <c r="F1350" s="4">
        <v>3.3452999999999999</v>
      </c>
      <c r="G1350" s="4">
        <v>0</v>
      </c>
      <c r="H1350" s="4">
        <v>1484.06</v>
      </c>
      <c r="I1350" s="4">
        <v>0</v>
      </c>
      <c r="J1350" s="4">
        <v>6413.19</v>
      </c>
      <c r="K1350" s="4">
        <v>7207.04</v>
      </c>
      <c r="L1350" s="4">
        <v>2700.9</v>
      </c>
      <c r="M1350" s="4">
        <v>3886.16</v>
      </c>
      <c r="N1350" s="4">
        <v>14286.7</v>
      </c>
      <c r="O1350" s="4">
        <v>1990.9</v>
      </c>
      <c r="P1350" s="4">
        <v>20246.75</v>
      </c>
      <c r="Q1350" s="4">
        <v>10383.040000000001</v>
      </c>
      <c r="R1350" s="4">
        <v>14789</v>
      </c>
      <c r="S1350" s="4">
        <v>4184.88</v>
      </c>
      <c r="T1350" s="4">
        <v>2933.05</v>
      </c>
      <c r="U1350" s="4">
        <v>13226.53</v>
      </c>
      <c r="V1350" s="4">
        <v>16006.42</v>
      </c>
      <c r="W1350" s="4">
        <v>11483.72</v>
      </c>
      <c r="X1350" s="4">
        <v>4634.82</v>
      </c>
      <c r="Y1350" s="4">
        <v>4511.22</v>
      </c>
      <c r="Z1350" s="4">
        <v>3825.87</v>
      </c>
      <c r="AA1350" s="4">
        <v>5089.26</v>
      </c>
      <c r="AB1350" s="4">
        <v>0</v>
      </c>
      <c r="AC1350" s="4">
        <v>5995.25</v>
      </c>
      <c r="AD1350" s="4">
        <v>49.150016000000001</v>
      </c>
      <c r="AE1350" s="4"/>
      <c r="AH1350" s="3" t="str">
        <f t="shared" si="391"/>
        <v>20149</v>
      </c>
      <c r="AI1350" s="3" t="str">
        <f t="shared" si="392"/>
        <v>201436</v>
      </c>
      <c r="AJ1350" s="3">
        <f t="shared" si="393"/>
        <v>41883</v>
      </c>
      <c r="AK1350" s="22">
        <f t="shared" si="394"/>
        <v>192.77194</v>
      </c>
      <c r="AL1350" s="22">
        <f t="shared" si="395"/>
        <v>491.50015999999999</v>
      </c>
    </row>
    <row r="1351" spans="1:38" x14ac:dyDescent="0.2">
      <c r="A1351" s="3" t="str">
        <f t="shared" si="389"/>
        <v>20149</v>
      </c>
      <c r="B1351" s="3" t="str">
        <f t="shared" si="390"/>
        <v>201436</v>
      </c>
      <c r="C1351" s="3">
        <v>41884</v>
      </c>
      <c r="D1351" s="4">
        <v>27651.21</v>
      </c>
      <c r="E1351" s="4">
        <v>4787.2700000000004</v>
      </c>
      <c r="F1351" s="4">
        <v>3.7418</v>
      </c>
      <c r="G1351" s="4">
        <v>80.489999999999995</v>
      </c>
      <c r="H1351" s="4">
        <v>1912.95</v>
      </c>
      <c r="I1351" s="4">
        <v>0</v>
      </c>
      <c r="J1351" s="4">
        <v>18603.72</v>
      </c>
      <c r="K1351" s="4">
        <v>9459.17</v>
      </c>
      <c r="L1351" s="4">
        <v>3939.12</v>
      </c>
      <c r="M1351" s="4">
        <v>8986.7999999999993</v>
      </c>
      <c r="N1351" s="4">
        <v>11316.52</v>
      </c>
      <c r="O1351" s="4">
        <v>1877.99</v>
      </c>
      <c r="P1351" s="4">
        <v>25333.18</v>
      </c>
      <c r="Q1351" s="4">
        <v>11237.79</v>
      </c>
      <c r="R1351" s="4">
        <v>11536</v>
      </c>
      <c r="S1351" s="4">
        <v>5190.95</v>
      </c>
      <c r="T1351" s="4">
        <v>1114.6400000000001</v>
      </c>
      <c r="U1351" s="4">
        <v>5249.11</v>
      </c>
      <c r="V1351" s="4">
        <v>14780.74</v>
      </c>
      <c r="W1351" s="4">
        <v>9514.82</v>
      </c>
      <c r="X1351" s="4">
        <v>4642.7299999999996</v>
      </c>
      <c r="Y1351" s="4">
        <v>3246.43</v>
      </c>
      <c r="Z1351" s="4">
        <v>4370.4799999999996</v>
      </c>
      <c r="AA1351" s="4">
        <v>4743.57</v>
      </c>
      <c r="AB1351" s="4">
        <v>0</v>
      </c>
      <c r="AC1351" s="4">
        <v>5138.17</v>
      </c>
      <c r="AD1351" s="4">
        <v>49.767941</v>
      </c>
      <c r="AE1351" s="4"/>
      <c r="AH1351" s="3" t="str">
        <f t="shared" si="391"/>
        <v>20149</v>
      </c>
      <c r="AI1351" s="3" t="str">
        <f t="shared" si="392"/>
        <v>201436</v>
      </c>
      <c r="AJ1351" s="3">
        <f t="shared" si="393"/>
        <v>41884</v>
      </c>
      <c r="AK1351" s="22">
        <f t="shared" si="394"/>
        <v>204.70545000000004</v>
      </c>
      <c r="AL1351" s="22">
        <f t="shared" si="395"/>
        <v>497.67941000000002</v>
      </c>
    </row>
    <row r="1352" spans="1:38" x14ac:dyDescent="0.2">
      <c r="A1352" s="3" t="str">
        <f t="shared" si="389"/>
        <v>20149</v>
      </c>
      <c r="B1352" s="3" t="str">
        <f t="shared" si="390"/>
        <v>201436</v>
      </c>
      <c r="C1352" s="3">
        <v>41885</v>
      </c>
      <c r="D1352" s="4">
        <v>28109.29</v>
      </c>
      <c r="E1352" s="4">
        <v>9751.58</v>
      </c>
      <c r="F1352" s="4">
        <v>3.238</v>
      </c>
      <c r="G1352" s="4">
        <v>129.22999999999999</v>
      </c>
      <c r="H1352" s="4">
        <v>2009.3</v>
      </c>
      <c r="I1352" s="4">
        <v>0</v>
      </c>
      <c r="J1352" s="4">
        <v>8431.7900000000009</v>
      </c>
      <c r="K1352" s="4">
        <v>4902.92</v>
      </c>
      <c r="L1352" s="4">
        <v>1389.85</v>
      </c>
      <c r="M1352" s="4">
        <v>2863.53</v>
      </c>
      <c r="N1352" s="4">
        <v>20096.669999999998</v>
      </c>
      <c r="O1352" s="4">
        <v>2303.2399999999998</v>
      </c>
      <c r="P1352" s="4">
        <v>18035.560000000001</v>
      </c>
      <c r="Q1352" s="4">
        <v>11727.55</v>
      </c>
      <c r="R1352" s="4">
        <v>12470</v>
      </c>
      <c r="S1352" s="4">
        <v>3507.36</v>
      </c>
      <c r="T1352" s="4">
        <v>932.97</v>
      </c>
      <c r="U1352" s="4">
        <v>3485.45</v>
      </c>
      <c r="V1352" s="4">
        <v>13681.15</v>
      </c>
      <c r="W1352" s="4">
        <v>9159.91</v>
      </c>
      <c r="X1352" s="4">
        <v>2861.19</v>
      </c>
      <c r="Y1352" s="4">
        <v>3654.5</v>
      </c>
      <c r="Z1352" s="4">
        <v>6601.83</v>
      </c>
      <c r="AA1352" s="4">
        <v>3081.63</v>
      </c>
      <c r="AB1352" s="4">
        <v>0</v>
      </c>
      <c r="AC1352" s="4">
        <v>6396.17</v>
      </c>
      <c r="AD1352" s="4">
        <v>53.236088000000002</v>
      </c>
      <c r="AE1352" s="4"/>
      <c r="AH1352" s="3" t="str">
        <f t="shared" si="391"/>
        <v>20149</v>
      </c>
      <c r="AI1352" s="3" t="str">
        <f t="shared" si="392"/>
        <v>201436</v>
      </c>
      <c r="AJ1352" s="3">
        <f t="shared" si="393"/>
        <v>41885</v>
      </c>
      <c r="AK1352" s="22">
        <f t="shared" si="394"/>
        <v>181.64842999999999</v>
      </c>
      <c r="AL1352" s="22">
        <f t="shared" si="395"/>
        <v>532.36088000000007</v>
      </c>
    </row>
    <row r="1353" spans="1:38" x14ac:dyDescent="0.2">
      <c r="A1353" s="3" t="str">
        <f t="shared" si="389"/>
        <v>20149</v>
      </c>
      <c r="B1353" s="3" t="str">
        <f t="shared" si="390"/>
        <v>201436</v>
      </c>
      <c r="C1353" s="3">
        <v>41886</v>
      </c>
      <c r="D1353" s="4">
        <v>26581.919999999998</v>
      </c>
      <c r="E1353" s="4">
        <v>11409.48</v>
      </c>
      <c r="F1353" s="4">
        <v>3.3647</v>
      </c>
      <c r="G1353" s="4">
        <v>0</v>
      </c>
      <c r="H1353" s="4">
        <v>2082.39</v>
      </c>
      <c r="I1353" s="4">
        <v>0</v>
      </c>
      <c r="J1353" s="4">
        <v>8867.15</v>
      </c>
      <c r="K1353" s="4">
        <v>9817.76</v>
      </c>
      <c r="L1353" s="4">
        <v>3897.24</v>
      </c>
      <c r="M1353" s="4">
        <v>2103.44</v>
      </c>
      <c r="N1353" s="4">
        <v>21402.66</v>
      </c>
      <c r="O1353" s="4">
        <v>1934.82</v>
      </c>
      <c r="P1353" s="4">
        <v>19214.650000000001</v>
      </c>
      <c r="Q1353" s="4">
        <v>16930.3</v>
      </c>
      <c r="R1353" s="4">
        <v>8419</v>
      </c>
      <c r="S1353" s="4">
        <v>3601.77</v>
      </c>
      <c r="T1353" s="4">
        <v>6425.68</v>
      </c>
      <c r="U1353" s="4">
        <v>5428.21</v>
      </c>
      <c r="V1353" s="4">
        <v>11406.67</v>
      </c>
      <c r="W1353" s="4">
        <v>9713.17</v>
      </c>
      <c r="X1353" s="4">
        <v>2655.65</v>
      </c>
      <c r="Y1353" s="4">
        <v>5010.88</v>
      </c>
      <c r="Z1353" s="4">
        <v>3671.55</v>
      </c>
      <c r="AA1353" s="4">
        <v>4205.5200000000004</v>
      </c>
      <c r="AB1353" s="4">
        <v>0</v>
      </c>
      <c r="AC1353" s="4">
        <v>20968.61</v>
      </c>
      <c r="AD1353" s="4">
        <v>50.968274000000001</v>
      </c>
      <c r="AE1353" s="4"/>
      <c r="AH1353" s="3" t="str">
        <f t="shared" si="391"/>
        <v>20149</v>
      </c>
      <c r="AI1353" s="3" t="str">
        <f t="shared" si="392"/>
        <v>201436</v>
      </c>
      <c r="AJ1353" s="3">
        <f t="shared" si="393"/>
        <v>41886</v>
      </c>
      <c r="AK1353" s="22">
        <f t="shared" si="394"/>
        <v>198.24113</v>
      </c>
      <c r="AL1353" s="22">
        <f t="shared" si="395"/>
        <v>509.68274000000002</v>
      </c>
    </row>
    <row r="1354" spans="1:38" x14ac:dyDescent="0.2">
      <c r="A1354" s="3" t="str">
        <f t="shared" si="389"/>
        <v>20149</v>
      </c>
      <c r="B1354" s="3" t="str">
        <f t="shared" si="390"/>
        <v>201436</v>
      </c>
      <c r="C1354" s="3">
        <v>41887</v>
      </c>
      <c r="D1354" s="4">
        <v>32401.17</v>
      </c>
      <c r="E1354" s="4">
        <v>12218.03</v>
      </c>
      <c r="F1354" s="4">
        <v>4.9001000000000001</v>
      </c>
      <c r="G1354" s="4">
        <v>0</v>
      </c>
      <c r="H1354" s="4">
        <v>2671.87</v>
      </c>
      <c r="I1354" s="4">
        <v>0</v>
      </c>
      <c r="J1354" s="4">
        <v>10019.450000000001</v>
      </c>
      <c r="K1354" s="4">
        <v>5691.67</v>
      </c>
      <c r="L1354" s="4">
        <v>3970.63</v>
      </c>
      <c r="M1354" s="4">
        <v>1806.23</v>
      </c>
      <c r="N1354" s="4">
        <v>0</v>
      </c>
      <c r="O1354" s="4">
        <v>2964.85</v>
      </c>
      <c r="P1354" s="4">
        <v>18066.689999999999</v>
      </c>
      <c r="Q1354" s="4">
        <v>11050.22</v>
      </c>
      <c r="R1354" s="4">
        <v>12055</v>
      </c>
      <c r="S1354" s="4">
        <v>4280.03</v>
      </c>
      <c r="T1354" s="4">
        <v>752.4</v>
      </c>
      <c r="U1354" s="4">
        <v>4198.8900000000003</v>
      </c>
      <c r="V1354" s="4">
        <v>0</v>
      </c>
      <c r="W1354" s="4">
        <v>14006.7</v>
      </c>
      <c r="X1354" s="4">
        <v>3524.52</v>
      </c>
      <c r="Y1354" s="4">
        <v>4508.3999999999996</v>
      </c>
      <c r="Z1354" s="4">
        <v>1703.61</v>
      </c>
      <c r="AA1354" s="4">
        <v>3985.38</v>
      </c>
      <c r="AB1354" s="4">
        <v>0</v>
      </c>
      <c r="AC1354" s="4">
        <v>10140.41</v>
      </c>
      <c r="AD1354" s="4">
        <v>63.870227</v>
      </c>
      <c r="AE1354" s="4"/>
      <c r="AH1354" s="3" t="str">
        <f t="shared" si="391"/>
        <v>20149</v>
      </c>
      <c r="AI1354" s="3" t="str">
        <f t="shared" si="392"/>
        <v>201436</v>
      </c>
      <c r="AJ1354" s="3">
        <f t="shared" si="393"/>
        <v>41887</v>
      </c>
      <c r="AK1354" s="22">
        <f t="shared" si="394"/>
        <v>175.69123999999999</v>
      </c>
      <c r="AL1354" s="22">
        <f t="shared" si="395"/>
        <v>638.70227</v>
      </c>
    </row>
    <row r="1355" spans="1:38" x14ac:dyDescent="0.2">
      <c r="A1355" s="3" t="str">
        <f t="shared" si="389"/>
        <v>20149</v>
      </c>
      <c r="B1355" s="3" t="str">
        <f t="shared" si="390"/>
        <v>201436</v>
      </c>
      <c r="C1355" s="3">
        <v>41888</v>
      </c>
      <c r="D1355" s="4">
        <v>11063.52</v>
      </c>
      <c r="E1355" s="4">
        <v>6540.38</v>
      </c>
      <c r="F1355" s="4">
        <v>1.5621</v>
      </c>
      <c r="G1355" s="4">
        <v>0</v>
      </c>
      <c r="H1355" s="4">
        <v>290.93</v>
      </c>
      <c r="I1355" s="4">
        <v>0</v>
      </c>
      <c r="J1355" s="4">
        <v>11561.77</v>
      </c>
      <c r="K1355" s="4">
        <v>1524.4</v>
      </c>
      <c r="L1355" s="4">
        <v>5513.42</v>
      </c>
      <c r="M1355" s="4">
        <v>1003.64</v>
      </c>
      <c r="N1355" s="4">
        <v>0</v>
      </c>
      <c r="O1355" s="4">
        <v>3130.14</v>
      </c>
      <c r="P1355" s="4">
        <v>16184.77</v>
      </c>
      <c r="Q1355" s="4">
        <v>4797.3999999999996</v>
      </c>
      <c r="R1355" s="4">
        <v>2559</v>
      </c>
      <c r="S1355" s="4">
        <v>1326.28</v>
      </c>
      <c r="T1355" s="4">
        <v>699.64</v>
      </c>
      <c r="U1355" s="4">
        <v>0</v>
      </c>
      <c r="V1355" s="4">
        <v>0</v>
      </c>
      <c r="W1355" s="4">
        <v>9291.86</v>
      </c>
      <c r="X1355" s="4">
        <v>3230.83</v>
      </c>
      <c r="Y1355" s="4">
        <v>2758.92</v>
      </c>
      <c r="Z1355" s="4">
        <v>844.83</v>
      </c>
      <c r="AA1355" s="4">
        <v>683.57</v>
      </c>
      <c r="AB1355" s="4">
        <v>0</v>
      </c>
      <c r="AC1355" s="4">
        <v>4552.3100000000004</v>
      </c>
      <c r="AD1355" s="4">
        <v>62.301093000000002</v>
      </c>
      <c r="AE1355" s="4"/>
      <c r="AH1355" s="3" t="str">
        <f t="shared" si="391"/>
        <v>20149</v>
      </c>
      <c r="AI1355" s="3" t="str">
        <f t="shared" si="392"/>
        <v>201436</v>
      </c>
      <c r="AJ1355" s="3">
        <f t="shared" si="393"/>
        <v>41888</v>
      </c>
      <c r="AK1355" s="22">
        <f t="shared" si="394"/>
        <v>84.430380000000014</v>
      </c>
      <c r="AL1355" s="22">
        <f t="shared" si="395"/>
        <v>623.01093000000003</v>
      </c>
    </row>
    <row r="1356" spans="1:38" x14ac:dyDescent="0.2">
      <c r="A1356" s="3" t="str">
        <f t="shared" ref="A1356:A1419" si="396">YEAR(C1356)&amp;MONTH(C1356)</f>
        <v>20149</v>
      </c>
      <c r="B1356" s="3" t="str">
        <f t="shared" ref="B1356:B1419" si="397">YEAR(C1356)&amp;WEEKNUM(C1356)</f>
        <v>201437</v>
      </c>
      <c r="C1356" s="3">
        <v>41889</v>
      </c>
      <c r="D1356" s="4">
        <v>10286.629999999999</v>
      </c>
      <c r="E1356" s="4">
        <v>3081.27</v>
      </c>
      <c r="F1356" s="4">
        <v>0.79169999999999996</v>
      </c>
      <c r="G1356" s="4">
        <v>0</v>
      </c>
      <c r="H1356" s="4">
        <v>592.07000000000005</v>
      </c>
      <c r="I1356" s="4">
        <v>0</v>
      </c>
      <c r="J1356" s="4">
        <v>4152.1400000000003</v>
      </c>
      <c r="K1356" s="4">
        <v>881.44</v>
      </c>
      <c r="L1356" s="4">
        <v>3517.37</v>
      </c>
      <c r="M1356" s="4">
        <v>947.4</v>
      </c>
      <c r="N1356" s="4">
        <v>0</v>
      </c>
      <c r="O1356" s="4">
        <v>1273.9100000000001</v>
      </c>
      <c r="P1356" s="4">
        <v>5112.01</v>
      </c>
      <c r="Q1356" s="4">
        <v>6171.26</v>
      </c>
      <c r="R1356" s="4">
        <v>3195</v>
      </c>
      <c r="S1356" s="4">
        <v>2210.34</v>
      </c>
      <c r="T1356" s="4">
        <v>1284.6199999999999</v>
      </c>
      <c r="U1356" s="4">
        <v>0</v>
      </c>
      <c r="V1356" s="4">
        <v>3788.45</v>
      </c>
      <c r="W1356" s="4">
        <v>6141.66</v>
      </c>
      <c r="X1356" s="4">
        <v>540.86</v>
      </c>
      <c r="Y1356" s="4">
        <v>2097.16</v>
      </c>
      <c r="Z1356" s="4">
        <v>607.13</v>
      </c>
      <c r="AA1356" s="4">
        <v>1201.43</v>
      </c>
      <c r="AB1356" s="4">
        <v>0</v>
      </c>
      <c r="AC1356" s="4">
        <v>1887.47</v>
      </c>
      <c r="AD1356" s="4">
        <v>22.90889</v>
      </c>
      <c r="AE1356" s="4"/>
      <c r="AH1356" s="3" t="str">
        <f t="shared" ref="AH1356:AH1419" si="398">YEAR(AJ1356)&amp;MONTH(AJ1356)</f>
        <v>20149</v>
      </c>
      <c r="AI1356" s="3" t="str">
        <f t="shared" ref="AI1356:AI1419" si="399">YEAR(AJ1356)&amp;WEEKNUM(AJ1356)</f>
        <v>201437</v>
      </c>
      <c r="AJ1356" s="3">
        <f t="shared" ref="AJ1356:AJ1419" si="400">C1356</f>
        <v>41889</v>
      </c>
      <c r="AK1356" s="22">
        <f t="shared" ref="AK1356:AK1419" si="401">SUM(D1356,J1356,K1356,L1356,N1356,P1356,Q1356,R1356,S1356,T1356,U1356,V1356,W1356,Y1356,Z1356,AA1356,AB1356)/1000+F1356*10</f>
        <v>58.563639999999999</v>
      </c>
      <c r="AL1356" s="22">
        <f t="shared" ref="AL1356:AL1419" si="402">AD1356*10</f>
        <v>229.0889</v>
      </c>
    </row>
    <row r="1357" spans="1:38" x14ac:dyDescent="0.2">
      <c r="A1357" s="3" t="str">
        <f t="shared" si="396"/>
        <v>20149</v>
      </c>
      <c r="B1357" s="3" t="str">
        <f t="shared" si="397"/>
        <v>201437</v>
      </c>
      <c r="C1357" s="3">
        <v>41890</v>
      </c>
      <c r="D1357" s="4">
        <v>5648.74</v>
      </c>
      <c r="E1357" s="4">
        <v>1350.5</v>
      </c>
      <c r="F1357" s="4">
        <v>0.63839999999999997</v>
      </c>
      <c r="G1357" s="4">
        <v>0</v>
      </c>
      <c r="H1357" s="4">
        <v>429.85</v>
      </c>
      <c r="I1357" s="4">
        <v>0</v>
      </c>
      <c r="J1357" s="4">
        <v>991.48</v>
      </c>
      <c r="K1357" s="4">
        <v>500.54</v>
      </c>
      <c r="L1357" s="4">
        <v>2790.93</v>
      </c>
      <c r="M1357" s="4">
        <v>167.79</v>
      </c>
      <c r="N1357" s="4">
        <v>130.30000000000001</v>
      </c>
      <c r="O1357" s="4">
        <v>1048.56</v>
      </c>
      <c r="P1357" s="4">
        <v>4640.01</v>
      </c>
      <c r="Q1357" s="4">
        <v>3661.71</v>
      </c>
      <c r="R1357" s="4">
        <v>1100</v>
      </c>
      <c r="S1357" s="4">
        <v>695.63</v>
      </c>
      <c r="T1357" s="4">
        <v>1258.98</v>
      </c>
      <c r="U1357" s="4">
        <v>0</v>
      </c>
      <c r="V1357" s="4">
        <v>2720.11</v>
      </c>
      <c r="W1357" s="4">
        <v>4171.29</v>
      </c>
      <c r="X1357" s="4">
        <v>1633.51</v>
      </c>
      <c r="Y1357" s="4">
        <v>721.22</v>
      </c>
      <c r="Z1357" s="4">
        <v>860.88</v>
      </c>
      <c r="AA1357" s="4">
        <v>217.71</v>
      </c>
      <c r="AB1357" s="4">
        <v>0</v>
      </c>
      <c r="AC1357" s="4">
        <v>4786.0200000000004</v>
      </c>
      <c r="AD1357" s="4">
        <v>25.978408000000002</v>
      </c>
      <c r="AE1357" s="4"/>
      <c r="AH1357" s="3" t="str">
        <f t="shared" si="398"/>
        <v>20149</v>
      </c>
      <c r="AI1357" s="3" t="str">
        <f t="shared" si="399"/>
        <v>201437</v>
      </c>
      <c r="AJ1357" s="3">
        <f t="shared" si="400"/>
        <v>41890</v>
      </c>
      <c r="AK1357" s="22">
        <f t="shared" si="401"/>
        <v>36.49353</v>
      </c>
      <c r="AL1357" s="22">
        <f t="shared" si="402"/>
        <v>259.78408000000002</v>
      </c>
    </row>
    <row r="1358" spans="1:38" x14ac:dyDescent="0.2">
      <c r="A1358" s="3" t="str">
        <f t="shared" si="396"/>
        <v>20149</v>
      </c>
      <c r="B1358" s="3" t="str">
        <f t="shared" si="397"/>
        <v>201437</v>
      </c>
      <c r="C1358" s="3">
        <v>41891</v>
      </c>
      <c r="D1358" s="4">
        <v>21011.9</v>
      </c>
      <c r="E1358" s="4">
        <v>6542.61</v>
      </c>
      <c r="F1358" s="4">
        <v>3.5510000000000002</v>
      </c>
      <c r="G1358" s="4">
        <v>0</v>
      </c>
      <c r="H1358" s="4">
        <v>2470.38</v>
      </c>
      <c r="I1358" s="4">
        <v>986.19</v>
      </c>
      <c r="J1358" s="4">
        <v>12469.13</v>
      </c>
      <c r="K1358" s="4">
        <v>3854.36</v>
      </c>
      <c r="L1358" s="4">
        <v>4812.87</v>
      </c>
      <c r="M1358" s="4">
        <v>3222.46</v>
      </c>
      <c r="N1358" s="4">
        <v>10354.549999999999</v>
      </c>
      <c r="O1358" s="4">
        <v>1765.04</v>
      </c>
      <c r="P1358" s="4">
        <v>25460.93</v>
      </c>
      <c r="Q1358" s="4">
        <v>13812.26</v>
      </c>
      <c r="R1358" s="4">
        <v>14963</v>
      </c>
      <c r="S1358" s="4">
        <v>4795.51</v>
      </c>
      <c r="T1358" s="4">
        <v>1652.83</v>
      </c>
      <c r="U1358" s="4">
        <v>6309.36</v>
      </c>
      <c r="V1358" s="4">
        <v>9277.7199999999993</v>
      </c>
      <c r="W1358" s="4">
        <v>11609.32</v>
      </c>
      <c r="X1358" s="4">
        <v>5453.75</v>
      </c>
      <c r="Y1358" s="4">
        <v>3941.48</v>
      </c>
      <c r="Z1358" s="4">
        <v>2494.23</v>
      </c>
      <c r="AA1358" s="4">
        <v>3940.47</v>
      </c>
      <c r="AB1358" s="4">
        <v>0</v>
      </c>
      <c r="AC1358" s="4">
        <v>5122.6000000000004</v>
      </c>
      <c r="AD1358" s="4">
        <v>69.021769000000006</v>
      </c>
      <c r="AE1358" s="4"/>
      <c r="AH1358" s="3" t="str">
        <f t="shared" si="398"/>
        <v>20149</v>
      </c>
      <c r="AI1358" s="3" t="str">
        <f t="shared" si="399"/>
        <v>201437</v>
      </c>
      <c r="AJ1358" s="3">
        <f t="shared" si="400"/>
        <v>41891</v>
      </c>
      <c r="AK1358" s="22">
        <f t="shared" si="401"/>
        <v>186.26992000000001</v>
      </c>
      <c r="AL1358" s="22">
        <f t="shared" si="402"/>
        <v>690.21769000000006</v>
      </c>
    </row>
    <row r="1359" spans="1:38" x14ac:dyDescent="0.2">
      <c r="A1359" s="3" t="str">
        <f t="shared" si="396"/>
        <v>20149</v>
      </c>
      <c r="B1359" s="3" t="str">
        <f t="shared" si="397"/>
        <v>201437</v>
      </c>
      <c r="C1359" s="3">
        <v>41892</v>
      </c>
      <c r="D1359" s="4">
        <v>20465.060000000001</v>
      </c>
      <c r="E1359" s="4">
        <v>6320.75</v>
      </c>
      <c r="F1359" s="4">
        <v>4.1307999999999998</v>
      </c>
      <c r="G1359" s="4">
        <v>0</v>
      </c>
      <c r="H1359" s="4">
        <v>2748.84</v>
      </c>
      <c r="I1359" s="4">
        <v>822.92</v>
      </c>
      <c r="J1359" s="4">
        <v>12417.27</v>
      </c>
      <c r="K1359" s="4">
        <v>4316.0600000000004</v>
      </c>
      <c r="L1359" s="4">
        <v>8882.65</v>
      </c>
      <c r="M1359" s="4">
        <v>2145.9899999999998</v>
      </c>
      <c r="N1359" s="4">
        <v>18985.71</v>
      </c>
      <c r="O1359" s="4">
        <v>2331</v>
      </c>
      <c r="P1359" s="4">
        <v>24567.62</v>
      </c>
      <c r="Q1359" s="4">
        <v>16449.3</v>
      </c>
      <c r="R1359" s="4">
        <v>8869</v>
      </c>
      <c r="S1359" s="4">
        <v>11546.53</v>
      </c>
      <c r="T1359" s="4">
        <v>4493.9399999999996</v>
      </c>
      <c r="U1359" s="4">
        <v>6790.35</v>
      </c>
      <c r="V1359" s="4">
        <v>13054.23</v>
      </c>
      <c r="W1359" s="4">
        <v>13172.18</v>
      </c>
      <c r="X1359" s="4">
        <v>7382.87</v>
      </c>
      <c r="Y1359" s="4">
        <v>3342.65</v>
      </c>
      <c r="Z1359" s="4">
        <v>2144.48</v>
      </c>
      <c r="AA1359" s="4">
        <v>7735.78</v>
      </c>
      <c r="AB1359" s="4">
        <v>0</v>
      </c>
      <c r="AC1359" s="4">
        <v>18008.650000000001</v>
      </c>
      <c r="AD1359" s="4">
        <v>73.647271000000003</v>
      </c>
      <c r="AE1359" s="4"/>
      <c r="AH1359" s="3" t="str">
        <f t="shared" si="398"/>
        <v>20149</v>
      </c>
      <c r="AI1359" s="3" t="str">
        <f t="shared" si="399"/>
        <v>201437</v>
      </c>
      <c r="AJ1359" s="3">
        <f t="shared" si="400"/>
        <v>41892</v>
      </c>
      <c r="AK1359" s="22">
        <f t="shared" si="401"/>
        <v>218.54080999999999</v>
      </c>
      <c r="AL1359" s="22">
        <f t="shared" si="402"/>
        <v>736.47271000000001</v>
      </c>
    </row>
    <row r="1360" spans="1:38" x14ac:dyDescent="0.2">
      <c r="A1360" s="3" t="str">
        <f t="shared" si="396"/>
        <v>20149</v>
      </c>
      <c r="B1360" s="3" t="str">
        <f t="shared" si="397"/>
        <v>201437</v>
      </c>
      <c r="C1360" s="3">
        <v>41893</v>
      </c>
      <c r="D1360" s="4">
        <v>32672.07</v>
      </c>
      <c r="E1360" s="4">
        <v>7195.46</v>
      </c>
      <c r="F1360" s="4">
        <v>3.7393000000000001</v>
      </c>
      <c r="G1360" s="4">
        <v>0</v>
      </c>
      <c r="H1360" s="4">
        <v>1562.86</v>
      </c>
      <c r="I1360" s="4">
        <v>1155.0899999999999</v>
      </c>
      <c r="J1360" s="4">
        <v>14614.1</v>
      </c>
      <c r="K1360" s="4">
        <v>5061.3100000000004</v>
      </c>
      <c r="L1360" s="4">
        <v>6857.51</v>
      </c>
      <c r="M1360" s="4">
        <v>1964.19</v>
      </c>
      <c r="N1360" s="4">
        <v>43809.93</v>
      </c>
      <c r="O1360" s="4">
        <v>1773.18</v>
      </c>
      <c r="P1360" s="4">
        <v>27024.99</v>
      </c>
      <c r="Q1360" s="4">
        <v>14014.57</v>
      </c>
      <c r="R1360" s="4">
        <v>27701</v>
      </c>
      <c r="S1360" s="4">
        <v>3859.55</v>
      </c>
      <c r="T1360" s="4">
        <v>3620.03</v>
      </c>
      <c r="U1360" s="4">
        <v>3255.59</v>
      </c>
      <c r="V1360" s="4">
        <v>25306.22</v>
      </c>
      <c r="W1360" s="4">
        <v>10161.99</v>
      </c>
      <c r="X1360" s="4">
        <v>5052.3500000000004</v>
      </c>
      <c r="Y1360" s="4">
        <v>5356.77</v>
      </c>
      <c r="Z1360" s="4">
        <v>1327.89</v>
      </c>
      <c r="AA1360" s="4">
        <v>2756.09</v>
      </c>
      <c r="AB1360" s="4">
        <v>0</v>
      </c>
      <c r="AC1360" s="4">
        <v>8989.35</v>
      </c>
      <c r="AD1360" s="4">
        <v>56.194676000000001</v>
      </c>
      <c r="AE1360" s="4"/>
      <c r="AH1360" s="3" t="str">
        <f t="shared" si="398"/>
        <v>20149</v>
      </c>
      <c r="AI1360" s="3" t="str">
        <f t="shared" si="399"/>
        <v>201437</v>
      </c>
      <c r="AJ1360" s="3">
        <f t="shared" si="400"/>
        <v>41893</v>
      </c>
      <c r="AK1360" s="22">
        <f t="shared" si="401"/>
        <v>264.79260999999997</v>
      </c>
      <c r="AL1360" s="22">
        <f t="shared" si="402"/>
        <v>561.94676000000004</v>
      </c>
    </row>
    <row r="1361" spans="1:38" x14ac:dyDescent="0.2">
      <c r="A1361" s="3" t="str">
        <f t="shared" si="396"/>
        <v>20149</v>
      </c>
      <c r="B1361" s="3" t="str">
        <f t="shared" si="397"/>
        <v>201437</v>
      </c>
      <c r="C1361" s="3">
        <v>41894</v>
      </c>
      <c r="D1361" s="4">
        <v>23049.55</v>
      </c>
      <c r="E1361" s="4">
        <v>5790.31</v>
      </c>
      <c r="F1361" s="4">
        <v>4.6784999999999997</v>
      </c>
      <c r="G1361" s="4">
        <v>0</v>
      </c>
      <c r="H1361" s="4">
        <v>1667.26</v>
      </c>
      <c r="I1361" s="4">
        <v>2398.46</v>
      </c>
      <c r="J1361" s="4">
        <v>8773.36</v>
      </c>
      <c r="K1361" s="4">
        <v>4645.2700000000004</v>
      </c>
      <c r="L1361" s="4">
        <v>6179.23</v>
      </c>
      <c r="M1361" s="4">
        <v>4610.87</v>
      </c>
      <c r="N1361" s="4">
        <v>18802.7</v>
      </c>
      <c r="O1361" s="4">
        <v>1448.27</v>
      </c>
      <c r="P1361" s="4">
        <v>24665.23</v>
      </c>
      <c r="Q1361" s="4">
        <v>11782.1</v>
      </c>
      <c r="R1361" s="4">
        <v>25282</v>
      </c>
      <c r="S1361" s="4">
        <v>6280.66</v>
      </c>
      <c r="T1361" s="4">
        <v>4359.42</v>
      </c>
      <c r="U1361" s="4">
        <v>3938.19</v>
      </c>
      <c r="V1361" s="4">
        <v>17572.490000000002</v>
      </c>
      <c r="W1361" s="4">
        <v>7947.84</v>
      </c>
      <c r="X1361" s="4">
        <v>3450.31</v>
      </c>
      <c r="Y1361" s="4">
        <v>5247.12</v>
      </c>
      <c r="Z1361" s="4">
        <v>2746.34</v>
      </c>
      <c r="AA1361" s="4">
        <v>2788.26</v>
      </c>
      <c r="AB1361" s="4">
        <v>0</v>
      </c>
      <c r="AC1361" s="4">
        <v>3857.69</v>
      </c>
      <c r="AD1361" s="4">
        <v>60.068666999999998</v>
      </c>
      <c r="AE1361" s="4"/>
      <c r="AH1361" s="3" t="str">
        <f t="shared" si="398"/>
        <v>20149</v>
      </c>
      <c r="AI1361" s="3" t="str">
        <f t="shared" si="399"/>
        <v>201437</v>
      </c>
      <c r="AJ1361" s="3">
        <f t="shared" si="400"/>
        <v>41894</v>
      </c>
      <c r="AK1361" s="22">
        <f t="shared" si="401"/>
        <v>220.84476000000001</v>
      </c>
      <c r="AL1361" s="22">
        <f t="shared" si="402"/>
        <v>600.68666999999994</v>
      </c>
    </row>
    <row r="1362" spans="1:38" x14ac:dyDescent="0.2">
      <c r="A1362" s="3" t="str">
        <f t="shared" si="396"/>
        <v>20149</v>
      </c>
      <c r="B1362" s="3" t="str">
        <f t="shared" si="397"/>
        <v>201437</v>
      </c>
      <c r="C1362" s="3">
        <v>41895</v>
      </c>
      <c r="D1362" s="4">
        <v>16620.52</v>
      </c>
      <c r="E1362" s="4">
        <v>3791.8</v>
      </c>
      <c r="F1362" s="4">
        <v>4.0307000000000004</v>
      </c>
      <c r="G1362" s="4">
        <v>0</v>
      </c>
      <c r="H1362" s="4">
        <v>1147.92</v>
      </c>
      <c r="I1362" s="4">
        <v>2192.4699999999998</v>
      </c>
      <c r="J1362" s="4">
        <v>7207.65</v>
      </c>
      <c r="K1362" s="4">
        <v>557.51</v>
      </c>
      <c r="L1362" s="4">
        <v>4340.75</v>
      </c>
      <c r="M1362" s="4">
        <v>1788.99</v>
      </c>
      <c r="N1362" s="4">
        <v>21372.02</v>
      </c>
      <c r="O1362" s="4">
        <v>2189.7199999999998</v>
      </c>
      <c r="P1362" s="4">
        <v>15218.03</v>
      </c>
      <c r="Q1362" s="4">
        <v>8161.68</v>
      </c>
      <c r="R1362" s="4">
        <v>15942</v>
      </c>
      <c r="S1362" s="4">
        <v>43674.54</v>
      </c>
      <c r="T1362" s="4">
        <v>496.18</v>
      </c>
      <c r="U1362" s="4">
        <v>0</v>
      </c>
      <c r="V1362" s="4">
        <v>22999.53</v>
      </c>
      <c r="W1362" s="4">
        <v>8556.49</v>
      </c>
      <c r="X1362" s="4">
        <v>3367.59</v>
      </c>
      <c r="Y1362" s="4">
        <v>3832.25</v>
      </c>
      <c r="Z1362" s="4">
        <v>2274.14</v>
      </c>
      <c r="AA1362" s="4">
        <v>1715.82</v>
      </c>
      <c r="AB1362" s="4">
        <v>0</v>
      </c>
      <c r="AC1362" s="4">
        <v>5611.7</v>
      </c>
      <c r="AD1362" s="4">
        <v>48.334797000000002</v>
      </c>
      <c r="AE1362" s="4"/>
      <c r="AH1362" s="3" t="str">
        <f t="shared" si="398"/>
        <v>20149</v>
      </c>
      <c r="AI1362" s="3" t="str">
        <f t="shared" si="399"/>
        <v>201437</v>
      </c>
      <c r="AJ1362" s="3">
        <f t="shared" si="400"/>
        <v>41895</v>
      </c>
      <c r="AK1362" s="22">
        <f t="shared" si="401"/>
        <v>213.27611000000002</v>
      </c>
      <c r="AL1362" s="22">
        <f t="shared" si="402"/>
        <v>483.34797000000003</v>
      </c>
    </row>
    <row r="1363" spans="1:38" x14ac:dyDescent="0.2">
      <c r="A1363" s="3" t="str">
        <f t="shared" si="396"/>
        <v>20149</v>
      </c>
      <c r="B1363" s="3" t="str">
        <f t="shared" si="397"/>
        <v>201438</v>
      </c>
      <c r="C1363" s="3">
        <v>41896</v>
      </c>
      <c r="D1363" s="4">
        <v>15788.43</v>
      </c>
      <c r="E1363" s="4">
        <v>2341.46</v>
      </c>
      <c r="F1363" s="4">
        <v>1.7591000000000001</v>
      </c>
      <c r="G1363" s="4">
        <v>0</v>
      </c>
      <c r="H1363" s="4">
        <v>368.99</v>
      </c>
      <c r="I1363" s="4">
        <v>3061.53</v>
      </c>
      <c r="J1363" s="4">
        <v>10919.3</v>
      </c>
      <c r="K1363" s="4">
        <v>526.79999999999995</v>
      </c>
      <c r="L1363" s="4">
        <v>1572.28</v>
      </c>
      <c r="M1363" s="4">
        <v>493.39</v>
      </c>
      <c r="N1363" s="4">
        <v>503.46</v>
      </c>
      <c r="O1363" s="4">
        <v>1208.52</v>
      </c>
      <c r="P1363" s="4">
        <v>11828.58</v>
      </c>
      <c r="Q1363" s="4">
        <v>5606.52</v>
      </c>
      <c r="R1363" s="4">
        <v>5371</v>
      </c>
      <c r="S1363" s="4">
        <v>22716.11</v>
      </c>
      <c r="T1363" s="4">
        <v>723.91</v>
      </c>
      <c r="U1363" s="4">
        <v>0</v>
      </c>
      <c r="V1363" s="4">
        <v>9830</v>
      </c>
      <c r="W1363" s="4">
        <v>6234.59</v>
      </c>
      <c r="X1363" s="4">
        <v>1193.72</v>
      </c>
      <c r="Y1363" s="4">
        <v>2295.64</v>
      </c>
      <c r="Z1363" s="4">
        <v>1130.77</v>
      </c>
      <c r="AA1363" s="4">
        <v>2454.02</v>
      </c>
      <c r="AB1363" s="4">
        <v>0</v>
      </c>
      <c r="AC1363" s="4">
        <v>3261.43</v>
      </c>
      <c r="AD1363" s="4">
        <v>34.218992</v>
      </c>
      <c r="AE1363" s="4"/>
      <c r="AH1363" s="3" t="str">
        <f t="shared" si="398"/>
        <v>20149</v>
      </c>
      <c r="AI1363" s="3" t="str">
        <f t="shared" si="399"/>
        <v>201438</v>
      </c>
      <c r="AJ1363" s="3">
        <f t="shared" si="400"/>
        <v>41896</v>
      </c>
      <c r="AK1363" s="22">
        <f t="shared" si="401"/>
        <v>115.09241</v>
      </c>
      <c r="AL1363" s="22">
        <f t="shared" si="402"/>
        <v>342.18992000000003</v>
      </c>
    </row>
    <row r="1364" spans="1:38" x14ac:dyDescent="0.2">
      <c r="A1364" s="3" t="str">
        <f t="shared" si="396"/>
        <v>20149</v>
      </c>
      <c r="B1364" s="3" t="str">
        <f t="shared" si="397"/>
        <v>201438</v>
      </c>
      <c r="C1364" s="3">
        <v>41897</v>
      </c>
      <c r="D1364" s="4">
        <v>19520.919999999998</v>
      </c>
      <c r="E1364" s="4">
        <v>6655.63</v>
      </c>
      <c r="F1364" s="4">
        <v>3.8109000000000002</v>
      </c>
      <c r="G1364" s="4">
        <v>0</v>
      </c>
      <c r="H1364" s="4">
        <v>1513.77</v>
      </c>
      <c r="I1364" s="4">
        <v>2551.08</v>
      </c>
      <c r="J1364" s="4">
        <v>20365.189999999999</v>
      </c>
      <c r="K1364" s="4">
        <v>5548.24</v>
      </c>
      <c r="L1364" s="4">
        <v>4500.24</v>
      </c>
      <c r="M1364" s="4">
        <v>3471.17</v>
      </c>
      <c r="N1364" s="4">
        <v>16076.3</v>
      </c>
      <c r="O1364" s="4">
        <v>1572.53</v>
      </c>
      <c r="P1364" s="4">
        <v>30240.58</v>
      </c>
      <c r="Q1364" s="4">
        <v>14915.08</v>
      </c>
      <c r="R1364" s="4">
        <v>17806</v>
      </c>
      <c r="S1364" s="4">
        <v>3736.16</v>
      </c>
      <c r="T1364" s="4">
        <v>4880.3599999999997</v>
      </c>
      <c r="U1364" s="4">
        <v>0</v>
      </c>
      <c r="V1364" s="4">
        <v>22664.97</v>
      </c>
      <c r="W1364" s="4">
        <v>14190.76</v>
      </c>
      <c r="X1364" s="4">
        <v>4912.55</v>
      </c>
      <c r="Y1364" s="4">
        <v>3513.55</v>
      </c>
      <c r="Z1364" s="4">
        <v>3349.89</v>
      </c>
      <c r="AA1364" s="4">
        <v>4416.24</v>
      </c>
      <c r="AB1364" s="4">
        <v>0</v>
      </c>
      <c r="AC1364" s="4">
        <v>3835.02</v>
      </c>
      <c r="AD1364" s="4">
        <v>56.406222</v>
      </c>
      <c r="AE1364" s="4"/>
      <c r="AH1364" s="3" t="str">
        <f t="shared" si="398"/>
        <v>20149</v>
      </c>
      <c r="AI1364" s="3" t="str">
        <f t="shared" si="399"/>
        <v>201438</v>
      </c>
      <c r="AJ1364" s="3">
        <f t="shared" si="400"/>
        <v>41897</v>
      </c>
      <c r="AK1364" s="22">
        <f t="shared" si="401"/>
        <v>223.83347999999998</v>
      </c>
      <c r="AL1364" s="22">
        <f t="shared" si="402"/>
        <v>564.06222000000002</v>
      </c>
    </row>
    <row r="1365" spans="1:38" x14ac:dyDescent="0.2">
      <c r="A1365" s="3" t="str">
        <f t="shared" si="396"/>
        <v>20149</v>
      </c>
      <c r="B1365" s="3" t="str">
        <f t="shared" si="397"/>
        <v>201438</v>
      </c>
      <c r="C1365" s="3">
        <v>41898</v>
      </c>
      <c r="D1365" s="4">
        <v>23233.97</v>
      </c>
      <c r="E1365" s="4">
        <v>6213.37</v>
      </c>
      <c r="F1365" s="4">
        <v>2.6238000000000001</v>
      </c>
      <c r="G1365" s="4">
        <v>0</v>
      </c>
      <c r="H1365" s="4">
        <v>2934.13</v>
      </c>
      <c r="I1365" s="4">
        <v>5695.24</v>
      </c>
      <c r="J1365" s="4">
        <v>21523.38</v>
      </c>
      <c r="K1365" s="4">
        <v>4088.81</v>
      </c>
      <c r="L1365" s="4">
        <v>4716.74</v>
      </c>
      <c r="M1365" s="4">
        <v>3702.59</v>
      </c>
      <c r="N1365" s="4">
        <v>20425.75</v>
      </c>
      <c r="O1365" s="4">
        <v>893.5</v>
      </c>
      <c r="P1365" s="4">
        <v>24578.51</v>
      </c>
      <c r="Q1365" s="4">
        <v>11562.05</v>
      </c>
      <c r="R1365" s="4">
        <v>16200</v>
      </c>
      <c r="S1365" s="4">
        <v>1907.9</v>
      </c>
      <c r="T1365" s="4">
        <v>1829.64</v>
      </c>
      <c r="U1365" s="4">
        <v>12891.71</v>
      </c>
      <c r="V1365" s="4">
        <v>25323.85</v>
      </c>
      <c r="W1365" s="4">
        <v>12641.53</v>
      </c>
      <c r="X1365" s="4">
        <v>3964.18</v>
      </c>
      <c r="Y1365" s="4">
        <v>4097.34</v>
      </c>
      <c r="Z1365" s="4">
        <v>1909.33</v>
      </c>
      <c r="AA1365" s="4">
        <v>5937.03</v>
      </c>
      <c r="AB1365" s="4">
        <v>0</v>
      </c>
      <c r="AC1365" s="4">
        <v>10690</v>
      </c>
      <c r="AD1365" s="4">
        <v>60.019694000000001</v>
      </c>
      <c r="AE1365" s="4"/>
      <c r="AH1365" s="3" t="str">
        <f t="shared" si="398"/>
        <v>20149</v>
      </c>
      <c r="AI1365" s="3" t="str">
        <f t="shared" si="399"/>
        <v>201438</v>
      </c>
      <c r="AJ1365" s="3">
        <f t="shared" si="400"/>
        <v>41898</v>
      </c>
      <c r="AK1365" s="22">
        <f t="shared" si="401"/>
        <v>219.10553999999999</v>
      </c>
      <c r="AL1365" s="22">
        <f t="shared" si="402"/>
        <v>600.19694000000004</v>
      </c>
    </row>
    <row r="1366" spans="1:38" x14ac:dyDescent="0.2">
      <c r="A1366" s="3" t="str">
        <f t="shared" si="396"/>
        <v>20149</v>
      </c>
      <c r="B1366" s="3" t="str">
        <f t="shared" si="397"/>
        <v>201438</v>
      </c>
      <c r="C1366" s="3">
        <v>41899</v>
      </c>
      <c r="D1366" s="4">
        <v>21732.57</v>
      </c>
      <c r="E1366" s="4">
        <v>8361.82</v>
      </c>
      <c r="F1366" s="4">
        <v>2.5607000000000002</v>
      </c>
      <c r="G1366" s="4">
        <v>947.3</v>
      </c>
      <c r="H1366" s="4">
        <v>3725.22</v>
      </c>
      <c r="I1366" s="4">
        <v>6153.36</v>
      </c>
      <c r="J1366" s="4">
        <v>14173.47</v>
      </c>
      <c r="K1366" s="4">
        <v>3016.82</v>
      </c>
      <c r="L1366" s="4">
        <v>6288.28</v>
      </c>
      <c r="M1366" s="4">
        <v>2059.9</v>
      </c>
      <c r="N1366" s="4">
        <v>12168.63</v>
      </c>
      <c r="O1366" s="4">
        <v>1537.86</v>
      </c>
      <c r="P1366" s="4">
        <v>27866.2</v>
      </c>
      <c r="Q1366" s="4">
        <v>12622.31</v>
      </c>
      <c r="R1366" s="4">
        <v>9506</v>
      </c>
      <c r="S1366" s="4">
        <v>5815.56</v>
      </c>
      <c r="T1366" s="4">
        <v>974.35</v>
      </c>
      <c r="U1366" s="4">
        <v>9915.52</v>
      </c>
      <c r="V1366" s="4">
        <v>19155.64</v>
      </c>
      <c r="W1366" s="4">
        <v>7259.13</v>
      </c>
      <c r="X1366" s="4">
        <v>4743.92</v>
      </c>
      <c r="Y1366" s="4">
        <v>3546.33</v>
      </c>
      <c r="Z1366" s="4">
        <v>2681.78</v>
      </c>
      <c r="AA1366" s="4">
        <v>8045.22</v>
      </c>
      <c r="AB1366" s="4">
        <v>0</v>
      </c>
      <c r="AC1366" s="4">
        <v>6362.29</v>
      </c>
      <c r="AD1366" s="4">
        <v>52.748721000000003</v>
      </c>
      <c r="AE1366" s="4"/>
      <c r="AH1366" s="3" t="str">
        <f t="shared" si="398"/>
        <v>20149</v>
      </c>
      <c r="AI1366" s="3" t="str">
        <f t="shared" si="399"/>
        <v>201438</v>
      </c>
      <c r="AJ1366" s="3">
        <f t="shared" si="400"/>
        <v>41899</v>
      </c>
      <c r="AK1366" s="22">
        <f t="shared" si="401"/>
        <v>190.37481</v>
      </c>
      <c r="AL1366" s="22">
        <f t="shared" si="402"/>
        <v>527.48721</v>
      </c>
    </row>
    <row r="1367" spans="1:38" x14ac:dyDescent="0.2">
      <c r="A1367" s="3" t="str">
        <f t="shared" si="396"/>
        <v>20149</v>
      </c>
      <c r="B1367" s="3" t="str">
        <f t="shared" si="397"/>
        <v>201438</v>
      </c>
      <c r="C1367" s="3">
        <v>41900</v>
      </c>
      <c r="D1367" s="4">
        <v>23853.48</v>
      </c>
      <c r="E1367" s="4">
        <v>3974.4</v>
      </c>
      <c r="F1367" s="4">
        <v>3.0278</v>
      </c>
      <c r="G1367" s="4">
        <v>0</v>
      </c>
      <c r="H1367" s="4">
        <v>1395.67</v>
      </c>
      <c r="I1367" s="4">
        <v>8713.1</v>
      </c>
      <c r="J1367" s="4">
        <v>8343.83</v>
      </c>
      <c r="K1367" s="4">
        <v>2621.74</v>
      </c>
      <c r="L1367" s="4">
        <v>4669.8</v>
      </c>
      <c r="M1367" s="4">
        <v>3163.18</v>
      </c>
      <c r="N1367" s="4">
        <v>30241.7</v>
      </c>
      <c r="O1367" s="4">
        <v>2887.6</v>
      </c>
      <c r="P1367" s="4">
        <v>35395.11</v>
      </c>
      <c r="Q1367" s="4">
        <v>10650.19</v>
      </c>
      <c r="R1367" s="4">
        <v>11221</v>
      </c>
      <c r="S1367" s="4">
        <v>12037.59</v>
      </c>
      <c r="T1367" s="4">
        <v>1401.76</v>
      </c>
      <c r="U1367" s="4">
        <v>3891.61</v>
      </c>
      <c r="V1367" s="4">
        <v>18208.78</v>
      </c>
      <c r="W1367" s="4">
        <v>13535.06</v>
      </c>
      <c r="X1367" s="4">
        <v>5544.92</v>
      </c>
      <c r="Y1367" s="4">
        <v>9953.49</v>
      </c>
      <c r="Z1367" s="4">
        <v>1953.16</v>
      </c>
      <c r="AA1367" s="4">
        <v>10070.69</v>
      </c>
      <c r="AB1367" s="4">
        <v>0</v>
      </c>
      <c r="AC1367" s="4">
        <v>6250.37</v>
      </c>
      <c r="AD1367" s="4">
        <v>53.935735000000001</v>
      </c>
      <c r="AE1367" s="4"/>
      <c r="AH1367" s="3" t="str">
        <f t="shared" si="398"/>
        <v>20149</v>
      </c>
      <c r="AI1367" s="3" t="str">
        <f t="shared" si="399"/>
        <v>201438</v>
      </c>
      <c r="AJ1367" s="3">
        <f t="shared" si="400"/>
        <v>41900</v>
      </c>
      <c r="AK1367" s="22">
        <f t="shared" si="401"/>
        <v>228.32699</v>
      </c>
      <c r="AL1367" s="22">
        <f t="shared" si="402"/>
        <v>539.35735</v>
      </c>
    </row>
    <row r="1368" spans="1:38" x14ac:dyDescent="0.2">
      <c r="A1368" s="3" t="str">
        <f t="shared" si="396"/>
        <v>20149</v>
      </c>
      <c r="B1368" s="3" t="str">
        <f t="shared" si="397"/>
        <v>201438</v>
      </c>
      <c r="C1368" s="3">
        <v>41901</v>
      </c>
      <c r="D1368" s="4">
        <v>21021.599999999999</v>
      </c>
      <c r="E1368" s="4">
        <v>6696.57</v>
      </c>
      <c r="F1368" s="4">
        <v>3.5365000000000002</v>
      </c>
      <c r="G1368" s="4">
        <v>0</v>
      </c>
      <c r="H1368" s="4">
        <v>1358.19</v>
      </c>
      <c r="I1368" s="4">
        <v>8198.2999999999993</v>
      </c>
      <c r="J1368" s="4">
        <v>12751.7</v>
      </c>
      <c r="K1368" s="4">
        <v>11697.69</v>
      </c>
      <c r="L1368" s="4">
        <v>2894.69</v>
      </c>
      <c r="M1368" s="4">
        <v>3818.43</v>
      </c>
      <c r="N1368" s="4">
        <v>19696.849999999999</v>
      </c>
      <c r="O1368" s="4">
        <v>1675.68</v>
      </c>
      <c r="P1368" s="4">
        <v>30803.4</v>
      </c>
      <c r="Q1368" s="4">
        <v>10541.72</v>
      </c>
      <c r="R1368" s="4">
        <v>8819</v>
      </c>
      <c r="S1368" s="4">
        <v>4147.13</v>
      </c>
      <c r="T1368" s="4">
        <v>8782.91</v>
      </c>
      <c r="U1368" s="4">
        <v>3891.01</v>
      </c>
      <c r="V1368" s="4">
        <v>24115.51</v>
      </c>
      <c r="W1368" s="4">
        <v>12439.34</v>
      </c>
      <c r="X1368" s="4">
        <v>3929.84</v>
      </c>
      <c r="Y1368" s="4">
        <v>6128.01</v>
      </c>
      <c r="Z1368" s="4">
        <v>1466.51</v>
      </c>
      <c r="AA1368" s="4">
        <v>7560.64</v>
      </c>
      <c r="AB1368" s="4">
        <v>0</v>
      </c>
      <c r="AC1368" s="4">
        <v>8647.49</v>
      </c>
      <c r="AD1368" s="4">
        <v>57.437345999999998</v>
      </c>
      <c r="AE1368" s="4"/>
      <c r="AH1368" s="3" t="str">
        <f t="shared" si="398"/>
        <v>20149</v>
      </c>
      <c r="AI1368" s="3" t="str">
        <f t="shared" si="399"/>
        <v>201438</v>
      </c>
      <c r="AJ1368" s="3">
        <f t="shared" si="400"/>
        <v>41901</v>
      </c>
      <c r="AK1368" s="22">
        <f t="shared" si="401"/>
        <v>222.12271000000007</v>
      </c>
      <c r="AL1368" s="22">
        <f t="shared" si="402"/>
        <v>574.37346000000002</v>
      </c>
    </row>
    <row r="1369" spans="1:38" x14ac:dyDescent="0.2">
      <c r="A1369" s="3" t="str">
        <f t="shared" si="396"/>
        <v>20149</v>
      </c>
      <c r="B1369" s="3" t="str">
        <f t="shared" si="397"/>
        <v>201438</v>
      </c>
      <c r="C1369" s="3">
        <v>41902</v>
      </c>
      <c r="D1369" s="4">
        <v>14046.19</v>
      </c>
      <c r="E1369" s="4">
        <v>3806.56</v>
      </c>
      <c r="F1369" s="4">
        <v>3.1777000000000002</v>
      </c>
      <c r="G1369" s="4">
        <v>0</v>
      </c>
      <c r="H1369" s="4">
        <v>1340.47</v>
      </c>
      <c r="I1369" s="4">
        <v>9569.39</v>
      </c>
      <c r="J1369" s="4">
        <v>4937.41</v>
      </c>
      <c r="K1369" s="4">
        <v>62.84</v>
      </c>
      <c r="L1369" s="4">
        <v>6423.52</v>
      </c>
      <c r="M1369" s="4">
        <v>1212</v>
      </c>
      <c r="N1369" s="4">
        <v>15501.16</v>
      </c>
      <c r="O1369" s="4">
        <v>2717.2</v>
      </c>
      <c r="P1369" s="4">
        <v>11606.97</v>
      </c>
      <c r="Q1369" s="4">
        <v>5422.6</v>
      </c>
      <c r="R1369" s="4">
        <v>2945</v>
      </c>
      <c r="S1369" s="4">
        <v>2816.96</v>
      </c>
      <c r="T1369" s="4">
        <v>2785.76</v>
      </c>
      <c r="U1369" s="4">
        <v>0</v>
      </c>
      <c r="V1369" s="4">
        <v>8125.5</v>
      </c>
      <c r="W1369" s="4">
        <v>13106.44</v>
      </c>
      <c r="X1369" s="4">
        <v>2895.27</v>
      </c>
      <c r="Y1369" s="4">
        <v>2601.64</v>
      </c>
      <c r="Z1369" s="4">
        <v>2930.94</v>
      </c>
      <c r="AA1369" s="4">
        <v>4288.74</v>
      </c>
      <c r="AB1369" s="4">
        <v>0</v>
      </c>
      <c r="AC1369" s="4">
        <v>3866.93</v>
      </c>
      <c r="AD1369" s="4">
        <v>56.072741999999998</v>
      </c>
      <c r="AE1369" s="4"/>
      <c r="AH1369" s="3" t="str">
        <f t="shared" si="398"/>
        <v>20149</v>
      </c>
      <c r="AI1369" s="3" t="str">
        <f t="shared" si="399"/>
        <v>201438</v>
      </c>
      <c r="AJ1369" s="3">
        <f t="shared" si="400"/>
        <v>41902</v>
      </c>
      <c r="AK1369" s="22">
        <f t="shared" si="401"/>
        <v>129.37867</v>
      </c>
      <c r="AL1369" s="22">
        <f t="shared" si="402"/>
        <v>560.72741999999994</v>
      </c>
    </row>
    <row r="1370" spans="1:38" x14ac:dyDescent="0.2">
      <c r="A1370" s="3" t="str">
        <f t="shared" si="396"/>
        <v>20149</v>
      </c>
      <c r="B1370" s="3" t="str">
        <f t="shared" si="397"/>
        <v>201439</v>
      </c>
      <c r="C1370" s="3">
        <v>41903</v>
      </c>
      <c r="D1370" s="4">
        <v>8635.35</v>
      </c>
      <c r="E1370" s="4">
        <v>4023.74</v>
      </c>
      <c r="F1370" s="4">
        <v>1.6373</v>
      </c>
      <c r="G1370" s="4">
        <v>0</v>
      </c>
      <c r="H1370" s="4">
        <v>823.36</v>
      </c>
      <c r="I1370" s="4">
        <v>4195.13</v>
      </c>
      <c r="J1370" s="4">
        <v>4474.8599999999997</v>
      </c>
      <c r="K1370" s="4">
        <v>845.57</v>
      </c>
      <c r="L1370" s="4">
        <v>5046.5200000000004</v>
      </c>
      <c r="M1370" s="4">
        <v>1181.58</v>
      </c>
      <c r="N1370" s="4">
        <v>1616.56</v>
      </c>
      <c r="O1370" s="4">
        <v>1334.12</v>
      </c>
      <c r="P1370" s="4">
        <v>6607.92</v>
      </c>
      <c r="Q1370" s="4">
        <v>5688.21</v>
      </c>
      <c r="R1370" s="4">
        <v>2232</v>
      </c>
      <c r="S1370" s="4">
        <v>5505.04</v>
      </c>
      <c r="T1370" s="4">
        <v>1548.19</v>
      </c>
      <c r="U1370" s="4">
        <v>0</v>
      </c>
      <c r="V1370" s="4">
        <v>7105.75</v>
      </c>
      <c r="W1370" s="4">
        <v>8006.17</v>
      </c>
      <c r="X1370" s="4">
        <v>1182.81</v>
      </c>
      <c r="Y1370" s="4">
        <v>2135.2199999999998</v>
      </c>
      <c r="Z1370" s="4">
        <v>264.08</v>
      </c>
      <c r="AA1370" s="4">
        <v>2366.0700000000002</v>
      </c>
      <c r="AB1370" s="4">
        <v>0</v>
      </c>
      <c r="AC1370" s="4">
        <v>3384.67</v>
      </c>
      <c r="AD1370" s="4">
        <v>39.194146000000003</v>
      </c>
      <c r="AE1370" s="4"/>
      <c r="AH1370" s="3" t="str">
        <f t="shared" si="398"/>
        <v>20149</v>
      </c>
      <c r="AI1370" s="3" t="str">
        <f t="shared" si="399"/>
        <v>201439</v>
      </c>
      <c r="AJ1370" s="3">
        <f t="shared" si="400"/>
        <v>41903</v>
      </c>
      <c r="AK1370" s="22">
        <f t="shared" si="401"/>
        <v>78.450510000000008</v>
      </c>
      <c r="AL1370" s="22">
        <f t="shared" si="402"/>
        <v>391.94146000000001</v>
      </c>
    </row>
    <row r="1371" spans="1:38" x14ac:dyDescent="0.2">
      <c r="A1371" s="3" t="str">
        <f t="shared" si="396"/>
        <v>20149</v>
      </c>
      <c r="B1371" s="3" t="str">
        <f t="shared" si="397"/>
        <v>201439</v>
      </c>
      <c r="C1371" s="3">
        <v>41904</v>
      </c>
      <c r="D1371" s="4">
        <v>25831.5</v>
      </c>
      <c r="E1371" s="4">
        <v>9481.16</v>
      </c>
      <c r="F1371" s="4">
        <v>2.9157000000000002</v>
      </c>
      <c r="G1371" s="4">
        <v>0</v>
      </c>
      <c r="H1371" s="4">
        <v>1889.7</v>
      </c>
      <c r="I1371" s="4">
        <v>11585.85</v>
      </c>
      <c r="J1371" s="4">
        <v>9745.0400000000009</v>
      </c>
      <c r="K1371" s="4">
        <v>4661.37</v>
      </c>
      <c r="L1371" s="4">
        <v>6743.33</v>
      </c>
      <c r="M1371" s="4">
        <v>2790.83</v>
      </c>
      <c r="N1371" s="4">
        <v>13251.25</v>
      </c>
      <c r="O1371" s="4">
        <v>962.9</v>
      </c>
      <c r="P1371" s="4">
        <v>27199.06</v>
      </c>
      <c r="Q1371" s="4">
        <v>11813.91</v>
      </c>
      <c r="R1371" s="4">
        <v>10986</v>
      </c>
      <c r="S1371" s="4">
        <v>5662.55</v>
      </c>
      <c r="T1371" s="4">
        <v>5397.16</v>
      </c>
      <c r="U1371" s="4">
        <v>7406.18</v>
      </c>
      <c r="V1371" s="4">
        <v>18518.28</v>
      </c>
      <c r="W1371" s="4">
        <v>9864.23</v>
      </c>
      <c r="X1371" s="4">
        <v>4012.52</v>
      </c>
      <c r="Y1371" s="4">
        <v>7063.27</v>
      </c>
      <c r="Z1371" s="4">
        <v>2184.92</v>
      </c>
      <c r="AA1371" s="4">
        <v>5183.95</v>
      </c>
      <c r="AB1371" s="4">
        <v>0</v>
      </c>
      <c r="AC1371" s="4">
        <v>3920.84</v>
      </c>
      <c r="AD1371" s="4">
        <v>56.295231999999999</v>
      </c>
      <c r="AE1371" s="4"/>
      <c r="AH1371" s="3" t="str">
        <f t="shared" si="398"/>
        <v>20149</v>
      </c>
      <c r="AI1371" s="3" t="str">
        <f t="shared" si="399"/>
        <v>201439</v>
      </c>
      <c r="AJ1371" s="3">
        <f t="shared" si="400"/>
        <v>41904</v>
      </c>
      <c r="AK1371" s="22">
        <f t="shared" si="401"/>
        <v>200.66900000000004</v>
      </c>
      <c r="AL1371" s="22">
        <f t="shared" si="402"/>
        <v>562.95231999999999</v>
      </c>
    </row>
    <row r="1372" spans="1:38" x14ac:dyDescent="0.2">
      <c r="A1372" s="3" t="str">
        <f t="shared" si="396"/>
        <v>20149</v>
      </c>
      <c r="B1372" s="3" t="str">
        <f t="shared" si="397"/>
        <v>201439</v>
      </c>
      <c r="C1372" s="3">
        <v>41905</v>
      </c>
      <c r="D1372" s="4">
        <v>27134.1</v>
      </c>
      <c r="E1372" s="4">
        <v>4678.4399999999996</v>
      </c>
      <c r="F1372" s="4">
        <v>3.3725999999999998</v>
      </c>
      <c r="G1372" s="4">
        <v>67.3</v>
      </c>
      <c r="H1372" s="4">
        <v>1880.85</v>
      </c>
      <c r="I1372" s="4">
        <v>12425.05</v>
      </c>
      <c r="J1372" s="4">
        <v>13852.75</v>
      </c>
      <c r="K1372" s="4">
        <v>8810.84</v>
      </c>
      <c r="L1372" s="4">
        <v>3926.66</v>
      </c>
      <c r="M1372" s="4">
        <v>2777.87</v>
      </c>
      <c r="N1372" s="4">
        <v>18975.71</v>
      </c>
      <c r="O1372" s="4">
        <v>287.95999999999998</v>
      </c>
      <c r="P1372" s="4">
        <v>29131.759999999998</v>
      </c>
      <c r="Q1372" s="4">
        <v>17014.27</v>
      </c>
      <c r="R1372" s="4">
        <v>10906</v>
      </c>
      <c r="S1372" s="4">
        <v>4169.82</v>
      </c>
      <c r="T1372" s="4">
        <v>2846.07</v>
      </c>
      <c r="U1372" s="4">
        <v>3103.49</v>
      </c>
      <c r="V1372" s="4">
        <v>19478.64</v>
      </c>
      <c r="W1372" s="4">
        <v>11795.66</v>
      </c>
      <c r="X1372" s="4">
        <v>3351.16</v>
      </c>
      <c r="Y1372" s="4">
        <v>0</v>
      </c>
      <c r="Z1372" s="4">
        <v>2620.8200000000002</v>
      </c>
      <c r="AA1372" s="4">
        <v>6250.14</v>
      </c>
      <c r="AB1372" s="4">
        <v>0</v>
      </c>
      <c r="AC1372" s="4">
        <v>4818.1499999999996</v>
      </c>
      <c r="AD1372" s="4">
        <v>54.526068000000002</v>
      </c>
      <c r="AE1372" s="4"/>
      <c r="AH1372" s="3" t="str">
        <f t="shared" si="398"/>
        <v>20149</v>
      </c>
      <c r="AI1372" s="3" t="str">
        <f t="shared" si="399"/>
        <v>201439</v>
      </c>
      <c r="AJ1372" s="3">
        <f t="shared" si="400"/>
        <v>41905</v>
      </c>
      <c r="AK1372" s="22">
        <f t="shared" si="401"/>
        <v>213.74273000000002</v>
      </c>
      <c r="AL1372" s="22">
        <f t="shared" si="402"/>
        <v>545.26067999999998</v>
      </c>
    </row>
    <row r="1373" spans="1:38" x14ac:dyDescent="0.2">
      <c r="A1373" s="3" t="str">
        <f t="shared" si="396"/>
        <v>20149</v>
      </c>
      <c r="B1373" s="3" t="str">
        <f t="shared" si="397"/>
        <v>201439</v>
      </c>
      <c r="C1373" s="3">
        <v>41906</v>
      </c>
      <c r="D1373" s="4">
        <v>23170.86</v>
      </c>
      <c r="E1373" s="4">
        <v>3861.71</v>
      </c>
      <c r="F1373" s="4">
        <v>3.2532000000000001</v>
      </c>
      <c r="G1373" s="4">
        <v>125.06</v>
      </c>
      <c r="H1373" s="4">
        <v>2524.2600000000002</v>
      </c>
      <c r="I1373" s="4">
        <v>10982.9</v>
      </c>
      <c r="J1373" s="4">
        <v>5756.53</v>
      </c>
      <c r="K1373" s="4">
        <v>2880.61</v>
      </c>
      <c r="L1373" s="4">
        <v>5088.63</v>
      </c>
      <c r="M1373" s="4">
        <v>8821.4500000000007</v>
      </c>
      <c r="N1373" s="4">
        <v>13022.4</v>
      </c>
      <c r="O1373" s="4">
        <v>1653.51</v>
      </c>
      <c r="P1373" s="4">
        <v>23095.35</v>
      </c>
      <c r="Q1373" s="4">
        <v>19090.349999999999</v>
      </c>
      <c r="R1373" s="4">
        <v>10753</v>
      </c>
      <c r="S1373" s="4">
        <v>4375.28</v>
      </c>
      <c r="T1373" s="4">
        <v>2425.67</v>
      </c>
      <c r="U1373" s="4">
        <v>3070.58</v>
      </c>
      <c r="V1373" s="4">
        <v>17959.8</v>
      </c>
      <c r="W1373" s="4">
        <v>8119.73</v>
      </c>
      <c r="X1373" s="4">
        <v>7708.74</v>
      </c>
      <c r="Y1373" s="4">
        <v>7354.16</v>
      </c>
      <c r="Z1373" s="4">
        <v>2520.14</v>
      </c>
      <c r="AA1373" s="4">
        <v>7200.99</v>
      </c>
      <c r="AB1373" s="4">
        <v>0</v>
      </c>
      <c r="AC1373" s="4">
        <v>26630.82</v>
      </c>
      <c r="AD1373" s="4">
        <v>67.026786999999999</v>
      </c>
      <c r="AE1373" s="4"/>
      <c r="AH1373" s="3" t="str">
        <f t="shared" si="398"/>
        <v>20149</v>
      </c>
      <c r="AI1373" s="3" t="str">
        <f t="shared" si="399"/>
        <v>201439</v>
      </c>
      <c r="AJ1373" s="3">
        <f t="shared" si="400"/>
        <v>41906</v>
      </c>
      <c r="AK1373" s="22">
        <f t="shared" si="401"/>
        <v>188.41608000000002</v>
      </c>
      <c r="AL1373" s="22">
        <f t="shared" si="402"/>
        <v>670.26787000000002</v>
      </c>
    </row>
    <row r="1374" spans="1:38" x14ac:dyDescent="0.2">
      <c r="A1374" s="3" t="str">
        <f t="shared" si="396"/>
        <v>20149</v>
      </c>
      <c r="B1374" s="3" t="str">
        <f t="shared" si="397"/>
        <v>201439</v>
      </c>
      <c r="C1374" s="3">
        <v>41907</v>
      </c>
      <c r="D1374" s="4">
        <v>56622.19</v>
      </c>
      <c r="E1374" s="4">
        <v>6315.52</v>
      </c>
      <c r="F1374" s="4">
        <v>3.6978</v>
      </c>
      <c r="G1374" s="4">
        <v>0</v>
      </c>
      <c r="H1374" s="4">
        <v>2038.99</v>
      </c>
      <c r="I1374" s="4">
        <v>11377.16</v>
      </c>
      <c r="J1374" s="4">
        <v>0</v>
      </c>
      <c r="K1374" s="4">
        <v>4797.1099999999997</v>
      </c>
      <c r="L1374" s="4">
        <v>5657.64</v>
      </c>
      <c r="M1374" s="4">
        <v>9176.67</v>
      </c>
      <c r="N1374" s="4">
        <v>23914.19</v>
      </c>
      <c r="O1374" s="4">
        <v>2481.96</v>
      </c>
      <c r="P1374" s="4">
        <v>24363.69</v>
      </c>
      <c r="Q1374" s="4">
        <v>8419.6299999999992</v>
      </c>
      <c r="R1374" s="4">
        <v>8218</v>
      </c>
      <c r="S1374" s="4">
        <v>6250.02</v>
      </c>
      <c r="T1374" s="4">
        <v>2036.46</v>
      </c>
      <c r="U1374" s="4">
        <v>4321.4399999999996</v>
      </c>
      <c r="V1374" s="4">
        <v>14202.76</v>
      </c>
      <c r="W1374" s="4">
        <v>12374.46</v>
      </c>
      <c r="X1374" s="4">
        <v>4683.24</v>
      </c>
      <c r="Y1374" s="4">
        <v>2091.64</v>
      </c>
      <c r="Z1374" s="4">
        <v>4426.5</v>
      </c>
      <c r="AA1374" s="4">
        <v>6730.11</v>
      </c>
      <c r="AB1374" s="4">
        <v>0</v>
      </c>
      <c r="AC1374" s="4">
        <v>6512.15</v>
      </c>
      <c r="AD1374" s="4">
        <v>72.709883000000005</v>
      </c>
      <c r="AE1374" s="4"/>
      <c r="AH1374" s="3" t="str">
        <f t="shared" si="398"/>
        <v>20149</v>
      </c>
      <c r="AI1374" s="3" t="str">
        <f t="shared" si="399"/>
        <v>201439</v>
      </c>
      <c r="AJ1374" s="3">
        <f t="shared" si="400"/>
        <v>41907</v>
      </c>
      <c r="AK1374" s="22">
        <f t="shared" si="401"/>
        <v>221.40384</v>
      </c>
      <c r="AL1374" s="22">
        <f t="shared" si="402"/>
        <v>727.09883000000002</v>
      </c>
    </row>
    <row r="1375" spans="1:38" x14ac:dyDescent="0.2">
      <c r="A1375" s="3" t="str">
        <f t="shared" si="396"/>
        <v>20149</v>
      </c>
      <c r="B1375" s="3" t="str">
        <f t="shared" si="397"/>
        <v>201439</v>
      </c>
      <c r="C1375" s="3">
        <v>41908</v>
      </c>
      <c r="D1375" s="4">
        <v>26183.74</v>
      </c>
      <c r="E1375" s="4">
        <v>10990.42</v>
      </c>
      <c r="F1375" s="4">
        <v>3.7126999999999999</v>
      </c>
      <c r="G1375" s="4">
        <v>0</v>
      </c>
      <c r="H1375" s="4">
        <v>0</v>
      </c>
      <c r="I1375" s="4">
        <v>14623.62</v>
      </c>
      <c r="J1375" s="4">
        <v>8435.09</v>
      </c>
      <c r="K1375" s="4">
        <v>2958.05</v>
      </c>
      <c r="L1375" s="4">
        <v>6395.32</v>
      </c>
      <c r="M1375" s="4">
        <v>21648.9</v>
      </c>
      <c r="N1375" s="4">
        <v>15741.95</v>
      </c>
      <c r="O1375" s="4">
        <v>1249.01</v>
      </c>
      <c r="P1375" s="4">
        <v>23709.34</v>
      </c>
      <c r="Q1375" s="4">
        <v>14629.47</v>
      </c>
      <c r="R1375" s="4">
        <v>13464</v>
      </c>
      <c r="S1375" s="4">
        <v>4241.82</v>
      </c>
      <c r="T1375" s="4">
        <v>3513.84</v>
      </c>
      <c r="U1375" s="4">
        <v>3614.16</v>
      </c>
      <c r="V1375" s="4">
        <v>14303.37</v>
      </c>
      <c r="W1375" s="4">
        <v>16910.2</v>
      </c>
      <c r="X1375" s="4">
        <v>5947.11</v>
      </c>
      <c r="Y1375" s="4">
        <v>3328.11</v>
      </c>
      <c r="Z1375" s="4">
        <v>2855.42</v>
      </c>
      <c r="AA1375" s="4">
        <v>3065.06</v>
      </c>
      <c r="AB1375" s="4">
        <v>0</v>
      </c>
      <c r="AC1375" s="4">
        <v>8272.23</v>
      </c>
      <c r="AD1375" s="4">
        <v>71.404984999999996</v>
      </c>
      <c r="AE1375" s="4"/>
      <c r="AH1375" s="3" t="str">
        <f t="shared" si="398"/>
        <v>20149</v>
      </c>
      <c r="AI1375" s="3" t="str">
        <f t="shared" si="399"/>
        <v>201439</v>
      </c>
      <c r="AJ1375" s="3">
        <f t="shared" si="400"/>
        <v>41908</v>
      </c>
      <c r="AK1375" s="22">
        <f t="shared" si="401"/>
        <v>200.47593999999998</v>
      </c>
      <c r="AL1375" s="22">
        <f t="shared" si="402"/>
        <v>714.04984999999999</v>
      </c>
    </row>
    <row r="1376" spans="1:38" x14ac:dyDescent="0.2">
      <c r="A1376" s="3" t="str">
        <f t="shared" si="396"/>
        <v>20149</v>
      </c>
      <c r="B1376" s="3" t="str">
        <f t="shared" si="397"/>
        <v>201439</v>
      </c>
      <c r="C1376" s="3">
        <v>41909</v>
      </c>
      <c r="D1376" s="4">
        <v>22861.71</v>
      </c>
      <c r="E1376" s="4">
        <v>4899.3</v>
      </c>
      <c r="F1376" s="4">
        <v>4.2308000000000003</v>
      </c>
      <c r="G1376" s="4">
        <v>0</v>
      </c>
      <c r="H1376" s="4">
        <v>2758.54</v>
      </c>
      <c r="I1376" s="4">
        <v>14390.48</v>
      </c>
      <c r="J1376" s="4">
        <v>8625.93</v>
      </c>
      <c r="K1376" s="4">
        <v>1272.52</v>
      </c>
      <c r="L1376" s="4">
        <v>6864.81</v>
      </c>
      <c r="M1376" s="4">
        <v>699.16</v>
      </c>
      <c r="N1376" s="4">
        <v>1513.2</v>
      </c>
      <c r="O1376" s="4">
        <v>2633.41</v>
      </c>
      <c r="P1376" s="4">
        <v>17127.849999999999</v>
      </c>
      <c r="Q1376" s="4">
        <v>7381.28</v>
      </c>
      <c r="R1376" s="4">
        <v>4221</v>
      </c>
      <c r="S1376" s="4">
        <v>2717.83</v>
      </c>
      <c r="T1376" s="4">
        <v>4194.3</v>
      </c>
      <c r="U1376" s="4">
        <v>0</v>
      </c>
      <c r="V1376" s="4">
        <v>10919.19</v>
      </c>
      <c r="W1376" s="4">
        <v>19781.66</v>
      </c>
      <c r="X1376" s="4">
        <v>4419.3900000000003</v>
      </c>
      <c r="Y1376" s="4">
        <v>3060.34</v>
      </c>
      <c r="Z1376" s="4">
        <v>5130.21</v>
      </c>
      <c r="AA1376" s="4">
        <v>685.5</v>
      </c>
      <c r="AB1376" s="4">
        <v>0</v>
      </c>
      <c r="AC1376" s="4">
        <v>8328.1</v>
      </c>
      <c r="AD1376" s="4">
        <v>63.823421000000003</v>
      </c>
      <c r="AE1376" s="4"/>
      <c r="AH1376" s="3" t="str">
        <f t="shared" si="398"/>
        <v>20149</v>
      </c>
      <c r="AI1376" s="3" t="str">
        <f t="shared" si="399"/>
        <v>201439</v>
      </c>
      <c r="AJ1376" s="3">
        <f t="shared" si="400"/>
        <v>41909</v>
      </c>
      <c r="AK1376" s="22">
        <f t="shared" si="401"/>
        <v>158.66533000000004</v>
      </c>
      <c r="AL1376" s="22">
        <f t="shared" si="402"/>
        <v>638.23421000000008</v>
      </c>
    </row>
    <row r="1377" spans="1:38" x14ac:dyDescent="0.2">
      <c r="A1377" s="3" t="str">
        <f t="shared" si="396"/>
        <v>20149</v>
      </c>
      <c r="B1377" s="3" t="str">
        <f t="shared" si="397"/>
        <v>201440</v>
      </c>
      <c r="C1377" s="3">
        <v>41910</v>
      </c>
      <c r="D1377" s="4">
        <v>31401.98</v>
      </c>
      <c r="E1377" s="4">
        <v>5392.98</v>
      </c>
      <c r="F1377" s="4">
        <v>3.8367</v>
      </c>
      <c r="G1377" s="4">
        <v>0</v>
      </c>
      <c r="H1377" s="4">
        <v>1534.79</v>
      </c>
      <c r="I1377" s="4">
        <v>11219.58</v>
      </c>
      <c r="J1377" s="4">
        <v>32435.040000000001</v>
      </c>
      <c r="K1377" s="4">
        <v>2936.77</v>
      </c>
      <c r="L1377" s="4">
        <v>6318.88</v>
      </c>
      <c r="M1377" s="4">
        <v>3168.27</v>
      </c>
      <c r="N1377" s="4">
        <v>17169.62</v>
      </c>
      <c r="O1377" s="4">
        <v>1973.66</v>
      </c>
      <c r="P1377" s="4">
        <v>27615.48</v>
      </c>
      <c r="Q1377" s="4">
        <v>15602.78</v>
      </c>
      <c r="R1377" s="4">
        <v>6789</v>
      </c>
      <c r="S1377" s="4">
        <v>11056.93</v>
      </c>
      <c r="T1377" s="4">
        <v>4044</v>
      </c>
      <c r="U1377" s="4">
        <v>8365.67</v>
      </c>
      <c r="V1377" s="4">
        <v>13087.21</v>
      </c>
      <c r="W1377" s="4">
        <v>20212.27</v>
      </c>
      <c r="X1377" s="4">
        <v>4303.91</v>
      </c>
      <c r="Y1377" s="4">
        <v>3368.57</v>
      </c>
      <c r="Z1377" s="4">
        <v>1722.16</v>
      </c>
      <c r="AA1377" s="4">
        <v>771.06</v>
      </c>
      <c r="AB1377" s="4">
        <v>0</v>
      </c>
      <c r="AC1377" s="4">
        <v>7022.73</v>
      </c>
      <c r="AD1377" s="4">
        <v>66.569981999999996</v>
      </c>
      <c r="AE1377" s="4"/>
      <c r="AH1377" s="3" t="str">
        <f t="shared" si="398"/>
        <v>20149</v>
      </c>
      <c r="AI1377" s="3" t="str">
        <f t="shared" si="399"/>
        <v>201440</v>
      </c>
      <c r="AJ1377" s="3">
        <f t="shared" si="400"/>
        <v>41910</v>
      </c>
      <c r="AK1377" s="22">
        <f t="shared" si="401"/>
        <v>241.26442</v>
      </c>
      <c r="AL1377" s="22">
        <f t="shared" si="402"/>
        <v>665.69981999999993</v>
      </c>
    </row>
    <row r="1378" spans="1:38" x14ac:dyDescent="0.2">
      <c r="A1378" s="3" t="str">
        <f t="shared" si="396"/>
        <v>20149</v>
      </c>
      <c r="B1378" s="3" t="str">
        <f t="shared" si="397"/>
        <v>201440</v>
      </c>
      <c r="C1378" s="3">
        <v>41911</v>
      </c>
      <c r="D1378" s="4">
        <v>28872.720000000001</v>
      </c>
      <c r="E1378" s="4">
        <v>6877.98</v>
      </c>
      <c r="F1378" s="4">
        <v>4.4535999999999998</v>
      </c>
      <c r="G1378" s="4">
        <v>0</v>
      </c>
      <c r="H1378" s="4">
        <v>1978.91</v>
      </c>
      <c r="I1378" s="4">
        <v>11020.79</v>
      </c>
      <c r="J1378" s="4">
        <v>26668.41</v>
      </c>
      <c r="K1378" s="4">
        <v>2804.5</v>
      </c>
      <c r="L1378" s="4">
        <v>6382.93</v>
      </c>
      <c r="M1378" s="4">
        <v>2328.79</v>
      </c>
      <c r="N1378" s="4">
        <v>14747.11</v>
      </c>
      <c r="O1378" s="4">
        <v>1889.33</v>
      </c>
      <c r="P1378" s="4">
        <v>32139.14</v>
      </c>
      <c r="Q1378" s="4">
        <v>13298.61</v>
      </c>
      <c r="R1378" s="4">
        <v>13679</v>
      </c>
      <c r="S1378" s="4">
        <v>9013.27</v>
      </c>
      <c r="T1378" s="4">
        <v>7052.47</v>
      </c>
      <c r="U1378" s="4">
        <v>1773.07</v>
      </c>
      <c r="V1378" s="4">
        <v>29185.195</v>
      </c>
      <c r="W1378" s="4">
        <v>20243.490000000002</v>
      </c>
      <c r="X1378" s="4">
        <v>5501.84</v>
      </c>
      <c r="Y1378" s="4">
        <v>5909.96</v>
      </c>
      <c r="Z1378" s="4">
        <v>3561.41</v>
      </c>
      <c r="AA1378" s="4">
        <v>1790.45</v>
      </c>
      <c r="AB1378" s="4">
        <v>0</v>
      </c>
      <c r="AC1378" s="4">
        <v>16770.62</v>
      </c>
      <c r="AD1378" s="4">
        <v>75.409701999999996</v>
      </c>
      <c r="AE1378" s="4"/>
      <c r="AH1378" s="3" t="str">
        <f t="shared" si="398"/>
        <v>20149</v>
      </c>
      <c r="AI1378" s="3" t="str">
        <f t="shared" si="399"/>
        <v>201440</v>
      </c>
      <c r="AJ1378" s="3">
        <f t="shared" si="400"/>
        <v>41911</v>
      </c>
      <c r="AK1378" s="22">
        <f t="shared" si="401"/>
        <v>261.657735</v>
      </c>
      <c r="AL1378" s="22">
        <f t="shared" si="402"/>
        <v>754.09701999999993</v>
      </c>
    </row>
    <row r="1379" spans="1:38" x14ac:dyDescent="0.2">
      <c r="A1379" s="3" t="str">
        <f t="shared" si="396"/>
        <v>20149</v>
      </c>
      <c r="B1379" s="3" t="str">
        <f t="shared" si="397"/>
        <v>201440</v>
      </c>
      <c r="C1379" s="3">
        <v>41912</v>
      </c>
      <c r="D1379" s="4">
        <v>0</v>
      </c>
      <c r="E1379" s="4">
        <v>7761.28</v>
      </c>
      <c r="F1379" s="4">
        <v>4.9691000000000001</v>
      </c>
      <c r="G1379" s="4">
        <v>86.35</v>
      </c>
      <c r="H1379" s="4">
        <v>2649.13</v>
      </c>
      <c r="I1379" s="4">
        <v>8798.1</v>
      </c>
      <c r="J1379" s="4">
        <v>0</v>
      </c>
      <c r="K1379" s="4">
        <v>4481.21</v>
      </c>
      <c r="L1379" s="4">
        <v>9423.4500000000007</v>
      </c>
      <c r="M1379" s="4">
        <v>3074.57</v>
      </c>
      <c r="N1379" s="4">
        <v>0</v>
      </c>
      <c r="O1379" s="4">
        <v>2096.98</v>
      </c>
      <c r="P1379" s="4">
        <v>39017.230000000003</v>
      </c>
      <c r="Q1379" s="4">
        <v>20714.91</v>
      </c>
      <c r="R1379" s="4">
        <v>10090</v>
      </c>
      <c r="S1379" s="4">
        <v>3100.27</v>
      </c>
      <c r="T1379" s="4">
        <v>15676.51</v>
      </c>
      <c r="U1379" s="4">
        <v>5784.01</v>
      </c>
      <c r="V1379" s="4">
        <v>23990.66</v>
      </c>
      <c r="W1379" s="4">
        <v>26311.82</v>
      </c>
      <c r="X1379" s="4">
        <v>4637.4399999999996</v>
      </c>
      <c r="Y1379" s="4">
        <v>5302.38</v>
      </c>
      <c r="Z1379" s="4">
        <v>3328.04</v>
      </c>
      <c r="AA1379" s="4">
        <v>2895.52</v>
      </c>
      <c r="AB1379" s="4">
        <v>6647</v>
      </c>
      <c r="AC1379" s="4">
        <v>8585.89</v>
      </c>
      <c r="AD1379" s="4">
        <v>82.368362000000005</v>
      </c>
      <c r="AE1379" s="4"/>
      <c r="AH1379" s="3" t="str">
        <f t="shared" si="398"/>
        <v>20149</v>
      </c>
      <c r="AI1379" s="3" t="str">
        <f t="shared" si="399"/>
        <v>201440</v>
      </c>
      <c r="AJ1379" s="3">
        <f t="shared" si="400"/>
        <v>41912</v>
      </c>
      <c r="AK1379" s="22">
        <f t="shared" si="401"/>
        <v>226.45401000000001</v>
      </c>
      <c r="AL1379" s="22">
        <f t="shared" si="402"/>
        <v>823.68362000000002</v>
      </c>
    </row>
    <row r="1380" spans="1:38" x14ac:dyDescent="0.2">
      <c r="A1380" s="3" t="str">
        <f t="shared" si="396"/>
        <v>201410</v>
      </c>
      <c r="B1380" s="3" t="str">
        <f t="shared" si="397"/>
        <v>201440</v>
      </c>
      <c r="C1380" s="3">
        <v>41913</v>
      </c>
      <c r="D1380" s="4">
        <v>6012.03</v>
      </c>
      <c r="E1380" s="4">
        <v>0</v>
      </c>
      <c r="F1380" s="4">
        <v>1.2745</v>
      </c>
      <c r="G1380" s="4">
        <v>221.75</v>
      </c>
      <c r="H1380" s="4">
        <v>1414.28</v>
      </c>
      <c r="I1380" s="4">
        <v>2027.11</v>
      </c>
      <c r="J1380" s="4">
        <v>13270.94</v>
      </c>
      <c r="K1380" s="4">
        <v>236.13</v>
      </c>
      <c r="L1380" s="4">
        <v>1560.61</v>
      </c>
      <c r="M1380" s="4">
        <v>510.49</v>
      </c>
      <c r="N1380" s="4">
        <v>0</v>
      </c>
      <c r="O1380" s="4">
        <v>463.44</v>
      </c>
      <c r="P1380" s="4">
        <v>8888.3799999999992</v>
      </c>
      <c r="Q1380" s="4">
        <v>13828.13</v>
      </c>
      <c r="R1380" s="4">
        <v>4618</v>
      </c>
      <c r="S1380" s="4">
        <v>4858.18</v>
      </c>
      <c r="T1380" s="4">
        <v>798.82</v>
      </c>
      <c r="U1380" s="4">
        <v>0</v>
      </c>
      <c r="V1380" s="4">
        <v>0</v>
      </c>
      <c r="W1380" s="4">
        <v>4551.41</v>
      </c>
      <c r="X1380" s="4">
        <v>266.89</v>
      </c>
      <c r="Y1380" s="4">
        <v>2157.89</v>
      </c>
      <c r="Z1380" s="4">
        <v>3218.03</v>
      </c>
      <c r="AA1380" s="4">
        <v>974.89</v>
      </c>
      <c r="AB1380" s="4">
        <v>0</v>
      </c>
      <c r="AC1380" s="4">
        <v>20390.29</v>
      </c>
      <c r="AD1380" s="4">
        <v>21.789241000000001</v>
      </c>
      <c r="AE1380" s="4"/>
      <c r="AH1380" s="3" t="str">
        <f t="shared" si="398"/>
        <v>201410</v>
      </c>
      <c r="AI1380" s="3" t="str">
        <f t="shared" si="399"/>
        <v>201440</v>
      </c>
      <c r="AJ1380" s="3">
        <f t="shared" si="400"/>
        <v>41913</v>
      </c>
      <c r="AK1380" s="22">
        <f t="shared" si="401"/>
        <v>77.718440000000001</v>
      </c>
      <c r="AL1380" s="22">
        <f t="shared" si="402"/>
        <v>217.89241000000001</v>
      </c>
    </row>
    <row r="1381" spans="1:38" x14ac:dyDescent="0.2">
      <c r="A1381" s="3" t="str">
        <f t="shared" si="396"/>
        <v>201410</v>
      </c>
      <c r="B1381" s="3" t="str">
        <f t="shared" si="397"/>
        <v>201440</v>
      </c>
      <c r="C1381" s="3">
        <v>41914</v>
      </c>
      <c r="D1381" s="4">
        <v>5105.07</v>
      </c>
      <c r="E1381" s="4">
        <v>0</v>
      </c>
      <c r="F1381" s="4">
        <v>1.0336000000000001</v>
      </c>
      <c r="G1381" s="4">
        <v>0</v>
      </c>
      <c r="H1381" s="4">
        <v>804.36</v>
      </c>
      <c r="I1381" s="4">
        <v>1583.94</v>
      </c>
      <c r="J1381" s="4">
        <v>10562.96</v>
      </c>
      <c r="K1381" s="4">
        <v>239.27</v>
      </c>
      <c r="L1381" s="4">
        <v>1153.1600000000001</v>
      </c>
      <c r="M1381" s="4">
        <v>379.35</v>
      </c>
      <c r="N1381" s="4">
        <v>0</v>
      </c>
      <c r="O1381" s="4">
        <v>703.62599999999998</v>
      </c>
      <c r="P1381" s="4">
        <v>4042.54</v>
      </c>
      <c r="Q1381" s="4">
        <v>10012.219999999999</v>
      </c>
      <c r="R1381" s="4">
        <v>5406</v>
      </c>
      <c r="S1381" s="4">
        <v>0</v>
      </c>
      <c r="T1381" s="4">
        <v>2270.35</v>
      </c>
      <c r="U1381" s="4">
        <v>0</v>
      </c>
      <c r="V1381" s="4">
        <v>5873.96</v>
      </c>
      <c r="W1381" s="4">
        <v>4327.3900000000003</v>
      </c>
      <c r="X1381" s="4">
        <v>877.6</v>
      </c>
      <c r="Y1381" s="4">
        <v>1369.04</v>
      </c>
      <c r="Z1381" s="4">
        <v>3774.77</v>
      </c>
      <c r="AA1381" s="4">
        <v>991.49</v>
      </c>
      <c r="AB1381" s="4">
        <v>0</v>
      </c>
      <c r="AC1381" s="4">
        <v>0</v>
      </c>
      <c r="AD1381" s="4">
        <v>17.131734999999999</v>
      </c>
      <c r="AE1381" s="4"/>
      <c r="AH1381" s="3" t="str">
        <f t="shared" si="398"/>
        <v>201410</v>
      </c>
      <c r="AI1381" s="3" t="str">
        <f t="shared" si="399"/>
        <v>201440</v>
      </c>
      <c r="AJ1381" s="3">
        <f t="shared" si="400"/>
        <v>41914</v>
      </c>
      <c r="AK1381" s="22">
        <f t="shared" si="401"/>
        <v>65.464219999999997</v>
      </c>
      <c r="AL1381" s="22">
        <f t="shared" si="402"/>
        <v>171.31734999999998</v>
      </c>
    </row>
    <row r="1382" spans="1:38" x14ac:dyDescent="0.2">
      <c r="A1382" s="3" t="str">
        <f t="shared" si="396"/>
        <v>201410</v>
      </c>
      <c r="B1382" s="3" t="str">
        <f t="shared" si="397"/>
        <v>201440</v>
      </c>
      <c r="C1382" s="3">
        <v>41915</v>
      </c>
      <c r="D1382" s="4">
        <v>4797.7299999999996</v>
      </c>
      <c r="E1382" s="4">
        <v>0</v>
      </c>
      <c r="F1382" s="4">
        <v>0.99109999999999998</v>
      </c>
      <c r="G1382" s="4">
        <v>0</v>
      </c>
      <c r="H1382" s="4">
        <v>1003.68</v>
      </c>
      <c r="I1382" s="4">
        <v>1330.65</v>
      </c>
      <c r="J1382" s="4">
        <v>3673.22</v>
      </c>
      <c r="K1382" s="4">
        <v>0</v>
      </c>
      <c r="L1382" s="4">
        <v>1554.22</v>
      </c>
      <c r="M1382" s="4">
        <v>1166.8399999999999</v>
      </c>
      <c r="N1382" s="4">
        <v>17973.14</v>
      </c>
      <c r="O1382" s="4">
        <v>233.39</v>
      </c>
      <c r="P1382" s="4">
        <v>5062.38</v>
      </c>
      <c r="Q1382" s="4">
        <v>13398.32</v>
      </c>
      <c r="R1382" s="4">
        <v>3606</v>
      </c>
      <c r="S1382" s="4">
        <v>3942.63</v>
      </c>
      <c r="T1382" s="4">
        <v>667.65</v>
      </c>
      <c r="U1382" s="4">
        <v>0</v>
      </c>
      <c r="V1382" s="4">
        <v>0</v>
      </c>
      <c r="W1382" s="4">
        <v>4303.7</v>
      </c>
      <c r="X1382" s="4">
        <v>1479.99</v>
      </c>
      <c r="Y1382" s="4">
        <v>834.53</v>
      </c>
      <c r="Z1382" s="4">
        <v>7868.12</v>
      </c>
      <c r="AA1382" s="4">
        <v>480.24</v>
      </c>
      <c r="AB1382" s="4">
        <v>0</v>
      </c>
      <c r="AC1382" s="4">
        <v>0</v>
      </c>
      <c r="AD1382" s="4">
        <v>13.190638</v>
      </c>
      <c r="AE1382" s="4"/>
      <c r="AH1382" s="3" t="str">
        <f t="shared" si="398"/>
        <v>201410</v>
      </c>
      <c r="AI1382" s="3" t="str">
        <f t="shared" si="399"/>
        <v>201440</v>
      </c>
      <c r="AJ1382" s="3">
        <f t="shared" si="400"/>
        <v>41915</v>
      </c>
      <c r="AK1382" s="22">
        <f t="shared" si="401"/>
        <v>78.072879999999998</v>
      </c>
      <c r="AL1382" s="22">
        <f t="shared" si="402"/>
        <v>131.90638000000001</v>
      </c>
    </row>
    <row r="1383" spans="1:38" x14ac:dyDescent="0.2">
      <c r="A1383" s="3" t="str">
        <f t="shared" si="396"/>
        <v>201410</v>
      </c>
      <c r="B1383" s="3" t="str">
        <f t="shared" si="397"/>
        <v>201440</v>
      </c>
      <c r="C1383" s="3">
        <v>41916</v>
      </c>
      <c r="D1383" s="4">
        <v>5269.48</v>
      </c>
      <c r="E1383" s="4">
        <v>0</v>
      </c>
      <c r="F1383" s="4">
        <v>0.72250000000000003</v>
      </c>
      <c r="G1383" s="4">
        <v>0</v>
      </c>
      <c r="H1383" s="4">
        <v>911.12</v>
      </c>
      <c r="I1383" s="4">
        <v>604.49</v>
      </c>
      <c r="J1383" s="4">
        <v>4266.8100000000004</v>
      </c>
      <c r="K1383" s="4">
        <v>62.84</v>
      </c>
      <c r="L1383" s="4">
        <v>1395.63</v>
      </c>
      <c r="M1383" s="4">
        <v>1306.07</v>
      </c>
      <c r="N1383" s="4">
        <v>22893.88</v>
      </c>
      <c r="O1383" s="4">
        <v>21380.74</v>
      </c>
      <c r="P1383" s="4">
        <v>4261.58</v>
      </c>
      <c r="Q1383" s="4">
        <v>14154.77</v>
      </c>
      <c r="R1383" s="4">
        <v>4629</v>
      </c>
      <c r="S1383" s="4">
        <v>2204.06</v>
      </c>
      <c r="T1383" s="4">
        <v>745.9</v>
      </c>
      <c r="U1383" s="4">
        <v>0</v>
      </c>
      <c r="V1383" s="4">
        <v>0</v>
      </c>
      <c r="W1383" s="4">
        <v>3935.72</v>
      </c>
      <c r="X1383" s="4">
        <v>505.95</v>
      </c>
      <c r="Y1383" s="4">
        <v>1345.78</v>
      </c>
      <c r="Z1383" s="4">
        <v>7537.04</v>
      </c>
      <c r="AA1383" s="4">
        <v>913.52</v>
      </c>
      <c r="AB1383" s="4">
        <v>0</v>
      </c>
      <c r="AC1383" s="4">
        <v>0</v>
      </c>
      <c r="AD1383" s="4">
        <v>16.519524000000001</v>
      </c>
      <c r="AE1383" s="4"/>
      <c r="AH1383" s="3" t="str">
        <f t="shared" si="398"/>
        <v>201410</v>
      </c>
      <c r="AI1383" s="3" t="str">
        <f t="shared" si="399"/>
        <v>201440</v>
      </c>
      <c r="AJ1383" s="3">
        <f t="shared" si="400"/>
        <v>41916</v>
      </c>
      <c r="AK1383" s="22">
        <f t="shared" si="401"/>
        <v>80.841009999999997</v>
      </c>
      <c r="AL1383" s="22">
        <f t="shared" si="402"/>
        <v>165.19524000000001</v>
      </c>
    </row>
    <row r="1384" spans="1:38" x14ac:dyDescent="0.2">
      <c r="A1384" s="3" t="str">
        <f t="shared" si="396"/>
        <v>201410</v>
      </c>
      <c r="B1384" s="3" t="str">
        <f t="shared" si="397"/>
        <v>201441</v>
      </c>
      <c r="C1384" s="3">
        <v>41917</v>
      </c>
      <c r="D1384" s="4">
        <v>6951.86</v>
      </c>
      <c r="E1384" s="4">
        <v>0</v>
      </c>
      <c r="F1384" s="4">
        <v>0.78920000000000001</v>
      </c>
      <c r="G1384" s="4">
        <v>397.44</v>
      </c>
      <c r="H1384" s="4">
        <v>711.82</v>
      </c>
      <c r="I1384" s="4">
        <v>1915.22</v>
      </c>
      <c r="J1384" s="4">
        <v>6213.17</v>
      </c>
      <c r="K1384" s="4">
        <v>62.84</v>
      </c>
      <c r="L1384" s="4">
        <v>916.68</v>
      </c>
      <c r="M1384" s="4">
        <v>744.07</v>
      </c>
      <c r="N1384" s="4">
        <v>0</v>
      </c>
      <c r="O1384" s="4">
        <v>1474.64</v>
      </c>
      <c r="P1384" s="4">
        <v>6112.34</v>
      </c>
      <c r="Q1384" s="4">
        <v>10971.21</v>
      </c>
      <c r="R1384" s="4">
        <v>4699</v>
      </c>
      <c r="S1384" s="4">
        <v>2784.83</v>
      </c>
      <c r="T1384" s="4">
        <v>353.54</v>
      </c>
      <c r="U1384" s="4">
        <v>0</v>
      </c>
      <c r="V1384" s="4">
        <v>0</v>
      </c>
      <c r="W1384" s="4">
        <v>4976.54</v>
      </c>
      <c r="X1384" s="4">
        <v>995.43</v>
      </c>
      <c r="Y1384" s="4">
        <v>1668.7</v>
      </c>
      <c r="Z1384" s="4">
        <v>3157.13</v>
      </c>
      <c r="AA1384" s="4">
        <v>1070.24</v>
      </c>
      <c r="AB1384" s="4">
        <v>2621.68</v>
      </c>
      <c r="AC1384" s="4">
        <v>0</v>
      </c>
      <c r="AD1384" s="4">
        <v>18.059597</v>
      </c>
      <c r="AE1384" s="4"/>
      <c r="AH1384" s="3" t="str">
        <f t="shared" si="398"/>
        <v>201410</v>
      </c>
      <c r="AI1384" s="3" t="str">
        <f t="shared" si="399"/>
        <v>201441</v>
      </c>
      <c r="AJ1384" s="3">
        <f t="shared" si="400"/>
        <v>41917</v>
      </c>
      <c r="AK1384" s="22">
        <f t="shared" si="401"/>
        <v>60.45176</v>
      </c>
      <c r="AL1384" s="22">
        <f t="shared" si="402"/>
        <v>180.59596999999999</v>
      </c>
    </row>
    <row r="1385" spans="1:38" x14ac:dyDescent="0.2">
      <c r="A1385" s="3" t="str">
        <f t="shared" si="396"/>
        <v>201410</v>
      </c>
      <c r="B1385" s="3" t="str">
        <f t="shared" si="397"/>
        <v>201441</v>
      </c>
      <c r="C1385" s="3">
        <v>41918</v>
      </c>
      <c r="D1385" s="4">
        <v>6130.24</v>
      </c>
      <c r="E1385" s="4">
        <v>0</v>
      </c>
      <c r="F1385" s="4">
        <v>1.4089</v>
      </c>
      <c r="G1385" s="4">
        <v>0</v>
      </c>
      <c r="H1385" s="4">
        <v>885.19</v>
      </c>
      <c r="I1385" s="4">
        <v>2704.03</v>
      </c>
      <c r="J1385" s="4">
        <v>6360.75</v>
      </c>
      <c r="K1385" s="4">
        <v>0</v>
      </c>
      <c r="L1385" s="4">
        <v>931.26</v>
      </c>
      <c r="M1385" s="4">
        <v>820.21</v>
      </c>
      <c r="N1385" s="4">
        <v>20177.32</v>
      </c>
      <c r="O1385" s="4">
        <v>425.79</v>
      </c>
      <c r="P1385" s="4">
        <v>0</v>
      </c>
      <c r="Q1385" s="4">
        <v>8068.94</v>
      </c>
      <c r="R1385" s="4">
        <v>7224</v>
      </c>
      <c r="S1385" s="4">
        <v>2024.68</v>
      </c>
      <c r="T1385" s="4">
        <v>911.95</v>
      </c>
      <c r="U1385" s="4">
        <v>0</v>
      </c>
      <c r="V1385" s="4">
        <v>5659.21</v>
      </c>
      <c r="W1385" s="4">
        <v>3603.65</v>
      </c>
      <c r="X1385" s="4">
        <v>927.83</v>
      </c>
      <c r="Y1385" s="4">
        <v>2123.37</v>
      </c>
      <c r="Z1385" s="4">
        <v>3398.15</v>
      </c>
      <c r="AA1385" s="4">
        <v>3949.28</v>
      </c>
      <c r="AB1385" s="4">
        <v>1954.06</v>
      </c>
      <c r="AC1385" s="4">
        <v>0</v>
      </c>
      <c r="AD1385" s="4">
        <v>20.412952000000001</v>
      </c>
      <c r="AE1385" s="4"/>
      <c r="AH1385" s="3" t="str">
        <f t="shared" si="398"/>
        <v>201410</v>
      </c>
      <c r="AI1385" s="3" t="str">
        <f t="shared" si="399"/>
        <v>201441</v>
      </c>
      <c r="AJ1385" s="3">
        <f t="shared" si="400"/>
        <v>41918</v>
      </c>
      <c r="AK1385" s="22">
        <f t="shared" si="401"/>
        <v>86.605859999999993</v>
      </c>
      <c r="AL1385" s="22">
        <f t="shared" si="402"/>
        <v>204.12952000000001</v>
      </c>
    </row>
    <row r="1386" spans="1:38" x14ac:dyDescent="0.2">
      <c r="A1386" s="3" t="str">
        <f t="shared" si="396"/>
        <v>201410</v>
      </c>
      <c r="B1386" s="3" t="str">
        <f t="shared" si="397"/>
        <v>201441</v>
      </c>
      <c r="C1386" s="3">
        <v>41919</v>
      </c>
      <c r="D1386" s="4">
        <v>6787.19</v>
      </c>
      <c r="E1386" s="4">
        <v>0</v>
      </c>
      <c r="F1386" s="4">
        <v>1.3549</v>
      </c>
      <c r="G1386" s="4">
        <v>0</v>
      </c>
      <c r="H1386" s="4">
        <v>870.86</v>
      </c>
      <c r="I1386" s="4">
        <v>2544.38</v>
      </c>
      <c r="J1386" s="4">
        <v>4947.95</v>
      </c>
      <c r="K1386" s="4">
        <v>559.66999999999996</v>
      </c>
      <c r="L1386" s="4">
        <v>497.42</v>
      </c>
      <c r="M1386" s="4">
        <v>360.78</v>
      </c>
      <c r="N1386" s="4">
        <v>2806.43</v>
      </c>
      <c r="O1386" s="4">
        <v>576.33000000000004</v>
      </c>
      <c r="P1386" s="4">
        <v>0</v>
      </c>
      <c r="Q1386" s="4">
        <v>7757.38</v>
      </c>
      <c r="R1386" s="4">
        <v>9158</v>
      </c>
      <c r="S1386" s="4">
        <v>1240.51</v>
      </c>
      <c r="T1386" s="4">
        <v>729.12</v>
      </c>
      <c r="U1386" s="4">
        <v>0</v>
      </c>
      <c r="V1386" s="4">
        <v>5844.27</v>
      </c>
      <c r="W1386" s="4">
        <v>5686.55</v>
      </c>
      <c r="X1386" s="4">
        <v>1300.3599999999999</v>
      </c>
      <c r="Y1386" s="4">
        <v>3206.11</v>
      </c>
      <c r="Z1386" s="4">
        <v>1652.36</v>
      </c>
      <c r="AA1386" s="4">
        <v>2301.2800000000002</v>
      </c>
      <c r="AB1386" s="4">
        <v>7135.71</v>
      </c>
      <c r="AC1386" s="4">
        <v>21191.99</v>
      </c>
      <c r="AD1386" s="4">
        <v>26.438583999999999</v>
      </c>
      <c r="AE1386" s="4"/>
      <c r="AH1386" s="3" t="str">
        <f t="shared" si="398"/>
        <v>201410</v>
      </c>
      <c r="AI1386" s="3" t="str">
        <f t="shared" si="399"/>
        <v>201441</v>
      </c>
      <c r="AJ1386" s="3">
        <f t="shared" si="400"/>
        <v>41919</v>
      </c>
      <c r="AK1386" s="22">
        <f t="shared" si="401"/>
        <v>73.858950000000007</v>
      </c>
      <c r="AL1386" s="22">
        <f t="shared" si="402"/>
        <v>264.38583999999997</v>
      </c>
    </row>
    <row r="1387" spans="1:38" x14ac:dyDescent="0.2">
      <c r="A1387" s="3" t="str">
        <f t="shared" si="396"/>
        <v>201410</v>
      </c>
      <c r="B1387" s="3" t="str">
        <f t="shared" si="397"/>
        <v>201441</v>
      </c>
      <c r="C1387" s="3">
        <v>41920</v>
      </c>
      <c r="D1387" s="4">
        <v>20944.689999999999</v>
      </c>
      <c r="E1387" s="4">
        <v>7560.81</v>
      </c>
      <c r="F1387" s="4">
        <v>3.6171000000000002</v>
      </c>
      <c r="G1387" s="4">
        <v>92.84</v>
      </c>
      <c r="H1387" s="4">
        <v>1885.97</v>
      </c>
      <c r="I1387" s="4">
        <v>10335.27</v>
      </c>
      <c r="J1387" s="4">
        <v>9335.8700000000008</v>
      </c>
      <c r="K1387" s="4">
        <v>6608.35</v>
      </c>
      <c r="L1387" s="4">
        <v>3827.36</v>
      </c>
      <c r="M1387" s="4">
        <v>1832.61</v>
      </c>
      <c r="N1387" s="4">
        <v>16486.78</v>
      </c>
      <c r="O1387" s="4">
        <v>2848.97</v>
      </c>
      <c r="P1387" s="4">
        <v>31866.75</v>
      </c>
      <c r="Q1387" s="4">
        <v>19280.93</v>
      </c>
      <c r="R1387" s="4">
        <v>24427</v>
      </c>
      <c r="S1387" s="4">
        <v>2007.65</v>
      </c>
      <c r="T1387" s="4">
        <v>3522.67</v>
      </c>
      <c r="U1387" s="4">
        <v>13651.73</v>
      </c>
      <c r="V1387" s="4">
        <v>21895.56</v>
      </c>
      <c r="W1387" s="4">
        <v>12484.19</v>
      </c>
      <c r="X1387" s="4">
        <v>3727.12</v>
      </c>
      <c r="Y1387" s="4">
        <v>9312.66</v>
      </c>
      <c r="Z1387" s="4">
        <v>5933.13</v>
      </c>
      <c r="AA1387" s="4">
        <v>5201.45</v>
      </c>
      <c r="AB1387" s="4">
        <v>10412.85</v>
      </c>
      <c r="AC1387" s="4">
        <v>12532.67</v>
      </c>
      <c r="AD1387" s="4">
        <v>62.428471000000002</v>
      </c>
      <c r="AE1387" s="4"/>
      <c r="AH1387" s="3" t="str">
        <f t="shared" si="398"/>
        <v>201410</v>
      </c>
      <c r="AI1387" s="3" t="str">
        <f t="shared" si="399"/>
        <v>201441</v>
      </c>
      <c r="AJ1387" s="3">
        <f t="shared" si="400"/>
        <v>41920</v>
      </c>
      <c r="AK1387" s="22">
        <f t="shared" si="401"/>
        <v>253.37062000000003</v>
      </c>
      <c r="AL1387" s="22">
        <f t="shared" si="402"/>
        <v>624.28471000000002</v>
      </c>
    </row>
    <row r="1388" spans="1:38" x14ac:dyDescent="0.2">
      <c r="A1388" s="3" t="str">
        <f t="shared" si="396"/>
        <v>201410</v>
      </c>
      <c r="B1388" s="3" t="str">
        <f t="shared" si="397"/>
        <v>201441</v>
      </c>
      <c r="C1388" s="3">
        <v>41921</v>
      </c>
      <c r="D1388" s="4">
        <v>21047.31</v>
      </c>
      <c r="E1388" s="4">
        <v>7606.34</v>
      </c>
      <c r="F1388" s="4">
        <v>3.6158999999999999</v>
      </c>
      <c r="G1388" s="4">
        <v>0</v>
      </c>
      <c r="H1388" s="4">
        <v>2189.5500000000002</v>
      </c>
      <c r="I1388" s="4">
        <v>13746.03</v>
      </c>
      <c r="J1388" s="4">
        <v>13449.58</v>
      </c>
      <c r="K1388" s="4">
        <v>5431.58</v>
      </c>
      <c r="L1388" s="4">
        <v>3289.75</v>
      </c>
      <c r="M1388" s="4">
        <v>3728.06</v>
      </c>
      <c r="N1388" s="4">
        <v>16785.150000000001</v>
      </c>
      <c r="O1388" s="4">
        <v>2501.73</v>
      </c>
      <c r="P1388" s="4">
        <v>33041.129999999997</v>
      </c>
      <c r="Q1388" s="4">
        <v>28525.52</v>
      </c>
      <c r="R1388" s="4">
        <v>24211</v>
      </c>
      <c r="S1388" s="4">
        <v>4747.6000000000004</v>
      </c>
      <c r="T1388" s="4">
        <v>8655.3700000000008</v>
      </c>
      <c r="U1388" s="4">
        <v>16640.86</v>
      </c>
      <c r="V1388" s="4">
        <v>24070.25</v>
      </c>
      <c r="W1388" s="4">
        <v>19431.169999999998</v>
      </c>
      <c r="X1388" s="4">
        <v>4397.01</v>
      </c>
      <c r="Y1388" s="4">
        <v>5659.82</v>
      </c>
      <c r="Z1388" s="4">
        <v>6739.52</v>
      </c>
      <c r="AA1388" s="4">
        <v>9194.14</v>
      </c>
      <c r="AB1388" s="4">
        <v>8443.2199999999993</v>
      </c>
      <c r="AC1388" s="4">
        <v>16670.73</v>
      </c>
      <c r="AD1388" s="4">
        <v>73.859486000000004</v>
      </c>
      <c r="AE1388" s="4"/>
      <c r="AH1388" s="3" t="str">
        <f t="shared" si="398"/>
        <v>201410</v>
      </c>
      <c r="AI1388" s="3" t="str">
        <f t="shared" si="399"/>
        <v>201441</v>
      </c>
      <c r="AJ1388" s="3">
        <f t="shared" si="400"/>
        <v>41921</v>
      </c>
      <c r="AK1388" s="22">
        <f t="shared" si="401"/>
        <v>285.52197000000001</v>
      </c>
      <c r="AL1388" s="22">
        <f t="shared" si="402"/>
        <v>738.59486000000004</v>
      </c>
    </row>
    <row r="1389" spans="1:38" x14ac:dyDescent="0.2">
      <c r="A1389" s="3" t="str">
        <f t="shared" si="396"/>
        <v>201410</v>
      </c>
      <c r="B1389" s="3" t="str">
        <f t="shared" si="397"/>
        <v>201441</v>
      </c>
      <c r="C1389" s="3">
        <v>41922</v>
      </c>
      <c r="D1389" s="4">
        <v>25189.54</v>
      </c>
      <c r="E1389" s="4">
        <v>6323.94</v>
      </c>
      <c r="F1389" s="4">
        <v>5.3319999999999999</v>
      </c>
      <c r="G1389" s="4">
        <v>5.68</v>
      </c>
      <c r="H1389" s="4">
        <v>2903.38</v>
      </c>
      <c r="I1389" s="4">
        <v>12731.04</v>
      </c>
      <c r="J1389" s="4">
        <v>12175.68</v>
      </c>
      <c r="K1389" s="4">
        <v>3268.97</v>
      </c>
      <c r="L1389" s="4">
        <v>5288.27</v>
      </c>
      <c r="M1389" s="4">
        <v>5398.7</v>
      </c>
      <c r="N1389" s="4">
        <v>21111.15</v>
      </c>
      <c r="O1389" s="4">
        <v>3108.59</v>
      </c>
      <c r="P1389" s="4">
        <v>41929.17</v>
      </c>
      <c r="Q1389" s="4">
        <v>20713.21</v>
      </c>
      <c r="R1389" s="4">
        <v>16382</v>
      </c>
      <c r="S1389" s="4">
        <v>2242.38</v>
      </c>
      <c r="T1389" s="4">
        <v>2252.7800000000002</v>
      </c>
      <c r="U1389" s="4">
        <v>11564.61</v>
      </c>
      <c r="V1389" s="4">
        <v>24268.95</v>
      </c>
      <c r="W1389" s="4">
        <v>23595.67</v>
      </c>
      <c r="X1389" s="4">
        <v>7315.76</v>
      </c>
      <c r="Y1389" s="4">
        <v>9504.83</v>
      </c>
      <c r="Z1389" s="4">
        <v>7308.73</v>
      </c>
      <c r="AA1389" s="4">
        <v>3004.75</v>
      </c>
      <c r="AB1389" s="4">
        <v>9120.74</v>
      </c>
      <c r="AC1389" s="4">
        <v>14862.44</v>
      </c>
      <c r="AD1389" s="4">
        <v>80.264228000000003</v>
      </c>
      <c r="AE1389" s="4"/>
      <c r="AH1389" s="3" t="str">
        <f t="shared" si="398"/>
        <v>201410</v>
      </c>
      <c r="AI1389" s="3" t="str">
        <f t="shared" si="399"/>
        <v>201441</v>
      </c>
      <c r="AJ1389" s="3">
        <f t="shared" si="400"/>
        <v>41922</v>
      </c>
      <c r="AK1389" s="22">
        <f t="shared" si="401"/>
        <v>292.24142999999998</v>
      </c>
      <c r="AL1389" s="22">
        <f t="shared" si="402"/>
        <v>802.64228000000003</v>
      </c>
    </row>
    <row r="1390" spans="1:38" x14ac:dyDescent="0.2">
      <c r="A1390" s="3" t="str">
        <f t="shared" si="396"/>
        <v>201410</v>
      </c>
      <c r="B1390" s="3" t="str">
        <f t="shared" si="397"/>
        <v>201441</v>
      </c>
      <c r="C1390" s="3">
        <v>41923</v>
      </c>
      <c r="D1390" s="4">
        <v>22280.5</v>
      </c>
      <c r="E1390" s="4">
        <v>8891.26</v>
      </c>
      <c r="F1390" s="4">
        <v>4.8703000000000003</v>
      </c>
      <c r="G1390" s="4">
        <v>0</v>
      </c>
      <c r="H1390" s="4">
        <v>1901.81</v>
      </c>
      <c r="I1390" s="4">
        <v>11064.32</v>
      </c>
      <c r="J1390" s="4">
        <v>11595.18</v>
      </c>
      <c r="K1390" s="4">
        <v>5659.29</v>
      </c>
      <c r="L1390" s="4">
        <v>6951.17</v>
      </c>
      <c r="M1390" s="4">
        <v>5687.33</v>
      </c>
      <c r="N1390" s="4">
        <v>17346.82</v>
      </c>
      <c r="O1390" s="4">
        <v>2689.47</v>
      </c>
      <c r="P1390" s="4">
        <v>30795.11</v>
      </c>
      <c r="Q1390" s="4">
        <v>17108.810000000001</v>
      </c>
      <c r="R1390" s="4">
        <v>14060</v>
      </c>
      <c r="S1390" s="4">
        <v>4717.4799999999996</v>
      </c>
      <c r="T1390" s="4">
        <v>2872.05</v>
      </c>
      <c r="U1390" s="4">
        <v>30983.21</v>
      </c>
      <c r="V1390" s="4">
        <v>17662.099999999999</v>
      </c>
      <c r="W1390" s="4">
        <v>17217.09</v>
      </c>
      <c r="X1390" s="4">
        <v>4784.2700000000004</v>
      </c>
      <c r="Y1390" s="4">
        <v>10653.17</v>
      </c>
      <c r="Z1390" s="4">
        <v>8915</v>
      </c>
      <c r="AA1390" s="4">
        <v>2762.95</v>
      </c>
      <c r="AB1390" s="4">
        <v>4842.09</v>
      </c>
      <c r="AC1390" s="4">
        <v>15850.47</v>
      </c>
      <c r="AD1390" s="4">
        <v>67.024049000000005</v>
      </c>
      <c r="AE1390" s="4"/>
      <c r="AH1390" s="3" t="str">
        <f t="shared" si="398"/>
        <v>201410</v>
      </c>
      <c r="AI1390" s="3" t="str">
        <f t="shared" si="399"/>
        <v>201441</v>
      </c>
      <c r="AJ1390" s="3">
        <f t="shared" si="400"/>
        <v>41923</v>
      </c>
      <c r="AK1390" s="22">
        <f t="shared" si="401"/>
        <v>275.12502000000006</v>
      </c>
      <c r="AL1390" s="22">
        <f t="shared" si="402"/>
        <v>670.24049000000002</v>
      </c>
    </row>
    <row r="1391" spans="1:38" x14ac:dyDescent="0.2">
      <c r="A1391" s="3" t="str">
        <f t="shared" si="396"/>
        <v>201410</v>
      </c>
      <c r="B1391" s="3" t="str">
        <f t="shared" si="397"/>
        <v>201442</v>
      </c>
      <c r="C1391" s="3">
        <v>41924</v>
      </c>
      <c r="D1391" s="4">
        <v>21769.19</v>
      </c>
      <c r="E1391" s="4">
        <v>6148.12</v>
      </c>
      <c r="F1391" s="4">
        <v>3.6591</v>
      </c>
      <c r="G1391" s="4">
        <v>0</v>
      </c>
      <c r="H1391" s="4">
        <v>1974.92</v>
      </c>
      <c r="I1391" s="4">
        <v>5963.05</v>
      </c>
      <c r="J1391" s="4">
        <v>5051.92</v>
      </c>
      <c r="K1391" s="4">
        <v>415.8</v>
      </c>
      <c r="L1391" s="4">
        <v>8055.8</v>
      </c>
      <c r="M1391" s="4">
        <v>3158.39</v>
      </c>
      <c r="N1391" s="4">
        <v>5413.46</v>
      </c>
      <c r="O1391" s="4">
        <v>1543.61</v>
      </c>
      <c r="P1391" s="4">
        <v>22084.54</v>
      </c>
      <c r="Q1391" s="4">
        <v>16140.93</v>
      </c>
      <c r="R1391" s="4">
        <v>8634</v>
      </c>
      <c r="S1391" s="4">
        <v>3141.25</v>
      </c>
      <c r="T1391" s="4">
        <v>2013.83</v>
      </c>
      <c r="U1391" s="4">
        <v>0</v>
      </c>
      <c r="V1391" s="4">
        <v>18373.88</v>
      </c>
      <c r="W1391" s="4">
        <v>29732.49</v>
      </c>
      <c r="X1391" s="4">
        <v>2551.77</v>
      </c>
      <c r="Y1391" s="4">
        <v>6106.15</v>
      </c>
      <c r="Z1391" s="4">
        <v>8499.16</v>
      </c>
      <c r="AA1391" s="4">
        <v>1453.07</v>
      </c>
      <c r="AB1391" s="4">
        <v>5035.92</v>
      </c>
      <c r="AC1391" s="4">
        <v>9888.61</v>
      </c>
      <c r="AD1391" s="4">
        <v>70.660540999999995</v>
      </c>
      <c r="AE1391" s="4"/>
      <c r="AH1391" s="3" t="str">
        <f t="shared" si="398"/>
        <v>201410</v>
      </c>
      <c r="AI1391" s="3" t="str">
        <f t="shared" si="399"/>
        <v>201442</v>
      </c>
      <c r="AJ1391" s="3">
        <f t="shared" si="400"/>
        <v>41924</v>
      </c>
      <c r="AK1391" s="22">
        <f t="shared" si="401"/>
        <v>198.51239000000001</v>
      </c>
      <c r="AL1391" s="22">
        <f t="shared" si="402"/>
        <v>706.60540999999989</v>
      </c>
    </row>
    <row r="1392" spans="1:38" x14ac:dyDescent="0.2">
      <c r="A1392" s="3" t="str">
        <f t="shared" si="396"/>
        <v>201410</v>
      </c>
      <c r="B1392" s="3" t="str">
        <f t="shared" si="397"/>
        <v>201442</v>
      </c>
      <c r="C1392" s="3">
        <v>41925</v>
      </c>
      <c r="D1392" s="4">
        <v>21396.7</v>
      </c>
      <c r="E1392" s="4">
        <v>8304.9500000000007</v>
      </c>
      <c r="F1392" s="4">
        <v>4.6654999999999998</v>
      </c>
      <c r="G1392" s="4">
        <v>0</v>
      </c>
      <c r="H1392" s="4">
        <v>2625.39</v>
      </c>
      <c r="I1392" s="4">
        <v>14474.61</v>
      </c>
      <c r="J1392" s="4">
        <v>10941.08</v>
      </c>
      <c r="K1392" s="4">
        <v>7335.88</v>
      </c>
      <c r="L1392" s="4">
        <v>7804.48</v>
      </c>
      <c r="M1392" s="4">
        <v>8315.4699999999993</v>
      </c>
      <c r="N1392" s="4">
        <v>18249.32</v>
      </c>
      <c r="O1392" s="4">
        <v>2712.7</v>
      </c>
      <c r="P1392" s="4">
        <v>32649.31</v>
      </c>
      <c r="Q1392" s="4">
        <v>14824.25</v>
      </c>
      <c r="R1392" s="4">
        <v>22158</v>
      </c>
      <c r="S1392" s="4">
        <v>5811.68</v>
      </c>
      <c r="T1392" s="4">
        <v>7688.45</v>
      </c>
      <c r="U1392" s="4">
        <v>20914.419999999998</v>
      </c>
      <c r="V1392" s="4">
        <v>27680.65</v>
      </c>
      <c r="W1392" s="4">
        <v>18456.400000000001</v>
      </c>
      <c r="X1392" s="4">
        <v>6198.84</v>
      </c>
      <c r="Y1392" s="4">
        <v>6467.02</v>
      </c>
      <c r="Z1392" s="4">
        <v>6079.37</v>
      </c>
      <c r="AA1392" s="4">
        <v>6829.2</v>
      </c>
      <c r="AB1392" s="4">
        <v>8139.04</v>
      </c>
      <c r="AC1392" s="4">
        <v>16843.740000000002</v>
      </c>
      <c r="AD1392" s="4">
        <v>67.291163999999995</v>
      </c>
      <c r="AE1392" s="4"/>
      <c r="AH1392" s="3" t="str">
        <f t="shared" si="398"/>
        <v>201410</v>
      </c>
      <c r="AI1392" s="3" t="str">
        <f t="shared" si="399"/>
        <v>201442</v>
      </c>
      <c r="AJ1392" s="3">
        <f t="shared" si="400"/>
        <v>41925</v>
      </c>
      <c r="AK1392" s="22">
        <f t="shared" si="401"/>
        <v>290.08024999999998</v>
      </c>
      <c r="AL1392" s="22">
        <f t="shared" si="402"/>
        <v>672.91163999999992</v>
      </c>
    </row>
    <row r="1393" spans="1:38" x14ac:dyDescent="0.2">
      <c r="A1393" s="3" t="str">
        <f t="shared" si="396"/>
        <v>201410</v>
      </c>
      <c r="B1393" s="3" t="str">
        <f t="shared" si="397"/>
        <v>201442</v>
      </c>
      <c r="C1393" s="3">
        <v>41926</v>
      </c>
      <c r="D1393" s="4">
        <v>24674.03</v>
      </c>
      <c r="E1393" s="4">
        <v>10742.96</v>
      </c>
      <c r="F1393" s="4">
        <v>5.1989999999999998</v>
      </c>
      <c r="G1393" s="4">
        <v>0</v>
      </c>
      <c r="H1393" s="4">
        <v>3036.43</v>
      </c>
      <c r="I1393" s="4">
        <v>10605.07</v>
      </c>
      <c r="J1393" s="4">
        <v>14005.72</v>
      </c>
      <c r="K1393" s="4">
        <v>8687.98</v>
      </c>
      <c r="L1393" s="4">
        <v>11105.66</v>
      </c>
      <c r="M1393" s="4">
        <v>2002.84</v>
      </c>
      <c r="N1393" s="4">
        <v>49391.74</v>
      </c>
      <c r="O1393" s="4">
        <v>2729.43</v>
      </c>
      <c r="P1393" s="4">
        <v>28771.96</v>
      </c>
      <c r="Q1393" s="4">
        <v>36019.57</v>
      </c>
      <c r="R1393" s="4">
        <v>13879</v>
      </c>
      <c r="S1393" s="4">
        <v>3673.65</v>
      </c>
      <c r="T1393" s="4">
        <v>1501.26</v>
      </c>
      <c r="U1393" s="4">
        <v>7984.05</v>
      </c>
      <c r="V1393" s="4">
        <v>20822.349999999999</v>
      </c>
      <c r="W1393" s="4">
        <v>19478.12</v>
      </c>
      <c r="X1393" s="4">
        <v>8172.6</v>
      </c>
      <c r="Y1393" s="4">
        <v>9162.7000000000007</v>
      </c>
      <c r="Z1393" s="4">
        <v>6506.25</v>
      </c>
      <c r="AA1393" s="4">
        <v>6117.92</v>
      </c>
      <c r="AB1393" s="4">
        <v>5714.18</v>
      </c>
      <c r="AC1393" s="4">
        <v>18096.43</v>
      </c>
      <c r="AD1393" s="4">
        <v>73.024180000000001</v>
      </c>
      <c r="AE1393" s="4"/>
      <c r="AH1393" s="3" t="str">
        <f t="shared" si="398"/>
        <v>201410</v>
      </c>
      <c r="AI1393" s="3" t="str">
        <f t="shared" si="399"/>
        <v>201442</v>
      </c>
      <c r="AJ1393" s="3">
        <f t="shared" si="400"/>
        <v>41926</v>
      </c>
      <c r="AK1393" s="22">
        <f t="shared" si="401"/>
        <v>319.48614000000003</v>
      </c>
      <c r="AL1393" s="22">
        <f t="shared" si="402"/>
        <v>730.24180000000001</v>
      </c>
    </row>
    <row r="1394" spans="1:38" x14ac:dyDescent="0.2">
      <c r="A1394" s="3" t="str">
        <f t="shared" si="396"/>
        <v>201410</v>
      </c>
      <c r="B1394" s="3" t="str">
        <f t="shared" si="397"/>
        <v>201442</v>
      </c>
      <c r="C1394" s="3">
        <v>41927</v>
      </c>
      <c r="D1394" s="4">
        <v>26378.240000000002</v>
      </c>
      <c r="E1394" s="4">
        <v>10776.08</v>
      </c>
      <c r="F1394" s="4">
        <v>5.8189000000000002</v>
      </c>
      <c r="G1394" s="4">
        <v>0</v>
      </c>
      <c r="H1394" s="4">
        <v>2939.35</v>
      </c>
      <c r="I1394" s="4">
        <v>9969.58</v>
      </c>
      <c r="J1394" s="4">
        <v>9063.4</v>
      </c>
      <c r="K1394" s="4">
        <v>6054.43</v>
      </c>
      <c r="L1394" s="4">
        <v>14059.67</v>
      </c>
      <c r="M1394" s="4">
        <v>3308.83</v>
      </c>
      <c r="N1394" s="4">
        <v>14336.72</v>
      </c>
      <c r="O1394" s="4">
        <v>3332.11</v>
      </c>
      <c r="P1394" s="4">
        <v>34928.1</v>
      </c>
      <c r="Q1394" s="4">
        <v>16930.419999999998</v>
      </c>
      <c r="R1394" s="4">
        <v>16185</v>
      </c>
      <c r="S1394" s="4">
        <v>10682.31</v>
      </c>
      <c r="T1394" s="4">
        <v>3214.55</v>
      </c>
      <c r="U1394" s="4">
        <v>8331.77</v>
      </c>
      <c r="V1394" s="4">
        <v>50117.73</v>
      </c>
      <c r="W1394" s="4">
        <v>20666.04</v>
      </c>
      <c r="X1394" s="4">
        <v>6814.04</v>
      </c>
      <c r="Y1394" s="4">
        <v>7789.06</v>
      </c>
      <c r="Z1394" s="4">
        <v>6302.67</v>
      </c>
      <c r="AA1394" s="4">
        <v>4956.62</v>
      </c>
      <c r="AB1394" s="4">
        <v>9972.94</v>
      </c>
      <c r="AC1394" s="4">
        <v>7235.05</v>
      </c>
      <c r="AD1394" s="4">
        <v>77.872653</v>
      </c>
      <c r="AE1394" s="4"/>
      <c r="AH1394" s="3" t="str">
        <f t="shared" si="398"/>
        <v>201410</v>
      </c>
      <c r="AI1394" s="3" t="str">
        <f t="shared" si="399"/>
        <v>201442</v>
      </c>
      <c r="AJ1394" s="3">
        <f t="shared" si="400"/>
        <v>41927</v>
      </c>
      <c r="AK1394" s="22">
        <f t="shared" si="401"/>
        <v>318.15867000000003</v>
      </c>
      <c r="AL1394" s="22">
        <f t="shared" si="402"/>
        <v>778.72653000000003</v>
      </c>
    </row>
    <row r="1395" spans="1:38" x14ac:dyDescent="0.2">
      <c r="A1395" s="3" t="str">
        <f t="shared" si="396"/>
        <v>201410</v>
      </c>
      <c r="B1395" s="3" t="str">
        <f t="shared" si="397"/>
        <v>201442</v>
      </c>
      <c r="C1395" s="3">
        <v>41928</v>
      </c>
      <c r="D1395" s="4">
        <v>25245.81</v>
      </c>
      <c r="E1395" s="4">
        <v>9544.7900000000009</v>
      </c>
      <c r="F1395" s="4">
        <v>4.3234000000000004</v>
      </c>
      <c r="G1395" s="4">
        <v>0</v>
      </c>
      <c r="H1395" s="4">
        <v>2375.88</v>
      </c>
      <c r="I1395" s="4">
        <v>15500.94</v>
      </c>
      <c r="J1395" s="4">
        <v>9468.73</v>
      </c>
      <c r="K1395" s="4">
        <v>7669.42</v>
      </c>
      <c r="L1395" s="4">
        <v>6919.66</v>
      </c>
      <c r="M1395" s="4">
        <v>3687.17</v>
      </c>
      <c r="N1395" s="4">
        <v>12219.32</v>
      </c>
      <c r="O1395" s="4">
        <v>1756.92</v>
      </c>
      <c r="P1395" s="4">
        <v>28864.25</v>
      </c>
      <c r="Q1395" s="4">
        <v>19666.45</v>
      </c>
      <c r="R1395" s="4">
        <v>16132</v>
      </c>
      <c r="S1395" s="4">
        <v>5634.57</v>
      </c>
      <c r="T1395" s="4">
        <v>8837.17</v>
      </c>
      <c r="U1395" s="4">
        <v>5186.26</v>
      </c>
      <c r="V1395" s="4">
        <v>46277.29</v>
      </c>
      <c r="W1395" s="4">
        <v>18240.93</v>
      </c>
      <c r="X1395" s="4">
        <v>4563.47</v>
      </c>
      <c r="Y1395" s="4">
        <v>7687.55</v>
      </c>
      <c r="Z1395" s="4">
        <v>3734.02</v>
      </c>
      <c r="AA1395" s="4">
        <v>6630.36</v>
      </c>
      <c r="AB1395" s="4">
        <v>12912.45</v>
      </c>
      <c r="AC1395" s="4">
        <v>19798.8</v>
      </c>
      <c r="AD1395" s="4">
        <v>71.780642999999998</v>
      </c>
      <c r="AE1395" s="4"/>
      <c r="AH1395" s="3" t="str">
        <f t="shared" si="398"/>
        <v>201410</v>
      </c>
      <c r="AI1395" s="3" t="str">
        <f t="shared" si="399"/>
        <v>201442</v>
      </c>
      <c r="AJ1395" s="3">
        <f t="shared" si="400"/>
        <v>41928</v>
      </c>
      <c r="AK1395" s="22">
        <f t="shared" si="401"/>
        <v>284.56023999999996</v>
      </c>
      <c r="AL1395" s="22">
        <f t="shared" si="402"/>
        <v>717.80642999999998</v>
      </c>
    </row>
    <row r="1396" spans="1:38" x14ac:dyDescent="0.2">
      <c r="A1396" s="3" t="str">
        <f t="shared" si="396"/>
        <v>201410</v>
      </c>
      <c r="B1396" s="3" t="str">
        <f t="shared" si="397"/>
        <v>201442</v>
      </c>
      <c r="C1396" s="3">
        <v>41929</v>
      </c>
      <c r="D1396" s="4">
        <v>39725.050000000003</v>
      </c>
      <c r="E1396" s="4">
        <v>12876.39</v>
      </c>
      <c r="F1396" s="4">
        <v>5.0617999999999999</v>
      </c>
      <c r="G1396" s="4">
        <v>0</v>
      </c>
      <c r="H1396" s="4">
        <v>3755.21</v>
      </c>
      <c r="I1396" s="4">
        <v>12689.21</v>
      </c>
      <c r="J1396" s="4">
        <v>6058.41</v>
      </c>
      <c r="K1396" s="4">
        <v>4100.78</v>
      </c>
      <c r="L1396" s="4">
        <v>13467.58</v>
      </c>
      <c r="M1396" s="4">
        <v>3884.53</v>
      </c>
      <c r="N1396" s="4">
        <v>0</v>
      </c>
      <c r="O1396" s="4">
        <v>3273.41</v>
      </c>
      <c r="P1396" s="4">
        <v>28176.31</v>
      </c>
      <c r="Q1396" s="4">
        <v>15274.53</v>
      </c>
      <c r="R1396" s="4">
        <v>8965</v>
      </c>
      <c r="S1396" s="4">
        <v>5210.9399999999996</v>
      </c>
      <c r="T1396" s="4">
        <v>2988.23</v>
      </c>
      <c r="U1396" s="4">
        <v>5286.26</v>
      </c>
      <c r="V1396" s="4">
        <v>0</v>
      </c>
      <c r="W1396" s="4">
        <v>14164.79</v>
      </c>
      <c r="X1396" s="4">
        <v>2611.31</v>
      </c>
      <c r="Y1396" s="4">
        <v>6819.72</v>
      </c>
      <c r="Z1396" s="4">
        <v>4115.78</v>
      </c>
      <c r="AA1396" s="4">
        <v>3778.32</v>
      </c>
      <c r="AB1396" s="4">
        <v>7360.22</v>
      </c>
      <c r="AC1396" s="4">
        <v>26446.92</v>
      </c>
      <c r="AD1396" s="4">
        <v>70.122630000000001</v>
      </c>
      <c r="AE1396" s="4"/>
      <c r="AH1396" s="3" t="str">
        <f t="shared" si="398"/>
        <v>201410</v>
      </c>
      <c r="AI1396" s="3" t="str">
        <f t="shared" si="399"/>
        <v>201442</v>
      </c>
      <c r="AJ1396" s="3">
        <f t="shared" si="400"/>
        <v>41929</v>
      </c>
      <c r="AK1396" s="22">
        <f t="shared" si="401"/>
        <v>216.10992000000002</v>
      </c>
      <c r="AL1396" s="22">
        <f t="shared" si="402"/>
        <v>701.22630000000004</v>
      </c>
    </row>
    <row r="1397" spans="1:38" x14ac:dyDescent="0.2">
      <c r="A1397" s="3" t="str">
        <f t="shared" si="396"/>
        <v>201410</v>
      </c>
      <c r="B1397" s="3" t="str">
        <f t="shared" si="397"/>
        <v>201442</v>
      </c>
      <c r="C1397" s="3">
        <v>41930</v>
      </c>
      <c r="D1397" s="4">
        <v>57610.67</v>
      </c>
      <c r="E1397" s="4">
        <v>11020.31</v>
      </c>
      <c r="F1397" s="4">
        <v>4.2529000000000003</v>
      </c>
      <c r="G1397" s="4">
        <v>0</v>
      </c>
      <c r="H1397" s="4">
        <v>2331.29</v>
      </c>
      <c r="I1397" s="4">
        <v>3662.07</v>
      </c>
      <c r="J1397" s="4">
        <v>6548.9</v>
      </c>
      <c r="K1397" s="4">
        <v>1564.48</v>
      </c>
      <c r="L1397" s="4">
        <v>14372.62</v>
      </c>
      <c r="M1397" s="4">
        <v>3135.72</v>
      </c>
      <c r="N1397" s="4">
        <v>16399.09</v>
      </c>
      <c r="O1397" s="4">
        <v>3801.93</v>
      </c>
      <c r="P1397" s="4">
        <v>20321.89</v>
      </c>
      <c r="Q1397" s="4">
        <v>10434.94</v>
      </c>
      <c r="R1397" s="4">
        <v>5197</v>
      </c>
      <c r="S1397" s="4">
        <v>3695.04</v>
      </c>
      <c r="T1397" s="4">
        <v>1396.59</v>
      </c>
      <c r="U1397" s="4">
        <v>0</v>
      </c>
      <c r="V1397" s="4">
        <v>30823.77</v>
      </c>
      <c r="W1397" s="4">
        <v>13924.72</v>
      </c>
      <c r="X1397" s="4">
        <v>5447.66</v>
      </c>
      <c r="Y1397" s="4">
        <v>6735.72</v>
      </c>
      <c r="Z1397" s="4">
        <v>5486.52</v>
      </c>
      <c r="AA1397" s="4">
        <v>957.13</v>
      </c>
      <c r="AB1397" s="4">
        <v>5206.68</v>
      </c>
      <c r="AC1397" s="4">
        <v>0</v>
      </c>
      <c r="AD1397" s="4">
        <v>67.544844999999995</v>
      </c>
      <c r="AE1397" s="4"/>
      <c r="AH1397" s="3" t="str">
        <f t="shared" si="398"/>
        <v>201410</v>
      </c>
      <c r="AI1397" s="3" t="str">
        <f t="shared" si="399"/>
        <v>201442</v>
      </c>
      <c r="AJ1397" s="3">
        <f t="shared" si="400"/>
        <v>41930</v>
      </c>
      <c r="AK1397" s="22">
        <f t="shared" si="401"/>
        <v>243.20475999999996</v>
      </c>
      <c r="AL1397" s="22">
        <f t="shared" si="402"/>
        <v>675.44844999999998</v>
      </c>
    </row>
    <row r="1398" spans="1:38" x14ac:dyDescent="0.2">
      <c r="A1398" s="3" t="str">
        <f t="shared" si="396"/>
        <v>201410</v>
      </c>
      <c r="B1398" s="3" t="str">
        <f t="shared" si="397"/>
        <v>201443</v>
      </c>
      <c r="C1398" s="3">
        <v>41931</v>
      </c>
      <c r="D1398" s="4">
        <v>24993.53</v>
      </c>
      <c r="E1398" s="4">
        <v>7331.71</v>
      </c>
      <c r="F1398" s="4">
        <v>1.8489</v>
      </c>
      <c r="G1398" s="4">
        <v>0</v>
      </c>
      <c r="H1398" s="4">
        <v>1226.79</v>
      </c>
      <c r="I1398" s="4">
        <v>1474.64</v>
      </c>
      <c r="J1398" s="4">
        <v>3132.2</v>
      </c>
      <c r="K1398" s="4">
        <v>1055.77</v>
      </c>
      <c r="L1398" s="4">
        <v>7440.98</v>
      </c>
      <c r="M1398" s="4">
        <v>1347.22</v>
      </c>
      <c r="N1398" s="4">
        <v>3698.18</v>
      </c>
      <c r="O1398" s="4">
        <v>2991.42</v>
      </c>
      <c r="P1398" s="4">
        <v>15117.1</v>
      </c>
      <c r="Q1398" s="4">
        <v>8752.8700000000008</v>
      </c>
      <c r="R1398" s="4">
        <v>3171</v>
      </c>
      <c r="S1398" s="4">
        <v>4991.2299999999996</v>
      </c>
      <c r="T1398" s="4">
        <v>1323.78</v>
      </c>
      <c r="U1398" s="4">
        <v>0</v>
      </c>
      <c r="V1398" s="4">
        <v>14758.42</v>
      </c>
      <c r="W1398" s="4">
        <v>16182.51</v>
      </c>
      <c r="X1398" s="4">
        <v>607.04</v>
      </c>
      <c r="Y1398" s="4">
        <v>4337.79</v>
      </c>
      <c r="Z1398" s="4">
        <v>15826.08</v>
      </c>
      <c r="AA1398" s="4">
        <v>2697.06</v>
      </c>
      <c r="AB1398" s="4">
        <v>4776.1899999999996</v>
      </c>
      <c r="AC1398" s="4">
        <v>24434.35</v>
      </c>
      <c r="AD1398" s="4">
        <v>51.877633000000003</v>
      </c>
      <c r="AE1398" s="4"/>
      <c r="AH1398" s="3" t="str">
        <f t="shared" si="398"/>
        <v>201410</v>
      </c>
      <c r="AI1398" s="3" t="str">
        <f t="shared" si="399"/>
        <v>201443</v>
      </c>
      <c r="AJ1398" s="3">
        <f t="shared" si="400"/>
        <v>41931</v>
      </c>
      <c r="AK1398" s="22">
        <f t="shared" si="401"/>
        <v>150.74368999999999</v>
      </c>
      <c r="AL1398" s="22">
        <f t="shared" si="402"/>
        <v>518.77633000000003</v>
      </c>
    </row>
    <row r="1399" spans="1:38" x14ac:dyDescent="0.2">
      <c r="A1399" s="3" t="str">
        <f t="shared" si="396"/>
        <v>201410</v>
      </c>
      <c r="B1399" s="3" t="str">
        <f t="shared" si="397"/>
        <v>201443</v>
      </c>
      <c r="C1399" s="3">
        <v>41932</v>
      </c>
      <c r="D1399" s="4">
        <v>32233.47</v>
      </c>
      <c r="E1399" s="4">
        <v>9616.25</v>
      </c>
      <c r="F1399" s="4">
        <v>4.1768999999999998</v>
      </c>
      <c r="G1399" s="4">
        <v>0</v>
      </c>
      <c r="H1399" s="4">
        <v>2539.2399999999998</v>
      </c>
      <c r="I1399" s="4">
        <v>10067.64</v>
      </c>
      <c r="J1399" s="4">
        <v>12118.31</v>
      </c>
      <c r="K1399" s="4">
        <v>12420.86</v>
      </c>
      <c r="L1399" s="4">
        <v>10102.040000000001</v>
      </c>
      <c r="M1399" s="4">
        <v>3202.12</v>
      </c>
      <c r="N1399" s="4">
        <v>9984.1299999999992</v>
      </c>
      <c r="O1399" s="4">
        <v>1858.45</v>
      </c>
      <c r="P1399" s="4">
        <v>52158.95</v>
      </c>
      <c r="Q1399" s="4">
        <v>19463.32</v>
      </c>
      <c r="R1399" s="4">
        <v>13476</v>
      </c>
      <c r="S1399" s="4">
        <v>6058.94</v>
      </c>
      <c r="T1399" s="4">
        <v>9670.2800000000007</v>
      </c>
      <c r="U1399" s="4">
        <v>14760.15</v>
      </c>
      <c r="V1399" s="4">
        <v>25267.4</v>
      </c>
      <c r="W1399" s="4">
        <v>23364.720000000001</v>
      </c>
      <c r="X1399" s="4">
        <v>7728.31</v>
      </c>
      <c r="Y1399" s="4">
        <v>7714.43</v>
      </c>
      <c r="Z1399" s="4">
        <v>33458.19</v>
      </c>
      <c r="AA1399" s="4">
        <v>4246.18</v>
      </c>
      <c r="AB1399" s="4">
        <v>9012.2000000000007</v>
      </c>
      <c r="AC1399" s="4">
        <v>6554.09</v>
      </c>
      <c r="AD1399" s="4">
        <v>73.727033000000006</v>
      </c>
      <c r="AE1399" s="4"/>
      <c r="AH1399" s="3" t="str">
        <f t="shared" si="398"/>
        <v>201410</v>
      </c>
      <c r="AI1399" s="3" t="str">
        <f t="shared" si="399"/>
        <v>201443</v>
      </c>
      <c r="AJ1399" s="3">
        <f t="shared" si="400"/>
        <v>41932</v>
      </c>
      <c r="AK1399" s="22">
        <f t="shared" si="401"/>
        <v>337.27856999999995</v>
      </c>
      <c r="AL1399" s="22">
        <f t="shared" si="402"/>
        <v>737.27033000000006</v>
      </c>
    </row>
    <row r="1400" spans="1:38" x14ac:dyDescent="0.2">
      <c r="A1400" s="3" t="str">
        <f t="shared" si="396"/>
        <v>201410</v>
      </c>
      <c r="B1400" s="3" t="str">
        <f t="shared" si="397"/>
        <v>201443</v>
      </c>
      <c r="C1400" s="3">
        <v>41933</v>
      </c>
      <c r="D1400" s="4">
        <v>31607.93</v>
      </c>
      <c r="E1400" s="4">
        <v>9460.9699999999993</v>
      </c>
      <c r="F1400" s="4">
        <v>3.3170999999999999</v>
      </c>
      <c r="G1400" s="4">
        <v>0</v>
      </c>
      <c r="H1400" s="4">
        <v>1815.07</v>
      </c>
      <c r="I1400" s="4">
        <v>13754.22</v>
      </c>
      <c r="J1400" s="4">
        <v>16406.990000000002</v>
      </c>
      <c r="K1400" s="4">
        <v>7028.3</v>
      </c>
      <c r="L1400" s="4">
        <v>7341.3</v>
      </c>
      <c r="M1400" s="4">
        <v>4400.26</v>
      </c>
      <c r="N1400" s="4">
        <v>20880.48</v>
      </c>
      <c r="O1400" s="4">
        <v>2245.81</v>
      </c>
      <c r="P1400" s="4">
        <v>29511.360000000001</v>
      </c>
      <c r="Q1400" s="4">
        <v>14071.51</v>
      </c>
      <c r="R1400" s="4">
        <v>15151</v>
      </c>
      <c r="S1400" s="4">
        <v>10276.06</v>
      </c>
      <c r="T1400" s="4">
        <v>12448.65</v>
      </c>
      <c r="U1400" s="4">
        <v>6927.48</v>
      </c>
      <c r="V1400" s="4">
        <v>18536.82</v>
      </c>
      <c r="W1400" s="4">
        <v>21642.33</v>
      </c>
      <c r="X1400" s="4">
        <v>4453.0200000000004</v>
      </c>
      <c r="Y1400" s="4">
        <v>6947.09</v>
      </c>
      <c r="Z1400" s="4">
        <v>42317.9</v>
      </c>
      <c r="AA1400" s="4">
        <v>6901</v>
      </c>
      <c r="AB1400" s="4">
        <v>7312.81</v>
      </c>
      <c r="AC1400" s="4">
        <v>17257.240000000002</v>
      </c>
      <c r="AD1400" s="4">
        <v>72.287226000000004</v>
      </c>
      <c r="AE1400" s="4"/>
      <c r="AH1400" s="3" t="str">
        <f t="shared" si="398"/>
        <v>201410</v>
      </c>
      <c r="AI1400" s="3" t="str">
        <f t="shared" si="399"/>
        <v>201443</v>
      </c>
      <c r="AJ1400" s="3">
        <f t="shared" si="400"/>
        <v>41933</v>
      </c>
      <c r="AK1400" s="22">
        <f t="shared" si="401"/>
        <v>308.48000999999999</v>
      </c>
      <c r="AL1400" s="22">
        <f t="shared" si="402"/>
        <v>722.8722600000001</v>
      </c>
    </row>
    <row r="1401" spans="1:38" x14ac:dyDescent="0.2">
      <c r="A1401" s="3" t="str">
        <f t="shared" si="396"/>
        <v>201410</v>
      </c>
      <c r="B1401" s="3" t="str">
        <f t="shared" si="397"/>
        <v>201443</v>
      </c>
      <c r="C1401" s="3">
        <v>41934</v>
      </c>
      <c r="D1401" s="4">
        <v>29384.07</v>
      </c>
      <c r="E1401" s="4">
        <v>11540.59</v>
      </c>
      <c r="F1401" s="4">
        <v>3.3494000000000002</v>
      </c>
      <c r="G1401" s="4">
        <v>0</v>
      </c>
      <c r="H1401" s="4">
        <v>2943.54</v>
      </c>
      <c r="I1401" s="4">
        <v>10009.93</v>
      </c>
      <c r="J1401" s="4">
        <v>8489.3799999999992</v>
      </c>
      <c r="K1401" s="4">
        <v>8109.16</v>
      </c>
      <c r="L1401" s="4">
        <v>341.03</v>
      </c>
      <c r="M1401" s="4">
        <v>2173.17</v>
      </c>
      <c r="N1401" s="4">
        <v>21621.7</v>
      </c>
      <c r="O1401" s="4">
        <v>3035.29</v>
      </c>
      <c r="P1401" s="4">
        <v>31788.43</v>
      </c>
      <c r="Q1401" s="4">
        <v>19279.07</v>
      </c>
      <c r="R1401" s="4">
        <v>11185</v>
      </c>
      <c r="S1401" s="4">
        <v>3152.76</v>
      </c>
      <c r="T1401" s="4">
        <v>4024.68</v>
      </c>
      <c r="U1401" s="4">
        <v>3061.43</v>
      </c>
      <c r="V1401" s="4">
        <v>19365.293000000001</v>
      </c>
      <c r="W1401" s="4">
        <v>17946.849999999999</v>
      </c>
      <c r="X1401" s="4">
        <v>4821.4399999999996</v>
      </c>
      <c r="Y1401" s="4">
        <v>6783.7</v>
      </c>
      <c r="Z1401" s="4">
        <v>31697.27</v>
      </c>
      <c r="AA1401" s="4">
        <v>5646.29</v>
      </c>
      <c r="AB1401" s="4">
        <v>9068.74</v>
      </c>
      <c r="AC1401" s="4">
        <v>8621.64</v>
      </c>
      <c r="AD1401" s="4">
        <v>72.172184000000001</v>
      </c>
      <c r="AE1401" s="4"/>
      <c r="AH1401" s="3" t="str">
        <f t="shared" si="398"/>
        <v>201410</v>
      </c>
      <c r="AI1401" s="3" t="str">
        <f t="shared" si="399"/>
        <v>201443</v>
      </c>
      <c r="AJ1401" s="3">
        <f t="shared" si="400"/>
        <v>41934</v>
      </c>
      <c r="AK1401" s="22">
        <f t="shared" si="401"/>
        <v>264.43885299999999</v>
      </c>
      <c r="AL1401" s="22">
        <f t="shared" si="402"/>
        <v>721.72184000000004</v>
      </c>
    </row>
    <row r="1402" spans="1:38" x14ac:dyDescent="0.2">
      <c r="A1402" s="3" t="str">
        <f t="shared" si="396"/>
        <v>201410</v>
      </c>
      <c r="B1402" s="3" t="str">
        <f t="shared" si="397"/>
        <v>201443</v>
      </c>
      <c r="C1402" s="3">
        <v>41935</v>
      </c>
      <c r="D1402" s="4">
        <v>20570.740000000002</v>
      </c>
      <c r="E1402" s="4">
        <v>12383.21</v>
      </c>
      <c r="F1402" s="4">
        <v>3.9049999999999998</v>
      </c>
      <c r="G1402" s="4">
        <v>0</v>
      </c>
      <c r="H1402" s="4">
        <v>2388.44</v>
      </c>
      <c r="I1402" s="4">
        <v>15113.36</v>
      </c>
      <c r="J1402" s="4">
        <v>11482.18</v>
      </c>
      <c r="K1402" s="4">
        <v>5942.83</v>
      </c>
      <c r="L1402" s="4">
        <v>1512.81</v>
      </c>
      <c r="M1402" s="4">
        <v>3424.37</v>
      </c>
      <c r="N1402" s="4">
        <v>18155.79</v>
      </c>
      <c r="O1402" s="4">
        <v>2495.25</v>
      </c>
      <c r="P1402" s="4">
        <v>29956.13</v>
      </c>
      <c r="Q1402" s="4">
        <v>26308.15</v>
      </c>
      <c r="R1402" s="4">
        <v>12986</v>
      </c>
      <c r="S1402" s="4">
        <v>4447.49</v>
      </c>
      <c r="T1402" s="4">
        <v>4714.71</v>
      </c>
      <c r="U1402" s="4">
        <v>5809.36</v>
      </c>
      <c r="V1402" s="4">
        <v>21658.04</v>
      </c>
      <c r="W1402" s="4">
        <v>11980.71</v>
      </c>
      <c r="X1402" s="4">
        <v>2856.97</v>
      </c>
      <c r="Y1402" s="4">
        <v>5630.63</v>
      </c>
      <c r="Z1402" s="4">
        <v>20958.509999999998</v>
      </c>
      <c r="AA1402" s="4">
        <v>5681.95</v>
      </c>
      <c r="AB1402" s="4">
        <v>8624.7099999999991</v>
      </c>
      <c r="AC1402" s="4">
        <v>10171.61</v>
      </c>
      <c r="AD1402" s="4">
        <v>70.074849</v>
      </c>
      <c r="AE1402" s="4"/>
      <c r="AH1402" s="3" t="str">
        <f t="shared" si="398"/>
        <v>201410</v>
      </c>
      <c r="AI1402" s="3" t="str">
        <f t="shared" si="399"/>
        <v>201443</v>
      </c>
      <c r="AJ1402" s="3">
        <f t="shared" si="400"/>
        <v>41935</v>
      </c>
      <c r="AK1402" s="22">
        <f t="shared" si="401"/>
        <v>255.47073999999998</v>
      </c>
      <c r="AL1402" s="22">
        <f t="shared" si="402"/>
        <v>700.74848999999995</v>
      </c>
    </row>
    <row r="1403" spans="1:38" x14ac:dyDescent="0.2">
      <c r="A1403" s="3" t="str">
        <f t="shared" si="396"/>
        <v>201410</v>
      </c>
      <c r="B1403" s="3" t="str">
        <f t="shared" si="397"/>
        <v>201443</v>
      </c>
      <c r="C1403" s="3">
        <v>41936</v>
      </c>
      <c r="D1403" s="4">
        <v>27492.1</v>
      </c>
      <c r="E1403" s="4">
        <v>11350.67</v>
      </c>
      <c r="F1403" s="4">
        <v>5.3612000000000002</v>
      </c>
      <c r="G1403" s="4">
        <v>0</v>
      </c>
      <c r="H1403" s="4">
        <v>2585.54</v>
      </c>
      <c r="I1403" s="4">
        <v>9094.0400000000009</v>
      </c>
      <c r="J1403" s="4">
        <v>6424.34</v>
      </c>
      <c r="K1403" s="4">
        <v>4187.7700000000004</v>
      </c>
      <c r="L1403" s="4">
        <v>1646.59</v>
      </c>
      <c r="M1403" s="4">
        <v>2915.75</v>
      </c>
      <c r="N1403" s="4">
        <v>21170.48</v>
      </c>
      <c r="O1403" s="4">
        <v>1699.13</v>
      </c>
      <c r="P1403" s="4">
        <v>24319.02</v>
      </c>
      <c r="Q1403" s="4">
        <v>20564.79</v>
      </c>
      <c r="R1403" s="4">
        <v>14765</v>
      </c>
      <c r="S1403" s="4">
        <v>6198.44</v>
      </c>
      <c r="T1403" s="4">
        <v>4134.82</v>
      </c>
      <c r="U1403" s="4">
        <v>12026.95</v>
      </c>
      <c r="V1403" s="4">
        <v>24407.17</v>
      </c>
      <c r="W1403" s="4">
        <v>15227.89</v>
      </c>
      <c r="X1403" s="4">
        <v>5006.68</v>
      </c>
      <c r="Y1403" s="4">
        <v>14437.91</v>
      </c>
      <c r="Z1403" s="4">
        <v>9714.6</v>
      </c>
      <c r="AA1403" s="4">
        <v>2014.05</v>
      </c>
      <c r="AB1403" s="4">
        <v>5877.25</v>
      </c>
      <c r="AC1403" s="4">
        <v>12431.19</v>
      </c>
      <c r="AD1403" s="4">
        <v>82.484802000000002</v>
      </c>
      <c r="AE1403" s="4"/>
      <c r="AH1403" s="3" t="str">
        <f t="shared" si="398"/>
        <v>201410</v>
      </c>
      <c r="AI1403" s="3" t="str">
        <f t="shared" si="399"/>
        <v>201443</v>
      </c>
      <c r="AJ1403" s="3">
        <f t="shared" si="400"/>
        <v>41936</v>
      </c>
      <c r="AK1403" s="22">
        <f t="shared" si="401"/>
        <v>268.22117000000003</v>
      </c>
      <c r="AL1403" s="22">
        <f t="shared" si="402"/>
        <v>824.84802000000002</v>
      </c>
    </row>
    <row r="1404" spans="1:38" x14ac:dyDescent="0.2">
      <c r="A1404" s="3" t="str">
        <f t="shared" si="396"/>
        <v>201410</v>
      </c>
      <c r="B1404" s="3" t="str">
        <f t="shared" si="397"/>
        <v>201443</v>
      </c>
      <c r="C1404" s="3">
        <v>41937</v>
      </c>
      <c r="D1404" s="4">
        <v>23408.52</v>
      </c>
      <c r="E1404" s="4">
        <v>8242.57</v>
      </c>
      <c r="F1404" s="4">
        <v>6.2763999999999998</v>
      </c>
      <c r="G1404" s="4">
        <v>0</v>
      </c>
      <c r="H1404" s="4">
        <v>1731.26</v>
      </c>
      <c r="I1404" s="4">
        <v>12717.83</v>
      </c>
      <c r="J1404" s="4">
        <v>8194.2800000000007</v>
      </c>
      <c r="K1404" s="4">
        <v>89.47</v>
      </c>
      <c r="L1404" s="4">
        <v>394.31</v>
      </c>
      <c r="M1404" s="4">
        <v>2469.14</v>
      </c>
      <c r="N1404" s="4">
        <v>20561.73</v>
      </c>
      <c r="O1404" s="4">
        <v>3816.49</v>
      </c>
      <c r="P1404" s="4">
        <v>21681.18</v>
      </c>
      <c r="Q1404" s="4">
        <v>9730.92</v>
      </c>
      <c r="R1404" s="4">
        <v>5781</v>
      </c>
      <c r="S1404" s="4">
        <v>5391.13</v>
      </c>
      <c r="T1404" s="4">
        <v>3010.91</v>
      </c>
      <c r="U1404" s="4">
        <v>0</v>
      </c>
      <c r="V1404" s="4">
        <v>19531.07</v>
      </c>
      <c r="W1404" s="4">
        <v>28173.9</v>
      </c>
      <c r="X1404" s="4">
        <v>2641.92</v>
      </c>
      <c r="Y1404" s="4">
        <v>5750.03</v>
      </c>
      <c r="Z1404" s="4">
        <v>14257.76</v>
      </c>
      <c r="AA1404" s="4">
        <v>1450.21</v>
      </c>
      <c r="AB1404" s="4">
        <v>5558.71</v>
      </c>
      <c r="AC1404" s="4">
        <v>9895.27</v>
      </c>
      <c r="AD1404" s="4">
        <v>80.458923999999996</v>
      </c>
      <c r="AE1404" s="4"/>
      <c r="AH1404" s="3" t="str">
        <f t="shared" si="398"/>
        <v>201410</v>
      </c>
      <c r="AI1404" s="3" t="str">
        <f t="shared" si="399"/>
        <v>201443</v>
      </c>
      <c r="AJ1404" s="3">
        <f t="shared" si="400"/>
        <v>41937</v>
      </c>
      <c r="AK1404" s="22">
        <f t="shared" si="401"/>
        <v>235.72913</v>
      </c>
      <c r="AL1404" s="22">
        <f t="shared" si="402"/>
        <v>804.58924000000002</v>
      </c>
    </row>
    <row r="1405" spans="1:38" x14ac:dyDescent="0.2">
      <c r="A1405" s="3" t="str">
        <f t="shared" si="396"/>
        <v>201410</v>
      </c>
      <c r="B1405" s="3" t="str">
        <f t="shared" si="397"/>
        <v>201444</v>
      </c>
      <c r="C1405" s="3">
        <v>41938</v>
      </c>
      <c r="D1405" s="4">
        <v>18611.5</v>
      </c>
      <c r="E1405" s="4">
        <v>6630.39</v>
      </c>
      <c r="F1405" s="4">
        <v>3.0907</v>
      </c>
      <c r="G1405" s="4">
        <v>0</v>
      </c>
      <c r="H1405" s="4">
        <v>1391</v>
      </c>
      <c r="I1405" s="4">
        <v>5207.1899999999996</v>
      </c>
      <c r="J1405" s="4">
        <v>6177.48</v>
      </c>
      <c r="K1405" s="4">
        <v>3757.58</v>
      </c>
      <c r="L1405" s="4">
        <v>1198.67</v>
      </c>
      <c r="M1405" s="4">
        <v>1665.8</v>
      </c>
      <c r="N1405" s="4">
        <v>5980.13</v>
      </c>
      <c r="O1405" s="4">
        <v>2805.78</v>
      </c>
      <c r="P1405" s="4">
        <v>16112.49</v>
      </c>
      <c r="Q1405" s="4">
        <v>11628.03</v>
      </c>
      <c r="R1405" s="4">
        <v>16119</v>
      </c>
      <c r="S1405" s="4">
        <v>8484.15</v>
      </c>
      <c r="T1405" s="4">
        <v>4114.29</v>
      </c>
      <c r="U1405" s="4">
        <v>0</v>
      </c>
      <c r="V1405" s="4">
        <v>3130.83</v>
      </c>
      <c r="W1405" s="4">
        <v>19453.61</v>
      </c>
      <c r="X1405" s="4">
        <v>400.8</v>
      </c>
      <c r="Y1405" s="4">
        <v>5700.89</v>
      </c>
      <c r="Z1405" s="4">
        <v>11970.76</v>
      </c>
      <c r="AA1405" s="4">
        <v>837.04</v>
      </c>
      <c r="AB1405" s="4">
        <v>4965.75</v>
      </c>
      <c r="AC1405" s="4">
        <v>3928.93</v>
      </c>
      <c r="AD1405" s="4">
        <v>59.487378999999997</v>
      </c>
      <c r="AE1405" s="4"/>
      <c r="AH1405" s="3" t="str">
        <f t="shared" si="398"/>
        <v>201410</v>
      </c>
      <c r="AI1405" s="3" t="str">
        <f t="shared" si="399"/>
        <v>201444</v>
      </c>
      <c r="AJ1405" s="3">
        <f t="shared" si="400"/>
        <v>41938</v>
      </c>
      <c r="AK1405" s="22">
        <f t="shared" si="401"/>
        <v>169.14919999999998</v>
      </c>
      <c r="AL1405" s="22">
        <f t="shared" si="402"/>
        <v>594.87378999999999</v>
      </c>
    </row>
    <row r="1406" spans="1:38" x14ac:dyDescent="0.2">
      <c r="A1406" s="3" t="str">
        <f t="shared" si="396"/>
        <v>201410</v>
      </c>
      <c r="B1406" s="3" t="str">
        <f t="shared" si="397"/>
        <v>201444</v>
      </c>
      <c r="C1406" s="3">
        <v>41939</v>
      </c>
      <c r="D1406" s="4">
        <v>31196.57</v>
      </c>
      <c r="E1406" s="4">
        <v>0</v>
      </c>
      <c r="F1406" s="4">
        <v>1.9000999999999999</v>
      </c>
      <c r="G1406" s="4">
        <v>0</v>
      </c>
      <c r="H1406" s="4">
        <v>1536.15</v>
      </c>
      <c r="I1406" s="4">
        <v>17369.48</v>
      </c>
      <c r="J1406" s="4">
        <v>15184.25</v>
      </c>
      <c r="K1406" s="4">
        <v>9683.2900000000009</v>
      </c>
      <c r="L1406" s="4">
        <v>8508.32</v>
      </c>
      <c r="M1406" s="4">
        <v>5177.57</v>
      </c>
      <c r="N1406" s="4">
        <v>19984.259999999998</v>
      </c>
      <c r="O1406" s="4">
        <v>2168.9699999999998</v>
      </c>
      <c r="P1406" s="4">
        <v>33375.08</v>
      </c>
      <c r="Q1406" s="4">
        <v>19892.55</v>
      </c>
      <c r="R1406" s="4">
        <v>17179</v>
      </c>
      <c r="S1406" s="4">
        <v>10777.59</v>
      </c>
      <c r="T1406" s="4">
        <v>5424.98</v>
      </c>
      <c r="U1406" s="4">
        <v>20173.37</v>
      </c>
      <c r="V1406" s="4">
        <v>30008.42</v>
      </c>
      <c r="W1406" s="4">
        <v>19520.12</v>
      </c>
      <c r="X1406" s="4">
        <v>4401.22</v>
      </c>
      <c r="Y1406" s="4">
        <v>8573.2900000000009</v>
      </c>
      <c r="Z1406" s="4">
        <v>4273.9799999999996</v>
      </c>
      <c r="AA1406" s="4">
        <v>4531.87</v>
      </c>
      <c r="AB1406" s="4">
        <v>9159.75</v>
      </c>
      <c r="AC1406" s="4">
        <v>14295.96</v>
      </c>
      <c r="AD1406" s="4">
        <v>77.790272999999999</v>
      </c>
      <c r="AE1406" s="4"/>
      <c r="AH1406" s="3" t="str">
        <f t="shared" si="398"/>
        <v>201410</v>
      </c>
      <c r="AI1406" s="3" t="str">
        <f t="shared" si="399"/>
        <v>201444</v>
      </c>
      <c r="AJ1406" s="3">
        <f t="shared" si="400"/>
        <v>41939</v>
      </c>
      <c r="AK1406" s="22">
        <f t="shared" si="401"/>
        <v>286.44768999999997</v>
      </c>
      <c r="AL1406" s="22">
        <f t="shared" si="402"/>
        <v>777.90273000000002</v>
      </c>
    </row>
    <row r="1407" spans="1:38" x14ac:dyDescent="0.2">
      <c r="A1407" s="3" t="str">
        <f t="shared" si="396"/>
        <v>201410</v>
      </c>
      <c r="B1407" s="3" t="str">
        <f t="shared" si="397"/>
        <v>201444</v>
      </c>
      <c r="C1407" s="3">
        <v>41940</v>
      </c>
      <c r="D1407" s="4">
        <v>42506.04</v>
      </c>
      <c r="E1407" s="4">
        <v>0</v>
      </c>
      <c r="F1407" s="4">
        <v>4.7403000000000004</v>
      </c>
      <c r="G1407" s="4">
        <v>0</v>
      </c>
      <c r="H1407" s="4">
        <v>2882.38</v>
      </c>
      <c r="I1407" s="4">
        <v>12269.7</v>
      </c>
      <c r="J1407" s="4">
        <v>12370.43</v>
      </c>
      <c r="K1407" s="4">
        <v>6060.29</v>
      </c>
      <c r="L1407" s="4">
        <v>7666.51</v>
      </c>
      <c r="M1407" s="4">
        <v>5639.34</v>
      </c>
      <c r="N1407" s="4">
        <v>32609.41</v>
      </c>
      <c r="O1407" s="4">
        <v>3053.73</v>
      </c>
      <c r="P1407" s="4">
        <v>34688.9</v>
      </c>
      <c r="Q1407" s="4">
        <v>18908.54</v>
      </c>
      <c r="R1407" s="4">
        <v>22312</v>
      </c>
      <c r="S1407" s="4">
        <v>12876.05</v>
      </c>
      <c r="T1407" s="4">
        <v>5098.32</v>
      </c>
      <c r="U1407" s="4">
        <v>11392.66</v>
      </c>
      <c r="V1407" s="4">
        <v>29105.5</v>
      </c>
      <c r="W1407" s="4">
        <v>24164.67</v>
      </c>
      <c r="X1407" s="4">
        <v>7885.3</v>
      </c>
      <c r="Y1407" s="4">
        <v>13925.86</v>
      </c>
      <c r="Z1407" s="4">
        <v>7148.9</v>
      </c>
      <c r="AA1407" s="4">
        <v>7685.71</v>
      </c>
      <c r="AB1407" s="4">
        <v>7747.95</v>
      </c>
      <c r="AC1407" s="4">
        <v>14532.95</v>
      </c>
      <c r="AD1407" s="4">
        <v>87.492474000000001</v>
      </c>
      <c r="AE1407" s="4"/>
      <c r="AH1407" s="3" t="str">
        <f t="shared" si="398"/>
        <v>201410</v>
      </c>
      <c r="AI1407" s="3" t="str">
        <f t="shared" si="399"/>
        <v>201444</v>
      </c>
      <c r="AJ1407" s="3">
        <f t="shared" si="400"/>
        <v>41940</v>
      </c>
      <c r="AK1407" s="22">
        <f t="shared" si="401"/>
        <v>343.67074000000008</v>
      </c>
      <c r="AL1407" s="22">
        <f t="shared" si="402"/>
        <v>874.92474000000004</v>
      </c>
    </row>
    <row r="1408" spans="1:38" x14ac:dyDescent="0.2">
      <c r="A1408" s="3" t="str">
        <f t="shared" si="396"/>
        <v>201410</v>
      </c>
      <c r="B1408" s="3" t="str">
        <f t="shared" si="397"/>
        <v>201444</v>
      </c>
      <c r="C1408" s="3">
        <v>41941</v>
      </c>
      <c r="D1408" s="4">
        <v>38850.800000000003</v>
      </c>
      <c r="E1408" s="4">
        <v>9519.44</v>
      </c>
      <c r="F1408" s="4">
        <v>2.8831000000000002</v>
      </c>
      <c r="G1408" s="4">
        <v>0</v>
      </c>
      <c r="H1408" s="4">
        <v>2493.91</v>
      </c>
      <c r="I1408" s="4">
        <v>12345.59</v>
      </c>
      <c r="J1408" s="4">
        <v>11190.13</v>
      </c>
      <c r="K1408" s="4">
        <v>5186.93</v>
      </c>
      <c r="L1408" s="4">
        <v>6282.36</v>
      </c>
      <c r="M1408" s="4">
        <v>4031.33</v>
      </c>
      <c r="N1408" s="4">
        <v>19042.2</v>
      </c>
      <c r="O1408" s="4">
        <v>3111.89</v>
      </c>
      <c r="P1408" s="4">
        <v>31603.58</v>
      </c>
      <c r="Q1408" s="4">
        <v>17133.900000000001</v>
      </c>
      <c r="R1408" s="4">
        <v>28208</v>
      </c>
      <c r="S1408" s="4">
        <v>14561.68</v>
      </c>
      <c r="T1408" s="4">
        <v>6360.41</v>
      </c>
      <c r="U1408" s="4">
        <v>12946.69</v>
      </c>
      <c r="V1408" s="4">
        <v>17477.09</v>
      </c>
      <c r="W1408" s="4">
        <v>17841.38</v>
      </c>
      <c r="X1408" s="4">
        <v>7040.69</v>
      </c>
      <c r="Y1408" s="4">
        <v>8527.07</v>
      </c>
      <c r="Z1408" s="4">
        <v>7208.9</v>
      </c>
      <c r="AA1408" s="4">
        <v>8966.82</v>
      </c>
      <c r="AB1408" s="4">
        <v>9517.7199999999993</v>
      </c>
      <c r="AC1408" s="4">
        <v>22472.92</v>
      </c>
      <c r="AD1408" s="4">
        <v>86.77046</v>
      </c>
      <c r="AE1408" s="4"/>
      <c r="AH1408" s="3" t="str">
        <f t="shared" si="398"/>
        <v>201410</v>
      </c>
      <c r="AI1408" s="3" t="str">
        <f t="shared" si="399"/>
        <v>201444</v>
      </c>
      <c r="AJ1408" s="3">
        <f t="shared" si="400"/>
        <v>41941</v>
      </c>
      <c r="AK1408" s="22">
        <f t="shared" si="401"/>
        <v>289.73666000000003</v>
      </c>
      <c r="AL1408" s="22">
        <f t="shared" si="402"/>
        <v>867.70460000000003</v>
      </c>
    </row>
    <row r="1409" spans="1:38" x14ac:dyDescent="0.2">
      <c r="A1409" s="3" t="str">
        <f t="shared" si="396"/>
        <v>201410</v>
      </c>
      <c r="B1409" s="3" t="str">
        <f t="shared" si="397"/>
        <v>201444</v>
      </c>
      <c r="C1409" s="3">
        <v>41942</v>
      </c>
      <c r="D1409" s="4">
        <v>46851.83</v>
      </c>
      <c r="E1409" s="4">
        <v>10946.99</v>
      </c>
      <c r="F1409" s="4">
        <v>6.3423999999999996</v>
      </c>
      <c r="G1409" s="4">
        <v>0</v>
      </c>
      <c r="H1409" s="4">
        <v>2246.2600000000002</v>
      </c>
      <c r="I1409" s="4">
        <v>11124.08</v>
      </c>
      <c r="J1409" s="4">
        <v>10401.76</v>
      </c>
      <c r="K1409" s="4">
        <v>2682.39</v>
      </c>
      <c r="L1409" s="4">
        <v>10809.65</v>
      </c>
      <c r="M1409" s="4">
        <v>6405.82</v>
      </c>
      <c r="N1409" s="4">
        <v>30548.99</v>
      </c>
      <c r="O1409" s="4">
        <v>3163.04</v>
      </c>
      <c r="P1409" s="4">
        <v>31752.36</v>
      </c>
      <c r="Q1409" s="4">
        <v>26922.65</v>
      </c>
      <c r="R1409" s="4">
        <v>16119</v>
      </c>
      <c r="S1409" s="4">
        <v>13711.17</v>
      </c>
      <c r="T1409" s="4">
        <v>14208.98</v>
      </c>
      <c r="U1409" s="4">
        <v>11029.09</v>
      </c>
      <c r="V1409" s="4">
        <v>24215.47</v>
      </c>
      <c r="W1409" s="4">
        <v>22976.81</v>
      </c>
      <c r="X1409" s="4">
        <v>7720.37</v>
      </c>
      <c r="Y1409" s="4">
        <v>11402.95</v>
      </c>
      <c r="Z1409" s="4">
        <v>13098.04</v>
      </c>
      <c r="AA1409" s="4">
        <v>6156.49</v>
      </c>
      <c r="AB1409" s="4">
        <v>9105.24</v>
      </c>
      <c r="AC1409" s="4">
        <v>11135.41</v>
      </c>
      <c r="AD1409" s="4">
        <v>104.04243200000001</v>
      </c>
      <c r="AE1409" s="4"/>
      <c r="AH1409" s="3" t="str">
        <f t="shared" si="398"/>
        <v>201410</v>
      </c>
      <c r="AI1409" s="3" t="str">
        <f t="shared" si="399"/>
        <v>201444</v>
      </c>
      <c r="AJ1409" s="3">
        <f t="shared" si="400"/>
        <v>41942</v>
      </c>
      <c r="AK1409" s="22">
        <f t="shared" si="401"/>
        <v>365.41686999999996</v>
      </c>
      <c r="AL1409" s="22">
        <f t="shared" si="402"/>
        <v>1040.4243200000001</v>
      </c>
    </row>
    <row r="1410" spans="1:38" x14ac:dyDescent="0.2">
      <c r="A1410" s="3" t="str">
        <f t="shared" si="396"/>
        <v>201410</v>
      </c>
      <c r="B1410" s="3" t="str">
        <f t="shared" si="397"/>
        <v>201444</v>
      </c>
      <c r="C1410" s="3">
        <v>41943</v>
      </c>
      <c r="D1410" s="4">
        <v>44623.13</v>
      </c>
      <c r="E1410" s="4">
        <v>11114.37</v>
      </c>
      <c r="F1410" s="4">
        <v>7.2930999999999999</v>
      </c>
      <c r="G1410" s="4">
        <v>0</v>
      </c>
      <c r="H1410" s="4">
        <v>2450.62</v>
      </c>
      <c r="I1410" s="4">
        <v>12879.95</v>
      </c>
      <c r="J1410" s="4">
        <v>14864.46</v>
      </c>
      <c r="K1410" s="4">
        <v>6046.86</v>
      </c>
      <c r="L1410" s="4">
        <v>7989</v>
      </c>
      <c r="M1410" s="4">
        <v>8869.7999999999993</v>
      </c>
      <c r="N1410" s="4">
        <v>0</v>
      </c>
      <c r="O1410" s="4">
        <v>3340.02</v>
      </c>
      <c r="P1410" s="4">
        <v>36231.910000000003</v>
      </c>
      <c r="Q1410" s="4">
        <v>20033.16</v>
      </c>
      <c r="R1410" s="4">
        <v>16200</v>
      </c>
      <c r="S1410" s="4">
        <v>7793.49</v>
      </c>
      <c r="T1410" s="4">
        <v>10305.93</v>
      </c>
      <c r="U1410" s="4">
        <v>11912.53</v>
      </c>
      <c r="V1410" s="4">
        <v>0</v>
      </c>
      <c r="W1410" s="4">
        <v>28599.71</v>
      </c>
      <c r="X1410" s="4">
        <v>4718.0200000000004</v>
      </c>
      <c r="Y1410" s="4">
        <v>10846.49</v>
      </c>
      <c r="Z1410" s="4">
        <v>6842.41</v>
      </c>
      <c r="AA1410" s="4">
        <v>4027.6</v>
      </c>
      <c r="AB1410" s="4">
        <v>9574.76</v>
      </c>
      <c r="AC1410" s="4">
        <v>9245.9</v>
      </c>
      <c r="AD1410" s="4">
        <v>109.56190599999999</v>
      </c>
      <c r="AE1410" s="4"/>
      <c r="AH1410" s="3" t="str">
        <f t="shared" si="398"/>
        <v>201410</v>
      </c>
      <c r="AI1410" s="3" t="str">
        <f t="shared" si="399"/>
        <v>201444</v>
      </c>
      <c r="AJ1410" s="3">
        <f t="shared" si="400"/>
        <v>41943</v>
      </c>
      <c r="AK1410" s="22">
        <f t="shared" si="401"/>
        <v>308.82243999999997</v>
      </c>
      <c r="AL1410" s="22">
        <f t="shared" si="402"/>
        <v>1095.61906</v>
      </c>
    </row>
    <row r="1411" spans="1:38" x14ac:dyDescent="0.2">
      <c r="A1411" s="3" t="str">
        <f t="shared" si="396"/>
        <v>201411</v>
      </c>
      <c r="B1411" s="3" t="str">
        <f t="shared" si="397"/>
        <v>201444</v>
      </c>
      <c r="C1411" s="3">
        <v>41944</v>
      </c>
      <c r="D1411" s="4">
        <v>17785.88</v>
      </c>
      <c r="E1411" s="4">
        <v>3790.87</v>
      </c>
      <c r="F1411" s="4">
        <v>3.8161999999999998</v>
      </c>
      <c r="G1411" s="4">
        <v>0</v>
      </c>
      <c r="H1411" s="4">
        <v>1434.46</v>
      </c>
      <c r="I1411" s="4">
        <v>4778.3500000000004</v>
      </c>
      <c r="J1411" s="4">
        <v>10175.33</v>
      </c>
      <c r="K1411" s="4">
        <v>334.54</v>
      </c>
      <c r="L1411" s="4">
        <v>3439.45</v>
      </c>
      <c r="M1411" s="4">
        <v>3753.46</v>
      </c>
      <c r="N1411" s="4">
        <v>29438.89</v>
      </c>
      <c r="O1411" s="4">
        <v>4241.8</v>
      </c>
      <c r="P1411" s="4">
        <v>12998.89</v>
      </c>
      <c r="Q1411" s="4">
        <v>6996.92</v>
      </c>
      <c r="R1411" s="4">
        <v>9965</v>
      </c>
      <c r="S1411" s="4">
        <v>1110</v>
      </c>
      <c r="T1411" s="4">
        <v>2222.29</v>
      </c>
      <c r="U1411" s="4">
        <v>0</v>
      </c>
      <c r="V1411" s="4">
        <v>13705.92</v>
      </c>
      <c r="W1411" s="4">
        <v>10608.61</v>
      </c>
      <c r="X1411" s="4">
        <v>3137.08</v>
      </c>
      <c r="Y1411" s="4">
        <v>6049.82</v>
      </c>
      <c r="Z1411" s="4">
        <v>9377.2900000000009</v>
      </c>
      <c r="AA1411" s="4">
        <v>642.6</v>
      </c>
      <c r="AB1411" s="4">
        <v>4449.3999999999996</v>
      </c>
      <c r="AC1411" s="4">
        <v>7473.1</v>
      </c>
      <c r="AD1411" s="4">
        <v>56.841509000000002</v>
      </c>
      <c r="AE1411" s="4"/>
      <c r="AH1411" s="3" t="str">
        <f t="shared" si="398"/>
        <v>201411</v>
      </c>
      <c r="AI1411" s="3" t="str">
        <f t="shared" si="399"/>
        <v>201444</v>
      </c>
      <c r="AJ1411" s="3">
        <f t="shared" si="400"/>
        <v>41944</v>
      </c>
      <c r="AK1411" s="22">
        <f t="shared" si="401"/>
        <v>177.46283</v>
      </c>
      <c r="AL1411" s="22">
        <f t="shared" si="402"/>
        <v>568.41508999999996</v>
      </c>
    </row>
    <row r="1412" spans="1:38" x14ac:dyDescent="0.2">
      <c r="A1412" s="3" t="str">
        <f t="shared" si="396"/>
        <v>201411</v>
      </c>
      <c r="B1412" s="3" t="str">
        <f t="shared" si="397"/>
        <v>201445</v>
      </c>
      <c r="C1412" s="3">
        <v>41945</v>
      </c>
      <c r="D1412" s="4">
        <v>13734.77</v>
      </c>
      <c r="E1412" s="4">
        <v>3944.25</v>
      </c>
      <c r="F1412" s="4">
        <v>2.3132000000000001</v>
      </c>
      <c r="G1412" s="4">
        <v>0</v>
      </c>
      <c r="H1412" s="4">
        <v>1661.95</v>
      </c>
      <c r="I1412" s="4">
        <v>3660.76</v>
      </c>
      <c r="J1412" s="4">
        <v>8771.9599999999991</v>
      </c>
      <c r="K1412" s="4">
        <v>993.56</v>
      </c>
      <c r="L1412" s="4">
        <v>2438.64</v>
      </c>
      <c r="M1412" s="4">
        <v>3430.89</v>
      </c>
      <c r="N1412" s="4">
        <v>10746.22</v>
      </c>
      <c r="O1412" s="4">
        <v>3478.4</v>
      </c>
      <c r="P1412" s="4">
        <v>15846.94</v>
      </c>
      <c r="Q1412" s="4">
        <v>6259.82</v>
      </c>
      <c r="R1412" s="4">
        <v>8976</v>
      </c>
      <c r="S1412" s="4">
        <v>1581.36</v>
      </c>
      <c r="T1412" s="4">
        <v>1241.4000000000001</v>
      </c>
      <c r="U1412" s="4">
        <v>0</v>
      </c>
      <c r="V1412" s="4">
        <v>11163.47</v>
      </c>
      <c r="W1412" s="4">
        <v>10806.71</v>
      </c>
      <c r="X1412" s="4">
        <v>644.19000000000005</v>
      </c>
      <c r="Y1412" s="4">
        <v>4178.6000000000004</v>
      </c>
      <c r="Z1412" s="4">
        <v>3611.28</v>
      </c>
      <c r="AA1412" s="4">
        <v>1573.69</v>
      </c>
      <c r="AB1412" s="4">
        <v>3612.43</v>
      </c>
      <c r="AC1412" s="4">
        <v>4853.47</v>
      </c>
      <c r="AD1412" s="4">
        <v>42.198968000000001</v>
      </c>
      <c r="AE1412" s="4"/>
      <c r="AH1412" s="3" t="str">
        <f t="shared" si="398"/>
        <v>201411</v>
      </c>
      <c r="AI1412" s="3" t="str">
        <f t="shared" si="399"/>
        <v>201445</v>
      </c>
      <c r="AJ1412" s="3">
        <f t="shared" si="400"/>
        <v>41945</v>
      </c>
      <c r="AK1412" s="22">
        <f t="shared" si="401"/>
        <v>128.66884999999999</v>
      </c>
      <c r="AL1412" s="22">
        <f t="shared" si="402"/>
        <v>421.98968000000002</v>
      </c>
    </row>
    <row r="1413" spans="1:38" x14ac:dyDescent="0.2">
      <c r="A1413" s="3" t="str">
        <f t="shared" si="396"/>
        <v>201411</v>
      </c>
      <c r="B1413" s="3" t="str">
        <f t="shared" si="397"/>
        <v>201445</v>
      </c>
      <c r="C1413" s="3">
        <v>41946</v>
      </c>
      <c r="D1413" s="4">
        <v>22179.37</v>
      </c>
      <c r="E1413" s="4">
        <v>9709.52</v>
      </c>
      <c r="F1413" s="4">
        <v>3.3123999999999998</v>
      </c>
      <c r="G1413" s="4">
        <v>4.28</v>
      </c>
      <c r="H1413" s="4">
        <v>1951.44</v>
      </c>
      <c r="I1413" s="4">
        <v>10927.7</v>
      </c>
      <c r="J1413" s="4">
        <v>14313.06</v>
      </c>
      <c r="K1413" s="4">
        <v>6003.04</v>
      </c>
      <c r="L1413" s="4">
        <v>3663.22</v>
      </c>
      <c r="M1413" s="4">
        <v>3798.23</v>
      </c>
      <c r="N1413" s="4">
        <v>29556.85</v>
      </c>
      <c r="O1413" s="4">
        <v>3891.29</v>
      </c>
      <c r="P1413" s="4">
        <v>27828.3</v>
      </c>
      <c r="Q1413" s="4">
        <v>18759.02</v>
      </c>
      <c r="R1413" s="4">
        <v>21741</v>
      </c>
      <c r="S1413" s="4">
        <v>3979.3</v>
      </c>
      <c r="T1413" s="4">
        <v>2645.56</v>
      </c>
      <c r="U1413" s="4">
        <v>12183.23</v>
      </c>
      <c r="V1413" s="4">
        <v>13541.94</v>
      </c>
      <c r="W1413" s="4">
        <v>16556.71</v>
      </c>
      <c r="X1413" s="4">
        <v>6847.56</v>
      </c>
      <c r="Y1413" s="4">
        <v>7601.13</v>
      </c>
      <c r="Z1413" s="4">
        <v>5530.31</v>
      </c>
      <c r="AA1413" s="4">
        <v>5468.65</v>
      </c>
      <c r="AB1413" s="4">
        <v>6944.91</v>
      </c>
      <c r="AC1413" s="4">
        <v>9364.5400000000009</v>
      </c>
      <c r="AD1413" s="4">
        <v>58.362893</v>
      </c>
      <c r="AE1413" s="4"/>
      <c r="AH1413" s="3" t="str">
        <f t="shared" si="398"/>
        <v>201411</v>
      </c>
      <c r="AI1413" s="3" t="str">
        <f t="shared" si="399"/>
        <v>201445</v>
      </c>
      <c r="AJ1413" s="3">
        <f t="shared" si="400"/>
        <v>41946</v>
      </c>
      <c r="AK1413" s="22">
        <f t="shared" si="401"/>
        <v>251.61959999999999</v>
      </c>
      <c r="AL1413" s="22">
        <f t="shared" si="402"/>
        <v>583.62892999999997</v>
      </c>
    </row>
    <row r="1414" spans="1:38" x14ac:dyDescent="0.2">
      <c r="A1414" s="3" t="str">
        <f t="shared" si="396"/>
        <v>201411</v>
      </c>
      <c r="B1414" s="3" t="str">
        <f t="shared" si="397"/>
        <v>201445</v>
      </c>
      <c r="C1414" s="3">
        <v>41947</v>
      </c>
      <c r="D1414" s="4">
        <v>18290.93</v>
      </c>
      <c r="E1414" s="4">
        <v>4101.5</v>
      </c>
      <c r="F1414" s="4">
        <v>2.9016999999999999</v>
      </c>
      <c r="G1414" s="4">
        <v>0</v>
      </c>
      <c r="H1414" s="4">
        <v>2127.42</v>
      </c>
      <c r="I1414" s="4">
        <v>9410.67</v>
      </c>
      <c r="J1414" s="4">
        <v>14935.42</v>
      </c>
      <c r="K1414" s="4">
        <v>8803.6200000000008</v>
      </c>
      <c r="L1414" s="4">
        <v>5142.4799999999996</v>
      </c>
      <c r="M1414" s="4">
        <v>4005.67</v>
      </c>
      <c r="N1414" s="4">
        <v>22255.43</v>
      </c>
      <c r="O1414" s="4">
        <v>3572.69</v>
      </c>
      <c r="P1414" s="4">
        <v>22999.23</v>
      </c>
      <c r="Q1414" s="4">
        <v>17461.740000000002</v>
      </c>
      <c r="R1414" s="4">
        <v>20499</v>
      </c>
      <c r="S1414" s="4">
        <v>5647.17</v>
      </c>
      <c r="T1414" s="4">
        <v>3465.52</v>
      </c>
      <c r="U1414" s="4">
        <v>7141.6</v>
      </c>
      <c r="V1414" s="4">
        <v>19666.54</v>
      </c>
      <c r="W1414" s="4">
        <v>20804.52</v>
      </c>
      <c r="X1414" s="4">
        <v>5604.54</v>
      </c>
      <c r="Y1414" s="4">
        <v>5712.25</v>
      </c>
      <c r="Z1414" s="4">
        <v>2804.74</v>
      </c>
      <c r="AA1414" s="4">
        <v>5751.77</v>
      </c>
      <c r="AB1414" s="4">
        <v>5011.3100000000004</v>
      </c>
      <c r="AC1414" s="4">
        <v>7305.23</v>
      </c>
      <c r="AD1414" s="4">
        <v>57.516762</v>
      </c>
      <c r="AE1414" s="4"/>
      <c r="AH1414" s="3" t="str">
        <f t="shared" si="398"/>
        <v>201411</v>
      </c>
      <c r="AI1414" s="3" t="str">
        <f t="shared" si="399"/>
        <v>201445</v>
      </c>
      <c r="AJ1414" s="3">
        <f t="shared" si="400"/>
        <v>41947</v>
      </c>
      <c r="AK1414" s="22">
        <f t="shared" si="401"/>
        <v>235.41027</v>
      </c>
      <c r="AL1414" s="22">
        <f t="shared" si="402"/>
        <v>575.16761999999994</v>
      </c>
    </row>
    <row r="1415" spans="1:38" x14ac:dyDescent="0.2">
      <c r="A1415" s="3" t="str">
        <f t="shared" si="396"/>
        <v>201411</v>
      </c>
      <c r="B1415" s="3" t="str">
        <f t="shared" si="397"/>
        <v>201445</v>
      </c>
      <c r="C1415" s="3">
        <v>41948</v>
      </c>
      <c r="D1415" s="4">
        <v>23171.11</v>
      </c>
      <c r="E1415" s="4">
        <v>5427.42</v>
      </c>
      <c r="F1415" s="4">
        <v>2.6393</v>
      </c>
      <c r="G1415" s="4">
        <v>398.48</v>
      </c>
      <c r="H1415" s="4">
        <v>961.46</v>
      </c>
      <c r="I1415" s="4">
        <v>9600.61</v>
      </c>
      <c r="J1415" s="4">
        <v>20938.55</v>
      </c>
      <c r="K1415" s="4">
        <v>5428.09</v>
      </c>
      <c r="L1415" s="4">
        <v>5775.03</v>
      </c>
      <c r="M1415" s="4">
        <v>3275.82</v>
      </c>
      <c r="N1415" s="4">
        <v>27435.02</v>
      </c>
      <c r="O1415" s="4">
        <v>4370.6000000000004</v>
      </c>
      <c r="P1415" s="4">
        <v>29205.8</v>
      </c>
      <c r="Q1415" s="4">
        <v>17083.52</v>
      </c>
      <c r="R1415" s="4">
        <v>17889</v>
      </c>
      <c r="S1415" s="4">
        <v>4334.6000000000004</v>
      </c>
      <c r="T1415" s="4">
        <v>4004.65</v>
      </c>
      <c r="U1415" s="4">
        <v>4513.78</v>
      </c>
      <c r="V1415" s="4">
        <v>17589.12</v>
      </c>
      <c r="W1415" s="4">
        <v>14635.27</v>
      </c>
      <c r="X1415" s="4">
        <v>8602.1200000000008</v>
      </c>
      <c r="Y1415" s="4">
        <v>8350.16</v>
      </c>
      <c r="Z1415" s="4">
        <v>6555.03</v>
      </c>
      <c r="AA1415" s="4">
        <v>5142.91</v>
      </c>
      <c r="AB1415" s="4">
        <v>6297.49</v>
      </c>
      <c r="AC1415" s="4">
        <v>7204.26</v>
      </c>
      <c r="AD1415" s="4">
        <v>60.816254000000001</v>
      </c>
      <c r="AE1415" s="4"/>
      <c r="AH1415" s="3" t="str">
        <f t="shared" si="398"/>
        <v>201411</v>
      </c>
      <c r="AI1415" s="3" t="str">
        <f t="shared" si="399"/>
        <v>201445</v>
      </c>
      <c r="AJ1415" s="3">
        <f t="shared" si="400"/>
        <v>41948</v>
      </c>
      <c r="AK1415" s="22">
        <f t="shared" si="401"/>
        <v>244.74212999999997</v>
      </c>
      <c r="AL1415" s="22">
        <f t="shared" si="402"/>
        <v>608.16254000000004</v>
      </c>
    </row>
    <row r="1416" spans="1:38" x14ac:dyDescent="0.2">
      <c r="A1416" s="3" t="str">
        <f t="shared" si="396"/>
        <v>201411</v>
      </c>
      <c r="B1416" s="3" t="str">
        <f t="shared" si="397"/>
        <v>201445</v>
      </c>
      <c r="C1416" s="3">
        <v>41949</v>
      </c>
      <c r="D1416" s="4">
        <v>21784.29</v>
      </c>
      <c r="E1416" s="4">
        <v>7755.59</v>
      </c>
      <c r="F1416" s="4">
        <v>2.7035999999999998</v>
      </c>
      <c r="G1416" s="4">
        <v>95.62</v>
      </c>
      <c r="H1416" s="4">
        <v>1570.63</v>
      </c>
      <c r="I1416" s="4">
        <v>10244.52</v>
      </c>
      <c r="J1416" s="4">
        <v>10765.22</v>
      </c>
      <c r="K1416" s="4">
        <v>10138.34</v>
      </c>
      <c r="L1416" s="4">
        <v>5450.39</v>
      </c>
      <c r="M1416" s="4">
        <v>7464.03</v>
      </c>
      <c r="N1416" s="4">
        <v>25711.97</v>
      </c>
      <c r="O1416" s="4">
        <v>3550.78</v>
      </c>
      <c r="P1416" s="4">
        <v>27799.01</v>
      </c>
      <c r="Q1416" s="4">
        <v>12532.49</v>
      </c>
      <c r="R1416" s="4">
        <v>16961</v>
      </c>
      <c r="S1416" s="4">
        <v>4548.5600000000004</v>
      </c>
      <c r="T1416" s="4">
        <v>4801.8599999999997</v>
      </c>
      <c r="U1416" s="4">
        <v>2496.17</v>
      </c>
      <c r="V1416" s="4">
        <v>16991.03</v>
      </c>
      <c r="W1416" s="4">
        <v>15015.7</v>
      </c>
      <c r="X1416" s="4">
        <v>6083.17</v>
      </c>
      <c r="Y1416" s="4">
        <v>9158.91</v>
      </c>
      <c r="Z1416" s="4">
        <v>4547.04</v>
      </c>
      <c r="AA1416" s="4">
        <v>5122.26</v>
      </c>
      <c r="AB1416" s="4">
        <v>5846.02</v>
      </c>
      <c r="AC1416" s="4">
        <v>8598.2800000000007</v>
      </c>
      <c r="AD1416" s="4">
        <v>60.998564999999999</v>
      </c>
      <c r="AE1416" s="4"/>
      <c r="AH1416" s="3" t="str">
        <f t="shared" si="398"/>
        <v>201411</v>
      </c>
      <c r="AI1416" s="3" t="str">
        <f t="shared" si="399"/>
        <v>201445</v>
      </c>
      <c r="AJ1416" s="3">
        <f t="shared" si="400"/>
        <v>41949</v>
      </c>
      <c r="AK1416" s="22">
        <f t="shared" si="401"/>
        <v>226.70626000000004</v>
      </c>
      <c r="AL1416" s="22">
        <f t="shared" si="402"/>
        <v>609.98564999999996</v>
      </c>
    </row>
    <row r="1417" spans="1:38" x14ac:dyDescent="0.2">
      <c r="A1417" s="3" t="str">
        <f t="shared" si="396"/>
        <v>201411</v>
      </c>
      <c r="B1417" s="3" t="str">
        <f t="shared" si="397"/>
        <v>201445</v>
      </c>
      <c r="C1417" s="3">
        <v>41950</v>
      </c>
      <c r="D1417" s="4">
        <v>31505.93</v>
      </c>
      <c r="E1417" s="4">
        <v>8055.15</v>
      </c>
      <c r="F1417" s="4">
        <v>3.5949</v>
      </c>
      <c r="G1417" s="4">
        <v>107.66</v>
      </c>
      <c r="H1417" s="4">
        <v>2537.0700000000002</v>
      </c>
      <c r="I1417" s="4">
        <v>12106.19</v>
      </c>
      <c r="J1417" s="4">
        <v>8968.02</v>
      </c>
      <c r="K1417" s="4">
        <v>5768.47</v>
      </c>
      <c r="L1417" s="4">
        <v>6714.89</v>
      </c>
      <c r="M1417" s="4">
        <v>4057.5</v>
      </c>
      <c r="N1417" s="4">
        <v>7067.25</v>
      </c>
      <c r="O1417" s="4">
        <v>3815.18</v>
      </c>
      <c r="P1417" s="4">
        <v>30300.54</v>
      </c>
      <c r="Q1417" s="4">
        <v>11822.36</v>
      </c>
      <c r="R1417" s="4">
        <v>18171</v>
      </c>
      <c r="S1417" s="4">
        <v>4608.2700000000004</v>
      </c>
      <c r="T1417" s="4">
        <v>2871.59</v>
      </c>
      <c r="U1417" s="4">
        <v>4947.29</v>
      </c>
      <c r="V1417" s="4">
        <v>0</v>
      </c>
      <c r="W1417" s="4">
        <v>20154.55</v>
      </c>
      <c r="X1417" s="4">
        <v>3030.46</v>
      </c>
      <c r="Y1417" s="4">
        <v>104.62</v>
      </c>
      <c r="Z1417" s="4">
        <v>7767.98</v>
      </c>
      <c r="AA1417" s="4">
        <v>5114.07</v>
      </c>
      <c r="AB1417" s="4">
        <v>6175.15</v>
      </c>
      <c r="AC1417" s="4">
        <v>0</v>
      </c>
      <c r="AD1417" s="4">
        <v>68.257429999999999</v>
      </c>
      <c r="AE1417" s="4"/>
      <c r="AH1417" s="3" t="str">
        <f t="shared" si="398"/>
        <v>201411</v>
      </c>
      <c r="AI1417" s="3" t="str">
        <f t="shared" si="399"/>
        <v>201445</v>
      </c>
      <c r="AJ1417" s="3">
        <f t="shared" si="400"/>
        <v>41950</v>
      </c>
      <c r="AK1417" s="22">
        <f t="shared" si="401"/>
        <v>208.01098000000002</v>
      </c>
      <c r="AL1417" s="22">
        <f t="shared" si="402"/>
        <v>682.57429999999999</v>
      </c>
    </row>
    <row r="1418" spans="1:38" x14ac:dyDescent="0.2">
      <c r="A1418" s="3" t="str">
        <f t="shared" si="396"/>
        <v>201411</v>
      </c>
      <c r="B1418" s="3" t="str">
        <f t="shared" si="397"/>
        <v>201445</v>
      </c>
      <c r="C1418" s="3">
        <v>41951</v>
      </c>
      <c r="D1418" s="4">
        <v>19325.93</v>
      </c>
      <c r="E1418" s="4">
        <v>7373.29</v>
      </c>
      <c r="F1418" s="4">
        <v>3.6137000000000001</v>
      </c>
      <c r="G1418" s="4">
        <v>0</v>
      </c>
      <c r="H1418" s="4">
        <v>1358.66</v>
      </c>
      <c r="I1418" s="4">
        <v>12455.58</v>
      </c>
      <c r="J1418" s="4">
        <v>15069.3</v>
      </c>
      <c r="K1418" s="4">
        <v>89.88</v>
      </c>
      <c r="L1418" s="4">
        <v>5193.74</v>
      </c>
      <c r="M1418" s="4">
        <v>2621.0300000000002</v>
      </c>
      <c r="N1418" s="4">
        <v>0</v>
      </c>
      <c r="O1418" s="4">
        <v>5714.49</v>
      </c>
      <c r="P1418" s="4">
        <v>18016.5</v>
      </c>
      <c r="Q1418" s="4">
        <v>9528.52</v>
      </c>
      <c r="R1418" s="4">
        <v>9427</v>
      </c>
      <c r="S1418" s="4">
        <v>0</v>
      </c>
      <c r="T1418" s="4">
        <v>2722.25</v>
      </c>
      <c r="U1418" s="4">
        <v>0</v>
      </c>
      <c r="V1418" s="4">
        <v>12291.93</v>
      </c>
      <c r="W1418" s="4">
        <v>14024.17</v>
      </c>
      <c r="X1418" s="4">
        <v>4247.5</v>
      </c>
      <c r="Y1418" s="4">
        <v>4480.24</v>
      </c>
      <c r="Z1418" s="4">
        <v>3956.9</v>
      </c>
      <c r="AA1418" s="4">
        <v>1771.99</v>
      </c>
      <c r="AB1418" s="4">
        <v>4330.97</v>
      </c>
      <c r="AC1418" s="4">
        <v>32161.78</v>
      </c>
      <c r="AD1418" s="4">
        <v>63.915917</v>
      </c>
      <c r="AE1418" s="4"/>
      <c r="AH1418" s="3" t="str">
        <f t="shared" si="398"/>
        <v>201411</v>
      </c>
      <c r="AI1418" s="3" t="str">
        <f t="shared" si="399"/>
        <v>201445</v>
      </c>
      <c r="AJ1418" s="3">
        <f t="shared" si="400"/>
        <v>41951</v>
      </c>
      <c r="AK1418" s="22">
        <f t="shared" si="401"/>
        <v>156.36631999999997</v>
      </c>
      <c r="AL1418" s="22">
        <f t="shared" si="402"/>
        <v>639.15917000000002</v>
      </c>
    </row>
    <row r="1419" spans="1:38" x14ac:dyDescent="0.2">
      <c r="A1419" s="3" t="str">
        <f t="shared" si="396"/>
        <v>201411</v>
      </c>
      <c r="B1419" s="3" t="str">
        <f t="shared" si="397"/>
        <v>201446</v>
      </c>
      <c r="C1419" s="3">
        <v>41952</v>
      </c>
      <c r="D1419" s="4">
        <v>21190.99</v>
      </c>
      <c r="E1419" s="4">
        <v>8877.4</v>
      </c>
      <c r="F1419" s="4">
        <v>1.5092000000000001</v>
      </c>
      <c r="G1419" s="4">
        <v>0</v>
      </c>
      <c r="H1419" s="4">
        <v>1297.29</v>
      </c>
      <c r="I1419" s="4">
        <v>9101.49</v>
      </c>
      <c r="J1419" s="4">
        <v>9430.67</v>
      </c>
      <c r="K1419" s="4">
        <v>264.37</v>
      </c>
      <c r="L1419" s="4">
        <v>1922.93</v>
      </c>
      <c r="M1419" s="4">
        <v>2330.04</v>
      </c>
      <c r="N1419" s="4">
        <v>2170.15</v>
      </c>
      <c r="O1419" s="4">
        <v>3748.8</v>
      </c>
      <c r="P1419" s="4">
        <v>11072.7</v>
      </c>
      <c r="Q1419" s="4">
        <v>6840.03</v>
      </c>
      <c r="R1419" s="4">
        <v>6806</v>
      </c>
      <c r="S1419" s="4">
        <v>0</v>
      </c>
      <c r="T1419" s="4">
        <v>2454.0700000000002</v>
      </c>
      <c r="U1419" s="4">
        <v>0</v>
      </c>
      <c r="V1419" s="4">
        <v>9403.33</v>
      </c>
      <c r="W1419" s="4">
        <v>13610.68</v>
      </c>
      <c r="X1419" s="4">
        <v>4267.17</v>
      </c>
      <c r="Y1419" s="4">
        <v>4480.24</v>
      </c>
      <c r="Z1419" s="4">
        <v>4410.66</v>
      </c>
      <c r="AA1419" s="4">
        <v>2013.22</v>
      </c>
      <c r="AB1419" s="4">
        <v>3779.52</v>
      </c>
      <c r="AC1419" s="4">
        <v>4391.1000000000004</v>
      </c>
      <c r="AD1419" s="4">
        <v>42.909767000000002</v>
      </c>
      <c r="AE1419" s="4"/>
      <c r="AH1419" s="3" t="str">
        <f t="shared" si="398"/>
        <v>201411</v>
      </c>
      <c r="AI1419" s="3" t="str">
        <f t="shared" si="399"/>
        <v>201446</v>
      </c>
      <c r="AJ1419" s="3">
        <f t="shared" si="400"/>
        <v>41952</v>
      </c>
      <c r="AK1419" s="22">
        <f t="shared" si="401"/>
        <v>114.94156</v>
      </c>
      <c r="AL1419" s="22">
        <f t="shared" si="402"/>
        <v>429.09766999999999</v>
      </c>
    </row>
    <row r="1420" spans="1:38" x14ac:dyDescent="0.2">
      <c r="A1420" s="3" t="str">
        <f t="shared" ref="A1420:A1483" si="403">YEAR(C1420)&amp;MONTH(C1420)</f>
        <v>201411</v>
      </c>
      <c r="B1420" s="3" t="str">
        <f t="shared" ref="B1420:B1483" si="404">YEAR(C1420)&amp;WEEKNUM(C1420)</f>
        <v>201446</v>
      </c>
      <c r="C1420" s="3">
        <v>41953</v>
      </c>
      <c r="D1420" s="4">
        <v>22260.14</v>
      </c>
      <c r="E1420" s="4">
        <v>17812.27</v>
      </c>
      <c r="F1420" s="4">
        <v>3.5746000000000002</v>
      </c>
      <c r="G1420" s="4">
        <v>0</v>
      </c>
      <c r="H1420" s="4">
        <v>2760.04</v>
      </c>
      <c r="I1420" s="4">
        <v>10418.219999999999</v>
      </c>
      <c r="J1420" s="4">
        <v>15125.82</v>
      </c>
      <c r="K1420" s="4">
        <v>11605.56</v>
      </c>
      <c r="L1420" s="4">
        <v>6671.06</v>
      </c>
      <c r="M1420" s="4">
        <v>2911.3</v>
      </c>
      <c r="N1420" s="4">
        <v>26567.64</v>
      </c>
      <c r="O1420" s="4">
        <v>5057.13</v>
      </c>
      <c r="P1420" s="4">
        <v>28231.18</v>
      </c>
      <c r="Q1420" s="4">
        <v>18418.669999999998</v>
      </c>
      <c r="R1420" s="4">
        <v>18081</v>
      </c>
      <c r="S1420" s="4">
        <v>20086.810000000001</v>
      </c>
      <c r="T1420" s="4">
        <v>7784.98</v>
      </c>
      <c r="U1420" s="4">
        <v>5675.71</v>
      </c>
      <c r="V1420" s="4">
        <v>20709.560000000001</v>
      </c>
      <c r="W1420" s="4">
        <v>12282.75</v>
      </c>
      <c r="X1420" s="4">
        <v>8910.6299999999992</v>
      </c>
      <c r="Y1420" s="4">
        <v>8078.56</v>
      </c>
      <c r="Z1420" s="4">
        <v>5116.84</v>
      </c>
      <c r="AA1420" s="4">
        <v>8077.55</v>
      </c>
      <c r="AB1420" s="4">
        <v>7109.45</v>
      </c>
      <c r="AC1420" s="4">
        <v>6836.81</v>
      </c>
      <c r="AD1420" s="4">
        <v>66.274885999999995</v>
      </c>
      <c r="AE1420" s="4"/>
      <c r="AH1420" s="3" t="str">
        <f t="shared" ref="AH1420:AH1483" si="405">YEAR(AJ1420)&amp;MONTH(AJ1420)</f>
        <v>201411</v>
      </c>
      <c r="AI1420" s="3" t="str">
        <f t="shared" ref="AI1420:AI1483" si="406">YEAR(AJ1420)&amp;WEEKNUM(AJ1420)</f>
        <v>201446</v>
      </c>
      <c r="AJ1420" s="3">
        <f t="shared" ref="AJ1420:AJ1483" si="407">C1420</f>
        <v>41953</v>
      </c>
      <c r="AK1420" s="22">
        <f t="shared" ref="AK1420:AK1483" si="408">SUM(D1420,J1420,K1420,L1420,N1420,P1420,Q1420,R1420,S1420,T1420,U1420,V1420,W1420,Y1420,Z1420,AA1420,AB1420)/1000+F1420*10</f>
        <v>277.62927999999999</v>
      </c>
      <c r="AL1420" s="22">
        <f t="shared" ref="AL1420:AL1483" si="409">AD1420*10</f>
        <v>662.74885999999992</v>
      </c>
    </row>
    <row r="1421" spans="1:38" x14ac:dyDescent="0.2">
      <c r="A1421" s="3" t="str">
        <f t="shared" si="403"/>
        <v>201411</v>
      </c>
      <c r="B1421" s="3" t="str">
        <f t="shared" si="404"/>
        <v>201446</v>
      </c>
      <c r="C1421" s="3">
        <v>41954</v>
      </c>
      <c r="D1421" s="4">
        <v>20964.52</v>
      </c>
      <c r="E1421" s="4">
        <v>7682.18</v>
      </c>
      <c r="F1421" s="4">
        <v>2.6400999999999999</v>
      </c>
      <c r="G1421" s="4">
        <v>0</v>
      </c>
      <c r="H1421" s="4">
        <v>2945.46</v>
      </c>
      <c r="I1421" s="4">
        <v>9131.4699999999993</v>
      </c>
      <c r="J1421" s="4">
        <v>13537.78</v>
      </c>
      <c r="K1421" s="4">
        <v>5300.47</v>
      </c>
      <c r="L1421" s="4">
        <v>6304.21</v>
      </c>
      <c r="M1421" s="4">
        <v>11127.25</v>
      </c>
      <c r="N1421" s="4">
        <v>14949.1</v>
      </c>
      <c r="O1421" s="4">
        <v>4339.8100000000004</v>
      </c>
      <c r="P1421" s="4">
        <v>11072.7</v>
      </c>
      <c r="Q1421" s="4">
        <v>15044.71</v>
      </c>
      <c r="R1421" s="4">
        <v>13071</v>
      </c>
      <c r="S1421" s="4">
        <v>2891.58</v>
      </c>
      <c r="T1421" s="4">
        <v>3144.89</v>
      </c>
      <c r="U1421" s="4">
        <v>4402.63</v>
      </c>
      <c r="V1421" s="4">
        <v>17333.330000000002</v>
      </c>
      <c r="W1421" s="4">
        <v>11915.22</v>
      </c>
      <c r="X1421" s="4">
        <v>8060.54</v>
      </c>
      <c r="Y1421" s="4">
        <v>5406.97</v>
      </c>
      <c r="Z1421" s="4">
        <v>10676.68</v>
      </c>
      <c r="AA1421" s="4">
        <v>5989.71</v>
      </c>
      <c r="AB1421" s="4">
        <v>6519.37</v>
      </c>
      <c r="AC1421" s="4">
        <v>19293.12</v>
      </c>
      <c r="AD1421" s="4">
        <v>79.081169000000003</v>
      </c>
      <c r="AE1421" s="4"/>
      <c r="AH1421" s="3" t="str">
        <f t="shared" si="405"/>
        <v>201411</v>
      </c>
      <c r="AI1421" s="3" t="str">
        <f t="shared" si="406"/>
        <v>201446</v>
      </c>
      <c r="AJ1421" s="3">
        <f t="shared" si="407"/>
        <v>41954</v>
      </c>
      <c r="AK1421" s="22">
        <f t="shared" si="408"/>
        <v>194.92586999999997</v>
      </c>
      <c r="AL1421" s="22">
        <f t="shared" si="409"/>
        <v>790.81169</v>
      </c>
    </row>
    <row r="1422" spans="1:38" x14ac:dyDescent="0.2">
      <c r="A1422" s="3" t="str">
        <f t="shared" si="403"/>
        <v>201411</v>
      </c>
      <c r="B1422" s="3" t="str">
        <f t="shared" si="404"/>
        <v>201446</v>
      </c>
      <c r="C1422" s="3">
        <v>41955</v>
      </c>
      <c r="D1422" s="4">
        <v>25303.48</v>
      </c>
      <c r="E1422" s="4">
        <v>11580.43</v>
      </c>
      <c r="F1422" s="4">
        <v>3.1215000000000002</v>
      </c>
      <c r="G1422" s="4">
        <v>0</v>
      </c>
      <c r="H1422" s="4">
        <v>1599.25</v>
      </c>
      <c r="I1422" s="4">
        <v>0</v>
      </c>
      <c r="J1422" s="4">
        <v>7691.86</v>
      </c>
      <c r="K1422" s="4">
        <v>6955.98</v>
      </c>
      <c r="L1422" s="4">
        <v>5800.74</v>
      </c>
      <c r="M1422" s="4">
        <v>5287.6</v>
      </c>
      <c r="N1422" s="4">
        <v>20618.97</v>
      </c>
      <c r="O1422" s="4">
        <v>2443.0100000000002</v>
      </c>
      <c r="P1422" s="4">
        <v>25802.53</v>
      </c>
      <c r="Q1422" s="4">
        <v>16275.98</v>
      </c>
      <c r="R1422" s="4">
        <v>14387</v>
      </c>
      <c r="S1422" s="4">
        <v>6833.23</v>
      </c>
      <c r="T1422" s="4">
        <v>15691.87</v>
      </c>
      <c r="U1422" s="4">
        <v>6317.26</v>
      </c>
      <c r="V1422" s="4">
        <v>23080.34</v>
      </c>
      <c r="W1422" s="4">
        <v>16570.75</v>
      </c>
      <c r="X1422" s="4">
        <v>11679.04</v>
      </c>
      <c r="Y1422" s="4">
        <v>3830.71</v>
      </c>
      <c r="Z1422" s="4">
        <v>12900.34</v>
      </c>
      <c r="AA1422" s="4">
        <v>9493.32</v>
      </c>
      <c r="AB1422" s="4">
        <v>5442.24</v>
      </c>
      <c r="AC1422" s="4">
        <v>17672.86</v>
      </c>
      <c r="AD1422" s="4">
        <v>72.519486999999998</v>
      </c>
      <c r="AE1422" s="4"/>
      <c r="AH1422" s="3" t="str">
        <f t="shared" si="405"/>
        <v>201411</v>
      </c>
      <c r="AI1422" s="3" t="str">
        <f t="shared" si="406"/>
        <v>201446</v>
      </c>
      <c r="AJ1422" s="3">
        <f t="shared" si="407"/>
        <v>41955</v>
      </c>
      <c r="AK1422" s="22">
        <f t="shared" si="408"/>
        <v>254.21159999999998</v>
      </c>
      <c r="AL1422" s="22">
        <f t="shared" si="409"/>
        <v>725.19487000000004</v>
      </c>
    </row>
    <row r="1423" spans="1:38" x14ac:dyDescent="0.2">
      <c r="A1423" s="3" t="str">
        <f t="shared" si="403"/>
        <v>201411</v>
      </c>
      <c r="B1423" s="3" t="str">
        <f t="shared" si="404"/>
        <v>201446</v>
      </c>
      <c r="C1423" s="3">
        <v>41956</v>
      </c>
      <c r="D1423" s="4">
        <v>34823.449999999997</v>
      </c>
      <c r="E1423" s="4">
        <v>10151.76</v>
      </c>
      <c r="F1423" s="4">
        <v>2.2991999999999999</v>
      </c>
      <c r="G1423" s="4">
        <v>926.16</v>
      </c>
      <c r="H1423" s="4">
        <v>1024.22</v>
      </c>
      <c r="I1423" s="4">
        <v>23038.65</v>
      </c>
      <c r="J1423" s="4">
        <v>11818.36</v>
      </c>
      <c r="K1423" s="4">
        <v>6968.06</v>
      </c>
      <c r="L1423" s="4">
        <v>4291.8900000000003</v>
      </c>
      <c r="M1423" s="4">
        <v>6182.35</v>
      </c>
      <c r="N1423" s="4">
        <v>25274.75</v>
      </c>
      <c r="O1423" s="4">
        <v>3499.69</v>
      </c>
      <c r="P1423" s="4">
        <v>23802.67</v>
      </c>
      <c r="Q1423" s="4">
        <v>19211.27</v>
      </c>
      <c r="R1423" s="4">
        <v>13106</v>
      </c>
      <c r="S1423" s="4">
        <v>9582.9500000000007</v>
      </c>
      <c r="T1423" s="4">
        <v>6919.84</v>
      </c>
      <c r="U1423" s="4">
        <v>5328.99</v>
      </c>
      <c r="V1423" s="4">
        <v>28331.03</v>
      </c>
      <c r="W1423" s="4">
        <v>13581.07</v>
      </c>
      <c r="X1423" s="4">
        <v>6906.65</v>
      </c>
      <c r="Y1423" s="4">
        <v>3511.22</v>
      </c>
      <c r="Z1423" s="4">
        <v>8683.67</v>
      </c>
      <c r="AA1423" s="4">
        <v>5341.9</v>
      </c>
      <c r="AB1423" s="4">
        <v>5560.4</v>
      </c>
      <c r="AC1423" s="4">
        <v>14602.79</v>
      </c>
      <c r="AD1423" s="4">
        <v>64.257138999999995</v>
      </c>
      <c r="AE1423" s="4"/>
      <c r="AH1423" s="3" t="str">
        <f t="shared" si="405"/>
        <v>201411</v>
      </c>
      <c r="AI1423" s="3" t="str">
        <f t="shared" si="406"/>
        <v>201446</v>
      </c>
      <c r="AJ1423" s="3">
        <f t="shared" si="407"/>
        <v>41956</v>
      </c>
      <c r="AK1423" s="22">
        <f t="shared" si="408"/>
        <v>249.12952000000001</v>
      </c>
      <c r="AL1423" s="22">
        <f t="shared" si="409"/>
        <v>642.57138999999995</v>
      </c>
    </row>
    <row r="1424" spans="1:38" x14ac:dyDescent="0.2">
      <c r="A1424" s="3" t="str">
        <f t="shared" si="403"/>
        <v>201411</v>
      </c>
      <c r="B1424" s="3" t="str">
        <f t="shared" si="404"/>
        <v>201446</v>
      </c>
      <c r="C1424" s="3">
        <v>41957</v>
      </c>
      <c r="D1424" s="4">
        <v>37401.42</v>
      </c>
      <c r="E1424" s="4">
        <v>11012</v>
      </c>
      <c r="F1424" s="4">
        <v>3.1347999999999998</v>
      </c>
      <c r="G1424" s="4">
        <v>98.72</v>
      </c>
      <c r="H1424" s="4">
        <v>4790.8</v>
      </c>
      <c r="I1424" s="4">
        <v>20219.259999999998</v>
      </c>
      <c r="J1424" s="4">
        <v>10615.99</v>
      </c>
      <c r="K1424" s="4">
        <v>7830</v>
      </c>
      <c r="L1424" s="4">
        <v>6468.28</v>
      </c>
      <c r="M1424" s="4">
        <v>6389.06</v>
      </c>
      <c r="N1424" s="4">
        <v>0</v>
      </c>
      <c r="O1424" s="4">
        <v>4330.4399999999996</v>
      </c>
      <c r="P1424" s="4">
        <v>24773.5</v>
      </c>
      <c r="Q1424" s="4">
        <v>15002.89</v>
      </c>
      <c r="R1424" s="4">
        <v>9406</v>
      </c>
      <c r="S1424" s="4">
        <v>10359.32</v>
      </c>
      <c r="T1424" s="4">
        <v>8424.2000000000007</v>
      </c>
      <c r="U1424" s="4">
        <v>5610.28</v>
      </c>
      <c r="V1424" s="4">
        <v>16744.02</v>
      </c>
      <c r="W1424" s="4">
        <v>21956.49</v>
      </c>
      <c r="X1424" s="4">
        <v>8903.1200000000008</v>
      </c>
      <c r="Y1424" s="4">
        <v>5949.67</v>
      </c>
      <c r="Z1424" s="4">
        <v>5355.35</v>
      </c>
      <c r="AA1424" s="4">
        <v>4092.14</v>
      </c>
      <c r="AB1424" s="4">
        <v>4764.33</v>
      </c>
      <c r="AC1424" s="4">
        <v>10188.09</v>
      </c>
      <c r="AD1424" s="4">
        <v>69.805961999999994</v>
      </c>
      <c r="AE1424" s="4"/>
      <c r="AH1424" s="3" t="str">
        <f t="shared" si="405"/>
        <v>201411</v>
      </c>
      <c r="AI1424" s="3" t="str">
        <f t="shared" si="406"/>
        <v>201446</v>
      </c>
      <c r="AJ1424" s="3">
        <f t="shared" si="407"/>
        <v>41957</v>
      </c>
      <c r="AK1424" s="22">
        <f t="shared" si="408"/>
        <v>226.10187999999999</v>
      </c>
      <c r="AL1424" s="22">
        <f t="shared" si="409"/>
        <v>698.05962</v>
      </c>
    </row>
    <row r="1425" spans="1:38" x14ac:dyDescent="0.2">
      <c r="A1425" s="3" t="str">
        <f t="shared" si="403"/>
        <v>201411</v>
      </c>
      <c r="B1425" s="3" t="str">
        <f t="shared" si="404"/>
        <v>201446</v>
      </c>
      <c r="C1425" s="3">
        <v>41958</v>
      </c>
      <c r="D1425" s="4">
        <v>20307.63</v>
      </c>
      <c r="E1425" s="4">
        <v>9506.36</v>
      </c>
      <c r="F1425" s="4">
        <v>3.3022</v>
      </c>
      <c r="G1425" s="4">
        <v>0</v>
      </c>
      <c r="H1425" s="4">
        <v>1826.96</v>
      </c>
      <c r="I1425" s="4">
        <v>10677.81</v>
      </c>
      <c r="J1425" s="4">
        <v>10717.36</v>
      </c>
      <c r="K1425" s="4">
        <v>0</v>
      </c>
      <c r="L1425" s="4">
        <v>0</v>
      </c>
      <c r="M1425" s="4">
        <v>2509.44</v>
      </c>
      <c r="N1425" s="4">
        <v>20361.47</v>
      </c>
      <c r="O1425" s="4">
        <v>3748.77</v>
      </c>
      <c r="P1425" s="4">
        <v>14228.6</v>
      </c>
      <c r="Q1425" s="4">
        <v>10203.549999999999</v>
      </c>
      <c r="R1425" s="4">
        <v>6940</v>
      </c>
      <c r="S1425" s="4">
        <v>6596.57</v>
      </c>
      <c r="T1425" s="4">
        <v>3646.02</v>
      </c>
      <c r="U1425" s="4">
        <v>0</v>
      </c>
      <c r="V1425" s="4">
        <v>12683.858</v>
      </c>
      <c r="W1425" s="4">
        <v>16930.89</v>
      </c>
      <c r="X1425" s="4">
        <v>4330.38</v>
      </c>
      <c r="Y1425" s="4">
        <v>5337.06</v>
      </c>
      <c r="Z1425" s="4">
        <v>5636.01</v>
      </c>
      <c r="AA1425" s="4">
        <v>3076.12</v>
      </c>
      <c r="AB1425" s="4">
        <v>4839.38</v>
      </c>
      <c r="AC1425" s="4">
        <v>2891.33</v>
      </c>
      <c r="AD1425" s="4">
        <v>66.068136999999993</v>
      </c>
      <c r="AE1425" s="4"/>
      <c r="AH1425" s="3" t="str">
        <f t="shared" si="405"/>
        <v>201411</v>
      </c>
      <c r="AI1425" s="3" t="str">
        <f t="shared" si="406"/>
        <v>201446</v>
      </c>
      <c r="AJ1425" s="3">
        <f t="shared" si="407"/>
        <v>41958</v>
      </c>
      <c r="AK1425" s="22">
        <f t="shared" si="408"/>
        <v>174.52651800000001</v>
      </c>
      <c r="AL1425" s="22">
        <f t="shared" si="409"/>
        <v>660.6813699999999</v>
      </c>
    </row>
    <row r="1426" spans="1:38" x14ac:dyDescent="0.2">
      <c r="A1426" s="3" t="str">
        <f t="shared" si="403"/>
        <v>201411</v>
      </c>
      <c r="B1426" s="3" t="str">
        <f t="shared" si="404"/>
        <v>201447</v>
      </c>
      <c r="C1426" s="3">
        <v>41959</v>
      </c>
      <c r="D1426" s="4">
        <v>13946.5</v>
      </c>
      <c r="E1426" s="4">
        <v>5272.45</v>
      </c>
      <c r="F1426" s="4">
        <v>1.4641</v>
      </c>
      <c r="G1426" s="4">
        <v>0</v>
      </c>
      <c r="H1426" s="4">
        <v>1214.25</v>
      </c>
      <c r="I1426" s="4">
        <v>2856.38</v>
      </c>
      <c r="J1426" s="4">
        <v>26482.65</v>
      </c>
      <c r="K1426" s="4">
        <v>1218.0999999999999</v>
      </c>
      <c r="L1426" s="4">
        <v>0</v>
      </c>
      <c r="M1426" s="4">
        <v>3105.03</v>
      </c>
      <c r="N1426" s="4">
        <v>3923.47</v>
      </c>
      <c r="O1426" s="4">
        <v>3214.2</v>
      </c>
      <c r="P1426" s="4">
        <v>13358.28</v>
      </c>
      <c r="Q1426" s="4">
        <v>9341.8799999999992</v>
      </c>
      <c r="R1426" s="4">
        <v>7873</v>
      </c>
      <c r="S1426" s="4">
        <v>3095.66</v>
      </c>
      <c r="T1426" s="4">
        <v>3097.72</v>
      </c>
      <c r="U1426" s="4">
        <v>0</v>
      </c>
      <c r="V1426" s="4">
        <v>6672.51</v>
      </c>
      <c r="W1426" s="4">
        <v>17195.009999999998</v>
      </c>
      <c r="X1426" s="4">
        <v>3227.35</v>
      </c>
      <c r="Y1426" s="4">
        <v>2944.94</v>
      </c>
      <c r="Z1426" s="4">
        <v>0</v>
      </c>
      <c r="AA1426" s="4">
        <v>1261.1199999999999</v>
      </c>
      <c r="AB1426" s="4">
        <v>3054.19</v>
      </c>
      <c r="AC1426" s="4">
        <v>3565.88</v>
      </c>
      <c r="AD1426" s="4">
        <v>50.905222999999999</v>
      </c>
      <c r="AE1426" s="4"/>
      <c r="AH1426" s="3" t="str">
        <f t="shared" si="405"/>
        <v>201411</v>
      </c>
      <c r="AI1426" s="3" t="str">
        <f t="shared" si="406"/>
        <v>201447</v>
      </c>
      <c r="AJ1426" s="3">
        <f t="shared" si="407"/>
        <v>41959</v>
      </c>
      <c r="AK1426" s="22">
        <f t="shared" si="408"/>
        <v>128.10603</v>
      </c>
      <c r="AL1426" s="22">
        <f t="shared" si="409"/>
        <v>509.05223000000001</v>
      </c>
    </row>
    <row r="1427" spans="1:38" x14ac:dyDescent="0.2">
      <c r="A1427" s="3" t="str">
        <f t="shared" si="403"/>
        <v>201411</v>
      </c>
      <c r="B1427" s="3" t="str">
        <f t="shared" si="404"/>
        <v>201447</v>
      </c>
      <c r="C1427" s="3">
        <v>41960</v>
      </c>
      <c r="D1427" s="4">
        <v>25959.66</v>
      </c>
      <c r="E1427" s="4">
        <v>8694.98</v>
      </c>
      <c r="F1427" s="4">
        <v>4.0488999999999997</v>
      </c>
      <c r="G1427" s="4">
        <v>160.16</v>
      </c>
      <c r="H1427" s="4">
        <v>1641.45</v>
      </c>
      <c r="I1427" s="4">
        <v>17203.490000000002</v>
      </c>
      <c r="J1427" s="4">
        <v>39006.68</v>
      </c>
      <c r="K1427" s="4">
        <v>6114.57</v>
      </c>
      <c r="L1427" s="4">
        <v>0</v>
      </c>
      <c r="M1427" s="4">
        <v>4104.5200000000004</v>
      </c>
      <c r="N1427" s="4">
        <v>23331.040000000001</v>
      </c>
      <c r="O1427" s="4">
        <v>3896.01</v>
      </c>
      <c r="P1427" s="4">
        <v>24955.45</v>
      </c>
      <c r="Q1427" s="4">
        <v>14245.12</v>
      </c>
      <c r="R1427" s="4">
        <v>18644</v>
      </c>
      <c r="S1427" s="4">
        <v>11744.49</v>
      </c>
      <c r="T1427" s="4">
        <v>4675.62</v>
      </c>
      <c r="U1427" s="4">
        <v>10574.33</v>
      </c>
      <c r="V1427" s="4">
        <v>0</v>
      </c>
      <c r="W1427" s="4">
        <v>13387.37</v>
      </c>
      <c r="X1427" s="4">
        <v>5144.92</v>
      </c>
      <c r="Y1427" s="4">
        <v>5431.36</v>
      </c>
      <c r="Z1427" s="4">
        <v>3754.17</v>
      </c>
      <c r="AA1427" s="4">
        <v>6289.41</v>
      </c>
      <c r="AB1427" s="4">
        <v>7093.82</v>
      </c>
      <c r="AC1427" s="4">
        <v>11459.13</v>
      </c>
      <c r="AD1427" s="4">
        <v>65.574320999999998</v>
      </c>
      <c r="AE1427" s="4"/>
      <c r="AH1427" s="3" t="str">
        <f t="shared" si="405"/>
        <v>201411</v>
      </c>
      <c r="AI1427" s="3" t="str">
        <f t="shared" si="406"/>
        <v>201447</v>
      </c>
      <c r="AJ1427" s="3">
        <f t="shared" si="407"/>
        <v>41960</v>
      </c>
      <c r="AK1427" s="22">
        <f t="shared" si="408"/>
        <v>255.69609</v>
      </c>
      <c r="AL1427" s="22">
        <f t="shared" si="409"/>
        <v>655.74320999999998</v>
      </c>
    </row>
    <row r="1428" spans="1:38" x14ac:dyDescent="0.2">
      <c r="A1428" s="3" t="str">
        <f t="shared" si="403"/>
        <v>201411</v>
      </c>
      <c r="B1428" s="3" t="str">
        <f t="shared" si="404"/>
        <v>201447</v>
      </c>
      <c r="C1428" s="3">
        <v>41961</v>
      </c>
      <c r="D1428" s="4">
        <v>44376.3</v>
      </c>
      <c r="E1428" s="4">
        <v>11366.6</v>
      </c>
      <c r="F1428" s="4">
        <v>4.1177999999999999</v>
      </c>
      <c r="G1428" s="4">
        <v>96.19</v>
      </c>
      <c r="H1428" s="4">
        <v>2899.94</v>
      </c>
      <c r="I1428" s="4">
        <v>8044.83</v>
      </c>
      <c r="J1428" s="4">
        <v>36320.199999999997</v>
      </c>
      <c r="K1428" s="4">
        <v>12361.06</v>
      </c>
      <c r="L1428" s="4">
        <v>4112.3</v>
      </c>
      <c r="M1428" s="4">
        <v>4504.42</v>
      </c>
      <c r="N1428" s="4">
        <v>14838.59</v>
      </c>
      <c r="O1428" s="4">
        <v>3798.53</v>
      </c>
      <c r="P1428" s="4">
        <v>33789.03</v>
      </c>
      <c r="Q1428" s="4">
        <v>15943.94</v>
      </c>
      <c r="R1428" s="4">
        <v>19975</v>
      </c>
      <c r="S1428" s="4">
        <v>7055.33</v>
      </c>
      <c r="T1428" s="4">
        <v>9698.48</v>
      </c>
      <c r="U1428" s="4">
        <v>6043.39</v>
      </c>
      <c r="V1428" s="4">
        <v>20637.439999999999</v>
      </c>
      <c r="W1428" s="4">
        <v>16408.63</v>
      </c>
      <c r="X1428" s="4">
        <v>5903.45</v>
      </c>
      <c r="Y1428" s="4">
        <v>5675.04</v>
      </c>
      <c r="Z1428" s="4">
        <v>7079.5</v>
      </c>
      <c r="AA1428" s="4">
        <v>6149.49</v>
      </c>
      <c r="AB1428" s="4">
        <v>1928.84</v>
      </c>
      <c r="AC1428" s="4">
        <v>12502.58</v>
      </c>
      <c r="AD1428" s="4">
        <v>71.712248000000002</v>
      </c>
      <c r="AE1428" s="4"/>
      <c r="AH1428" s="3" t="str">
        <f t="shared" si="405"/>
        <v>201411</v>
      </c>
      <c r="AI1428" s="3" t="str">
        <f t="shared" si="406"/>
        <v>201447</v>
      </c>
      <c r="AJ1428" s="3">
        <f t="shared" si="407"/>
        <v>41961</v>
      </c>
      <c r="AK1428" s="22">
        <f t="shared" si="408"/>
        <v>303.57056</v>
      </c>
      <c r="AL1428" s="22">
        <f t="shared" si="409"/>
        <v>717.12248</v>
      </c>
    </row>
    <row r="1429" spans="1:38" x14ac:dyDescent="0.2">
      <c r="A1429" s="3" t="str">
        <f t="shared" si="403"/>
        <v>201411</v>
      </c>
      <c r="B1429" s="3" t="str">
        <f t="shared" si="404"/>
        <v>201447</v>
      </c>
      <c r="C1429" s="3">
        <v>41962</v>
      </c>
      <c r="D1429" s="4">
        <v>29684.13</v>
      </c>
      <c r="E1429" s="4">
        <v>7940.76</v>
      </c>
      <c r="F1429" s="4">
        <v>3.0886999999999998</v>
      </c>
      <c r="G1429" s="4">
        <v>66.650000000000006</v>
      </c>
      <c r="H1429" s="4">
        <v>1837.01</v>
      </c>
      <c r="I1429" s="4">
        <v>9103.5400000000009</v>
      </c>
      <c r="J1429" s="4">
        <v>17446.669999999998</v>
      </c>
      <c r="K1429" s="4">
        <v>3732.8</v>
      </c>
      <c r="L1429" s="4">
        <v>2627.28</v>
      </c>
      <c r="M1429" s="4">
        <v>1361.19</v>
      </c>
      <c r="N1429" s="4">
        <v>14378.82</v>
      </c>
      <c r="O1429" s="4">
        <v>2942.45</v>
      </c>
      <c r="P1429" s="4">
        <v>23534.74</v>
      </c>
      <c r="Q1429" s="4">
        <v>13897.74</v>
      </c>
      <c r="R1429" s="4">
        <v>11223</v>
      </c>
      <c r="S1429" s="4">
        <v>8361.58</v>
      </c>
      <c r="T1429" s="4">
        <v>6078.23</v>
      </c>
      <c r="U1429" s="4">
        <v>4638.3100000000004</v>
      </c>
      <c r="V1429" s="4">
        <v>31177.56</v>
      </c>
      <c r="W1429" s="4">
        <v>16577.46</v>
      </c>
      <c r="X1429" s="4">
        <v>11287.84</v>
      </c>
      <c r="Y1429" s="4">
        <v>8776.16</v>
      </c>
      <c r="Z1429" s="4">
        <v>4324.67</v>
      </c>
      <c r="AA1429" s="4">
        <v>5246.72</v>
      </c>
      <c r="AB1429" s="4">
        <v>6184.98</v>
      </c>
      <c r="AC1429" s="4">
        <v>13178.45</v>
      </c>
      <c r="AD1429" s="4">
        <v>71.498181000000002</v>
      </c>
      <c r="AE1429" s="4"/>
      <c r="AH1429" s="3" t="str">
        <f t="shared" si="405"/>
        <v>201411</v>
      </c>
      <c r="AI1429" s="3" t="str">
        <f t="shared" si="406"/>
        <v>201447</v>
      </c>
      <c r="AJ1429" s="3">
        <f t="shared" si="407"/>
        <v>41962</v>
      </c>
      <c r="AK1429" s="22">
        <f t="shared" si="408"/>
        <v>238.77785000000003</v>
      </c>
      <c r="AL1429" s="22">
        <f t="shared" si="409"/>
        <v>714.98181</v>
      </c>
    </row>
    <row r="1430" spans="1:38" x14ac:dyDescent="0.2">
      <c r="A1430" s="3" t="str">
        <f t="shared" si="403"/>
        <v>201411</v>
      </c>
      <c r="B1430" s="3" t="str">
        <f t="shared" si="404"/>
        <v>201447</v>
      </c>
      <c r="C1430" s="3">
        <v>41963</v>
      </c>
      <c r="D1430" s="4">
        <v>58022.42</v>
      </c>
      <c r="E1430" s="4">
        <v>5444.96</v>
      </c>
      <c r="F1430" s="4">
        <v>3.2675000000000001</v>
      </c>
      <c r="G1430" s="4">
        <v>0</v>
      </c>
      <c r="H1430" s="4">
        <v>2464.66</v>
      </c>
      <c r="I1430" s="4">
        <v>9680.39</v>
      </c>
      <c r="J1430" s="4">
        <v>17238.84</v>
      </c>
      <c r="K1430" s="4">
        <v>5723.03</v>
      </c>
      <c r="L1430" s="4">
        <v>6943.59</v>
      </c>
      <c r="M1430" s="4">
        <v>4337.3999999999996</v>
      </c>
      <c r="N1430" s="4">
        <v>16677.48</v>
      </c>
      <c r="O1430" s="4">
        <v>3013.12</v>
      </c>
      <c r="P1430" s="4">
        <v>24530.23</v>
      </c>
      <c r="Q1430" s="4">
        <v>19113.62</v>
      </c>
      <c r="R1430" s="4">
        <v>12740</v>
      </c>
      <c r="S1430" s="4">
        <v>8652.6299999999992</v>
      </c>
      <c r="T1430" s="4">
        <v>10145.81</v>
      </c>
      <c r="U1430" s="4">
        <v>4827.28</v>
      </c>
      <c r="V1430" s="4">
        <v>16182.35</v>
      </c>
      <c r="W1430" s="4">
        <v>17517.23</v>
      </c>
      <c r="X1430" s="4">
        <v>5445.59</v>
      </c>
      <c r="Y1430" s="4">
        <v>7390.74</v>
      </c>
      <c r="Z1430" s="4">
        <v>10905.21</v>
      </c>
      <c r="AA1430" s="4">
        <v>3305.91</v>
      </c>
      <c r="AB1430" s="4">
        <v>6472.4</v>
      </c>
      <c r="AC1430" s="4">
        <v>10956.81</v>
      </c>
      <c r="AD1430" s="4">
        <v>76.555687000000006</v>
      </c>
      <c r="AE1430" s="4"/>
      <c r="AH1430" s="3" t="str">
        <f t="shared" si="405"/>
        <v>201411</v>
      </c>
      <c r="AI1430" s="3" t="str">
        <f t="shared" si="406"/>
        <v>201447</v>
      </c>
      <c r="AJ1430" s="3">
        <f t="shared" si="407"/>
        <v>41963</v>
      </c>
      <c r="AK1430" s="22">
        <f t="shared" si="408"/>
        <v>279.06376999999998</v>
      </c>
      <c r="AL1430" s="22">
        <f t="shared" si="409"/>
        <v>765.55687000000012</v>
      </c>
    </row>
    <row r="1431" spans="1:38" x14ac:dyDescent="0.2">
      <c r="A1431" s="3" t="str">
        <f t="shared" si="403"/>
        <v>201411</v>
      </c>
      <c r="B1431" s="3" t="str">
        <f t="shared" si="404"/>
        <v>201447</v>
      </c>
      <c r="C1431" s="3">
        <v>41964</v>
      </c>
      <c r="D1431" s="4">
        <v>38682.99</v>
      </c>
      <c r="E1431" s="4">
        <v>8183</v>
      </c>
      <c r="F1431" s="4">
        <v>3.1867999999999999</v>
      </c>
      <c r="G1431" s="4">
        <v>54.11</v>
      </c>
      <c r="H1431" s="4">
        <v>2261.98</v>
      </c>
      <c r="I1431" s="4">
        <v>7444.3</v>
      </c>
      <c r="J1431" s="4">
        <v>13822.29</v>
      </c>
      <c r="K1431" s="4">
        <v>9114.52</v>
      </c>
      <c r="L1431" s="4">
        <v>7789.27</v>
      </c>
      <c r="M1431" s="4">
        <v>5154.47</v>
      </c>
      <c r="N1431" s="4">
        <v>21933.18</v>
      </c>
      <c r="O1431" s="4">
        <v>3269.62</v>
      </c>
      <c r="P1431" s="4">
        <v>25689.45</v>
      </c>
      <c r="Q1431" s="4">
        <v>13528.74</v>
      </c>
      <c r="R1431" s="4">
        <v>18335</v>
      </c>
      <c r="S1431" s="4">
        <v>8347.7099999999991</v>
      </c>
      <c r="T1431" s="4">
        <v>10431.799999999999</v>
      </c>
      <c r="U1431" s="4">
        <v>2823.92</v>
      </c>
      <c r="V1431" s="4">
        <v>18455.88</v>
      </c>
      <c r="W1431" s="4">
        <v>16221.07</v>
      </c>
      <c r="X1431" s="4">
        <v>4405.2</v>
      </c>
      <c r="Y1431" s="4">
        <v>8613.42</v>
      </c>
      <c r="Z1431" s="4">
        <v>4110.76</v>
      </c>
      <c r="AA1431" s="4">
        <v>3224.6</v>
      </c>
      <c r="AB1431" s="4">
        <v>6427.09</v>
      </c>
      <c r="AC1431" s="4">
        <v>9786.0300000000007</v>
      </c>
      <c r="AD1431" s="4">
        <v>74.872767999999994</v>
      </c>
      <c r="AE1431" s="4"/>
      <c r="AH1431" s="3" t="str">
        <f t="shared" si="405"/>
        <v>201411</v>
      </c>
      <c r="AI1431" s="3" t="str">
        <f t="shared" si="406"/>
        <v>201447</v>
      </c>
      <c r="AJ1431" s="3">
        <f t="shared" si="407"/>
        <v>41964</v>
      </c>
      <c r="AK1431" s="22">
        <f t="shared" si="408"/>
        <v>259.41969000000006</v>
      </c>
      <c r="AL1431" s="22">
        <f t="shared" si="409"/>
        <v>748.72767999999996</v>
      </c>
    </row>
    <row r="1432" spans="1:38" x14ac:dyDescent="0.2">
      <c r="A1432" s="3" t="str">
        <f t="shared" si="403"/>
        <v>201411</v>
      </c>
      <c r="B1432" s="3" t="str">
        <f t="shared" si="404"/>
        <v>201447</v>
      </c>
      <c r="C1432" s="3">
        <v>41965</v>
      </c>
      <c r="D1432" s="4">
        <v>26353.119999999999</v>
      </c>
      <c r="E1432" s="4">
        <v>8970.24</v>
      </c>
      <c r="F1432" s="4">
        <v>3.8712</v>
      </c>
      <c r="G1432" s="4">
        <v>0</v>
      </c>
      <c r="H1432" s="4">
        <v>1532.24</v>
      </c>
      <c r="I1432" s="4">
        <v>5367.7</v>
      </c>
      <c r="J1432" s="4">
        <v>6317.62</v>
      </c>
      <c r="K1432" s="4">
        <v>2320.11</v>
      </c>
      <c r="L1432" s="4">
        <v>10663</v>
      </c>
      <c r="M1432" s="4">
        <v>0</v>
      </c>
      <c r="N1432" s="4">
        <v>2230.2800000000002</v>
      </c>
      <c r="O1432" s="4">
        <v>5281.88</v>
      </c>
      <c r="P1432" s="4">
        <v>17537.32</v>
      </c>
      <c r="Q1432" s="4">
        <v>7308.13</v>
      </c>
      <c r="R1432" s="4">
        <v>6031</v>
      </c>
      <c r="S1432" s="4">
        <v>4174.24</v>
      </c>
      <c r="T1432" s="4">
        <v>3126.36</v>
      </c>
      <c r="U1432" s="4">
        <v>0</v>
      </c>
      <c r="V1432" s="4">
        <v>14761.82</v>
      </c>
      <c r="W1432" s="4">
        <v>19815.64</v>
      </c>
      <c r="X1432" s="4">
        <v>2096.64</v>
      </c>
      <c r="Y1432" s="4">
        <v>7239.65</v>
      </c>
      <c r="Z1432" s="4">
        <v>4388</v>
      </c>
      <c r="AA1432" s="4">
        <v>1277.76</v>
      </c>
      <c r="AB1432" s="4">
        <v>5260.33</v>
      </c>
      <c r="AC1432" s="4">
        <v>14787.44</v>
      </c>
      <c r="AD1432" s="4">
        <v>71.381606000000005</v>
      </c>
      <c r="AE1432" s="4"/>
      <c r="AH1432" s="3" t="str">
        <f t="shared" si="405"/>
        <v>201411</v>
      </c>
      <c r="AI1432" s="3" t="str">
        <f t="shared" si="406"/>
        <v>201447</v>
      </c>
      <c r="AJ1432" s="3">
        <f t="shared" si="407"/>
        <v>41965</v>
      </c>
      <c r="AK1432" s="22">
        <f t="shared" si="408"/>
        <v>177.51637999999997</v>
      </c>
      <c r="AL1432" s="22">
        <f t="shared" si="409"/>
        <v>713.81606000000011</v>
      </c>
    </row>
    <row r="1433" spans="1:38" x14ac:dyDescent="0.2">
      <c r="A1433" s="3" t="str">
        <f t="shared" si="403"/>
        <v>201411</v>
      </c>
      <c r="B1433" s="3" t="str">
        <f t="shared" si="404"/>
        <v>201448</v>
      </c>
      <c r="C1433" s="3">
        <v>41966</v>
      </c>
      <c r="D1433" s="4">
        <v>17443.21</v>
      </c>
      <c r="E1433" s="4">
        <v>6280.86</v>
      </c>
      <c r="F1433" s="4">
        <v>1.8917999999999999</v>
      </c>
      <c r="G1433" s="4">
        <v>0</v>
      </c>
      <c r="H1433" s="4">
        <v>1076.07</v>
      </c>
      <c r="I1433" s="4">
        <v>5197.79</v>
      </c>
      <c r="J1433" s="4">
        <v>4348.12</v>
      </c>
      <c r="K1433" s="4">
        <v>399.03</v>
      </c>
      <c r="L1433" s="4">
        <v>5374.71</v>
      </c>
      <c r="M1433" s="4">
        <v>2629.78</v>
      </c>
      <c r="N1433" s="4">
        <v>2541.14</v>
      </c>
      <c r="O1433" s="4">
        <v>3463.85</v>
      </c>
      <c r="P1433" s="4">
        <v>12854.17</v>
      </c>
      <c r="Q1433" s="4">
        <v>6189.3</v>
      </c>
      <c r="R1433" s="4">
        <v>3837</v>
      </c>
      <c r="S1433" s="4">
        <v>4173.26</v>
      </c>
      <c r="T1433" s="4">
        <v>3434.08</v>
      </c>
      <c r="U1433" s="4">
        <v>0</v>
      </c>
      <c r="V1433" s="4">
        <v>13422.14</v>
      </c>
      <c r="W1433" s="4">
        <v>21847.59</v>
      </c>
      <c r="X1433" s="4">
        <v>181.97</v>
      </c>
      <c r="Y1433" s="4">
        <v>5896.46</v>
      </c>
      <c r="Z1433" s="4">
        <v>3948.69</v>
      </c>
      <c r="AA1433" s="4">
        <v>2485.19</v>
      </c>
      <c r="AB1433" s="4">
        <v>4147.72</v>
      </c>
      <c r="AC1433" s="4">
        <v>5299.55</v>
      </c>
      <c r="AD1433" s="4">
        <v>52.636111</v>
      </c>
      <c r="AE1433" s="4"/>
      <c r="AH1433" s="3" t="str">
        <f t="shared" si="405"/>
        <v>201411</v>
      </c>
      <c r="AI1433" s="3" t="str">
        <f t="shared" si="406"/>
        <v>201448</v>
      </c>
      <c r="AJ1433" s="3">
        <f t="shared" si="407"/>
        <v>41966</v>
      </c>
      <c r="AK1433" s="22">
        <f t="shared" si="408"/>
        <v>131.25981000000002</v>
      </c>
      <c r="AL1433" s="22">
        <f t="shared" si="409"/>
        <v>526.36111000000005</v>
      </c>
    </row>
    <row r="1434" spans="1:38" x14ac:dyDescent="0.2">
      <c r="A1434" s="3" t="str">
        <f t="shared" si="403"/>
        <v>201411</v>
      </c>
      <c r="B1434" s="3" t="str">
        <f t="shared" si="404"/>
        <v>201448</v>
      </c>
      <c r="C1434" s="3">
        <v>41967</v>
      </c>
      <c r="D1434" s="4">
        <v>55799.58</v>
      </c>
      <c r="E1434" s="4">
        <v>10582</v>
      </c>
      <c r="F1434" s="4">
        <v>2.4689999999999999</v>
      </c>
      <c r="G1434" s="4">
        <v>0</v>
      </c>
      <c r="H1434" s="4">
        <v>1521.49</v>
      </c>
      <c r="I1434" s="4">
        <v>0</v>
      </c>
      <c r="J1434" s="4">
        <v>12492.14</v>
      </c>
      <c r="K1434" s="4">
        <v>9409.2000000000007</v>
      </c>
      <c r="L1434" s="4">
        <v>7214.44</v>
      </c>
      <c r="M1434" s="4">
        <v>5968.61</v>
      </c>
      <c r="N1434" s="4">
        <v>21393.22</v>
      </c>
      <c r="O1434" s="4">
        <v>2932.95</v>
      </c>
      <c r="P1434" s="4">
        <v>0</v>
      </c>
      <c r="Q1434" s="4">
        <v>20819.810000000001</v>
      </c>
      <c r="R1434" s="4">
        <v>13653</v>
      </c>
      <c r="S1434" s="4">
        <v>5358.01</v>
      </c>
      <c r="T1434" s="4">
        <v>5326.94</v>
      </c>
      <c r="U1434" s="4">
        <v>9690.65</v>
      </c>
      <c r="V1434" s="4">
        <v>20215.849999999999</v>
      </c>
      <c r="W1434" s="4">
        <v>15847.42</v>
      </c>
      <c r="X1434" s="4">
        <v>7097.02</v>
      </c>
      <c r="Y1434" s="4">
        <v>11015.27</v>
      </c>
      <c r="Z1434" s="4">
        <v>6743.17</v>
      </c>
      <c r="AA1434" s="4">
        <v>8940.43</v>
      </c>
      <c r="AB1434" s="4">
        <v>6738.24</v>
      </c>
      <c r="AC1434" s="4">
        <v>13320.05</v>
      </c>
      <c r="AD1434" s="4">
        <v>71.736992999999998</v>
      </c>
      <c r="AE1434" s="4"/>
      <c r="AH1434" s="3" t="str">
        <f t="shared" si="405"/>
        <v>201411</v>
      </c>
      <c r="AI1434" s="3" t="str">
        <f t="shared" si="406"/>
        <v>201448</v>
      </c>
      <c r="AJ1434" s="3">
        <f t="shared" si="407"/>
        <v>41967</v>
      </c>
      <c r="AK1434" s="22">
        <f t="shared" si="408"/>
        <v>255.34737000000001</v>
      </c>
      <c r="AL1434" s="22">
        <f t="shared" si="409"/>
        <v>717.36992999999995</v>
      </c>
    </row>
    <row r="1435" spans="1:38" x14ac:dyDescent="0.2">
      <c r="A1435" s="3" t="str">
        <f t="shared" si="403"/>
        <v>201411</v>
      </c>
      <c r="B1435" s="3" t="str">
        <f t="shared" si="404"/>
        <v>201448</v>
      </c>
      <c r="C1435" s="3">
        <v>41968</v>
      </c>
      <c r="D1435" s="4">
        <v>31397.18</v>
      </c>
      <c r="E1435" s="4">
        <v>10668.26</v>
      </c>
      <c r="F1435" s="4">
        <v>3.0977000000000001</v>
      </c>
      <c r="G1435" s="4">
        <v>0</v>
      </c>
      <c r="H1435" s="4">
        <v>2989.48</v>
      </c>
      <c r="I1435" s="4">
        <v>0</v>
      </c>
      <c r="J1435" s="4">
        <v>15333.14</v>
      </c>
      <c r="K1435" s="4">
        <v>3498.32</v>
      </c>
      <c r="L1435" s="4">
        <v>6518.57</v>
      </c>
      <c r="M1435" s="4">
        <v>5148.1499999999996</v>
      </c>
      <c r="N1435" s="4">
        <v>21748.93</v>
      </c>
      <c r="O1435" s="4">
        <v>2969.17</v>
      </c>
      <c r="P1435" s="4">
        <v>0</v>
      </c>
      <c r="Q1435" s="4">
        <v>21337.360000000001</v>
      </c>
      <c r="R1435" s="4">
        <v>13212</v>
      </c>
      <c r="S1435" s="4">
        <v>5723.1</v>
      </c>
      <c r="T1435" s="4">
        <v>2737.75</v>
      </c>
      <c r="U1435" s="4">
        <v>4967.95</v>
      </c>
      <c r="V1435" s="4">
        <v>19826.72</v>
      </c>
      <c r="W1435" s="4">
        <v>22285.83</v>
      </c>
      <c r="X1435" s="4">
        <v>4359.8</v>
      </c>
      <c r="Y1435" s="4">
        <v>11828.77</v>
      </c>
      <c r="Z1435" s="4">
        <v>8443.75</v>
      </c>
      <c r="AA1435" s="4">
        <v>5890.35</v>
      </c>
      <c r="AB1435" s="4">
        <v>5193.9399999999996</v>
      </c>
      <c r="AC1435" s="4">
        <v>13744.64</v>
      </c>
      <c r="AD1435" s="4">
        <v>71.067533999999995</v>
      </c>
      <c r="AE1435" s="4"/>
      <c r="AH1435" s="3" t="str">
        <f t="shared" si="405"/>
        <v>201411</v>
      </c>
      <c r="AI1435" s="3" t="str">
        <f t="shared" si="406"/>
        <v>201448</v>
      </c>
      <c r="AJ1435" s="3">
        <f t="shared" si="407"/>
        <v>41968</v>
      </c>
      <c r="AK1435" s="22">
        <f t="shared" si="408"/>
        <v>230.92066000000003</v>
      </c>
      <c r="AL1435" s="22">
        <f t="shared" si="409"/>
        <v>710.67534000000001</v>
      </c>
    </row>
    <row r="1436" spans="1:38" x14ac:dyDescent="0.2">
      <c r="A1436" s="3" t="str">
        <f t="shared" si="403"/>
        <v>201411</v>
      </c>
      <c r="B1436" s="3" t="str">
        <f t="shared" si="404"/>
        <v>201448</v>
      </c>
      <c r="C1436" s="3">
        <v>41969</v>
      </c>
      <c r="D1436" s="4">
        <v>67868.39</v>
      </c>
      <c r="E1436" s="4">
        <v>13108.52</v>
      </c>
      <c r="F1436" s="4">
        <v>3.0796000000000001</v>
      </c>
      <c r="G1436" s="4">
        <v>0</v>
      </c>
      <c r="H1436" s="4">
        <v>3827.98</v>
      </c>
      <c r="I1436" s="4">
        <v>16753.27</v>
      </c>
      <c r="J1436" s="4">
        <v>13812.8</v>
      </c>
      <c r="K1436" s="4">
        <v>5819.66</v>
      </c>
      <c r="L1436" s="4">
        <v>2953.61</v>
      </c>
      <c r="M1436" s="4">
        <v>8207.4500000000007</v>
      </c>
      <c r="N1436" s="4">
        <v>26513.55</v>
      </c>
      <c r="O1436" s="4">
        <v>3128.56</v>
      </c>
      <c r="P1436" s="4">
        <v>35067.269999999997</v>
      </c>
      <c r="Q1436" s="4">
        <v>21731.45</v>
      </c>
      <c r="R1436" s="4">
        <v>12022</v>
      </c>
      <c r="S1436" s="4">
        <v>9288.3799999999992</v>
      </c>
      <c r="T1436" s="4">
        <v>5227.43</v>
      </c>
      <c r="U1436" s="4">
        <v>4834.1099999999997</v>
      </c>
      <c r="V1436" s="4">
        <v>21089.96</v>
      </c>
      <c r="W1436" s="4">
        <v>20126.25</v>
      </c>
      <c r="X1436" s="4">
        <v>6030.81</v>
      </c>
      <c r="Y1436" s="4">
        <v>9346.18</v>
      </c>
      <c r="Z1436" s="4">
        <v>6934.41</v>
      </c>
      <c r="AA1436" s="4">
        <v>5550.62</v>
      </c>
      <c r="AB1436" s="4">
        <v>4636.4399999999996</v>
      </c>
      <c r="AC1436" s="4">
        <v>31153.65</v>
      </c>
      <c r="AD1436" s="4">
        <v>76.627003999999999</v>
      </c>
      <c r="AE1436" s="4"/>
      <c r="AH1436" s="3" t="str">
        <f t="shared" si="405"/>
        <v>201411</v>
      </c>
      <c r="AI1436" s="3" t="str">
        <f t="shared" si="406"/>
        <v>201448</v>
      </c>
      <c r="AJ1436" s="3">
        <f t="shared" si="407"/>
        <v>41969</v>
      </c>
      <c r="AK1436" s="22">
        <f t="shared" si="408"/>
        <v>303.61850999999996</v>
      </c>
      <c r="AL1436" s="22">
        <f t="shared" si="409"/>
        <v>766.27003999999999</v>
      </c>
    </row>
    <row r="1437" spans="1:38" x14ac:dyDescent="0.2">
      <c r="A1437" s="3" t="str">
        <f t="shared" si="403"/>
        <v>201411</v>
      </c>
      <c r="B1437" s="3" t="str">
        <f t="shared" si="404"/>
        <v>201448</v>
      </c>
      <c r="C1437" s="3">
        <v>41970</v>
      </c>
      <c r="D1437" s="4">
        <v>44723.49</v>
      </c>
      <c r="E1437" s="4">
        <v>12532.38</v>
      </c>
      <c r="F1437" s="4">
        <v>3.5611000000000002</v>
      </c>
      <c r="G1437" s="4">
        <v>0</v>
      </c>
      <c r="H1437" s="4">
        <v>3387.75</v>
      </c>
      <c r="I1437" s="4">
        <v>12575.65</v>
      </c>
      <c r="J1437" s="4">
        <v>13121.73</v>
      </c>
      <c r="K1437" s="4">
        <v>8761.61</v>
      </c>
      <c r="L1437" s="4">
        <v>8051.68</v>
      </c>
      <c r="M1437" s="4">
        <v>4088.49</v>
      </c>
      <c r="N1437" s="4">
        <v>37523.21</v>
      </c>
      <c r="O1437" s="4">
        <v>2759.72</v>
      </c>
      <c r="P1437" s="4">
        <v>34620.120000000003</v>
      </c>
      <c r="Q1437" s="4">
        <v>21750.58</v>
      </c>
      <c r="R1437" s="4">
        <v>8399</v>
      </c>
      <c r="S1437" s="4">
        <v>8889.0400000000009</v>
      </c>
      <c r="T1437" s="4">
        <v>8347.36</v>
      </c>
      <c r="U1437" s="4">
        <v>2935.96</v>
      </c>
      <c r="V1437" s="4">
        <v>21970.080000000002</v>
      </c>
      <c r="W1437" s="4">
        <v>21519.86</v>
      </c>
      <c r="X1437" s="4">
        <v>5102.03</v>
      </c>
      <c r="Y1437" s="4">
        <v>11750.15</v>
      </c>
      <c r="Z1437" s="4">
        <v>6915.28</v>
      </c>
      <c r="AA1437" s="4">
        <v>3928.71</v>
      </c>
      <c r="AB1437" s="4">
        <v>7629.7</v>
      </c>
      <c r="AC1437" s="4">
        <v>40457.31</v>
      </c>
      <c r="AD1437" s="4">
        <v>76.665554</v>
      </c>
      <c r="AE1437" s="4"/>
      <c r="AH1437" s="3" t="str">
        <f t="shared" si="405"/>
        <v>201411</v>
      </c>
      <c r="AI1437" s="3" t="str">
        <f t="shared" si="406"/>
        <v>201448</v>
      </c>
      <c r="AJ1437" s="3">
        <f t="shared" si="407"/>
        <v>41970</v>
      </c>
      <c r="AK1437" s="22">
        <f t="shared" si="408"/>
        <v>306.44855999999999</v>
      </c>
      <c r="AL1437" s="22">
        <f t="shared" si="409"/>
        <v>766.65553999999997</v>
      </c>
    </row>
    <row r="1438" spans="1:38" x14ac:dyDescent="0.2">
      <c r="A1438" s="3" t="str">
        <f t="shared" si="403"/>
        <v>201411</v>
      </c>
      <c r="B1438" s="3" t="str">
        <f t="shared" si="404"/>
        <v>201448</v>
      </c>
      <c r="C1438" s="3">
        <v>41971</v>
      </c>
      <c r="D1438" s="4">
        <v>42413.27</v>
      </c>
      <c r="E1438" s="4">
        <v>14862.76</v>
      </c>
      <c r="F1438" s="4">
        <v>5.9104000000000001</v>
      </c>
      <c r="G1438" s="4">
        <v>395.58</v>
      </c>
      <c r="H1438" s="4">
        <v>5271.44</v>
      </c>
      <c r="I1438" s="4">
        <v>16141.62</v>
      </c>
      <c r="J1438" s="4">
        <v>23052.639999999999</v>
      </c>
      <c r="K1438" s="4">
        <v>7998.48</v>
      </c>
      <c r="L1438" s="4">
        <v>0</v>
      </c>
      <c r="M1438" s="4">
        <v>4307.2</v>
      </c>
      <c r="N1438" s="4">
        <v>23574.77</v>
      </c>
      <c r="O1438" s="4">
        <v>2494.23</v>
      </c>
      <c r="P1438" s="4">
        <v>31525.29</v>
      </c>
      <c r="Q1438" s="4">
        <v>22598.87</v>
      </c>
      <c r="R1438" s="4">
        <v>15522</v>
      </c>
      <c r="S1438" s="4">
        <v>5139.5600000000004</v>
      </c>
      <c r="T1438" s="4">
        <v>6311.62</v>
      </c>
      <c r="U1438" s="4">
        <v>8023.82</v>
      </c>
      <c r="V1438" s="4">
        <v>40569.01</v>
      </c>
      <c r="W1438" s="4">
        <v>19287.490000000002</v>
      </c>
      <c r="X1438" s="4">
        <v>3094.89</v>
      </c>
      <c r="Y1438" s="4">
        <v>29103.02</v>
      </c>
      <c r="Z1438" s="4">
        <v>0</v>
      </c>
      <c r="AA1438" s="4">
        <v>4865.3100000000004</v>
      </c>
      <c r="AB1438" s="4">
        <v>7476.03</v>
      </c>
      <c r="AC1438" s="4">
        <v>8440.23</v>
      </c>
      <c r="AD1438" s="4">
        <v>90.069441999999995</v>
      </c>
      <c r="AE1438" s="4"/>
      <c r="AH1438" s="3" t="str">
        <f t="shared" si="405"/>
        <v>201411</v>
      </c>
      <c r="AI1438" s="3" t="str">
        <f t="shared" si="406"/>
        <v>201448</v>
      </c>
      <c r="AJ1438" s="3">
        <f t="shared" si="407"/>
        <v>41971</v>
      </c>
      <c r="AK1438" s="22">
        <f t="shared" si="408"/>
        <v>346.56518000000005</v>
      </c>
      <c r="AL1438" s="22">
        <f t="shared" si="409"/>
        <v>900.69441999999992</v>
      </c>
    </row>
    <row r="1439" spans="1:38" x14ac:dyDescent="0.2">
      <c r="A1439" s="3" t="str">
        <f t="shared" si="403"/>
        <v>201411</v>
      </c>
      <c r="B1439" s="3" t="str">
        <f t="shared" si="404"/>
        <v>201448</v>
      </c>
      <c r="C1439" s="3">
        <v>41972</v>
      </c>
      <c r="D1439" s="4">
        <v>29079.07</v>
      </c>
      <c r="E1439" s="4">
        <v>9923.51</v>
      </c>
      <c r="F1439" s="4">
        <v>4.8353999999999999</v>
      </c>
      <c r="G1439" s="4">
        <v>0</v>
      </c>
      <c r="H1439" s="4">
        <v>2815.46</v>
      </c>
      <c r="I1439" s="4">
        <v>8576.19</v>
      </c>
      <c r="J1439" s="4">
        <v>12966.89</v>
      </c>
      <c r="K1439" s="4">
        <v>902.64</v>
      </c>
      <c r="L1439" s="4">
        <v>13108.04</v>
      </c>
      <c r="M1439" s="4">
        <v>2970.76</v>
      </c>
      <c r="N1439" s="4">
        <v>11738.29</v>
      </c>
      <c r="O1439" s="4">
        <v>5506.27</v>
      </c>
      <c r="P1439" s="4">
        <v>20322.740000000002</v>
      </c>
      <c r="Q1439" s="4">
        <v>13410.46</v>
      </c>
      <c r="R1439" s="4">
        <v>4196</v>
      </c>
      <c r="S1439" s="4">
        <v>3078.93</v>
      </c>
      <c r="T1439" s="4">
        <v>4242.57</v>
      </c>
      <c r="U1439" s="4">
        <v>0</v>
      </c>
      <c r="V1439" s="4">
        <v>31711.759999999998</v>
      </c>
      <c r="W1439" s="4">
        <v>20460.07</v>
      </c>
      <c r="X1439" s="4">
        <v>2818.36</v>
      </c>
      <c r="Y1439" s="4">
        <v>11921.24</v>
      </c>
      <c r="Z1439" s="4">
        <v>4757.0600000000004</v>
      </c>
      <c r="AA1439" s="4">
        <v>1908.28</v>
      </c>
      <c r="AB1439" s="4">
        <v>5361.89</v>
      </c>
      <c r="AC1439" s="4">
        <v>7131.58</v>
      </c>
      <c r="AD1439" s="4">
        <v>83.144810000000007</v>
      </c>
      <c r="AE1439" s="4"/>
      <c r="AH1439" s="3" t="str">
        <f t="shared" si="405"/>
        <v>201411</v>
      </c>
      <c r="AI1439" s="3" t="str">
        <f t="shared" si="406"/>
        <v>201448</v>
      </c>
      <c r="AJ1439" s="3">
        <f t="shared" si="407"/>
        <v>41972</v>
      </c>
      <c r="AK1439" s="22">
        <f t="shared" si="408"/>
        <v>237.51993000000004</v>
      </c>
      <c r="AL1439" s="22">
        <f t="shared" si="409"/>
        <v>831.44810000000007</v>
      </c>
    </row>
    <row r="1440" spans="1:38" x14ac:dyDescent="0.2">
      <c r="A1440" s="3" t="str">
        <f t="shared" si="403"/>
        <v>201411</v>
      </c>
      <c r="B1440" s="3" t="str">
        <f t="shared" si="404"/>
        <v>201449</v>
      </c>
      <c r="C1440" s="3">
        <v>41973</v>
      </c>
      <c r="D1440" s="4">
        <v>28763.57</v>
      </c>
      <c r="E1440" s="4">
        <v>0</v>
      </c>
      <c r="F1440" s="4">
        <v>2.6703999999999999</v>
      </c>
      <c r="G1440" s="4">
        <v>0</v>
      </c>
      <c r="H1440" s="4">
        <v>2417.42</v>
      </c>
      <c r="I1440" s="4">
        <v>4273.17</v>
      </c>
      <c r="J1440" s="4">
        <v>6390.03</v>
      </c>
      <c r="K1440" s="4">
        <v>610.76</v>
      </c>
      <c r="L1440" s="4">
        <v>0</v>
      </c>
      <c r="M1440" s="4">
        <v>4385.9799999999996</v>
      </c>
      <c r="N1440" s="4">
        <v>5436.73</v>
      </c>
      <c r="O1440" s="4">
        <v>3524.21</v>
      </c>
      <c r="P1440" s="4">
        <v>22304.21</v>
      </c>
      <c r="Q1440" s="4">
        <v>10064.35</v>
      </c>
      <c r="R1440" s="4">
        <v>4639</v>
      </c>
      <c r="S1440" s="4">
        <v>3376.54</v>
      </c>
      <c r="T1440" s="4">
        <v>2016.28</v>
      </c>
      <c r="U1440" s="4">
        <v>0</v>
      </c>
      <c r="V1440" s="4">
        <v>28855.03</v>
      </c>
      <c r="W1440" s="4">
        <v>21128.78</v>
      </c>
      <c r="X1440" s="4">
        <v>8211.27</v>
      </c>
      <c r="Y1440" s="4">
        <v>5926.44</v>
      </c>
      <c r="Z1440" s="4">
        <v>6256.37</v>
      </c>
      <c r="AA1440" s="4">
        <v>1940.35</v>
      </c>
      <c r="AB1440" s="4">
        <v>6963.12</v>
      </c>
      <c r="AC1440" s="4">
        <v>6015.87</v>
      </c>
      <c r="AD1440" s="4">
        <v>70.475401000000005</v>
      </c>
      <c r="AE1440" s="4"/>
      <c r="AH1440" s="3" t="str">
        <f t="shared" si="405"/>
        <v>201411</v>
      </c>
      <c r="AI1440" s="3" t="str">
        <f t="shared" si="406"/>
        <v>201449</v>
      </c>
      <c r="AJ1440" s="3">
        <f t="shared" si="407"/>
        <v>41973</v>
      </c>
      <c r="AK1440" s="22">
        <f t="shared" si="408"/>
        <v>181.37555999999998</v>
      </c>
      <c r="AL1440" s="22">
        <f t="shared" si="409"/>
        <v>704.75401000000011</v>
      </c>
    </row>
    <row r="1441" spans="1:38" x14ac:dyDescent="0.2">
      <c r="A1441" s="3" t="str">
        <f t="shared" si="403"/>
        <v>201412</v>
      </c>
      <c r="B1441" s="3" t="str">
        <f t="shared" si="404"/>
        <v>201449</v>
      </c>
      <c r="C1441" s="3">
        <v>41974</v>
      </c>
      <c r="D1441" s="4">
        <v>32370.48</v>
      </c>
      <c r="E1441" s="4">
        <v>7911.93</v>
      </c>
      <c r="F1441" s="4">
        <v>2.91</v>
      </c>
      <c r="G1441" s="4">
        <v>0</v>
      </c>
      <c r="H1441" s="4">
        <v>2212.3200000000002</v>
      </c>
      <c r="I1441" s="4">
        <v>10460.27</v>
      </c>
      <c r="J1441" s="4">
        <v>9752.7099999999991</v>
      </c>
      <c r="K1441" s="4">
        <v>5338.18</v>
      </c>
      <c r="L1441" s="4">
        <v>4956.0600000000004</v>
      </c>
      <c r="M1441" s="4">
        <v>6443.23</v>
      </c>
      <c r="N1441" s="4">
        <v>17535.7</v>
      </c>
      <c r="O1441" s="4">
        <v>3791.33</v>
      </c>
      <c r="P1441" s="4">
        <v>29753.88</v>
      </c>
      <c r="Q1441" s="4">
        <v>14934.17</v>
      </c>
      <c r="R1441" s="4">
        <v>14392</v>
      </c>
      <c r="S1441" s="4">
        <v>8303.73</v>
      </c>
      <c r="T1441" s="4">
        <v>13271.54</v>
      </c>
      <c r="U1441" s="4">
        <v>15196.52</v>
      </c>
      <c r="V1441" s="4">
        <v>15190.93</v>
      </c>
      <c r="W1441" s="4">
        <v>11443.77</v>
      </c>
      <c r="X1441" s="4">
        <v>3794.02</v>
      </c>
      <c r="Y1441" s="4">
        <v>7977.8</v>
      </c>
      <c r="Z1441" s="4">
        <v>11546.41</v>
      </c>
      <c r="AA1441" s="4">
        <v>6616.91</v>
      </c>
      <c r="AB1441" s="4">
        <v>6374.96</v>
      </c>
      <c r="AC1441" s="4">
        <v>12293.46</v>
      </c>
      <c r="AD1441" s="4">
        <v>63.036917000000003</v>
      </c>
      <c r="AE1441" s="4"/>
      <c r="AH1441" s="3" t="str">
        <f t="shared" si="405"/>
        <v>201412</v>
      </c>
      <c r="AI1441" s="3" t="str">
        <f t="shared" si="406"/>
        <v>201449</v>
      </c>
      <c r="AJ1441" s="3">
        <f t="shared" si="407"/>
        <v>41974</v>
      </c>
      <c r="AK1441" s="22">
        <f t="shared" si="408"/>
        <v>254.05574999999996</v>
      </c>
      <c r="AL1441" s="22">
        <f t="shared" si="409"/>
        <v>630.36917000000005</v>
      </c>
    </row>
    <row r="1442" spans="1:38" x14ac:dyDescent="0.2">
      <c r="A1442" s="3" t="str">
        <f t="shared" si="403"/>
        <v>201412</v>
      </c>
      <c r="B1442" s="3" t="str">
        <f t="shared" si="404"/>
        <v>201449</v>
      </c>
      <c r="C1442" s="3">
        <v>41975</v>
      </c>
      <c r="D1442" s="4">
        <v>34263.089999999997</v>
      </c>
      <c r="E1442" s="4">
        <v>8015.88</v>
      </c>
      <c r="F1442" s="4">
        <v>3.3317000000000001</v>
      </c>
      <c r="G1442" s="4">
        <v>0</v>
      </c>
      <c r="H1442" s="4">
        <v>2259.92</v>
      </c>
      <c r="I1442" s="4">
        <v>14077.24</v>
      </c>
      <c r="J1442" s="4">
        <v>13645.82</v>
      </c>
      <c r="K1442" s="4">
        <v>6534.73</v>
      </c>
      <c r="L1442" s="4">
        <v>4177.8599999999997</v>
      </c>
      <c r="M1442" s="4">
        <v>4554.95</v>
      </c>
      <c r="N1442" s="4">
        <v>16362.62</v>
      </c>
      <c r="O1442" s="4">
        <v>2186.87</v>
      </c>
      <c r="P1442" s="4">
        <v>28920.68</v>
      </c>
      <c r="Q1442" s="4">
        <v>14934.1</v>
      </c>
      <c r="R1442" s="4">
        <v>11646</v>
      </c>
      <c r="S1442" s="4">
        <v>10059.219999999999</v>
      </c>
      <c r="T1442" s="4">
        <v>2338.98</v>
      </c>
      <c r="U1442" s="4">
        <v>8546.7000000000007</v>
      </c>
      <c r="V1442" s="4">
        <v>16378.74</v>
      </c>
      <c r="W1442" s="4">
        <v>14334.78</v>
      </c>
      <c r="X1442" s="4">
        <v>5998.42</v>
      </c>
      <c r="Y1442" s="4">
        <v>7416.09</v>
      </c>
      <c r="Z1442" s="4">
        <v>10928.47</v>
      </c>
      <c r="AA1442" s="4">
        <v>7835.3</v>
      </c>
      <c r="AB1442" s="4">
        <v>5957.03</v>
      </c>
      <c r="AC1442" s="4">
        <v>6632.36</v>
      </c>
      <c r="AD1442" s="4">
        <v>66.263709000000006</v>
      </c>
      <c r="AE1442" s="4"/>
      <c r="AH1442" s="3" t="str">
        <f t="shared" si="405"/>
        <v>201412</v>
      </c>
      <c r="AI1442" s="3" t="str">
        <f t="shared" si="406"/>
        <v>201449</v>
      </c>
      <c r="AJ1442" s="3">
        <f t="shared" si="407"/>
        <v>41975</v>
      </c>
      <c r="AK1442" s="22">
        <f t="shared" si="408"/>
        <v>247.59720999999999</v>
      </c>
      <c r="AL1442" s="22">
        <f t="shared" si="409"/>
        <v>662.63709000000006</v>
      </c>
    </row>
    <row r="1443" spans="1:38" x14ac:dyDescent="0.2">
      <c r="A1443" s="3" t="str">
        <f t="shared" si="403"/>
        <v>201412</v>
      </c>
      <c r="B1443" s="3" t="str">
        <f t="shared" si="404"/>
        <v>201449</v>
      </c>
      <c r="C1443" s="3">
        <v>41976</v>
      </c>
      <c r="D1443" s="4">
        <v>41364</v>
      </c>
      <c r="E1443" s="4">
        <v>10445.450000000001</v>
      </c>
      <c r="F1443" s="4">
        <v>3.0065</v>
      </c>
      <c r="G1443" s="4">
        <v>58.11</v>
      </c>
      <c r="H1443" s="4">
        <v>2107.12</v>
      </c>
      <c r="I1443" s="4">
        <v>10703.47</v>
      </c>
      <c r="J1443" s="4">
        <v>17264.75</v>
      </c>
      <c r="K1443" s="4">
        <v>5189.67</v>
      </c>
      <c r="L1443" s="4">
        <v>5127.8900000000003</v>
      </c>
      <c r="M1443" s="4">
        <v>4752.3599999999997</v>
      </c>
      <c r="N1443" s="4">
        <v>14514.96</v>
      </c>
      <c r="O1443" s="4">
        <v>23531.26</v>
      </c>
      <c r="P1443" s="4">
        <v>24785.599999999999</v>
      </c>
      <c r="Q1443" s="4">
        <v>23848.36</v>
      </c>
      <c r="R1443" s="4">
        <v>12634</v>
      </c>
      <c r="S1443" s="4">
        <v>6133.6</v>
      </c>
      <c r="T1443" s="4">
        <v>3297.26</v>
      </c>
      <c r="U1443" s="4">
        <v>2654.09</v>
      </c>
      <c r="V1443" s="4">
        <v>0</v>
      </c>
      <c r="W1443" s="4">
        <v>11711.65</v>
      </c>
      <c r="X1443" s="4">
        <v>5493.17</v>
      </c>
      <c r="Y1443" s="4">
        <v>8805.2900000000009</v>
      </c>
      <c r="Z1443" s="4">
        <v>14190.88</v>
      </c>
      <c r="AA1443" s="4">
        <v>8396.15</v>
      </c>
      <c r="AB1443" s="4">
        <v>4273.32</v>
      </c>
      <c r="AC1443" s="4">
        <v>10167.64</v>
      </c>
      <c r="AD1443" s="4">
        <v>62.451891000000003</v>
      </c>
      <c r="AE1443" s="4"/>
      <c r="AH1443" s="3" t="str">
        <f t="shared" si="405"/>
        <v>201412</v>
      </c>
      <c r="AI1443" s="3" t="str">
        <f t="shared" si="406"/>
        <v>201449</v>
      </c>
      <c r="AJ1443" s="3">
        <f t="shared" si="407"/>
        <v>41976</v>
      </c>
      <c r="AK1443" s="22">
        <f t="shared" si="408"/>
        <v>234.25647000000001</v>
      </c>
      <c r="AL1443" s="22">
        <f t="shared" si="409"/>
        <v>624.51891000000001</v>
      </c>
    </row>
    <row r="1444" spans="1:38" x14ac:dyDescent="0.2">
      <c r="A1444" s="3" t="str">
        <f t="shared" si="403"/>
        <v>201412</v>
      </c>
      <c r="B1444" s="3" t="str">
        <f t="shared" si="404"/>
        <v>201449</v>
      </c>
      <c r="C1444" s="3">
        <v>41977</v>
      </c>
      <c r="D1444" s="4">
        <v>42501.74</v>
      </c>
      <c r="E1444" s="4">
        <v>8110.97</v>
      </c>
      <c r="F1444" s="4">
        <v>2.7759</v>
      </c>
      <c r="G1444" s="4">
        <v>0</v>
      </c>
      <c r="H1444" s="4">
        <v>2258.61</v>
      </c>
      <c r="I1444" s="4">
        <v>8764.6200000000008</v>
      </c>
      <c r="J1444" s="4">
        <v>14604.38</v>
      </c>
      <c r="K1444" s="4">
        <v>4423.29</v>
      </c>
      <c r="L1444" s="4">
        <v>6440.52</v>
      </c>
      <c r="M1444" s="4">
        <v>4861.03</v>
      </c>
      <c r="N1444" s="4">
        <v>18237.39</v>
      </c>
      <c r="O1444" s="4">
        <v>2260.6</v>
      </c>
      <c r="P1444" s="4">
        <v>18464.13</v>
      </c>
      <c r="Q1444" s="4">
        <v>12197.88</v>
      </c>
      <c r="R1444" s="4">
        <v>10176</v>
      </c>
      <c r="S1444" s="4">
        <v>7531.34</v>
      </c>
      <c r="T1444" s="4">
        <v>2942.46</v>
      </c>
      <c r="U1444" s="4">
        <v>4803.09</v>
      </c>
      <c r="V1444" s="4">
        <v>15386.06</v>
      </c>
      <c r="W1444" s="4">
        <v>10928.31</v>
      </c>
      <c r="X1444" s="4">
        <v>3820.03</v>
      </c>
      <c r="Y1444" s="4">
        <v>8457.17</v>
      </c>
      <c r="Z1444" s="4">
        <v>12507.12</v>
      </c>
      <c r="AA1444" s="4">
        <v>5613.18</v>
      </c>
      <c r="AB1444" s="4">
        <v>4346.3100000000004</v>
      </c>
      <c r="AC1444" s="4">
        <v>32351.68</v>
      </c>
      <c r="AD1444" s="4">
        <v>68.225852000000003</v>
      </c>
      <c r="AE1444" s="4"/>
      <c r="AH1444" s="3" t="str">
        <f t="shared" si="405"/>
        <v>201412</v>
      </c>
      <c r="AI1444" s="3" t="str">
        <f t="shared" si="406"/>
        <v>201449</v>
      </c>
      <c r="AJ1444" s="3">
        <f t="shared" si="407"/>
        <v>41977</v>
      </c>
      <c r="AK1444" s="22">
        <f t="shared" si="408"/>
        <v>227.31936999999999</v>
      </c>
      <c r="AL1444" s="22">
        <f t="shared" si="409"/>
        <v>682.25852000000009</v>
      </c>
    </row>
    <row r="1445" spans="1:38" x14ac:dyDescent="0.2">
      <c r="A1445" s="3" t="str">
        <f t="shared" si="403"/>
        <v>201412</v>
      </c>
      <c r="B1445" s="3" t="str">
        <f t="shared" si="404"/>
        <v>201449</v>
      </c>
      <c r="C1445" s="3">
        <v>41978</v>
      </c>
      <c r="D1445" s="4">
        <v>52809.7</v>
      </c>
      <c r="E1445" s="4">
        <v>11352.78</v>
      </c>
      <c r="F1445" s="4">
        <v>3.7330000000000001</v>
      </c>
      <c r="G1445" s="4">
        <v>0</v>
      </c>
      <c r="H1445" s="4">
        <v>1597.93</v>
      </c>
      <c r="I1445" s="4">
        <v>9558.85</v>
      </c>
      <c r="J1445" s="4">
        <v>12459.31</v>
      </c>
      <c r="K1445" s="4">
        <v>5978.38</v>
      </c>
      <c r="L1445" s="4">
        <v>7060.88</v>
      </c>
      <c r="M1445" s="4">
        <v>6575.54</v>
      </c>
      <c r="N1445" s="4">
        <v>0</v>
      </c>
      <c r="O1445" s="4">
        <v>4582.33</v>
      </c>
      <c r="P1445" s="4">
        <v>22180.58</v>
      </c>
      <c r="Q1445" s="4">
        <v>18205.29</v>
      </c>
      <c r="R1445" s="4">
        <v>13814</v>
      </c>
      <c r="S1445" s="4">
        <v>9702.7800000000007</v>
      </c>
      <c r="T1445" s="4">
        <v>4995.83</v>
      </c>
      <c r="U1445" s="4">
        <v>3259.11</v>
      </c>
      <c r="V1445" s="4">
        <v>23598.77</v>
      </c>
      <c r="W1445" s="4">
        <v>16907.41</v>
      </c>
      <c r="X1445" s="4">
        <v>6213.67</v>
      </c>
      <c r="Y1445" s="4">
        <v>9859.25</v>
      </c>
      <c r="Z1445" s="4">
        <v>15395.93</v>
      </c>
      <c r="AA1445" s="4">
        <v>3929.84</v>
      </c>
      <c r="AB1445" s="4">
        <v>7745.19</v>
      </c>
      <c r="AC1445" s="4">
        <v>81724.91</v>
      </c>
      <c r="AD1445" s="4">
        <v>75.106551999999994</v>
      </c>
      <c r="AE1445" s="4"/>
      <c r="AH1445" s="3" t="str">
        <f t="shared" si="405"/>
        <v>201412</v>
      </c>
      <c r="AI1445" s="3" t="str">
        <f t="shared" si="406"/>
        <v>201449</v>
      </c>
      <c r="AJ1445" s="3">
        <f t="shared" si="407"/>
        <v>41978</v>
      </c>
      <c r="AK1445" s="22">
        <f t="shared" si="408"/>
        <v>265.23224999999996</v>
      </c>
      <c r="AL1445" s="22">
        <f t="shared" si="409"/>
        <v>751.06551999999988</v>
      </c>
    </row>
    <row r="1446" spans="1:38" x14ac:dyDescent="0.2">
      <c r="A1446" s="3" t="str">
        <f t="shared" si="403"/>
        <v>201412</v>
      </c>
      <c r="B1446" s="3" t="str">
        <f t="shared" si="404"/>
        <v>201449</v>
      </c>
      <c r="C1446" s="3">
        <v>41979</v>
      </c>
      <c r="D1446" s="4">
        <v>41839.919999999998</v>
      </c>
      <c r="E1446" s="4">
        <v>6843.16</v>
      </c>
      <c r="F1446" s="4">
        <v>4.6032000000000002</v>
      </c>
      <c r="G1446" s="4">
        <v>0</v>
      </c>
      <c r="H1446" s="4">
        <v>1871.3</v>
      </c>
      <c r="I1446" s="4">
        <v>6188.94</v>
      </c>
      <c r="J1446" s="4">
        <v>5043.3500000000004</v>
      </c>
      <c r="K1446" s="4">
        <v>0</v>
      </c>
      <c r="L1446" s="4">
        <v>5654.22</v>
      </c>
      <c r="M1446" s="4">
        <v>1925.71</v>
      </c>
      <c r="N1446" s="4">
        <v>0</v>
      </c>
      <c r="O1446" s="4">
        <v>4025.07</v>
      </c>
      <c r="P1446" s="4">
        <v>13454.33</v>
      </c>
      <c r="Q1446" s="4">
        <v>6786.64</v>
      </c>
      <c r="R1446" s="4">
        <v>5970</v>
      </c>
      <c r="S1446" s="4">
        <v>5900.03</v>
      </c>
      <c r="T1446" s="4">
        <v>2871.66</v>
      </c>
      <c r="U1446" s="4">
        <v>0</v>
      </c>
      <c r="V1446" s="4">
        <v>16342.64</v>
      </c>
      <c r="W1446" s="4">
        <v>20333.82</v>
      </c>
      <c r="X1446" s="4">
        <v>1222.26</v>
      </c>
      <c r="Y1446" s="4">
        <v>7548.75</v>
      </c>
      <c r="Z1446" s="4">
        <v>20704.57</v>
      </c>
      <c r="AA1446" s="4">
        <v>725.26</v>
      </c>
      <c r="AB1446" s="4">
        <v>4070.92</v>
      </c>
      <c r="AC1446" s="4">
        <v>4191.01</v>
      </c>
      <c r="AD1446" s="4">
        <v>69.509581999999995</v>
      </c>
      <c r="AE1446" s="4"/>
      <c r="AH1446" s="3" t="str">
        <f t="shared" si="405"/>
        <v>201412</v>
      </c>
      <c r="AI1446" s="3" t="str">
        <f t="shared" si="406"/>
        <v>201449</v>
      </c>
      <c r="AJ1446" s="3">
        <f t="shared" si="407"/>
        <v>41979</v>
      </c>
      <c r="AK1446" s="22">
        <f t="shared" si="408"/>
        <v>203.27811000000003</v>
      </c>
      <c r="AL1446" s="22">
        <f t="shared" si="409"/>
        <v>695.09582</v>
      </c>
    </row>
    <row r="1447" spans="1:38" x14ac:dyDescent="0.2">
      <c r="A1447" s="3" t="str">
        <f t="shared" si="403"/>
        <v>201412</v>
      </c>
      <c r="B1447" s="3" t="str">
        <f t="shared" si="404"/>
        <v>201450</v>
      </c>
      <c r="C1447" s="3">
        <v>41980</v>
      </c>
      <c r="D1447" s="4">
        <v>31706.37</v>
      </c>
      <c r="E1447" s="4">
        <v>5058.38</v>
      </c>
      <c r="F1447" s="4">
        <v>2.2075999999999998</v>
      </c>
      <c r="G1447" s="4">
        <v>0</v>
      </c>
      <c r="H1447" s="4">
        <v>1831.76</v>
      </c>
      <c r="I1447" s="4">
        <v>0</v>
      </c>
      <c r="J1447" s="4">
        <v>5030.5600000000004</v>
      </c>
      <c r="K1447" s="4">
        <v>446.86</v>
      </c>
      <c r="L1447" s="4">
        <v>4363.84</v>
      </c>
      <c r="M1447" s="4">
        <v>2657.3</v>
      </c>
      <c r="N1447" s="4">
        <v>1130.32</v>
      </c>
      <c r="O1447" s="4">
        <v>2889.05</v>
      </c>
      <c r="P1447" s="4">
        <v>22862.52</v>
      </c>
      <c r="Q1447" s="4">
        <v>7685.81</v>
      </c>
      <c r="R1447" s="4">
        <v>4987</v>
      </c>
      <c r="S1447" s="4">
        <v>1523</v>
      </c>
      <c r="T1447" s="4">
        <v>2503.89</v>
      </c>
      <c r="U1447" s="4">
        <v>0</v>
      </c>
      <c r="V1447" s="4">
        <v>12188.97</v>
      </c>
      <c r="W1447" s="4">
        <v>12213.84</v>
      </c>
      <c r="X1447" s="4">
        <v>1050.9100000000001</v>
      </c>
      <c r="Y1447" s="4">
        <v>3946.64</v>
      </c>
      <c r="Z1447" s="4">
        <v>19335.29</v>
      </c>
      <c r="AA1447" s="4">
        <v>1638.43</v>
      </c>
      <c r="AB1447" s="4">
        <v>3981.88</v>
      </c>
      <c r="AC1447" s="4">
        <v>7340.61</v>
      </c>
      <c r="AD1447" s="4">
        <v>56.205497999999999</v>
      </c>
      <c r="AE1447" s="4"/>
      <c r="AH1447" s="3" t="str">
        <f t="shared" si="405"/>
        <v>201412</v>
      </c>
      <c r="AI1447" s="3" t="str">
        <f t="shared" si="406"/>
        <v>201450</v>
      </c>
      <c r="AJ1447" s="3">
        <f t="shared" si="407"/>
        <v>41980</v>
      </c>
      <c r="AK1447" s="22">
        <f t="shared" si="408"/>
        <v>157.62121999999999</v>
      </c>
      <c r="AL1447" s="22">
        <f t="shared" si="409"/>
        <v>562.05498</v>
      </c>
    </row>
    <row r="1448" spans="1:38" x14ac:dyDescent="0.2">
      <c r="A1448" s="3" t="str">
        <f t="shared" si="403"/>
        <v>201412</v>
      </c>
      <c r="B1448" s="3" t="str">
        <f t="shared" si="404"/>
        <v>201450</v>
      </c>
      <c r="C1448" s="3">
        <v>41981</v>
      </c>
      <c r="D1448" s="4">
        <v>62918.41</v>
      </c>
      <c r="E1448" s="4">
        <v>9371.67</v>
      </c>
      <c r="F1448" s="4">
        <v>3.2682000000000002</v>
      </c>
      <c r="G1448" s="4">
        <v>0</v>
      </c>
      <c r="H1448" s="4">
        <v>4229.32</v>
      </c>
      <c r="I1448" s="4">
        <v>12362.87</v>
      </c>
      <c r="J1448" s="4">
        <v>15452.12</v>
      </c>
      <c r="K1448" s="4">
        <v>5458.55</v>
      </c>
      <c r="L1448" s="4">
        <v>3211.35</v>
      </c>
      <c r="M1448" s="4">
        <v>2371.34</v>
      </c>
      <c r="N1448" s="4">
        <v>35142.5</v>
      </c>
      <c r="O1448" s="4">
        <v>2561.34</v>
      </c>
      <c r="P1448" s="4">
        <v>19682.45</v>
      </c>
      <c r="Q1448" s="4">
        <v>16241.22</v>
      </c>
      <c r="R1448" s="4">
        <v>20114</v>
      </c>
      <c r="S1448" s="4">
        <v>8730.6299999999992</v>
      </c>
      <c r="T1448" s="4">
        <v>5362.24</v>
      </c>
      <c r="U1448" s="4">
        <v>11924.84</v>
      </c>
      <c r="V1448" s="4">
        <v>29756.06</v>
      </c>
      <c r="W1448" s="4">
        <v>15498.42</v>
      </c>
      <c r="X1448" s="4">
        <v>4582.96</v>
      </c>
      <c r="Y1448" s="4">
        <v>9018.02</v>
      </c>
      <c r="Z1448" s="4">
        <v>12794.11</v>
      </c>
      <c r="AA1448" s="4">
        <v>8423.44</v>
      </c>
      <c r="AB1448" s="4">
        <v>5839.48</v>
      </c>
      <c r="AC1448" s="4">
        <v>6493.1</v>
      </c>
      <c r="AD1448" s="4">
        <v>70.113361999999995</v>
      </c>
      <c r="AE1448" s="4"/>
      <c r="AH1448" s="3" t="str">
        <f t="shared" si="405"/>
        <v>201412</v>
      </c>
      <c r="AI1448" s="3" t="str">
        <f t="shared" si="406"/>
        <v>201450</v>
      </c>
      <c r="AJ1448" s="3">
        <f t="shared" si="407"/>
        <v>41981</v>
      </c>
      <c r="AK1448" s="22">
        <f t="shared" si="408"/>
        <v>318.24984000000001</v>
      </c>
      <c r="AL1448" s="22">
        <f t="shared" si="409"/>
        <v>701.13361999999995</v>
      </c>
    </row>
    <row r="1449" spans="1:38" x14ac:dyDescent="0.2">
      <c r="A1449" s="3" t="str">
        <f t="shared" si="403"/>
        <v>201412</v>
      </c>
      <c r="B1449" s="3" t="str">
        <f t="shared" si="404"/>
        <v>201450</v>
      </c>
      <c r="C1449" s="3">
        <v>41982</v>
      </c>
      <c r="D1449" s="4">
        <v>45469.8</v>
      </c>
      <c r="E1449" s="4">
        <v>8795.43</v>
      </c>
      <c r="F1449" s="4">
        <v>3.0247999999999999</v>
      </c>
      <c r="G1449" s="4">
        <v>0</v>
      </c>
      <c r="H1449" s="4">
        <v>2157.0700000000002</v>
      </c>
      <c r="I1449" s="4">
        <v>9990.16</v>
      </c>
      <c r="J1449" s="4">
        <v>18289.48</v>
      </c>
      <c r="K1449" s="4">
        <v>9023.08</v>
      </c>
      <c r="L1449" s="4">
        <v>5436.66</v>
      </c>
      <c r="M1449" s="4">
        <v>2713.01</v>
      </c>
      <c r="N1449" s="4">
        <v>27823.16</v>
      </c>
      <c r="O1449" s="4">
        <v>3507.2</v>
      </c>
      <c r="P1449" s="4">
        <v>38327.440000000002</v>
      </c>
      <c r="Q1449" s="4">
        <v>15032.7</v>
      </c>
      <c r="R1449" s="4">
        <v>14015</v>
      </c>
      <c r="S1449" s="4">
        <v>8686.6200000000008</v>
      </c>
      <c r="T1449" s="4">
        <v>7548.04</v>
      </c>
      <c r="U1449" s="4">
        <v>5995.34</v>
      </c>
      <c r="V1449" s="4">
        <v>24875.08</v>
      </c>
      <c r="W1449" s="4">
        <v>13139.47</v>
      </c>
      <c r="X1449" s="4">
        <v>3886.94</v>
      </c>
      <c r="Y1449" s="4">
        <v>7380.47</v>
      </c>
      <c r="Z1449" s="4">
        <v>19284.46</v>
      </c>
      <c r="AA1449" s="4">
        <v>10842.46</v>
      </c>
      <c r="AB1449" s="4">
        <v>6566.87</v>
      </c>
      <c r="AC1449" s="4">
        <v>15378.05</v>
      </c>
      <c r="AD1449" s="4">
        <v>72.895506999999995</v>
      </c>
      <c r="AE1449" s="4"/>
      <c r="AH1449" s="3" t="str">
        <f t="shared" si="405"/>
        <v>201412</v>
      </c>
      <c r="AI1449" s="3" t="str">
        <f t="shared" si="406"/>
        <v>201450</v>
      </c>
      <c r="AJ1449" s="3">
        <f t="shared" si="407"/>
        <v>41982</v>
      </c>
      <c r="AK1449" s="22">
        <f t="shared" si="408"/>
        <v>307.98412999999999</v>
      </c>
      <c r="AL1449" s="22">
        <f t="shared" si="409"/>
        <v>728.95506999999998</v>
      </c>
    </row>
    <row r="1450" spans="1:38" x14ac:dyDescent="0.2">
      <c r="A1450" s="3" t="str">
        <f t="shared" si="403"/>
        <v>201412</v>
      </c>
      <c r="B1450" s="3" t="str">
        <f t="shared" si="404"/>
        <v>201450</v>
      </c>
      <c r="C1450" s="3">
        <v>41983</v>
      </c>
      <c r="D1450" s="4">
        <v>42197.99</v>
      </c>
      <c r="E1450" s="4">
        <v>10759.52</v>
      </c>
      <c r="F1450" s="4">
        <v>3.2168999999999999</v>
      </c>
      <c r="G1450" s="4">
        <v>0</v>
      </c>
      <c r="H1450" s="4">
        <v>6402.14</v>
      </c>
      <c r="I1450" s="4">
        <v>11657.85</v>
      </c>
      <c r="J1450" s="4">
        <v>17921.599999999999</v>
      </c>
      <c r="K1450" s="4">
        <v>6439.45</v>
      </c>
      <c r="L1450" s="4">
        <v>7889.46</v>
      </c>
      <c r="M1450" s="4">
        <v>5556.09</v>
      </c>
      <c r="N1450" s="4">
        <v>20797.240000000002</v>
      </c>
      <c r="O1450" s="4">
        <v>1798.8</v>
      </c>
      <c r="P1450" s="4">
        <v>108481.35</v>
      </c>
      <c r="Q1450" s="4">
        <v>17172.25</v>
      </c>
      <c r="R1450" s="4">
        <v>14304</v>
      </c>
      <c r="S1450" s="4">
        <v>7375.42</v>
      </c>
      <c r="T1450" s="4">
        <v>2394.9499999999998</v>
      </c>
      <c r="U1450" s="4">
        <v>4133.3100000000004</v>
      </c>
      <c r="V1450" s="4">
        <v>24698.99</v>
      </c>
      <c r="W1450" s="4">
        <v>11678.18</v>
      </c>
      <c r="X1450" s="4">
        <v>2146.7800000000002</v>
      </c>
      <c r="Y1450" s="4">
        <v>5441.79</v>
      </c>
      <c r="Z1450" s="4">
        <v>6044.74</v>
      </c>
      <c r="AA1450" s="4">
        <v>5339.9</v>
      </c>
      <c r="AB1450" s="4">
        <v>9174.34</v>
      </c>
      <c r="AC1450" s="4">
        <v>19210.099999999999</v>
      </c>
      <c r="AD1450" s="4">
        <v>73.318866999999997</v>
      </c>
      <c r="AE1450" s="4"/>
      <c r="AH1450" s="3" t="str">
        <f t="shared" si="405"/>
        <v>201412</v>
      </c>
      <c r="AI1450" s="3" t="str">
        <f t="shared" si="406"/>
        <v>201450</v>
      </c>
      <c r="AJ1450" s="3">
        <f t="shared" si="407"/>
        <v>41983</v>
      </c>
      <c r="AK1450" s="22">
        <f t="shared" si="408"/>
        <v>343.65396000000004</v>
      </c>
      <c r="AL1450" s="22">
        <f t="shared" si="409"/>
        <v>733.18867</v>
      </c>
    </row>
    <row r="1451" spans="1:38" x14ac:dyDescent="0.2">
      <c r="A1451" s="3" t="str">
        <f t="shared" si="403"/>
        <v>201412</v>
      </c>
      <c r="B1451" s="3" t="str">
        <f t="shared" si="404"/>
        <v>201450</v>
      </c>
      <c r="C1451" s="3">
        <v>41984</v>
      </c>
      <c r="D1451" s="4">
        <v>52711.07</v>
      </c>
      <c r="E1451" s="4">
        <v>11831.8</v>
      </c>
      <c r="F1451" s="4">
        <v>3.4432999999999998</v>
      </c>
      <c r="G1451" s="4">
        <v>0</v>
      </c>
      <c r="H1451" s="4">
        <v>2242.98</v>
      </c>
      <c r="I1451" s="4">
        <v>10560.53</v>
      </c>
      <c r="J1451" s="4">
        <v>13189.19</v>
      </c>
      <c r="K1451" s="4">
        <v>10579.91</v>
      </c>
      <c r="L1451" s="4">
        <v>6042.55</v>
      </c>
      <c r="M1451" s="4">
        <v>7114.23</v>
      </c>
      <c r="N1451" s="4">
        <v>20565.22</v>
      </c>
      <c r="O1451" s="4">
        <v>3326.26</v>
      </c>
      <c r="P1451" s="4">
        <v>22014.13</v>
      </c>
      <c r="Q1451" s="4">
        <v>12062.96</v>
      </c>
      <c r="R1451" s="4">
        <v>12691</v>
      </c>
      <c r="S1451" s="4">
        <v>7371.65</v>
      </c>
      <c r="T1451" s="4">
        <v>3094.3</v>
      </c>
      <c r="U1451" s="4">
        <v>2962.65</v>
      </c>
      <c r="V1451" s="4">
        <v>26950.95</v>
      </c>
      <c r="W1451" s="4">
        <v>9673.67</v>
      </c>
      <c r="X1451" s="4">
        <v>5211.88</v>
      </c>
      <c r="Y1451" s="4">
        <v>7690.67</v>
      </c>
      <c r="Z1451" s="4">
        <v>5510.91</v>
      </c>
      <c r="AA1451" s="4">
        <v>6502.94</v>
      </c>
      <c r="AB1451" s="4">
        <v>5622.63</v>
      </c>
      <c r="AC1451" s="4">
        <v>10085.459999999999</v>
      </c>
      <c r="AD1451" s="4">
        <v>85.110726999999997</v>
      </c>
      <c r="AE1451" s="4"/>
      <c r="AH1451" s="3" t="str">
        <f t="shared" si="405"/>
        <v>201412</v>
      </c>
      <c r="AI1451" s="3" t="str">
        <f t="shared" si="406"/>
        <v>201450</v>
      </c>
      <c r="AJ1451" s="3">
        <f t="shared" si="407"/>
        <v>41984</v>
      </c>
      <c r="AK1451" s="22">
        <f t="shared" si="408"/>
        <v>259.66940000000005</v>
      </c>
      <c r="AL1451" s="22">
        <f t="shared" si="409"/>
        <v>851.10726999999997</v>
      </c>
    </row>
    <row r="1452" spans="1:38" x14ac:dyDescent="0.2">
      <c r="A1452" s="3" t="str">
        <f t="shared" si="403"/>
        <v>201412</v>
      </c>
      <c r="B1452" s="3" t="str">
        <f t="shared" si="404"/>
        <v>201450</v>
      </c>
      <c r="C1452" s="3">
        <v>41985</v>
      </c>
      <c r="D1452" s="4">
        <v>66523.990000000005</v>
      </c>
      <c r="E1452" s="4">
        <v>9956.2000000000007</v>
      </c>
      <c r="F1452" s="4">
        <v>4.3034999999999997</v>
      </c>
      <c r="G1452" s="4">
        <v>0</v>
      </c>
      <c r="H1452" s="4">
        <v>2231.9899999999998</v>
      </c>
      <c r="I1452" s="4">
        <v>8798.44</v>
      </c>
      <c r="J1452" s="4">
        <v>20787.62</v>
      </c>
      <c r="K1452" s="4">
        <v>6459.87</v>
      </c>
      <c r="L1452" s="4">
        <v>5734.9</v>
      </c>
      <c r="M1452" s="4">
        <v>4290.8100000000004</v>
      </c>
      <c r="N1452" s="4">
        <v>9141.32</v>
      </c>
      <c r="O1452" s="4">
        <v>5841.28</v>
      </c>
      <c r="P1452" s="4">
        <v>21705.46</v>
      </c>
      <c r="Q1452" s="4">
        <v>11499</v>
      </c>
      <c r="R1452" s="4">
        <v>8725</v>
      </c>
      <c r="S1452" s="4">
        <v>46389.8</v>
      </c>
      <c r="T1452" s="4">
        <v>3148.71</v>
      </c>
      <c r="U1452" s="4">
        <v>3315.53</v>
      </c>
      <c r="V1452" s="4">
        <v>33709.96</v>
      </c>
      <c r="W1452" s="4">
        <v>16074.87</v>
      </c>
      <c r="X1452" s="4">
        <v>7317.77</v>
      </c>
      <c r="Y1452" s="4">
        <v>8648.31</v>
      </c>
      <c r="Z1452" s="4">
        <v>5176.6899999999996</v>
      </c>
      <c r="AA1452" s="4">
        <v>3686.32</v>
      </c>
      <c r="AB1452" s="4">
        <v>5524.41</v>
      </c>
      <c r="AC1452" s="4">
        <v>13411.18</v>
      </c>
      <c r="AD1452" s="4">
        <v>77.119300999999993</v>
      </c>
      <c r="AE1452" s="4"/>
      <c r="AH1452" s="3" t="str">
        <f t="shared" si="405"/>
        <v>201412</v>
      </c>
      <c r="AI1452" s="3" t="str">
        <f t="shared" si="406"/>
        <v>201450</v>
      </c>
      <c r="AJ1452" s="3">
        <f t="shared" si="407"/>
        <v>41985</v>
      </c>
      <c r="AK1452" s="22">
        <f t="shared" si="408"/>
        <v>319.28675999999984</v>
      </c>
      <c r="AL1452" s="22">
        <f t="shared" si="409"/>
        <v>771.19300999999996</v>
      </c>
    </row>
    <row r="1453" spans="1:38" x14ac:dyDescent="0.2">
      <c r="A1453" s="3" t="str">
        <f t="shared" si="403"/>
        <v>201412</v>
      </c>
      <c r="B1453" s="3" t="str">
        <f t="shared" si="404"/>
        <v>201450</v>
      </c>
      <c r="C1453" s="3">
        <v>41986</v>
      </c>
      <c r="D1453" s="4">
        <v>44824.98</v>
      </c>
      <c r="E1453" s="4">
        <v>10908.2</v>
      </c>
      <c r="F1453" s="4">
        <v>4.6885000000000003</v>
      </c>
      <c r="G1453" s="4">
        <v>0</v>
      </c>
      <c r="H1453" s="4">
        <v>3676.42</v>
      </c>
      <c r="I1453" s="4">
        <v>6647.55</v>
      </c>
      <c r="J1453" s="4">
        <v>19175.23</v>
      </c>
      <c r="K1453" s="4">
        <v>550.46</v>
      </c>
      <c r="L1453" s="4">
        <v>5664.44</v>
      </c>
      <c r="M1453" s="4">
        <v>3230.3</v>
      </c>
      <c r="N1453" s="4">
        <v>0</v>
      </c>
      <c r="O1453" s="4">
        <v>4193.01</v>
      </c>
      <c r="P1453" s="4">
        <v>15624.35</v>
      </c>
      <c r="Q1453" s="4">
        <v>11168.8</v>
      </c>
      <c r="R1453" s="4">
        <v>4076</v>
      </c>
      <c r="S1453" s="4">
        <v>3556.68</v>
      </c>
      <c r="T1453" s="4">
        <v>5800.66</v>
      </c>
      <c r="U1453" s="4">
        <v>0</v>
      </c>
      <c r="V1453" s="4">
        <v>18925.942999999999</v>
      </c>
      <c r="W1453" s="4">
        <v>12025.59</v>
      </c>
      <c r="X1453" s="4">
        <v>1560.36</v>
      </c>
      <c r="Y1453" s="4">
        <v>6248.84</v>
      </c>
      <c r="Z1453" s="4">
        <v>4840.63</v>
      </c>
      <c r="AA1453" s="4">
        <v>1640.59</v>
      </c>
      <c r="AB1453" s="4">
        <v>4820.3</v>
      </c>
      <c r="AC1453" s="4">
        <v>0</v>
      </c>
      <c r="AD1453" s="4">
        <v>71.567001000000005</v>
      </c>
      <c r="AE1453" s="4"/>
      <c r="AH1453" s="3" t="str">
        <f t="shared" si="405"/>
        <v>201412</v>
      </c>
      <c r="AI1453" s="3" t="str">
        <f t="shared" si="406"/>
        <v>201450</v>
      </c>
      <c r="AJ1453" s="3">
        <f t="shared" si="407"/>
        <v>41986</v>
      </c>
      <c r="AK1453" s="22">
        <f t="shared" si="408"/>
        <v>205.82849299999998</v>
      </c>
      <c r="AL1453" s="22">
        <f t="shared" si="409"/>
        <v>715.67001000000005</v>
      </c>
    </row>
    <row r="1454" spans="1:38" x14ac:dyDescent="0.2">
      <c r="A1454" s="3" t="str">
        <f t="shared" si="403"/>
        <v>201412</v>
      </c>
      <c r="B1454" s="3" t="str">
        <f t="shared" si="404"/>
        <v>201451</v>
      </c>
      <c r="C1454" s="3">
        <v>41987</v>
      </c>
      <c r="D1454" s="4">
        <v>33972.94</v>
      </c>
      <c r="E1454" s="4">
        <v>8225.23</v>
      </c>
      <c r="F1454" s="4">
        <v>2.7014</v>
      </c>
      <c r="G1454" s="4">
        <v>0</v>
      </c>
      <c r="H1454" s="4">
        <v>1685.62</v>
      </c>
      <c r="I1454" s="4">
        <v>3414.28</v>
      </c>
      <c r="J1454" s="4">
        <v>10295.67</v>
      </c>
      <c r="K1454" s="4">
        <v>1958.24</v>
      </c>
      <c r="L1454" s="4">
        <v>0</v>
      </c>
      <c r="M1454" s="4">
        <v>2679</v>
      </c>
      <c r="N1454" s="4">
        <v>6552.6</v>
      </c>
      <c r="O1454" s="4">
        <v>4261.5600000000004</v>
      </c>
      <c r="P1454" s="4">
        <v>10254.24</v>
      </c>
      <c r="Q1454" s="4">
        <v>7844.46</v>
      </c>
      <c r="R1454" s="4">
        <v>3559</v>
      </c>
      <c r="S1454" s="4">
        <v>3476.31</v>
      </c>
      <c r="T1454" s="4">
        <v>3488.67</v>
      </c>
      <c r="U1454" s="4">
        <v>0</v>
      </c>
      <c r="V1454" s="4">
        <v>10159.280000000001</v>
      </c>
      <c r="W1454" s="4">
        <v>11483.49</v>
      </c>
      <c r="X1454" s="4">
        <v>704.77</v>
      </c>
      <c r="Y1454" s="4">
        <v>5180.58</v>
      </c>
      <c r="Z1454" s="4">
        <v>2977.87</v>
      </c>
      <c r="AA1454" s="4">
        <v>1406.17</v>
      </c>
      <c r="AB1454" s="4">
        <v>3045.13</v>
      </c>
      <c r="AC1454" s="4">
        <v>0</v>
      </c>
      <c r="AD1454" s="4">
        <v>56.264277</v>
      </c>
      <c r="AE1454" s="4"/>
      <c r="AH1454" s="3" t="str">
        <f t="shared" si="405"/>
        <v>201412</v>
      </c>
      <c r="AI1454" s="3" t="str">
        <f t="shared" si="406"/>
        <v>201451</v>
      </c>
      <c r="AJ1454" s="3">
        <f t="shared" si="407"/>
        <v>41987</v>
      </c>
      <c r="AK1454" s="22">
        <f t="shared" si="408"/>
        <v>142.66864999999999</v>
      </c>
      <c r="AL1454" s="22">
        <f t="shared" si="409"/>
        <v>562.64277000000004</v>
      </c>
    </row>
    <row r="1455" spans="1:38" x14ac:dyDescent="0.2">
      <c r="A1455" s="3" t="str">
        <f t="shared" si="403"/>
        <v>201412</v>
      </c>
      <c r="B1455" s="3" t="str">
        <f t="shared" si="404"/>
        <v>201451</v>
      </c>
      <c r="C1455" s="3">
        <v>41988</v>
      </c>
      <c r="D1455" s="4">
        <v>43741.1</v>
      </c>
      <c r="E1455" s="4">
        <v>12261.8</v>
      </c>
      <c r="F1455" s="4">
        <v>3.9133</v>
      </c>
      <c r="G1455" s="4">
        <v>0</v>
      </c>
      <c r="H1455" s="4">
        <v>3226.13</v>
      </c>
      <c r="I1455" s="4">
        <v>10050.450000000001</v>
      </c>
      <c r="J1455" s="4">
        <v>23144.98</v>
      </c>
      <c r="K1455" s="4">
        <v>5233.2700000000004</v>
      </c>
      <c r="L1455" s="4">
        <v>5440.71</v>
      </c>
      <c r="M1455" s="4">
        <v>4249.6000000000004</v>
      </c>
      <c r="N1455" s="4">
        <v>30260.18</v>
      </c>
      <c r="O1455" s="4">
        <v>3759.11</v>
      </c>
      <c r="P1455" s="4">
        <v>22257.96</v>
      </c>
      <c r="Q1455" s="4">
        <v>30026.89</v>
      </c>
      <c r="R1455" s="4">
        <v>19587</v>
      </c>
      <c r="S1455" s="4">
        <v>9073.61</v>
      </c>
      <c r="T1455" s="4">
        <v>12664.03</v>
      </c>
      <c r="U1455" s="4">
        <v>13527.91</v>
      </c>
      <c r="V1455" s="4">
        <v>31106.639999999999</v>
      </c>
      <c r="W1455" s="4">
        <v>11934.05</v>
      </c>
      <c r="X1455" s="4">
        <v>4824.76</v>
      </c>
      <c r="Y1455" s="4">
        <v>8229.26</v>
      </c>
      <c r="Z1455" s="4">
        <v>3561.46</v>
      </c>
      <c r="AA1455" s="4">
        <v>6558.03</v>
      </c>
      <c r="AB1455" s="4">
        <v>7721.63</v>
      </c>
      <c r="AC1455" s="4">
        <v>0</v>
      </c>
      <c r="AD1455" s="4">
        <v>71.900514000000001</v>
      </c>
      <c r="AE1455" s="4"/>
      <c r="AH1455" s="3" t="str">
        <f t="shared" si="405"/>
        <v>201412</v>
      </c>
      <c r="AI1455" s="3" t="str">
        <f t="shared" si="406"/>
        <v>201451</v>
      </c>
      <c r="AJ1455" s="3">
        <f t="shared" si="407"/>
        <v>41988</v>
      </c>
      <c r="AK1455" s="22">
        <f t="shared" si="408"/>
        <v>323.20171000000005</v>
      </c>
      <c r="AL1455" s="22">
        <f t="shared" si="409"/>
        <v>719.00513999999998</v>
      </c>
    </row>
    <row r="1456" spans="1:38" x14ac:dyDescent="0.2">
      <c r="A1456" s="3" t="str">
        <f t="shared" si="403"/>
        <v>201412</v>
      </c>
      <c r="B1456" s="3" t="str">
        <f t="shared" si="404"/>
        <v>201451</v>
      </c>
      <c r="C1456" s="3">
        <v>41989</v>
      </c>
      <c r="D1456" s="4">
        <v>42801.91</v>
      </c>
      <c r="E1456" s="4">
        <v>9959.23</v>
      </c>
      <c r="F1456" s="4">
        <v>3.3355999999999999</v>
      </c>
      <c r="G1456" s="4">
        <v>0</v>
      </c>
      <c r="H1456" s="4">
        <v>3304.55</v>
      </c>
      <c r="I1456" s="4">
        <v>7358.53</v>
      </c>
      <c r="J1456" s="4">
        <v>22356.7</v>
      </c>
      <c r="K1456" s="4">
        <v>9340.56</v>
      </c>
      <c r="L1456" s="4">
        <v>4823.01</v>
      </c>
      <c r="M1456" s="4">
        <v>5590.41</v>
      </c>
      <c r="N1456" s="4">
        <v>27044.19</v>
      </c>
      <c r="O1456" s="4">
        <v>3936.22</v>
      </c>
      <c r="P1456" s="4">
        <v>16398.490000000002</v>
      </c>
      <c r="Q1456" s="4">
        <v>17530.21</v>
      </c>
      <c r="R1456" s="4">
        <v>17222</v>
      </c>
      <c r="S1456" s="4">
        <v>15810.62</v>
      </c>
      <c r="T1456" s="4">
        <v>5890.98</v>
      </c>
      <c r="U1456" s="4">
        <v>3429.03</v>
      </c>
      <c r="V1456" s="4">
        <v>27904.79</v>
      </c>
      <c r="W1456" s="4">
        <v>15383.14</v>
      </c>
      <c r="X1456" s="4">
        <v>4266.2</v>
      </c>
      <c r="Y1456" s="4">
        <v>8697.3700000000008</v>
      </c>
      <c r="Z1456" s="4">
        <v>3096.72</v>
      </c>
      <c r="AA1456" s="4">
        <v>3940.49</v>
      </c>
      <c r="AB1456" s="4">
        <v>7867.27</v>
      </c>
      <c r="AC1456" s="4">
        <v>49809.01</v>
      </c>
      <c r="AD1456" s="4">
        <v>74.765572000000006</v>
      </c>
      <c r="AE1456" s="4"/>
      <c r="AH1456" s="3" t="str">
        <f t="shared" si="405"/>
        <v>201412</v>
      </c>
      <c r="AI1456" s="3" t="str">
        <f t="shared" si="406"/>
        <v>201451</v>
      </c>
      <c r="AJ1456" s="3">
        <f t="shared" si="407"/>
        <v>41989</v>
      </c>
      <c r="AK1456" s="22">
        <f t="shared" si="408"/>
        <v>282.89348000000001</v>
      </c>
      <c r="AL1456" s="22">
        <f t="shared" si="409"/>
        <v>747.65572000000009</v>
      </c>
    </row>
    <row r="1457" spans="1:38" x14ac:dyDescent="0.2">
      <c r="A1457" s="3" t="str">
        <f t="shared" si="403"/>
        <v>201412</v>
      </c>
      <c r="B1457" s="3" t="str">
        <f t="shared" si="404"/>
        <v>201451</v>
      </c>
      <c r="C1457" s="3">
        <v>41990</v>
      </c>
      <c r="D1457" s="4">
        <v>42340.98</v>
      </c>
      <c r="E1457" s="4">
        <v>11887.97</v>
      </c>
      <c r="F1457" s="4">
        <v>4.4268999999999998</v>
      </c>
      <c r="G1457" s="4">
        <v>0</v>
      </c>
      <c r="H1457" s="4">
        <v>4995.92</v>
      </c>
      <c r="I1457" s="4">
        <v>9862.81</v>
      </c>
      <c r="J1457" s="4">
        <v>19428.54</v>
      </c>
      <c r="K1457" s="4">
        <v>10771.12</v>
      </c>
      <c r="L1457" s="4">
        <v>4124.1000000000004</v>
      </c>
      <c r="M1457" s="4">
        <v>4150.99</v>
      </c>
      <c r="N1457" s="4">
        <v>21276.27</v>
      </c>
      <c r="O1457" s="4">
        <v>5501.83</v>
      </c>
      <c r="P1457" s="4">
        <v>30127.279999999999</v>
      </c>
      <c r="Q1457" s="4">
        <v>10232.950000000001</v>
      </c>
      <c r="R1457" s="4">
        <v>14410</v>
      </c>
      <c r="S1457" s="4">
        <v>9449.7099999999991</v>
      </c>
      <c r="T1457" s="4">
        <v>7447.66</v>
      </c>
      <c r="U1457" s="4">
        <v>5344.91</v>
      </c>
      <c r="V1457" s="4">
        <v>34078.9</v>
      </c>
      <c r="W1457" s="4">
        <v>16519.63</v>
      </c>
      <c r="X1457" s="4">
        <v>3477.46</v>
      </c>
      <c r="Y1457" s="4">
        <v>11631.99</v>
      </c>
      <c r="Z1457" s="4">
        <v>4697.42</v>
      </c>
      <c r="AA1457" s="4">
        <v>4225.58</v>
      </c>
      <c r="AB1457" s="4">
        <v>10296.93</v>
      </c>
      <c r="AC1457" s="4">
        <v>11045.93</v>
      </c>
      <c r="AD1457" s="4">
        <v>83.100150999999997</v>
      </c>
      <c r="AE1457" s="4"/>
      <c r="AH1457" s="3" t="str">
        <f t="shared" si="405"/>
        <v>201412</v>
      </c>
      <c r="AI1457" s="3" t="str">
        <f t="shared" si="406"/>
        <v>201451</v>
      </c>
      <c r="AJ1457" s="3">
        <f t="shared" si="407"/>
        <v>41990</v>
      </c>
      <c r="AK1457" s="22">
        <f t="shared" si="408"/>
        <v>300.67297000000002</v>
      </c>
      <c r="AL1457" s="22">
        <f t="shared" si="409"/>
        <v>831.00150999999994</v>
      </c>
    </row>
    <row r="1458" spans="1:38" x14ac:dyDescent="0.2">
      <c r="A1458" s="3" t="str">
        <f t="shared" si="403"/>
        <v>201412</v>
      </c>
      <c r="B1458" s="3" t="str">
        <f t="shared" si="404"/>
        <v>201451</v>
      </c>
      <c r="C1458" s="3">
        <v>41991</v>
      </c>
      <c r="D1458" s="4">
        <v>36961.89</v>
      </c>
      <c r="E1458" s="4">
        <v>13502.02</v>
      </c>
      <c r="F1458" s="4">
        <v>4.1054000000000004</v>
      </c>
      <c r="G1458" s="4">
        <v>32.19</v>
      </c>
      <c r="H1458" s="4">
        <v>2637.82</v>
      </c>
      <c r="I1458" s="4">
        <v>7837.8</v>
      </c>
      <c r="J1458" s="4">
        <v>21735.68</v>
      </c>
      <c r="K1458" s="4">
        <v>4306.18</v>
      </c>
      <c r="L1458" s="4">
        <v>3187.92</v>
      </c>
      <c r="M1458" s="4">
        <v>3693.52</v>
      </c>
      <c r="N1458" s="4">
        <v>20463.78</v>
      </c>
      <c r="O1458" s="4">
        <v>4080.67</v>
      </c>
      <c r="P1458" s="4">
        <v>12984.13</v>
      </c>
      <c r="Q1458" s="4">
        <v>16729.400000000001</v>
      </c>
      <c r="R1458" s="4">
        <v>11385</v>
      </c>
      <c r="S1458" s="4">
        <v>19887.89</v>
      </c>
      <c r="T1458" s="4">
        <v>5663.85</v>
      </c>
      <c r="U1458" s="4">
        <v>2296.21</v>
      </c>
      <c r="V1458" s="4">
        <v>20828.68</v>
      </c>
      <c r="W1458" s="4">
        <v>13306.15</v>
      </c>
      <c r="X1458" s="4">
        <v>1232.5999999999999</v>
      </c>
      <c r="Y1458" s="4">
        <v>10366.9</v>
      </c>
      <c r="Z1458" s="4">
        <v>7583.64</v>
      </c>
      <c r="AA1458" s="4">
        <v>5722.77</v>
      </c>
      <c r="AB1458" s="4">
        <v>7086.42</v>
      </c>
      <c r="AC1458" s="4">
        <v>18534.5</v>
      </c>
      <c r="AD1458" s="4">
        <v>83.296000000000006</v>
      </c>
      <c r="AE1458" s="4"/>
      <c r="AH1458" s="3" t="str">
        <f t="shared" si="405"/>
        <v>201412</v>
      </c>
      <c r="AI1458" s="3" t="str">
        <f t="shared" si="406"/>
        <v>201451</v>
      </c>
      <c r="AJ1458" s="3">
        <f t="shared" si="407"/>
        <v>41991</v>
      </c>
      <c r="AK1458" s="22">
        <f t="shared" si="408"/>
        <v>261.55048999999997</v>
      </c>
      <c r="AL1458" s="22">
        <f t="shared" si="409"/>
        <v>832.96</v>
      </c>
    </row>
    <row r="1459" spans="1:38" x14ac:dyDescent="0.2">
      <c r="A1459" s="3" t="str">
        <f t="shared" si="403"/>
        <v>201412</v>
      </c>
      <c r="B1459" s="3" t="str">
        <f t="shared" si="404"/>
        <v>201451</v>
      </c>
      <c r="C1459" s="3">
        <v>41992</v>
      </c>
      <c r="D1459" s="4">
        <v>130953.74</v>
      </c>
      <c r="E1459" s="4">
        <v>10088.94</v>
      </c>
      <c r="F1459" s="4">
        <v>4.3737000000000004</v>
      </c>
      <c r="G1459" s="4">
        <v>0</v>
      </c>
      <c r="H1459" s="4">
        <v>4293.6099999999997</v>
      </c>
      <c r="I1459" s="4">
        <v>7615.46</v>
      </c>
      <c r="J1459" s="4">
        <v>19601.060000000001</v>
      </c>
      <c r="K1459" s="4">
        <v>10439.98</v>
      </c>
      <c r="L1459" s="4">
        <v>5919.25</v>
      </c>
      <c r="M1459" s="4">
        <v>4760.9799999999996</v>
      </c>
      <c r="N1459" s="4">
        <v>27525.9</v>
      </c>
      <c r="O1459" s="4">
        <v>5478.69</v>
      </c>
      <c r="P1459" s="4">
        <v>19591.13</v>
      </c>
      <c r="Q1459" s="4">
        <v>16221.35</v>
      </c>
      <c r="R1459" s="4">
        <v>12939</v>
      </c>
      <c r="S1459" s="4">
        <v>6568.1</v>
      </c>
      <c r="T1459" s="4">
        <v>9144.92</v>
      </c>
      <c r="U1459" s="4">
        <v>8179.19</v>
      </c>
      <c r="V1459" s="4">
        <v>22305.65</v>
      </c>
      <c r="W1459" s="4">
        <v>18465.07</v>
      </c>
      <c r="X1459" s="4">
        <v>5293.45</v>
      </c>
      <c r="Y1459" s="4">
        <v>14546.1</v>
      </c>
      <c r="Z1459" s="4">
        <v>4634.92</v>
      </c>
      <c r="AA1459" s="4">
        <v>7400.27</v>
      </c>
      <c r="AB1459" s="4">
        <v>12624.41</v>
      </c>
      <c r="AC1459" s="4">
        <v>22651.95</v>
      </c>
      <c r="AD1459" s="4">
        <v>88.851985999999997</v>
      </c>
      <c r="AE1459" s="4"/>
      <c r="AH1459" s="3" t="str">
        <f t="shared" si="405"/>
        <v>201412</v>
      </c>
      <c r="AI1459" s="3" t="str">
        <f t="shared" si="406"/>
        <v>201451</v>
      </c>
      <c r="AJ1459" s="3">
        <f t="shared" si="407"/>
        <v>41992</v>
      </c>
      <c r="AK1459" s="22">
        <f t="shared" si="408"/>
        <v>390.79704000000004</v>
      </c>
      <c r="AL1459" s="22">
        <f t="shared" si="409"/>
        <v>888.51985999999999</v>
      </c>
    </row>
    <row r="1460" spans="1:38" x14ac:dyDescent="0.2">
      <c r="A1460" s="3" t="str">
        <f t="shared" si="403"/>
        <v>201412</v>
      </c>
      <c r="B1460" s="3" t="str">
        <f t="shared" si="404"/>
        <v>201451</v>
      </c>
      <c r="C1460" s="3">
        <v>41993</v>
      </c>
      <c r="D1460" s="4">
        <v>30054.26</v>
      </c>
      <c r="E1460" s="4">
        <v>4021.28</v>
      </c>
      <c r="F1460" s="4">
        <v>5.9640000000000004</v>
      </c>
      <c r="G1460" s="4">
        <v>0</v>
      </c>
      <c r="H1460" s="4">
        <v>2892.91</v>
      </c>
      <c r="I1460" s="4">
        <v>5503.93</v>
      </c>
      <c r="J1460" s="4">
        <v>14003.75</v>
      </c>
      <c r="K1460" s="4">
        <v>89.97</v>
      </c>
      <c r="L1460" s="4">
        <v>5799.79</v>
      </c>
      <c r="M1460" s="4">
        <v>1815.64</v>
      </c>
      <c r="N1460" s="4">
        <v>0</v>
      </c>
      <c r="O1460" s="4">
        <v>5019.6499999999996</v>
      </c>
      <c r="P1460" s="4">
        <v>16304.24</v>
      </c>
      <c r="Q1460" s="4">
        <v>10617.72</v>
      </c>
      <c r="R1460" s="4">
        <v>5803</v>
      </c>
      <c r="S1460" s="4">
        <v>3213.69</v>
      </c>
      <c r="T1460" s="4">
        <v>4000.03</v>
      </c>
      <c r="U1460" s="4">
        <v>0</v>
      </c>
      <c r="V1460" s="4">
        <v>18175.71</v>
      </c>
      <c r="W1460" s="4">
        <v>18593.259999999998</v>
      </c>
      <c r="X1460" s="4">
        <v>2819.08</v>
      </c>
      <c r="Y1460" s="4">
        <v>6317.81</v>
      </c>
      <c r="Z1460" s="4">
        <v>3668.07</v>
      </c>
      <c r="AA1460" s="4">
        <v>1601.35</v>
      </c>
      <c r="AB1460" s="4">
        <v>5975.71</v>
      </c>
      <c r="AC1460" s="4">
        <v>7885.51</v>
      </c>
      <c r="AD1460" s="4">
        <v>105.222228</v>
      </c>
      <c r="AE1460" s="4"/>
      <c r="AH1460" s="3" t="str">
        <f t="shared" si="405"/>
        <v>201412</v>
      </c>
      <c r="AI1460" s="3" t="str">
        <f t="shared" si="406"/>
        <v>201451</v>
      </c>
      <c r="AJ1460" s="3">
        <f t="shared" si="407"/>
        <v>41993</v>
      </c>
      <c r="AK1460" s="22">
        <f t="shared" si="408"/>
        <v>203.85836</v>
      </c>
      <c r="AL1460" s="22">
        <f t="shared" si="409"/>
        <v>1052.22228</v>
      </c>
    </row>
    <row r="1461" spans="1:38" x14ac:dyDescent="0.2">
      <c r="A1461" s="3" t="str">
        <f t="shared" si="403"/>
        <v>201412</v>
      </c>
      <c r="B1461" s="3" t="str">
        <f t="shared" si="404"/>
        <v>201452</v>
      </c>
      <c r="C1461" s="3">
        <v>41994</v>
      </c>
      <c r="D1461" s="4">
        <v>22455.01</v>
      </c>
      <c r="E1461" s="4">
        <v>7223.66</v>
      </c>
      <c r="F1461" s="4">
        <v>3.7591000000000001</v>
      </c>
      <c r="G1461" s="4">
        <v>0</v>
      </c>
      <c r="H1461" s="4">
        <v>1826.8</v>
      </c>
      <c r="I1461" s="4">
        <v>1986.71</v>
      </c>
      <c r="J1461" s="4">
        <v>12752.85</v>
      </c>
      <c r="K1461" s="4">
        <v>535.75</v>
      </c>
      <c r="L1461" s="4">
        <v>4084.63</v>
      </c>
      <c r="M1461" s="4">
        <v>963.5</v>
      </c>
      <c r="N1461" s="4">
        <v>546.6</v>
      </c>
      <c r="O1461" s="4">
        <v>2431.4</v>
      </c>
      <c r="P1461" s="4">
        <v>11043.97</v>
      </c>
      <c r="Q1461" s="4">
        <v>7688.57</v>
      </c>
      <c r="R1461" s="4">
        <v>5559</v>
      </c>
      <c r="S1461" s="4">
        <v>4893.05</v>
      </c>
      <c r="T1461" s="4">
        <v>1690.67</v>
      </c>
      <c r="U1461" s="4">
        <v>0</v>
      </c>
      <c r="V1461" s="4">
        <v>12970.75</v>
      </c>
      <c r="W1461" s="4">
        <v>13672.96</v>
      </c>
      <c r="X1461" s="4">
        <v>0</v>
      </c>
      <c r="Y1461" s="4">
        <v>3689.06</v>
      </c>
      <c r="Z1461" s="4">
        <v>3473.06</v>
      </c>
      <c r="AA1461" s="4">
        <v>1762.48</v>
      </c>
      <c r="AB1461" s="4">
        <v>6282.48</v>
      </c>
      <c r="AC1461" s="4">
        <v>10154.27</v>
      </c>
      <c r="AD1461" s="4">
        <v>62.6477</v>
      </c>
      <c r="AE1461" s="4"/>
      <c r="AH1461" s="3" t="str">
        <f t="shared" si="405"/>
        <v>201412</v>
      </c>
      <c r="AI1461" s="3" t="str">
        <f t="shared" si="406"/>
        <v>201452</v>
      </c>
      <c r="AJ1461" s="3">
        <f t="shared" si="407"/>
        <v>41994</v>
      </c>
      <c r="AK1461" s="22">
        <f t="shared" si="408"/>
        <v>150.69188999999997</v>
      </c>
      <c r="AL1461" s="22">
        <f t="shared" si="409"/>
        <v>626.47699999999998</v>
      </c>
    </row>
    <row r="1462" spans="1:38" x14ac:dyDescent="0.2">
      <c r="A1462" s="3" t="str">
        <f t="shared" si="403"/>
        <v>201412</v>
      </c>
      <c r="B1462" s="3" t="str">
        <f t="shared" si="404"/>
        <v>201452</v>
      </c>
      <c r="C1462" s="3">
        <v>41995</v>
      </c>
      <c r="D1462" s="4">
        <v>43025.01</v>
      </c>
      <c r="E1462" s="4">
        <v>9881.5400000000009</v>
      </c>
      <c r="F1462" s="4">
        <v>3.2869000000000002</v>
      </c>
      <c r="G1462" s="4">
        <v>0</v>
      </c>
      <c r="H1462" s="4">
        <v>2553.17</v>
      </c>
      <c r="I1462" s="4">
        <v>0</v>
      </c>
      <c r="J1462" s="4">
        <v>14811.43</v>
      </c>
      <c r="K1462" s="4">
        <v>5940.64</v>
      </c>
      <c r="L1462" s="4">
        <v>5326.71</v>
      </c>
      <c r="M1462" s="4">
        <v>2015.15</v>
      </c>
      <c r="N1462" s="4">
        <v>23327.08</v>
      </c>
      <c r="O1462" s="4">
        <v>2010.61</v>
      </c>
      <c r="P1462" s="4">
        <v>15223.56</v>
      </c>
      <c r="Q1462" s="4">
        <v>16113.38</v>
      </c>
      <c r="R1462" s="4">
        <v>19022</v>
      </c>
      <c r="S1462" s="4">
        <v>4483.82</v>
      </c>
      <c r="T1462" s="4">
        <v>10263.299999999999</v>
      </c>
      <c r="U1462" s="4">
        <v>11315.33</v>
      </c>
      <c r="V1462" s="4">
        <v>12282.68</v>
      </c>
      <c r="W1462" s="4">
        <v>12061.4</v>
      </c>
      <c r="X1462" s="4">
        <v>4486.09</v>
      </c>
      <c r="Y1462" s="4">
        <v>5385.74</v>
      </c>
      <c r="Z1462" s="4">
        <v>1853.62</v>
      </c>
      <c r="AA1462" s="4">
        <v>4391.5200000000004</v>
      </c>
      <c r="AB1462" s="4">
        <v>8174.18</v>
      </c>
      <c r="AC1462" s="4">
        <v>9471.32</v>
      </c>
      <c r="AD1462" s="4">
        <v>73.578489000000005</v>
      </c>
      <c r="AE1462" s="4"/>
      <c r="AH1462" s="3" t="str">
        <f t="shared" si="405"/>
        <v>201412</v>
      </c>
      <c r="AI1462" s="3" t="str">
        <f t="shared" si="406"/>
        <v>201452</v>
      </c>
      <c r="AJ1462" s="3">
        <f t="shared" si="407"/>
        <v>41995</v>
      </c>
      <c r="AK1462" s="22">
        <f t="shared" si="408"/>
        <v>245.87039999999993</v>
      </c>
      <c r="AL1462" s="22">
        <f t="shared" si="409"/>
        <v>735.78489000000002</v>
      </c>
    </row>
    <row r="1463" spans="1:38" x14ac:dyDescent="0.2">
      <c r="A1463" s="3" t="str">
        <f t="shared" si="403"/>
        <v>201412</v>
      </c>
      <c r="B1463" s="3" t="str">
        <f t="shared" si="404"/>
        <v>201452</v>
      </c>
      <c r="C1463" s="3">
        <v>41996</v>
      </c>
      <c r="D1463" s="4">
        <v>41865.06</v>
      </c>
      <c r="E1463" s="4">
        <v>13319.62</v>
      </c>
      <c r="F1463" s="4">
        <v>5.0563000000000002</v>
      </c>
      <c r="G1463" s="4">
        <v>0</v>
      </c>
      <c r="H1463" s="4">
        <v>3212.05</v>
      </c>
      <c r="I1463" s="4">
        <v>6979.35</v>
      </c>
      <c r="J1463" s="4">
        <v>25263.49</v>
      </c>
      <c r="K1463" s="4">
        <v>19412.84</v>
      </c>
      <c r="L1463" s="4">
        <v>4948.3100000000004</v>
      </c>
      <c r="M1463" s="4">
        <v>2736.85</v>
      </c>
      <c r="N1463" s="4">
        <v>16700.98</v>
      </c>
      <c r="O1463" s="4">
        <v>2961</v>
      </c>
      <c r="P1463" s="4">
        <v>37412.78</v>
      </c>
      <c r="Q1463" s="4">
        <v>19465.22</v>
      </c>
      <c r="R1463" s="4">
        <v>17623</v>
      </c>
      <c r="S1463" s="4">
        <v>8676.02</v>
      </c>
      <c r="T1463" s="4">
        <v>2827.25</v>
      </c>
      <c r="U1463" s="4">
        <v>11812.26</v>
      </c>
      <c r="V1463" s="4">
        <v>23721.13</v>
      </c>
      <c r="W1463" s="4">
        <v>16476.16</v>
      </c>
      <c r="X1463" s="4">
        <v>10076.129999999999</v>
      </c>
      <c r="Y1463" s="4">
        <v>6372.54</v>
      </c>
      <c r="Z1463" s="4">
        <v>5917.66</v>
      </c>
      <c r="AA1463" s="4">
        <v>6894.88</v>
      </c>
      <c r="AB1463" s="4">
        <v>8234.5400000000009</v>
      </c>
      <c r="AC1463" s="4">
        <v>18302.46</v>
      </c>
      <c r="AD1463" s="4">
        <v>85.636110000000002</v>
      </c>
      <c r="AE1463" s="4"/>
      <c r="AH1463" s="3" t="str">
        <f t="shared" si="405"/>
        <v>201412</v>
      </c>
      <c r="AI1463" s="3" t="str">
        <f t="shared" si="406"/>
        <v>201452</v>
      </c>
      <c r="AJ1463" s="3">
        <f t="shared" si="407"/>
        <v>41996</v>
      </c>
      <c r="AK1463" s="22">
        <f t="shared" si="408"/>
        <v>324.18711999999999</v>
      </c>
      <c r="AL1463" s="22">
        <f t="shared" si="409"/>
        <v>856.36110000000008</v>
      </c>
    </row>
    <row r="1464" spans="1:38" x14ac:dyDescent="0.2">
      <c r="A1464" s="3" t="str">
        <f t="shared" si="403"/>
        <v>201412</v>
      </c>
      <c r="B1464" s="3" t="str">
        <f t="shared" si="404"/>
        <v>201452</v>
      </c>
      <c r="C1464" s="3">
        <v>41997</v>
      </c>
      <c r="D1464" s="4">
        <v>44974.64</v>
      </c>
      <c r="E1464" s="4">
        <v>10710.06</v>
      </c>
      <c r="F1464" s="4">
        <v>4.3955000000000002</v>
      </c>
      <c r="G1464" s="4">
        <v>0</v>
      </c>
      <c r="H1464" s="4">
        <v>1223.17</v>
      </c>
      <c r="I1464" s="4">
        <v>8064.51</v>
      </c>
      <c r="J1464" s="4">
        <v>14435.46</v>
      </c>
      <c r="K1464" s="4">
        <v>11951.61</v>
      </c>
      <c r="L1464" s="4">
        <v>4219.3900000000003</v>
      </c>
      <c r="M1464" s="4">
        <v>3557.39</v>
      </c>
      <c r="N1464" s="4">
        <v>14870.35</v>
      </c>
      <c r="O1464" s="4">
        <v>2812.22</v>
      </c>
      <c r="P1464" s="4">
        <v>26245.7</v>
      </c>
      <c r="Q1464" s="4">
        <v>19883.46</v>
      </c>
      <c r="R1464" s="4">
        <v>21898</v>
      </c>
      <c r="S1464" s="4">
        <v>30098.25</v>
      </c>
      <c r="T1464" s="4">
        <v>4388.8999999999996</v>
      </c>
      <c r="U1464" s="4">
        <v>6724.01</v>
      </c>
      <c r="V1464" s="4">
        <v>27796.634999999998</v>
      </c>
      <c r="W1464" s="4">
        <v>22971.75</v>
      </c>
      <c r="X1464" s="4">
        <v>4518.2299999999996</v>
      </c>
      <c r="Y1464" s="4">
        <v>6240.94</v>
      </c>
      <c r="Z1464" s="4">
        <v>9593.24</v>
      </c>
      <c r="AA1464" s="4">
        <v>5029.22</v>
      </c>
      <c r="AB1464" s="4">
        <v>0</v>
      </c>
      <c r="AC1464" s="4">
        <v>30049.69</v>
      </c>
      <c r="AD1464" s="4">
        <v>89.002825000000001</v>
      </c>
      <c r="AE1464" s="4"/>
      <c r="AH1464" s="3" t="str">
        <f t="shared" si="405"/>
        <v>201412</v>
      </c>
      <c r="AI1464" s="3" t="str">
        <f t="shared" si="406"/>
        <v>201452</v>
      </c>
      <c r="AJ1464" s="3">
        <f t="shared" si="407"/>
        <v>41997</v>
      </c>
      <c r="AK1464" s="22">
        <f t="shared" si="408"/>
        <v>315.27655499999997</v>
      </c>
      <c r="AL1464" s="22">
        <f t="shared" si="409"/>
        <v>890.02825000000007</v>
      </c>
    </row>
    <row r="1465" spans="1:38" x14ac:dyDescent="0.2">
      <c r="A1465" s="3" t="str">
        <f t="shared" si="403"/>
        <v>201412</v>
      </c>
      <c r="B1465" s="3" t="str">
        <f t="shared" si="404"/>
        <v>201452</v>
      </c>
      <c r="C1465" s="3">
        <v>41998</v>
      </c>
      <c r="D1465" s="4">
        <v>0</v>
      </c>
      <c r="E1465" s="4">
        <v>15719.52</v>
      </c>
      <c r="F1465" s="4">
        <v>5.4496000000000002</v>
      </c>
      <c r="G1465" s="4">
        <v>848.74</v>
      </c>
      <c r="H1465" s="4">
        <v>2406.7199999999998</v>
      </c>
      <c r="I1465" s="4">
        <v>6553.87</v>
      </c>
      <c r="J1465" s="4">
        <v>17658.07</v>
      </c>
      <c r="K1465" s="4">
        <v>16815.080000000002</v>
      </c>
      <c r="L1465" s="4">
        <v>7433.79</v>
      </c>
      <c r="M1465" s="4">
        <v>1805.28</v>
      </c>
      <c r="N1465" s="4">
        <v>26219.35</v>
      </c>
      <c r="O1465" s="4">
        <v>1437.6</v>
      </c>
      <c r="P1465" s="4">
        <v>25255.08</v>
      </c>
      <c r="Q1465" s="4">
        <v>21296.86</v>
      </c>
      <c r="R1465" s="4">
        <v>13170</v>
      </c>
      <c r="S1465" s="4">
        <v>32966.480000000003</v>
      </c>
      <c r="T1465" s="4">
        <v>9704.91</v>
      </c>
      <c r="U1465" s="4">
        <v>7014.36</v>
      </c>
      <c r="V1465" s="4">
        <v>21340.86</v>
      </c>
      <c r="W1465" s="4">
        <v>17498.36</v>
      </c>
      <c r="X1465" s="4">
        <v>5245.77</v>
      </c>
      <c r="Y1465" s="4">
        <v>10724.77</v>
      </c>
      <c r="Z1465" s="4">
        <v>4631.16</v>
      </c>
      <c r="AA1465" s="4">
        <v>3943.42</v>
      </c>
      <c r="AB1465" s="4">
        <v>0</v>
      </c>
      <c r="AC1465" s="4">
        <v>11196.24</v>
      </c>
      <c r="AD1465" s="4">
        <v>92.656796999999997</v>
      </c>
      <c r="AE1465" s="4"/>
      <c r="AH1465" s="3" t="str">
        <f t="shared" si="405"/>
        <v>201412</v>
      </c>
      <c r="AI1465" s="3" t="str">
        <f t="shared" si="406"/>
        <v>201452</v>
      </c>
      <c r="AJ1465" s="3">
        <f t="shared" si="407"/>
        <v>41998</v>
      </c>
      <c r="AK1465" s="22">
        <f t="shared" si="408"/>
        <v>290.16855000000004</v>
      </c>
      <c r="AL1465" s="22">
        <f t="shared" si="409"/>
        <v>926.56796999999995</v>
      </c>
    </row>
    <row r="1466" spans="1:38" x14ac:dyDescent="0.2">
      <c r="A1466" s="3" t="str">
        <f t="shared" si="403"/>
        <v>201412</v>
      </c>
      <c r="B1466" s="3" t="str">
        <f t="shared" si="404"/>
        <v>201452</v>
      </c>
      <c r="C1466" s="3">
        <v>41999</v>
      </c>
      <c r="D1466" s="4">
        <v>0</v>
      </c>
      <c r="E1466" s="4">
        <v>13148.09</v>
      </c>
      <c r="F1466" s="4">
        <v>6.1539999999999999</v>
      </c>
      <c r="G1466" s="4">
        <v>1489.1</v>
      </c>
      <c r="H1466" s="4">
        <v>3714.76</v>
      </c>
      <c r="I1466" s="4">
        <v>5988.43</v>
      </c>
      <c r="J1466" s="4">
        <v>12642.06</v>
      </c>
      <c r="K1466" s="4">
        <v>6197.57</v>
      </c>
      <c r="L1466" s="4">
        <v>3155.74</v>
      </c>
      <c r="M1466" s="4">
        <v>11393.4</v>
      </c>
      <c r="N1466" s="4">
        <v>28322.32</v>
      </c>
      <c r="O1466" s="4">
        <v>2841.17</v>
      </c>
      <c r="P1466" s="4">
        <v>29132.38</v>
      </c>
      <c r="Q1466" s="4">
        <v>17924.07</v>
      </c>
      <c r="R1466" s="4">
        <v>12348</v>
      </c>
      <c r="S1466" s="4">
        <v>9005.3700000000008</v>
      </c>
      <c r="T1466" s="4">
        <v>5665.92</v>
      </c>
      <c r="U1466" s="4">
        <v>6335.62</v>
      </c>
      <c r="V1466" s="4">
        <v>22552.560000000001</v>
      </c>
      <c r="W1466" s="4">
        <v>11949.99</v>
      </c>
      <c r="X1466" s="4">
        <v>9898.91</v>
      </c>
      <c r="Y1466" s="4">
        <v>9986.67</v>
      </c>
      <c r="Z1466" s="4">
        <v>9547.35</v>
      </c>
      <c r="AA1466" s="4">
        <v>3972.84</v>
      </c>
      <c r="AB1466" s="4">
        <v>8311.51</v>
      </c>
      <c r="AC1466" s="4">
        <v>8548.3799999999992</v>
      </c>
      <c r="AD1466" s="4">
        <v>95.015020000000007</v>
      </c>
      <c r="AE1466" s="4"/>
      <c r="AH1466" s="3" t="str">
        <f t="shared" si="405"/>
        <v>201412</v>
      </c>
      <c r="AI1466" s="3" t="str">
        <f t="shared" si="406"/>
        <v>201452</v>
      </c>
      <c r="AJ1466" s="3">
        <f t="shared" si="407"/>
        <v>41999</v>
      </c>
      <c r="AK1466" s="22">
        <f t="shared" si="408"/>
        <v>258.58996999999999</v>
      </c>
      <c r="AL1466" s="22">
        <f t="shared" si="409"/>
        <v>950.15020000000004</v>
      </c>
    </row>
    <row r="1467" spans="1:38" x14ac:dyDescent="0.2">
      <c r="A1467" s="3" t="str">
        <f t="shared" si="403"/>
        <v>201412</v>
      </c>
      <c r="B1467" s="3" t="str">
        <f t="shared" si="404"/>
        <v>201452</v>
      </c>
      <c r="C1467" s="3">
        <v>42000</v>
      </c>
      <c r="D1467" s="4">
        <v>0</v>
      </c>
      <c r="E1467" s="4">
        <v>8627.83</v>
      </c>
      <c r="F1467" s="4">
        <v>4.851</v>
      </c>
      <c r="G1467" s="4">
        <v>0</v>
      </c>
      <c r="H1467" s="4">
        <v>2707.16</v>
      </c>
      <c r="I1467" s="4">
        <v>3678.98</v>
      </c>
      <c r="J1467" s="4">
        <v>18854.95</v>
      </c>
      <c r="K1467" s="4">
        <v>743.5</v>
      </c>
      <c r="L1467" s="4">
        <v>5958.64</v>
      </c>
      <c r="M1467" s="4">
        <v>5042.08</v>
      </c>
      <c r="N1467" s="4">
        <v>10966.48</v>
      </c>
      <c r="O1467" s="4">
        <v>3797.64</v>
      </c>
      <c r="P1467" s="4">
        <v>15611.31</v>
      </c>
      <c r="Q1467" s="4">
        <v>7558.25</v>
      </c>
      <c r="R1467" s="4">
        <v>7273</v>
      </c>
      <c r="S1467" s="4">
        <v>7153.61</v>
      </c>
      <c r="T1467" s="4">
        <v>3806.82</v>
      </c>
      <c r="U1467" s="4">
        <v>0</v>
      </c>
      <c r="V1467" s="4">
        <v>18516.094000000001</v>
      </c>
      <c r="W1467" s="4">
        <v>14407.84</v>
      </c>
      <c r="X1467" s="4">
        <v>2916.19</v>
      </c>
      <c r="Y1467" s="4">
        <v>8508.1200000000008</v>
      </c>
      <c r="Z1467" s="4">
        <v>4460.74</v>
      </c>
      <c r="AA1467" s="4">
        <v>1708.68</v>
      </c>
      <c r="AB1467" s="4">
        <v>11973.8</v>
      </c>
      <c r="AC1467" s="4">
        <v>10191.14</v>
      </c>
      <c r="AD1467" s="4">
        <v>82.182929999999999</v>
      </c>
      <c r="AE1467" s="4"/>
      <c r="AH1467" s="3" t="str">
        <f t="shared" si="405"/>
        <v>201412</v>
      </c>
      <c r="AI1467" s="3" t="str">
        <f t="shared" si="406"/>
        <v>201452</v>
      </c>
      <c r="AJ1467" s="3">
        <f t="shared" si="407"/>
        <v>42000</v>
      </c>
      <c r="AK1467" s="22">
        <f t="shared" si="408"/>
        <v>186.01183399999999</v>
      </c>
      <c r="AL1467" s="22">
        <f t="shared" si="409"/>
        <v>821.82929999999999</v>
      </c>
    </row>
    <row r="1468" spans="1:38" x14ac:dyDescent="0.2">
      <c r="A1468" s="3" t="str">
        <f t="shared" si="403"/>
        <v>201412</v>
      </c>
      <c r="B1468" s="3" t="str">
        <f t="shared" si="404"/>
        <v>201453</v>
      </c>
      <c r="C1468" s="3">
        <v>42001</v>
      </c>
      <c r="D1468" s="4">
        <v>0</v>
      </c>
      <c r="E1468" s="4">
        <v>9311.77</v>
      </c>
      <c r="F1468" s="4">
        <v>3.5213999999999999</v>
      </c>
      <c r="G1468" s="4">
        <v>0</v>
      </c>
      <c r="H1468" s="4">
        <v>5493.95</v>
      </c>
      <c r="I1468" s="4">
        <v>2616.34</v>
      </c>
      <c r="J1468" s="4">
        <v>23472.73</v>
      </c>
      <c r="K1468" s="4">
        <v>179.42</v>
      </c>
      <c r="L1468" s="4">
        <v>0</v>
      </c>
      <c r="M1468" s="4">
        <v>2079.4499999999998</v>
      </c>
      <c r="N1468" s="4">
        <v>3332.24</v>
      </c>
      <c r="O1468" s="4">
        <v>2761.75</v>
      </c>
      <c r="P1468" s="4">
        <v>13539.98</v>
      </c>
      <c r="Q1468" s="4">
        <v>8821.85</v>
      </c>
      <c r="R1468" s="4">
        <v>5780</v>
      </c>
      <c r="S1468" s="4">
        <v>8288.66</v>
      </c>
      <c r="T1468" s="4">
        <v>2228.5300000000002</v>
      </c>
      <c r="U1468" s="4">
        <v>0</v>
      </c>
      <c r="V1468" s="4">
        <v>17033.57</v>
      </c>
      <c r="W1468" s="4">
        <v>13513.3</v>
      </c>
      <c r="X1468" s="4">
        <v>3157.16</v>
      </c>
      <c r="Y1468" s="4">
        <v>7074.18</v>
      </c>
      <c r="Z1468" s="4">
        <v>5299.21</v>
      </c>
      <c r="AA1468" s="4">
        <v>3910.58</v>
      </c>
      <c r="AB1468" s="4">
        <v>6210.53</v>
      </c>
      <c r="AC1468" s="4">
        <v>4339.8900000000003</v>
      </c>
      <c r="AD1468" s="4">
        <v>72.71454</v>
      </c>
      <c r="AE1468" s="4"/>
      <c r="AH1468" s="3" t="str">
        <f t="shared" si="405"/>
        <v>201412</v>
      </c>
      <c r="AI1468" s="3" t="str">
        <f t="shared" si="406"/>
        <v>201453</v>
      </c>
      <c r="AJ1468" s="3">
        <f t="shared" si="407"/>
        <v>42001</v>
      </c>
      <c r="AK1468" s="22">
        <f t="shared" si="408"/>
        <v>153.89877999999999</v>
      </c>
      <c r="AL1468" s="22">
        <f t="shared" si="409"/>
        <v>727.1454</v>
      </c>
    </row>
    <row r="1469" spans="1:38" x14ac:dyDescent="0.2">
      <c r="A1469" s="3" t="str">
        <f t="shared" si="403"/>
        <v>201412</v>
      </c>
      <c r="B1469" s="3" t="str">
        <f t="shared" si="404"/>
        <v>201453</v>
      </c>
      <c r="C1469" s="3">
        <v>42002</v>
      </c>
      <c r="D1469" s="4">
        <v>45020.28</v>
      </c>
      <c r="E1469" s="4">
        <v>13851.25</v>
      </c>
      <c r="F1469" s="4">
        <v>4.5757000000000003</v>
      </c>
      <c r="G1469" s="4">
        <v>0</v>
      </c>
      <c r="H1469" s="4">
        <v>2568.63</v>
      </c>
      <c r="I1469" s="4">
        <v>7422.56</v>
      </c>
      <c r="J1469" s="4">
        <v>16703.63</v>
      </c>
      <c r="K1469" s="4">
        <v>6890.76</v>
      </c>
      <c r="L1469" s="4">
        <v>7509.32</v>
      </c>
      <c r="M1469" s="4">
        <v>2844.97</v>
      </c>
      <c r="N1469" s="4">
        <v>42544.73</v>
      </c>
      <c r="O1469" s="4">
        <v>5810.17</v>
      </c>
      <c r="P1469" s="4">
        <v>25469.02</v>
      </c>
      <c r="Q1469" s="4">
        <v>16812.79</v>
      </c>
      <c r="R1469" s="4">
        <v>13347</v>
      </c>
      <c r="S1469" s="4">
        <v>7359.27</v>
      </c>
      <c r="T1469" s="4">
        <v>6223.9</v>
      </c>
      <c r="U1469" s="4">
        <v>20487.009999999998</v>
      </c>
      <c r="V1469" s="4">
        <v>26476.92</v>
      </c>
      <c r="W1469" s="4">
        <v>12504.12</v>
      </c>
      <c r="X1469" s="4">
        <v>0</v>
      </c>
      <c r="Y1469" s="4">
        <v>7004.33</v>
      </c>
      <c r="Z1469" s="4">
        <v>0</v>
      </c>
      <c r="AA1469" s="4">
        <v>0</v>
      </c>
      <c r="AB1469" s="4">
        <v>11345</v>
      </c>
      <c r="AC1469" s="4">
        <v>8999.19</v>
      </c>
      <c r="AD1469" s="4">
        <v>103.218142</v>
      </c>
      <c r="AE1469" s="4"/>
      <c r="AH1469" s="3" t="str">
        <f t="shared" si="405"/>
        <v>201412</v>
      </c>
      <c r="AI1469" s="3" t="str">
        <f t="shared" si="406"/>
        <v>201453</v>
      </c>
      <c r="AJ1469" s="3">
        <f t="shared" si="407"/>
        <v>42002</v>
      </c>
      <c r="AK1469" s="22">
        <f t="shared" si="408"/>
        <v>311.45507999999995</v>
      </c>
      <c r="AL1469" s="22">
        <f t="shared" si="409"/>
        <v>1032.1814199999999</v>
      </c>
    </row>
    <row r="1470" spans="1:38" x14ac:dyDescent="0.2">
      <c r="A1470" s="3" t="str">
        <f t="shared" si="403"/>
        <v>201412</v>
      </c>
      <c r="B1470" s="3" t="str">
        <f t="shared" si="404"/>
        <v>201453</v>
      </c>
      <c r="C1470" s="3">
        <v>42003</v>
      </c>
      <c r="D1470" s="4">
        <v>61490.75</v>
      </c>
      <c r="E1470" s="4">
        <v>16400.57</v>
      </c>
      <c r="F1470" s="4">
        <v>6.4916</v>
      </c>
      <c r="G1470" s="4">
        <v>0</v>
      </c>
      <c r="H1470" s="4">
        <v>7384.67</v>
      </c>
      <c r="I1470" s="4">
        <v>8198.1200000000008</v>
      </c>
      <c r="J1470" s="4">
        <v>16233.7</v>
      </c>
      <c r="K1470" s="4">
        <v>5940.32</v>
      </c>
      <c r="L1470" s="4">
        <v>5150.17</v>
      </c>
      <c r="M1470" s="4">
        <v>4171.1000000000004</v>
      </c>
      <c r="N1470" s="4">
        <v>24210.93</v>
      </c>
      <c r="O1470" s="4">
        <v>6425.16</v>
      </c>
      <c r="P1470" s="4">
        <v>0</v>
      </c>
      <c r="Q1470" s="4">
        <v>25764.67</v>
      </c>
      <c r="R1470" s="4">
        <v>14123</v>
      </c>
      <c r="S1470" s="4">
        <v>7449.93</v>
      </c>
      <c r="T1470" s="4">
        <v>8004.85</v>
      </c>
      <c r="U1470" s="4">
        <v>8420.8799999999992</v>
      </c>
      <c r="V1470" s="4">
        <v>30657.23</v>
      </c>
      <c r="W1470" s="4">
        <v>26725.97</v>
      </c>
      <c r="X1470" s="4">
        <v>4070.45</v>
      </c>
      <c r="Y1470" s="4">
        <v>4865.6099999999997</v>
      </c>
      <c r="Z1470" s="4">
        <v>9736.31</v>
      </c>
      <c r="AA1470" s="4">
        <v>0</v>
      </c>
      <c r="AB1470" s="4">
        <v>12931.37</v>
      </c>
      <c r="AC1470" s="4">
        <v>21322.18</v>
      </c>
      <c r="AD1470" s="4">
        <v>114.41226399999999</v>
      </c>
      <c r="AE1470" s="4"/>
      <c r="AH1470" s="3" t="str">
        <f t="shared" si="405"/>
        <v>201412</v>
      </c>
      <c r="AI1470" s="3" t="str">
        <f t="shared" si="406"/>
        <v>201453</v>
      </c>
      <c r="AJ1470" s="3">
        <f t="shared" si="407"/>
        <v>42003</v>
      </c>
      <c r="AK1470" s="22">
        <f t="shared" si="408"/>
        <v>326.62168999999994</v>
      </c>
      <c r="AL1470" s="22">
        <f t="shared" si="409"/>
        <v>1144.12264</v>
      </c>
    </row>
    <row r="1471" spans="1:38" x14ac:dyDescent="0.2">
      <c r="A1471" s="3" t="str">
        <f t="shared" si="403"/>
        <v>201412</v>
      </c>
      <c r="B1471" s="3" t="str">
        <f t="shared" si="404"/>
        <v>201453</v>
      </c>
      <c r="C1471" s="3">
        <v>42004</v>
      </c>
      <c r="D1471" s="4">
        <v>49580.73</v>
      </c>
      <c r="E1471" s="4">
        <v>11580.62</v>
      </c>
      <c r="F1471" s="4">
        <v>5.7729999999999997</v>
      </c>
      <c r="G1471" s="4">
        <v>95.62</v>
      </c>
      <c r="H1471" s="4">
        <v>4546.46</v>
      </c>
      <c r="I1471" s="4">
        <v>4922.29</v>
      </c>
      <c r="J1471" s="4">
        <v>11153.73</v>
      </c>
      <c r="K1471" s="4">
        <v>5015.2</v>
      </c>
      <c r="L1471" s="4">
        <v>5993.8</v>
      </c>
      <c r="M1471" s="4">
        <v>5078.76</v>
      </c>
      <c r="N1471" s="4">
        <v>14367.85</v>
      </c>
      <c r="O1471" s="4">
        <v>3596.84</v>
      </c>
      <c r="P1471" s="4">
        <v>57247.92</v>
      </c>
      <c r="Q1471" s="4">
        <v>22484.59</v>
      </c>
      <c r="R1471" s="4">
        <v>15738</v>
      </c>
      <c r="S1471" s="4">
        <v>11222.03</v>
      </c>
      <c r="T1471" s="4">
        <v>9463.08</v>
      </c>
      <c r="U1471" s="4">
        <v>30517</v>
      </c>
      <c r="V1471" s="4">
        <v>34019.39</v>
      </c>
      <c r="W1471" s="4">
        <v>26130.639999999999</v>
      </c>
      <c r="X1471" s="4">
        <v>6469.77</v>
      </c>
      <c r="Y1471" s="4">
        <v>13914.32</v>
      </c>
      <c r="Z1471" s="4">
        <v>0</v>
      </c>
      <c r="AA1471" s="4">
        <v>3481.77</v>
      </c>
      <c r="AB1471" s="4">
        <v>3271.38</v>
      </c>
      <c r="AC1471" s="4">
        <v>42087.16</v>
      </c>
      <c r="AD1471" s="4">
        <v>117.46757599999999</v>
      </c>
      <c r="AE1471" s="4"/>
      <c r="AH1471" s="3" t="str">
        <f t="shared" si="405"/>
        <v>201412</v>
      </c>
      <c r="AI1471" s="3" t="str">
        <f t="shared" si="406"/>
        <v>201453</v>
      </c>
      <c r="AJ1471" s="3">
        <f t="shared" si="407"/>
        <v>42004</v>
      </c>
      <c r="AK1471" s="22">
        <f t="shared" si="408"/>
        <v>371.33143000000007</v>
      </c>
      <c r="AL1471" s="22">
        <f t="shared" si="409"/>
        <v>1174.6757599999999</v>
      </c>
    </row>
    <row r="1472" spans="1:38" x14ac:dyDescent="0.2">
      <c r="A1472" s="3" t="str">
        <f t="shared" si="403"/>
        <v>20151</v>
      </c>
      <c r="B1472" s="3" t="str">
        <f t="shared" si="404"/>
        <v>20151</v>
      </c>
      <c r="C1472" s="3">
        <v>42005</v>
      </c>
      <c r="D1472" s="4">
        <v>15669.39</v>
      </c>
      <c r="E1472" s="4">
        <v>2324.7399999999998</v>
      </c>
      <c r="F1472" s="4">
        <v>2.0114999999999998</v>
      </c>
      <c r="G1472" s="4">
        <v>0</v>
      </c>
      <c r="H1472" s="4">
        <v>1400.12</v>
      </c>
      <c r="I1472" s="4">
        <v>2126.23</v>
      </c>
      <c r="J1472" s="4">
        <v>1896.2</v>
      </c>
      <c r="K1472" s="4">
        <v>87.97</v>
      </c>
      <c r="L1472" s="4">
        <v>3237.91</v>
      </c>
      <c r="M1472" s="4">
        <v>1128.19</v>
      </c>
      <c r="N1472" s="4">
        <v>0</v>
      </c>
      <c r="O1472" s="4">
        <v>3217.9</v>
      </c>
      <c r="P1472" s="4">
        <v>7957.97</v>
      </c>
      <c r="Q1472" s="4">
        <v>7965.29</v>
      </c>
      <c r="R1472" s="4">
        <v>6083</v>
      </c>
      <c r="S1472" s="4">
        <v>5174.17</v>
      </c>
      <c r="T1472" s="4">
        <v>2905.05</v>
      </c>
      <c r="U1472" s="4">
        <v>0</v>
      </c>
      <c r="V1472" s="4">
        <v>3604.6098999999999</v>
      </c>
      <c r="W1472" s="4">
        <v>2782.88</v>
      </c>
      <c r="X1472" s="4">
        <v>1243.95</v>
      </c>
      <c r="Y1472" s="4">
        <v>2231.54</v>
      </c>
      <c r="Z1472" s="4">
        <v>0</v>
      </c>
      <c r="AA1472" s="4">
        <v>462.52</v>
      </c>
      <c r="AB1472" s="4">
        <v>1868.03</v>
      </c>
      <c r="AC1472" s="4">
        <v>16065.25</v>
      </c>
      <c r="AD1472" s="4">
        <v>22.980625</v>
      </c>
      <c r="AE1472" s="4"/>
      <c r="AH1472" s="3" t="str">
        <f t="shared" si="405"/>
        <v>20151</v>
      </c>
      <c r="AI1472" s="3" t="str">
        <f t="shared" si="406"/>
        <v>20151</v>
      </c>
      <c r="AJ1472" s="3">
        <f t="shared" si="407"/>
        <v>42005</v>
      </c>
      <c r="AK1472" s="22">
        <f t="shared" si="408"/>
        <v>82.0415299</v>
      </c>
      <c r="AL1472" s="22">
        <f t="shared" si="409"/>
        <v>229.80625000000001</v>
      </c>
    </row>
    <row r="1473" spans="1:38" x14ac:dyDescent="0.2">
      <c r="A1473" s="3" t="str">
        <f t="shared" si="403"/>
        <v>20151</v>
      </c>
      <c r="B1473" s="3" t="str">
        <f t="shared" si="404"/>
        <v>20151</v>
      </c>
      <c r="C1473" s="3">
        <v>42006</v>
      </c>
      <c r="D1473" s="4">
        <v>22086.74</v>
      </c>
      <c r="E1473" s="4">
        <v>2327.36</v>
      </c>
      <c r="F1473" s="4">
        <v>1.4752000000000001</v>
      </c>
      <c r="G1473" s="4">
        <v>0</v>
      </c>
      <c r="H1473" s="4">
        <v>815.44</v>
      </c>
      <c r="I1473" s="4">
        <v>2160.5700000000002</v>
      </c>
      <c r="J1473" s="4">
        <v>3662.34</v>
      </c>
      <c r="K1473" s="4">
        <v>33.56</v>
      </c>
      <c r="L1473" s="4">
        <v>0</v>
      </c>
      <c r="M1473" s="4">
        <v>1698</v>
      </c>
      <c r="N1473" s="4">
        <v>10507.98</v>
      </c>
      <c r="O1473" s="4">
        <v>1561.43</v>
      </c>
      <c r="P1473" s="4">
        <v>4010.54</v>
      </c>
      <c r="Q1473" s="4">
        <v>5553.87</v>
      </c>
      <c r="R1473" s="4">
        <v>3818</v>
      </c>
      <c r="S1473" s="4">
        <v>8527.74</v>
      </c>
      <c r="T1473" s="4">
        <v>1282.01</v>
      </c>
      <c r="U1473" s="4">
        <v>0</v>
      </c>
      <c r="V1473" s="4">
        <v>2530.0700000000002</v>
      </c>
      <c r="W1473" s="4">
        <v>2638.02</v>
      </c>
      <c r="X1473" s="4">
        <v>197.06</v>
      </c>
      <c r="Y1473" s="4">
        <v>2228.79</v>
      </c>
      <c r="Z1473" s="4">
        <v>0</v>
      </c>
      <c r="AA1473" s="4">
        <v>826.07</v>
      </c>
      <c r="AB1473" s="4">
        <v>2424.3000000000002</v>
      </c>
      <c r="AC1473" s="4">
        <v>7943.66</v>
      </c>
      <c r="AD1473" s="4">
        <v>21.219010000000001</v>
      </c>
      <c r="AE1473" s="4"/>
      <c r="AH1473" s="3" t="str">
        <f t="shared" si="405"/>
        <v>20151</v>
      </c>
      <c r="AI1473" s="3" t="str">
        <f t="shared" si="406"/>
        <v>20151</v>
      </c>
      <c r="AJ1473" s="3">
        <f t="shared" si="407"/>
        <v>42006</v>
      </c>
      <c r="AK1473" s="22">
        <f t="shared" si="408"/>
        <v>84.882030000000015</v>
      </c>
      <c r="AL1473" s="22">
        <f t="shared" si="409"/>
        <v>212.1901</v>
      </c>
    </row>
    <row r="1474" spans="1:38" x14ac:dyDescent="0.2">
      <c r="A1474" s="3" t="str">
        <f t="shared" si="403"/>
        <v>20151</v>
      </c>
      <c r="B1474" s="3" t="str">
        <f t="shared" si="404"/>
        <v>20151</v>
      </c>
      <c r="C1474" s="3">
        <v>42007</v>
      </c>
      <c r="D1474" s="4">
        <v>24018.2</v>
      </c>
      <c r="E1474" s="4">
        <v>0</v>
      </c>
      <c r="F1474" s="4">
        <v>1.3738999999999999</v>
      </c>
      <c r="G1474" s="4">
        <v>96.6</v>
      </c>
      <c r="H1474" s="4">
        <v>1130.3</v>
      </c>
      <c r="I1474" s="4">
        <v>1090.55</v>
      </c>
      <c r="J1474" s="4">
        <v>3867.79</v>
      </c>
      <c r="K1474" s="4">
        <v>1152.18</v>
      </c>
      <c r="L1474" s="4">
        <v>2429.48</v>
      </c>
      <c r="M1474" s="4">
        <v>1120.6600000000001</v>
      </c>
      <c r="N1474" s="4">
        <v>3600.3</v>
      </c>
      <c r="O1474" s="4">
        <v>2365</v>
      </c>
      <c r="P1474" s="4">
        <v>6101.72</v>
      </c>
      <c r="Q1474" s="4">
        <v>4902.3500000000004</v>
      </c>
      <c r="R1474" s="4">
        <v>3969</v>
      </c>
      <c r="S1474" s="4">
        <v>4844.18</v>
      </c>
      <c r="T1474" s="4">
        <v>1602.28</v>
      </c>
      <c r="U1474" s="4">
        <v>0</v>
      </c>
      <c r="V1474" s="4">
        <v>6774.56</v>
      </c>
      <c r="W1474" s="4">
        <v>3755.93</v>
      </c>
      <c r="X1474" s="4">
        <v>155.26</v>
      </c>
      <c r="Y1474" s="4">
        <v>2050.31</v>
      </c>
      <c r="Z1474" s="4">
        <v>185.51</v>
      </c>
      <c r="AA1474" s="4">
        <v>761.65</v>
      </c>
      <c r="AB1474" s="4">
        <v>3758.7</v>
      </c>
      <c r="AC1474" s="4">
        <v>2650.09</v>
      </c>
      <c r="AD1474" s="4">
        <v>24.369916</v>
      </c>
      <c r="AE1474" s="4"/>
      <c r="AH1474" s="3" t="str">
        <f t="shared" si="405"/>
        <v>20151</v>
      </c>
      <c r="AI1474" s="3" t="str">
        <f t="shared" si="406"/>
        <v>20151</v>
      </c>
      <c r="AJ1474" s="3">
        <f t="shared" si="407"/>
        <v>42007</v>
      </c>
      <c r="AK1474" s="22">
        <f t="shared" si="408"/>
        <v>87.513139999999993</v>
      </c>
      <c r="AL1474" s="22">
        <f t="shared" si="409"/>
        <v>243.69916000000001</v>
      </c>
    </row>
    <row r="1475" spans="1:38" x14ac:dyDescent="0.2">
      <c r="A1475" s="3" t="str">
        <f t="shared" si="403"/>
        <v>20151</v>
      </c>
      <c r="B1475" s="3" t="str">
        <f t="shared" si="404"/>
        <v>20152</v>
      </c>
      <c r="C1475" s="3">
        <v>42008</v>
      </c>
      <c r="D1475" s="4">
        <v>34692.97</v>
      </c>
      <c r="E1475" s="4">
        <v>0</v>
      </c>
      <c r="F1475" s="4">
        <v>2.3456000000000001</v>
      </c>
      <c r="G1475" s="4">
        <v>0</v>
      </c>
      <c r="H1475" s="4">
        <v>2111.92</v>
      </c>
      <c r="I1475" s="4">
        <v>7795.76</v>
      </c>
      <c r="J1475" s="4">
        <v>8434.5499999999993</v>
      </c>
      <c r="K1475" s="4">
        <v>7822.4</v>
      </c>
      <c r="L1475" s="4">
        <v>3362.56</v>
      </c>
      <c r="M1475" s="4">
        <v>3544.65</v>
      </c>
      <c r="N1475" s="4">
        <v>16773.189999999999</v>
      </c>
      <c r="O1475" s="4">
        <v>1144.43</v>
      </c>
      <c r="P1475" s="4">
        <v>36500.19</v>
      </c>
      <c r="Q1475" s="4">
        <v>17738.46</v>
      </c>
      <c r="R1475" s="4">
        <v>21276</v>
      </c>
      <c r="S1475" s="4">
        <v>8328.9699999999993</v>
      </c>
      <c r="T1475" s="4">
        <v>18478.78</v>
      </c>
      <c r="U1475" s="4">
        <v>15423.56</v>
      </c>
      <c r="V1475" s="4">
        <v>32425.24</v>
      </c>
      <c r="W1475" s="4">
        <v>6975.89</v>
      </c>
      <c r="X1475" s="4">
        <v>1005.49</v>
      </c>
      <c r="Y1475" s="4">
        <v>5370.27</v>
      </c>
      <c r="Z1475" s="4">
        <v>25.44</v>
      </c>
      <c r="AA1475" s="4">
        <v>2516.9899999999998</v>
      </c>
      <c r="AB1475" s="4">
        <v>8837.57</v>
      </c>
      <c r="AC1475" s="4">
        <v>26680.46</v>
      </c>
      <c r="AD1475" s="4">
        <v>49.945185000000002</v>
      </c>
      <c r="AE1475" s="4"/>
      <c r="AH1475" s="3" t="str">
        <f t="shared" si="405"/>
        <v>20151</v>
      </c>
      <c r="AI1475" s="3" t="str">
        <f t="shared" si="406"/>
        <v>20152</v>
      </c>
      <c r="AJ1475" s="3">
        <f t="shared" si="407"/>
        <v>42008</v>
      </c>
      <c r="AK1475" s="22">
        <f t="shared" si="408"/>
        <v>268.43903</v>
      </c>
      <c r="AL1475" s="22">
        <f t="shared" si="409"/>
        <v>499.45185000000004</v>
      </c>
    </row>
    <row r="1476" spans="1:38" x14ac:dyDescent="0.2">
      <c r="A1476" s="3" t="str">
        <f t="shared" si="403"/>
        <v>20151</v>
      </c>
      <c r="B1476" s="3" t="str">
        <f t="shared" si="404"/>
        <v>20152</v>
      </c>
      <c r="C1476" s="3">
        <v>42009</v>
      </c>
      <c r="D1476" s="4">
        <v>29847.5</v>
      </c>
      <c r="E1476" s="4">
        <v>0</v>
      </c>
      <c r="F1476" s="4">
        <v>3.2690999999999999</v>
      </c>
      <c r="G1476" s="4">
        <v>0</v>
      </c>
      <c r="H1476" s="4">
        <v>2967.56</v>
      </c>
      <c r="I1476" s="4">
        <v>6954.57</v>
      </c>
      <c r="J1476" s="4">
        <v>8759.32</v>
      </c>
      <c r="K1476" s="4">
        <v>6971.02</v>
      </c>
      <c r="L1476" s="4">
        <v>2704.03</v>
      </c>
      <c r="M1476" s="4">
        <v>6677.8</v>
      </c>
      <c r="N1476" s="4">
        <v>40346.42</v>
      </c>
      <c r="O1476" s="4">
        <v>3445.09</v>
      </c>
      <c r="P1476" s="4">
        <v>38300.07</v>
      </c>
      <c r="Q1476" s="4">
        <v>16093.43</v>
      </c>
      <c r="R1476" s="4">
        <v>19699</v>
      </c>
      <c r="S1476" s="4">
        <v>7822.31</v>
      </c>
      <c r="T1476" s="4">
        <v>6637.61</v>
      </c>
      <c r="U1476" s="4">
        <v>6580.35</v>
      </c>
      <c r="V1476" s="4">
        <v>16229.37</v>
      </c>
      <c r="W1476" s="4">
        <v>7205.78</v>
      </c>
      <c r="X1476" s="4">
        <v>6021.41</v>
      </c>
      <c r="Y1476" s="4">
        <v>5593.29</v>
      </c>
      <c r="Z1476" s="4">
        <v>0</v>
      </c>
      <c r="AA1476" s="4">
        <v>10046.43</v>
      </c>
      <c r="AB1476" s="4">
        <v>6606.12</v>
      </c>
      <c r="AC1476" s="4">
        <v>14962.5</v>
      </c>
      <c r="AD1476" s="4">
        <v>58.357334000000002</v>
      </c>
      <c r="AE1476" s="4"/>
      <c r="AH1476" s="3" t="str">
        <f t="shared" si="405"/>
        <v>20151</v>
      </c>
      <c r="AI1476" s="3" t="str">
        <f t="shared" si="406"/>
        <v>20152</v>
      </c>
      <c r="AJ1476" s="3">
        <f t="shared" si="407"/>
        <v>42009</v>
      </c>
      <c r="AK1476" s="22">
        <f t="shared" si="408"/>
        <v>262.13304999999997</v>
      </c>
      <c r="AL1476" s="22">
        <f t="shared" si="409"/>
        <v>583.57334000000003</v>
      </c>
    </row>
    <row r="1477" spans="1:38" x14ac:dyDescent="0.2">
      <c r="A1477" s="3" t="str">
        <f t="shared" si="403"/>
        <v>20151</v>
      </c>
      <c r="B1477" s="3" t="str">
        <f t="shared" si="404"/>
        <v>20152</v>
      </c>
      <c r="C1477" s="3">
        <v>42010</v>
      </c>
      <c r="D1477" s="4">
        <v>34068.74</v>
      </c>
      <c r="E1477" s="4">
        <v>0</v>
      </c>
      <c r="F1477" s="4">
        <v>3.6061000000000001</v>
      </c>
      <c r="G1477" s="4">
        <v>0</v>
      </c>
      <c r="H1477" s="4">
        <v>805.49</v>
      </c>
      <c r="I1477" s="4">
        <v>4832.25</v>
      </c>
      <c r="J1477" s="4">
        <v>13626.81</v>
      </c>
      <c r="K1477" s="4">
        <v>7398.6</v>
      </c>
      <c r="L1477" s="4">
        <v>3032.94</v>
      </c>
      <c r="M1477" s="4">
        <v>6170.03</v>
      </c>
      <c r="N1477" s="4">
        <v>27727.61</v>
      </c>
      <c r="O1477" s="4">
        <v>2799.16</v>
      </c>
      <c r="P1477" s="4">
        <v>20132.490000000002</v>
      </c>
      <c r="Q1477" s="4">
        <v>16108.44</v>
      </c>
      <c r="R1477" s="4">
        <v>21276</v>
      </c>
      <c r="S1477" s="4">
        <v>11213.99</v>
      </c>
      <c r="T1477" s="4">
        <v>8788.7800000000007</v>
      </c>
      <c r="U1477" s="4">
        <v>4617.53</v>
      </c>
      <c r="V1477" s="4">
        <v>18875.669999999998</v>
      </c>
      <c r="W1477" s="4">
        <v>9288.19</v>
      </c>
      <c r="X1477" s="4">
        <v>6303.71</v>
      </c>
      <c r="Y1477" s="4">
        <v>3631.04</v>
      </c>
      <c r="Z1477" s="4">
        <v>12.72</v>
      </c>
      <c r="AA1477" s="4">
        <v>5704.91</v>
      </c>
      <c r="AB1477" s="4">
        <v>6827.75</v>
      </c>
      <c r="AC1477" s="4">
        <v>16909.150000000001</v>
      </c>
      <c r="AD1477" s="4">
        <v>60.832802999999998</v>
      </c>
      <c r="AE1477" s="4"/>
      <c r="AH1477" s="3" t="str">
        <f t="shared" si="405"/>
        <v>20151</v>
      </c>
      <c r="AI1477" s="3" t="str">
        <f t="shared" si="406"/>
        <v>20152</v>
      </c>
      <c r="AJ1477" s="3">
        <f t="shared" si="407"/>
        <v>42010</v>
      </c>
      <c r="AK1477" s="22">
        <f t="shared" si="408"/>
        <v>248.39321000000001</v>
      </c>
      <c r="AL1477" s="22">
        <f t="shared" si="409"/>
        <v>608.32803000000001</v>
      </c>
    </row>
    <row r="1478" spans="1:38" x14ac:dyDescent="0.2">
      <c r="A1478" s="3" t="str">
        <f t="shared" si="403"/>
        <v>20151</v>
      </c>
      <c r="B1478" s="3" t="str">
        <f t="shared" si="404"/>
        <v>20152</v>
      </c>
      <c r="C1478" s="3">
        <v>42011</v>
      </c>
      <c r="D1478" s="4">
        <v>34923.64</v>
      </c>
      <c r="E1478" s="4">
        <v>0</v>
      </c>
      <c r="F1478" s="4">
        <v>3.4424999999999999</v>
      </c>
      <c r="G1478" s="4">
        <v>0</v>
      </c>
      <c r="H1478" s="4">
        <v>3034.86</v>
      </c>
      <c r="I1478" s="4">
        <v>7203.42</v>
      </c>
      <c r="J1478" s="4">
        <v>9969.19</v>
      </c>
      <c r="K1478" s="4">
        <v>7076.11</v>
      </c>
      <c r="L1478" s="4">
        <v>5061.46</v>
      </c>
      <c r="M1478" s="4">
        <v>3120.81</v>
      </c>
      <c r="N1478" s="4">
        <v>20995.49</v>
      </c>
      <c r="O1478" s="4">
        <v>2587.46</v>
      </c>
      <c r="P1478" s="4">
        <v>25241.040000000001</v>
      </c>
      <c r="Q1478" s="4">
        <v>16622.439999999999</v>
      </c>
      <c r="R1478" s="4">
        <v>22184</v>
      </c>
      <c r="S1478" s="4">
        <v>11788.27</v>
      </c>
      <c r="T1478" s="4">
        <v>3718.06</v>
      </c>
      <c r="U1478" s="4">
        <v>4496.24</v>
      </c>
      <c r="V1478" s="4">
        <v>15058.66</v>
      </c>
      <c r="W1478" s="4">
        <v>12272.13</v>
      </c>
      <c r="X1478" s="4">
        <v>7239.42</v>
      </c>
      <c r="Y1478" s="4">
        <v>4427.72</v>
      </c>
      <c r="Z1478" s="4">
        <v>304.52</v>
      </c>
      <c r="AA1478" s="4">
        <v>6286.77</v>
      </c>
      <c r="AB1478" s="4">
        <v>5886.47</v>
      </c>
      <c r="AC1478" s="4">
        <v>10289.76</v>
      </c>
      <c r="AD1478" s="4">
        <v>64.691137999999995</v>
      </c>
      <c r="AE1478" s="4"/>
      <c r="AH1478" s="3" t="str">
        <f t="shared" si="405"/>
        <v>20151</v>
      </c>
      <c r="AI1478" s="3" t="str">
        <f t="shared" si="406"/>
        <v>20152</v>
      </c>
      <c r="AJ1478" s="3">
        <f t="shared" si="407"/>
        <v>42011</v>
      </c>
      <c r="AK1478" s="22">
        <f t="shared" si="408"/>
        <v>240.73720999999995</v>
      </c>
      <c r="AL1478" s="22">
        <f t="shared" si="409"/>
        <v>646.91138000000001</v>
      </c>
    </row>
    <row r="1479" spans="1:38" x14ac:dyDescent="0.2">
      <c r="A1479" s="3" t="str">
        <f t="shared" si="403"/>
        <v>20151</v>
      </c>
      <c r="B1479" s="3" t="str">
        <f t="shared" si="404"/>
        <v>20152</v>
      </c>
      <c r="C1479" s="3">
        <v>42012</v>
      </c>
      <c r="D1479" s="4">
        <v>27046.799999999999</v>
      </c>
      <c r="E1479" s="4">
        <v>0</v>
      </c>
      <c r="F1479" s="4">
        <v>2.6968999999999999</v>
      </c>
      <c r="G1479" s="4">
        <v>0</v>
      </c>
      <c r="H1479" s="4">
        <v>2304.6799999999998</v>
      </c>
      <c r="I1479" s="4">
        <v>5785.21</v>
      </c>
      <c r="J1479" s="4">
        <v>20272.939999999999</v>
      </c>
      <c r="K1479" s="4">
        <v>971.3</v>
      </c>
      <c r="L1479" s="4">
        <v>5739.2</v>
      </c>
      <c r="M1479" s="4">
        <v>3215.59</v>
      </c>
      <c r="N1479" s="4">
        <v>20655.53</v>
      </c>
      <c r="O1479" s="4">
        <v>2171.81</v>
      </c>
      <c r="P1479" s="4">
        <v>46158.32</v>
      </c>
      <c r="Q1479" s="4">
        <v>14254.74</v>
      </c>
      <c r="R1479" s="4">
        <v>17267</v>
      </c>
      <c r="S1479" s="4">
        <v>6998.6</v>
      </c>
      <c r="T1479" s="4">
        <v>8776.9500000000007</v>
      </c>
      <c r="U1479" s="4">
        <v>5372.86</v>
      </c>
      <c r="V1479" s="4">
        <v>16385.48</v>
      </c>
      <c r="W1479" s="4">
        <v>16061.33</v>
      </c>
      <c r="X1479" s="4">
        <v>6918.96</v>
      </c>
      <c r="Y1479" s="4">
        <v>8763.2000000000007</v>
      </c>
      <c r="Z1479" s="4">
        <v>681.55</v>
      </c>
      <c r="AA1479" s="4">
        <v>5647.79</v>
      </c>
      <c r="AB1479" s="4">
        <v>5974.74</v>
      </c>
      <c r="AC1479" s="4">
        <v>7934.21</v>
      </c>
      <c r="AD1479" s="4">
        <v>62.405164999999997</v>
      </c>
      <c r="AE1479" s="4"/>
      <c r="AH1479" s="3" t="str">
        <f t="shared" si="405"/>
        <v>20151</v>
      </c>
      <c r="AI1479" s="3" t="str">
        <f t="shared" si="406"/>
        <v>20152</v>
      </c>
      <c r="AJ1479" s="3">
        <f t="shared" si="407"/>
        <v>42012</v>
      </c>
      <c r="AK1479" s="22">
        <f t="shared" si="408"/>
        <v>253.99732999999998</v>
      </c>
      <c r="AL1479" s="22">
        <f t="shared" si="409"/>
        <v>624.05165</v>
      </c>
    </row>
    <row r="1480" spans="1:38" x14ac:dyDescent="0.2">
      <c r="A1480" s="3" t="str">
        <f t="shared" si="403"/>
        <v>20151</v>
      </c>
      <c r="B1480" s="3" t="str">
        <f t="shared" si="404"/>
        <v>20152</v>
      </c>
      <c r="C1480" s="3">
        <v>42013</v>
      </c>
      <c r="D1480" s="4">
        <v>28389.18</v>
      </c>
      <c r="E1480" s="4">
        <v>0</v>
      </c>
      <c r="F1480" s="4">
        <v>3.4552999999999998</v>
      </c>
      <c r="G1480" s="4">
        <v>0</v>
      </c>
      <c r="H1480" s="4">
        <v>2239.92</v>
      </c>
      <c r="I1480" s="4">
        <v>4567.45</v>
      </c>
      <c r="J1480" s="4">
        <v>14786.94</v>
      </c>
      <c r="K1480" s="4">
        <v>6659.55</v>
      </c>
      <c r="L1480" s="4">
        <v>0</v>
      </c>
      <c r="M1480" s="4">
        <v>3102.98</v>
      </c>
      <c r="N1480" s="4">
        <v>0</v>
      </c>
      <c r="O1480" s="4">
        <v>3397.83</v>
      </c>
      <c r="P1480" s="4">
        <v>24647.759999999998</v>
      </c>
      <c r="Q1480" s="4">
        <v>19020.75</v>
      </c>
      <c r="R1480" s="4">
        <v>23942</v>
      </c>
      <c r="S1480" s="4">
        <v>8614.31</v>
      </c>
      <c r="T1480" s="4">
        <v>4619.5</v>
      </c>
      <c r="U1480" s="4">
        <v>3886.18</v>
      </c>
      <c r="V1480" s="4">
        <v>21454.84</v>
      </c>
      <c r="W1480" s="4">
        <v>12830.29</v>
      </c>
      <c r="X1480" s="4">
        <v>3591.09</v>
      </c>
      <c r="Y1480" s="4">
        <v>0</v>
      </c>
      <c r="Z1480" s="4">
        <v>1765.37</v>
      </c>
      <c r="AA1480" s="4">
        <v>5779.93</v>
      </c>
      <c r="AB1480" s="4">
        <v>5503.56</v>
      </c>
      <c r="AC1480" s="4">
        <v>14689.47</v>
      </c>
      <c r="AD1480" s="4">
        <v>60.600817999999997</v>
      </c>
      <c r="AE1480" s="4"/>
      <c r="AH1480" s="3" t="str">
        <f t="shared" si="405"/>
        <v>20151</v>
      </c>
      <c r="AI1480" s="3" t="str">
        <f t="shared" si="406"/>
        <v>20152</v>
      </c>
      <c r="AJ1480" s="3">
        <f t="shared" si="407"/>
        <v>42013</v>
      </c>
      <c r="AK1480" s="22">
        <f t="shared" si="408"/>
        <v>216.45316</v>
      </c>
      <c r="AL1480" s="22">
        <f t="shared" si="409"/>
        <v>606.00817999999992</v>
      </c>
    </row>
    <row r="1481" spans="1:38" x14ac:dyDescent="0.2">
      <c r="A1481" s="3" t="str">
        <f t="shared" si="403"/>
        <v>20151</v>
      </c>
      <c r="B1481" s="3" t="str">
        <f t="shared" si="404"/>
        <v>20152</v>
      </c>
      <c r="C1481" s="3">
        <v>42014</v>
      </c>
      <c r="D1481" s="4">
        <v>22968.04</v>
      </c>
      <c r="E1481" s="4">
        <v>0</v>
      </c>
      <c r="F1481" s="4">
        <v>3.032</v>
      </c>
      <c r="G1481" s="4">
        <v>0</v>
      </c>
      <c r="H1481" s="4">
        <v>1989.15</v>
      </c>
      <c r="I1481" s="4">
        <v>3398.2</v>
      </c>
      <c r="J1481" s="4">
        <v>14315.36</v>
      </c>
      <c r="K1481" s="4">
        <v>152.09</v>
      </c>
      <c r="L1481" s="4">
        <v>4776.2299999999996</v>
      </c>
      <c r="M1481" s="4">
        <v>3225.44</v>
      </c>
      <c r="N1481" s="4">
        <v>4050.43</v>
      </c>
      <c r="O1481" s="4">
        <v>3139.91</v>
      </c>
      <c r="P1481" s="4">
        <v>15056.87</v>
      </c>
      <c r="Q1481" s="4">
        <v>8580.25</v>
      </c>
      <c r="R1481" s="4">
        <v>7912</v>
      </c>
      <c r="S1481" s="4">
        <v>12987.58</v>
      </c>
      <c r="T1481" s="4">
        <v>7161.35</v>
      </c>
      <c r="U1481" s="4">
        <v>0</v>
      </c>
      <c r="V1481" s="4">
        <v>12927.26</v>
      </c>
      <c r="W1481" s="4">
        <v>13240.01</v>
      </c>
      <c r="X1481" s="4">
        <v>2287.6</v>
      </c>
      <c r="Y1481" s="4">
        <v>0</v>
      </c>
      <c r="Z1481" s="4">
        <v>647.69000000000005</v>
      </c>
      <c r="AA1481" s="4">
        <v>0</v>
      </c>
      <c r="AB1481" s="4">
        <v>6178.8</v>
      </c>
      <c r="AC1481" s="4">
        <v>3247.36</v>
      </c>
      <c r="AD1481" s="4">
        <v>61.181604</v>
      </c>
      <c r="AE1481" s="4"/>
      <c r="AH1481" s="3" t="str">
        <f t="shared" si="405"/>
        <v>20151</v>
      </c>
      <c r="AI1481" s="3" t="str">
        <f t="shared" si="406"/>
        <v>20152</v>
      </c>
      <c r="AJ1481" s="3">
        <f t="shared" si="407"/>
        <v>42014</v>
      </c>
      <c r="AK1481" s="22">
        <f t="shared" si="408"/>
        <v>161.27395999999999</v>
      </c>
      <c r="AL1481" s="22">
        <f t="shared" si="409"/>
        <v>611.81604000000004</v>
      </c>
    </row>
    <row r="1482" spans="1:38" x14ac:dyDescent="0.2">
      <c r="A1482" s="3" t="str">
        <f t="shared" si="403"/>
        <v>20151</v>
      </c>
      <c r="B1482" s="3" t="str">
        <f t="shared" si="404"/>
        <v>20153</v>
      </c>
      <c r="C1482" s="3">
        <v>42015</v>
      </c>
      <c r="D1482" s="4">
        <v>10652.89</v>
      </c>
      <c r="E1482" s="4">
        <v>0</v>
      </c>
      <c r="F1482" s="4">
        <v>1.2513000000000001</v>
      </c>
      <c r="G1482" s="4">
        <v>0</v>
      </c>
      <c r="H1482" s="4">
        <v>579.99</v>
      </c>
      <c r="I1482" s="4">
        <v>2303.12</v>
      </c>
      <c r="J1482" s="4">
        <v>12189.13</v>
      </c>
      <c r="K1482" s="4">
        <v>13.26</v>
      </c>
      <c r="L1482" s="4">
        <v>1909.91</v>
      </c>
      <c r="M1482" s="4">
        <v>1346.37</v>
      </c>
      <c r="N1482" s="4">
        <v>6080.72</v>
      </c>
      <c r="O1482" s="4">
        <v>2798.34</v>
      </c>
      <c r="P1482" s="4">
        <v>6128.08</v>
      </c>
      <c r="Q1482" s="4">
        <v>9905.41</v>
      </c>
      <c r="R1482" s="4">
        <v>10712</v>
      </c>
      <c r="S1482" s="4">
        <v>7224.72</v>
      </c>
      <c r="T1482" s="4">
        <v>3561.25</v>
      </c>
      <c r="U1482" s="4">
        <v>0</v>
      </c>
      <c r="V1482" s="4">
        <v>7723.76</v>
      </c>
      <c r="W1482" s="4">
        <v>9386.56</v>
      </c>
      <c r="X1482" s="4">
        <v>2422.5700000000002</v>
      </c>
      <c r="Y1482" s="4">
        <v>0</v>
      </c>
      <c r="Z1482" s="4">
        <v>633.98</v>
      </c>
      <c r="AA1482" s="4">
        <v>321.42</v>
      </c>
      <c r="AB1482" s="4">
        <v>1560.81</v>
      </c>
      <c r="AC1482" s="4">
        <v>7439.56</v>
      </c>
      <c r="AD1482" s="4">
        <v>36.769207999999999</v>
      </c>
      <c r="AE1482" s="4"/>
      <c r="AH1482" s="3" t="str">
        <f t="shared" si="405"/>
        <v>20151</v>
      </c>
      <c r="AI1482" s="3" t="str">
        <f t="shared" si="406"/>
        <v>20153</v>
      </c>
      <c r="AJ1482" s="3">
        <f t="shared" si="407"/>
        <v>42015</v>
      </c>
      <c r="AK1482" s="22">
        <f t="shared" si="408"/>
        <v>100.51689999999998</v>
      </c>
      <c r="AL1482" s="22">
        <f t="shared" si="409"/>
        <v>367.69207999999998</v>
      </c>
    </row>
    <row r="1483" spans="1:38" x14ac:dyDescent="0.2">
      <c r="A1483" s="3" t="str">
        <f t="shared" si="403"/>
        <v>20151</v>
      </c>
      <c r="B1483" s="3" t="str">
        <f t="shared" si="404"/>
        <v>20153</v>
      </c>
      <c r="C1483" s="3">
        <v>42016</v>
      </c>
      <c r="D1483" s="4">
        <v>25923.22</v>
      </c>
      <c r="E1483" s="4">
        <v>0</v>
      </c>
      <c r="F1483" s="4">
        <v>2.4994999999999998</v>
      </c>
      <c r="G1483" s="4">
        <v>0</v>
      </c>
      <c r="H1483" s="4">
        <v>3418.06</v>
      </c>
      <c r="I1483" s="4">
        <v>5544.18</v>
      </c>
      <c r="J1483" s="4">
        <v>20596.439999999999</v>
      </c>
      <c r="K1483" s="4">
        <v>5340.71</v>
      </c>
      <c r="L1483" s="4">
        <v>3984.93</v>
      </c>
      <c r="M1483" s="4">
        <v>5552.38</v>
      </c>
      <c r="N1483" s="4">
        <v>83564.490000000005</v>
      </c>
      <c r="O1483" s="4">
        <v>2064.42</v>
      </c>
      <c r="P1483" s="4">
        <v>31691.03</v>
      </c>
      <c r="Q1483" s="4">
        <v>20867.93</v>
      </c>
      <c r="R1483" s="4">
        <v>22924</v>
      </c>
      <c r="S1483" s="4">
        <v>9301.7000000000007</v>
      </c>
      <c r="T1483" s="4">
        <v>11124.88</v>
      </c>
      <c r="U1483" s="4">
        <v>10329.81</v>
      </c>
      <c r="V1483" s="4">
        <v>23334.02</v>
      </c>
      <c r="W1483" s="4">
        <v>15670.63</v>
      </c>
      <c r="X1483" s="4">
        <v>5298.84</v>
      </c>
      <c r="Y1483" s="4">
        <v>158.86000000000001</v>
      </c>
      <c r="Z1483" s="4">
        <v>964.68</v>
      </c>
      <c r="AA1483" s="4">
        <v>6062.71</v>
      </c>
      <c r="AB1483" s="4">
        <v>8389.4699999999993</v>
      </c>
      <c r="AC1483" s="4">
        <v>8417.6299999999992</v>
      </c>
      <c r="AD1483" s="4">
        <v>49.507111999999999</v>
      </c>
      <c r="AE1483" s="4"/>
      <c r="AH1483" s="3" t="str">
        <f t="shared" si="405"/>
        <v>20151</v>
      </c>
      <c r="AI1483" s="3" t="str">
        <f t="shared" si="406"/>
        <v>20153</v>
      </c>
      <c r="AJ1483" s="3">
        <f t="shared" si="407"/>
        <v>42016</v>
      </c>
      <c r="AK1483" s="22">
        <f t="shared" si="408"/>
        <v>325.22451000000001</v>
      </c>
      <c r="AL1483" s="22">
        <f t="shared" si="409"/>
        <v>495.07112000000001</v>
      </c>
    </row>
    <row r="1484" spans="1:38" x14ac:dyDescent="0.2">
      <c r="A1484" s="3" t="str">
        <f t="shared" ref="A1484:A1547" si="410">YEAR(C1484)&amp;MONTH(C1484)</f>
        <v>20151</v>
      </c>
      <c r="B1484" s="3" t="str">
        <f t="shared" ref="B1484:B1547" si="411">YEAR(C1484)&amp;WEEKNUM(C1484)</f>
        <v>20153</v>
      </c>
      <c r="C1484" s="3">
        <v>42017</v>
      </c>
      <c r="D1484" s="4">
        <v>42875.49</v>
      </c>
      <c r="E1484" s="4">
        <v>0</v>
      </c>
      <c r="F1484" s="4">
        <v>2.6718999999999999</v>
      </c>
      <c r="G1484" s="4">
        <v>89.86</v>
      </c>
      <c r="H1484" s="4">
        <v>2329.54</v>
      </c>
      <c r="I1484" s="4">
        <v>7434.92</v>
      </c>
      <c r="J1484" s="4">
        <v>12642.42</v>
      </c>
      <c r="K1484" s="4">
        <v>971.3</v>
      </c>
      <c r="L1484" s="4">
        <v>2682.48</v>
      </c>
      <c r="M1484" s="4">
        <v>6615.98</v>
      </c>
      <c r="N1484" s="4">
        <v>19485.09</v>
      </c>
      <c r="O1484" s="4">
        <v>3770.82</v>
      </c>
      <c r="P1484" s="4">
        <v>26145.040000000001</v>
      </c>
      <c r="Q1484" s="4">
        <v>13619.83</v>
      </c>
      <c r="R1484" s="4">
        <v>22684</v>
      </c>
      <c r="S1484" s="4">
        <v>9920.0300000000007</v>
      </c>
      <c r="T1484" s="4">
        <v>8352.8799999999992</v>
      </c>
      <c r="U1484" s="4">
        <v>4123.25</v>
      </c>
      <c r="V1484" s="4">
        <v>22328.14</v>
      </c>
      <c r="W1484" s="4">
        <v>10678.51</v>
      </c>
      <c r="X1484" s="4">
        <v>12305.49</v>
      </c>
      <c r="Y1484" s="4">
        <v>1048.1199999999999</v>
      </c>
      <c r="Z1484" s="4">
        <v>3257.82</v>
      </c>
      <c r="AA1484" s="4">
        <v>7315.03</v>
      </c>
      <c r="AB1484" s="4">
        <v>6417.92</v>
      </c>
      <c r="AC1484" s="4">
        <v>23614.69</v>
      </c>
      <c r="AD1484" s="4">
        <v>58.323847000000001</v>
      </c>
      <c r="AE1484" s="4"/>
      <c r="AH1484" s="3" t="str">
        <f t="shared" ref="AH1484:AH1547" si="412">YEAR(AJ1484)&amp;MONTH(AJ1484)</f>
        <v>20151</v>
      </c>
      <c r="AI1484" s="3" t="str">
        <f t="shared" ref="AI1484:AI1547" si="413">YEAR(AJ1484)&amp;WEEKNUM(AJ1484)</f>
        <v>20153</v>
      </c>
      <c r="AJ1484" s="3">
        <f t="shared" ref="AJ1484:AJ1547" si="414">C1484</f>
        <v>42017</v>
      </c>
      <c r="AK1484" s="22">
        <f t="shared" ref="AK1484:AK1547" si="415">SUM(D1484,J1484,K1484,L1484,N1484,P1484,Q1484,R1484,S1484,T1484,U1484,V1484,W1484,Y1484,Z1484,AA1484,AB1484)/1000+F1484*10</f>
        <v>241.26635000000002</v>
      </c>
      <c r="AL1484" s="22">
        <f t="shared" ref="AL1484:AL1547" si="416">AD1484*10</f>
        <v>583.23847000000001</v>
      </c>
    </row>
    <row r="1485" spans="1:38" x14ac:dyDescent="0.2">
      <c r="A1485" s="3" t="str">
        <f t="shared" si="410"/>
        <v>20151</v>
      </c>
      <c r="B1485" s="3" t="str">
        <f t="shared" si="411"/>
        <v>20153</v>
      </c>
      <c r="C1485" s="3">
        <v>42018</v>
      </c>
      <c r="D1485" s="4">
        <v>36029.97</v>
      </c>
      <c r="E1485" s="4">
        <v>0</v>
      </c>
      <c r="F1485" s="4">
        <v>2.5659000000000001</v>
      </c>
      <c r="G1485" s="4">
        <v>0</v>
      </c>
      <c r="H1485" s="4">
        <v>3319.61</v>
      </c>
      <c r="I1485" s="4">
        <v>7362.15</v>
      </c>
      <c r="J1485" s="4">
        <v>13017.2</v>
      </c>
      <c r="K1485" s="4">
        <v>6636.13</v>
      </c>
      <c r="L1485" s="4">
        <v>2510.4699999999998</v>
      </c>
      <c r="M1485" s="4">
        <v>5500.96</v>
      </c>
      <c r="N1485" s="4">
        <v>20238.189999999999</v>
      </c>
      <c r="O1485" s="4">
        <v>2029.72</v>
      </c>
      <c r="P1485" s="4">
        <v>22348.48</v>
      </c>
      <c r="Q1485" s="4">
        <v>14121.25</v>
      </c>
      <c r="R1485" s="4">
        <v>19372</v>
      </c>
      <c r="S1485" s="4">
        <v>12138.42</v>
      </c>
      <c r="T1485" s="4">
        <v>4387.62</v>
      </c>
      <c r="U1485" s="4">
        <v>2785.84</v>
      </c>
      <c r="V1485" s="4">
        <v>24526.45</v>
      </c>
      <c r="W1485" s="4">
        <v>9053.02</v>
      </c>
      <c r="X1485" s="4">
        <v>7499.87</v>
      </c>
      <c r="Y1485" s="4">
        <v>662.69</v>
      </c>
      <c r="Z1485" s="4">
        <v>4097.38</v>
      </c>
      <c r="AA1485" s="4">
        <v>11682.05</v>
      </c>
      <c r="AB1485" s="4">
        <v>4122.55</v>
      </c>
      <c r="AC1485" s="4">
        <v>11852.95</v>
      </c>
      <c r="AD1485" s="4">
        <v>57.851880999999999</v>
      </c>
      <c r="AE1485" s="4"/>
      <c r="AH1485" s="3" t="str">
        <f t="shared" si="412"/>
        <v>20151</v>
      </c>
      <c r="AI1485" s="3" t="str">
        <f t="shared" si="413"/>
        <v>20153</v>
      </c>
      <c r="AJ1485" s="3">
        <f t="shared" si="414"/>
        <v>42018</v>
      </c>
      <c r="AK1485" s="22">
        <f t="shared" si="415"/>
        <v>233.38870999999997</v>
      </c>
      <c r="AL1485" s="22">
        <f t="shared" si="416"/>
        <v>578.51881000000003</v>
      </c>
    </row>
    <row r="1486" spans="1:38" x14ac:dyDescent="0.2">
      <c r="A1486" s="3" t="str">
        <f t="shared" si="410"/>
        <v>20151</v>
      </c>
      <c r="B1486" s="3" t="str">
        <f t="shared" si="411"/>
        <v>20153</v>
      </c>
      <c r="C1486" s="3">
        <v>42019</v>
      </c>
      <c r="D1486" s="4">
        <v>40768.959999999999</v>
      </c>
      <c r="E1486" s="4">
        <v>0</v>
      </c>
      <c r="F1486" s="4">
        <v>3.0379999999999998</v>
      </c>
      <c r="G1486" s="4">
        <v>0</v>
      </c>
      <c r="H1486" s="4">
        <v>3286.69</v>
      </c>
      <c r="I1486" s="4">
        <v>6588.02</v>
      </c>
      <c r="J1486" s="4">
        <v>20056.5</v>
      </c>
      <c r="K1486" s="4">
        <v>5551.63</v>
      </c>
      <c r="L1486" s="4">
        <v>3839.64</v>
      </c>
      <c r="M1486" s="4">
        <v>3287.63</v>
      </c>
      <c r="N1486" s="4">
        <v>17114.669999999998</v>
      </c>
      <c r="O1486" s="4">
        <v>2147.23</v>
      </c>
      <c r="P1486" s="4">
        <v>20130.009999999998</v>
      </c>
      <c r="Q1486" s="4">
        <v>16770.400000000001</v>
      </c>
      <c r="R1486" s="4">
        <v>20923</v>
      </c>
      <c r="S1486" s="4">
        <v>13489.61</v>
      </c>
      <c r="T1486" s="4">
        <v>8504.0300000000007</v>
      </c>
      <c r="U1486" s="4">
        <v>2383.65</v>
      </c>
      <c r="V1486" s="4">
        <v>26384.55</v>
      </c>
      <c r="W1486" s="4">
        <v>12565.12</v>
      </c>
      <c r="X1486" s="4">
        <v>5976.28</v>
      </c>
      <c r="Y1486" s="4">
        <v>2566.94</v>
      </c>
      <c r="Z1486" s="4">
        <v>6438.75</v>
      </c>
      <c r="AA1486" s="4">
        <v>2597.13</v>
      </c>
      <c r="AB1486" s="4">
        <v>6038.46</v>
      </c>
      <c r="AC1486" s="4">
        <v>12067.85</v>
      </c>
      <c r="AD1486" s="4">
        <v>64.42801</v>
      </c>
      <c r="AE1486" s="4"/>
      <c r="AH1486" s="3" t="str">
        <f t="shared" si="412"/>
        <v>20151</v>
      </c>
      <c r="AI1486" s="3" t="str">
        <f t="shared" si="413"/>
        <v>20153</v>
      </c>
      <c r="AJ1486" s="3">
        <f t="shared" si="414"/>
        <v>42019</v>
      </c>
      <c r="AK1486" s="22">
        <f t="shared" si="415"/>
        <v>256.50304999999997</v>
      </c>
      <c r="AL1486" s="22">
        <f t="shared" si="416"/>
        <v>644.28009999999995</v>
      </c>
    </row>
    <row r="1487" spans="1:38" x14ac:dyDescent="0.2">
      <c r="A1487" s="3" t="str">
        <f t="shared" si="410"/>
        <v>20151</v>
      </c>
      <c r="B1487" s="3" t="str">
        <f t="shared" si="411"/>
        <v>20153</v>
      </c>
      <c r="C1487" s="3">
        <v>42020</v>
      </c>
      <c r="D1487" s="4">
        <v>36104.160000000003</v>
      </c>
      <c r="E1487" s="4">
        <v>0</v>
      </c>
      <c r="F1487" s="4">
        <v>2.4449999999999998</v>
      </c>
      <c r="G1487" s="4">
        <v>0</v>
      </c>
      <c r="H1487" s="4">
        <v>2710.39</v>
      </c>
      <c r="I1487" s="4">
        <v>6188.64</v>
      </c>
      <c r="J1487" s="4">
        <v>8694.33</v>
      </c>
      <c r="K1487" s="4">
        <v>2905.35</v>
      </c>
      <c r="L1487" s="4">
        <v>4475.17</v>
      </c>
      <c r="M1487" s="4">
        <v>7410.26</v>
      </c>
      <c r="N1487" s="4">
        <v>0</v>
      </c>
      <c r="O1487" s="4">
        <v>1724.22</v>
      </c>
      <c r="P1487" s="4">
        <v>18236.3</v>
      </c>
      <c r="Q1487" s="4">
        <v>13750.33</v>
      </c>
      <c r="R1487" s="4">
        <v>27639</v>
      </c>
      <c r="S1487" s="4">
        <v>13614.55</v>
      </c>
      <c r="T1487" s="4">
        <v>6615.98</v>
      </c>
      <c r="U1487" s="4">
        <v>2338.75</v>
      </c>
      <c r="V1487" s="4">
        <v>28210.85</v>
      </c>
      <c r="W1487" s="4">
        <v>11592.19</v>
      </c>
      <c r="X1487" s="4">
        <v>4142.99</v>
      </c>
      <c r="Y1487" s="4">
        <v>1863.71</v>
      </c>
      <c r="Z1487" s="4">
        <v>6776.27</v>
      </c>
      <c r="AA1487" s="4">
        <v>7094.87</v>
      </c>
      <c r="AB1487" s="4">
        <v>4434.66</v>
      </c>
      <c r="AC1487" s="4">
        <v>11035.68</v>
      </c>
      <c r="AD1487" s="4">
        <v>60.418225999999997</v>
      </c>
      <c r="AE1487" s="4"/>
      <c r="AH1487" s="3" t="str">
        <f t="shared" si="412"/>
        <v>20151</v>
      </c>
      <c r="AI1487" s="3" t="str">
        <f t="shared" si="413"/>
        <v>20153</v>
      </c>
      <c r="AJ1487" s="3">
        <f t="shared" si="414"/>
        <v>42020</v>
      </c>
      <c r="AK1487" s="22">
        <f t="shared" si="415"/>
        <v>218.79647</v>
      </c>
      <c r="AL1487" s="22">
        <f t="shared" si="416"/>
        <v>604.18225999999993</v>
      </c>
    </row>
    <row r="1488" spans="1:38" x14ac:dyDescent="0.2">
      <c r="A1488" s="3" t="str">
        <f t="shared" si="410"/>
        <v>20151</v>
      </c>
      <c r="B1488" s="3" t="str">
        <f t="shared" si="411"/>
        <v>20153</v>
      </c>
      <c r="C1488" s="3">
        <v>42021</v>
      </c>
      <c r="D1488" s="4">
        <v>16287.39</v>
      </c>
      <c r="E1488" s="4">
        <v>0</v>
      </c>
      <c r="F1488" s="4">
        <v>2.6762999999999999</v>
      </c>
      <c r="G1488" s="4">
        <v>0</v>
      </c>
      <c r="H1488" s="4">
        <v>1952.06</v>
      </c>
      <c r="I1488" s="4">
        <v>1335.65</v>
      </c>
      <c r="J1488" s="4">
        <v>7568.95</v>
      </c>
      <c r="K1488" s="4">
        <v>34.619999999999997</v>
      </c>
      <c r="L1488" s="4">
        <v>4989.8599999999997</v>
      </c>
      <c r="M1488" s="4">
        <v>1301.33</v>
      </c>
      <c r="N1488" s="4">
        <v>21417.17</v>
      </c>
      <c r="O1488" s="4">
        <v>2065.31</v>
      </c>
      <c r="P1488" s="4">
        <v>15030.16</v>
      </c>
      <c r="Q1488" s="4">
        <v>8698.25</v>
      </c>
      <c r="R1488" s="4">
        <v>26585</v>
      </c>
      <c r="S1488" s="4">
        <v>9043.42</v>
      </c>
      <c r="T1488" s="4">
        <v>4506.8900000000003</v>
      </c>
      <c r="U1488" s="4">
        <v>0</v>
      </c>
      <c r="V1488" s="4">
        <v>17867.081999999999</v>
      </c>
      <c r="W1488" s="4">
        <v>8344.1200000000008</v>
      </c>
      <c r="X1488" s="4">
        <v>1784.08</v>
      </c>
      <c r="Y1488" s="4">
        <v>1776.5</v>
      </c>
      <c r="Z1488" s="4">
        <v>9986.69</v>
      </c>
      <c r="AA1488" s="4">
        <v>5273.04</v>
      </c>
      <c r="AB1488" s="4">
        <v>2901.4</v>
      </c>
      <c r="AC1488" s="4">
        <v>0</v>
      </c>
      <c r="AD1488" s="4">
        <v>50.351467999999997</v>
      </c>
      <c r="AE1488" s="4"/>
      <c r="AH1488" s="3" t="str">
        <f t="shared" si="412"/>
        <v>20151</v>
      </c>
      <c r="AI1488" s="3" t="str">
        <f t="shared" si="413"/>
        <v>20153</v>
      </c>
      <c r="AJ1488" s="3">
        <f t="shared" si="414"/>
        <v>42021</v>
      </c>
      <c r="AK1488" s="22">
        <f t="shared" si="415"/>
        <v>187.073542</v>
      </c>
      <c r="AL1488" s="22">
        <f t="shared" si="416"/>
        <v>503.51468</v>
      </c>
    </row>
    <row r="1489" spans="1:38" x14ac:dyDescent="0.2">
      <c r="A1489" s="3" t="str">
        <f t="shared" si="410"/>
        <v>20151</v>
      </c>
      <c r="B1489" s="3" t="str">
        <f t="shared" si="411"/>
        <v>20154</v>
      </c>
      <c r="C1489" s="3">
        <v>42022</v>
      </c>
      <c r="D1489" s="4">
        <v>19367.52</v>
      </c>
      <c r="E1489" s="4">
        <v>0</v>
      </c>
      <c r="F1489" s="4">
        <v>1.3932</v>
      </c>
      <c r="G1489" s="4">
        <v>0</v>
      </c>
      <c r="H1489" s="4">
        <v>694.78</v>
      </c>
      <c r="I1489" s="4">
        <v>1087.8499999999999</v>
      </c>
      <c r="J1489" s="4">
        <v>8587.34</v>
      </c>
      <c r="K1489" s="4">
        <v>152.22999999999999</v>
      </c>
      <c r="L1489" s="4">
        <v>3502</v>
      </c>
      <c r="M1489" s="4">
        <v>1883.23</v>
      </c>
      <c r="N1489" s="4">
        <v>1814.93</v>
      </c>
      <c r="O1489" s="4">
        <v>2796.84</v>
      </c>
      <c r="P1489" s="4">
        <v>7221.62</v>
      </c>
      <c r="Q1489" s="4">
        <v>6138.46</v>
      </c>
      <c r="R1489" s="4">
        <v>11356</v>
      </c>
      <c r="S1489" s="4">
        <v>8605.2099999999991</v>
      </c>
      <c r="T1489" s="4">
        <v>1919.89</v>
      </c>
      <c r="U1489" s="4">
        <v>0</v>
      </c>
      <c r="V1489" s="4">
        <v>6620.8</v>
      </c>
      <c r="W1489" s="4">
        <v>6424.9</v>
      </c>
      <c r="X1489" s="4">
        <v>2375.54</v>
      </c>
      <c r="Y1489" s="4">
        <v>823.81</v>
      </c>
      <c r="Z1489" s="4">
        <v>4253.22</v>
      </c>
      <c r="AA1489" s="4">
        <v>2259.33</v>
      </c>
      <c r="AB1489" s="4">
        <v>2331.04</v>
      </c>
      <c r="AC1489" s="4">
        <v>17922.580000000002</v>
      </c>
      <c r="AD1489" s="4">
        <v>41.785570999999997</v>
      </c>
      <c r="AE1489" s="4"/>
      <c r="AH1489" s="3" t="str">
        <f t="shared" si="412"/>
        <v>20151</v>
      </c>
      <c r="AI1489" s="3" t="str">
        <f t="shared" si="413"/>
        <v>20154</v>
      </c>
      <c r="AJ1489" s="3">
        <f t="shared" si="414"/>
        <v>42022</v>
      </c>
      <c r="AK1489" s="22">
        <f t="shared" si="415"/>
        <v>105.31029999999998</v>
      </c>
      <c r="AL1489" s="22">
        <f t="shared" si="416"/>
        <v>417.85570999999999</v>
      </c>
    </row>
    <row r="1490" spans="1:38" x14ac:dyDescent="0.2">
      <c r="A1490" s="3" t="str">
        <f t="shared" si="410"/>
        <v>20151</v>
      </c>
      <c r="B1490" s="3" t="str">
        <f t="shared" si="411"/>
        <v>20154</v>
      </c>
      <c r="C1490" s="3">
        <v>42023</v>
      </c>
      <c r="D1490" s="4">
        <v>23634.1</v>
      </c>
      <c r="E1490" s="4">
        <v>5911.81</v>
      </c>
      <c r="F1490" s="4">
        <v>1.847</v>
      </c>
      <c r="G1490" s="4">
        <v>0</v>
      </c>
      <c r="H1490" s="4">
        <v>1812.22</v>
      </c>
      <c r="I1490" s="4">
        <v>6180.01</v>
      </c>
      <c r="J1490" s="4">
        <v>11168.71</v>
      </c>
      <c r="K1490" s="4">
        <v>4748.0600000000004</v>
      </c>
      <c r="L1490" s="4">
        <v>4573.57</v>
      </c>
      <c r="M1490" s="4">
        <v>5772.61</v>
      </c>
      <c r="N1490" s="4">
        <v>37184.620000000003</v>
      </c>
      <c r="O1490" s="4">
        <v>1626.25</v>
      </c>
      <c r="P1490" s="4">
        <v>1046.58</v>
      </c>
      <c r="Q1490" s="4">
        <v>17057.59</v>
      </c>
      <c r="R1490" s="4">
        <v>27027</v>
      </c>
      <c r="S1490" s="4">
        <v>18031.97</v>
      </c>
      <c r="T1490" s="4">
        <v>3009.92</v>
      </c>
      <c r="U1490" s="4">
        <v>13921.47</v>
      </c>
      <c r="V1490" s="4">
        <v>27769.56</v>
      </c>
      <c r="W1490" s="4">
        <v>7959.02</v>
      </c>
      <c r="X1490" s="4">
        <v>5627.76</v>
      </c>
      <c r="Y1490" s="4">
        <v>3469.78</v>
      </c>
      <c r="Z1490" s="4">
        <v>4627.92</v>
      </c>
      <c r="AA1490" s="4">
        <v>5976.47</v>
      </c>
      <c r="AB1490" s="4">
        <v>7337.29</v>
      </c>
      <c r="AC1490" s="4">
        <v>4437.3500000000004</v>
      </c>
      <c r="AD1490" s="4">
        <v>60.394615999999999</v>
      </c>
      <c r="AE1490" s="4"/>
      <c r="AH1490" s="3" t="str">
        <f t="shared" si="412"/>
        <v>20151</v>
      </c>
      <c r="AI1490" s="3" t="str">
        <f t="shared" si="413"/>
        <v>20154</v>
      </c>
      <c r="AJ1490" s="3">
        <f t="shared" si="414"/>
        <v>42023</v>
      </c>
      <c r="AK1490" s="22">
        <f t="shared" si="415"/>
        <v>237.01363000000003</v>
      </c>
      <c r="AL1490" s="22">
        <f t="shared" si="416"/>
        <v>603.94615999999996</v>
      </c>
    </row>
    <row r="1491" spans="1:38" x14ac:dyDescent="0.2">
      <c r="A1491" s="3" t="str">
        <f t="shared" si="410"/>
        <v>20151</v>
      </c>
      <c r="B1491" s="3" t="str">
        <f t="shared" si="411"/>
        <v>20154</v>
      </c>
      <c r="C1491" s="3">
        <v>42024</v>
      </c>
      <c r="D1491" s="4">
        <v>30662.65</v>
      </c>
      <c r="E1491" s="4">
        <v>7271.57</v>
      </c>
      <c r="F1491" s="4">
        <v>2.5888</v>
      </c>
      <c r="G1491" s="4">
        <v>0</v>
      </c>
      <c r="H1491" s="4">
        <v>2999.3</v>
      </c>
      <c r="I1491" s="4">
        <v>12182.82</v>
      </c>
      <c r="J1491" s="4">
        <v>10353.040000000001</v>
      </c>
      <c r="K1491" s="4">
        <v>2394.33</v>
      </c>
      <c r="L1491" s="4">
        <v>4131.66</v>
      </c>
      <c r="M1491" s="4">
        <v>3331.36</v>
      </c>
      <c r="N1491" s="4">
        <v>36352.31</v>
      </c>
      <c r="O1491" s="4">
        <v>1544.49</v>
      </c>
      <c r="P1491" s="4">
        <v>20951.349999999999</v>
      </c>
      <c r="Q1491" s="4">
        <v>21105.42</v>
      </c>
      <c r="R1491" s="4">
        <v>34638</v>
      </c>
      <c r="S1491" s="4">
        <v>13797.39</v>
      </c>
      <c r="T1491" s="4">
        <v>8723.67</v>
      </c>
      <c r="U1491" s="4">
        <v>4879.76</v>
      </c>
      <c r="V1491" s="4">
        <v>13325.78</v>
      </c>
      <c r="W1491" s="4">
        <v>10616.48</v>
      </c>
      <c r="X1491" s="4">
        <v>4756.47</v>
      </c>
      <c r="Y1491" s="4">
        <v>3338.45</v>
      </c>
      <c r="Z1491" s="4">
        <v>5523.59</v>
      </c>
      <c r="AA1491" s="4">
        <v>6527.98</v>
      </c>
      <c r="AB1491" s="4">
        <v>6460.18</v>
      </c>
      <c r="AC1491" s="4">
        <v>9841.5</v>
      </c>
      <c r="AD1491" s="4">
        <v>66.400577999999996</v>
      </c>
      <c r="AE1491" s="4"/>
      <c r="AH1491" s="3" t="str">
        <f t="shared" si="412"/>
        <v>20151</v>
      </c>
      <c r="AI1491" s="3" t="str">
        <f t="shared" si="413"/>
        <v>20154</v>
      </c>
      <c r="AJ1491" s="3">
        <f t="shared" si="414"/>
        <v>42024</v>
      </c>
      <c r="AK1491" s="22">
        <f t="shared" si="415"/>
        <v>259.67004000000009</v>
      </c>
      <c r="AL1491" s="22">
        <f t="shared" si="416"/>
        <v>664.00577999999996</v>
      </c>
    </row>
    <row r="1492" spans="1:38" x14ac:dyDescent="0.2">
      <c r="A1492" s="3" t="str">
        <f t="shared" si="410"/>
        <v>20151</v>
      </c>
      <c r="B1492" s="3" t="str">
        <f t="shared" si="411"/>
        <v>20154</v>
      </c>
      <c r="C1492" s="3">
        <v>42025</v>
      </c>
      <c r="D1492" s="4">
        <v>27908.12</v>
      </c>
      <c r="E1492" s="4">
        <v>5680.03</v>
      </c>
      <c r="F1492" s="4">
        <v>2.0527000000000002</v>
      </c>
      <c r="G1492" s="4">
        <v>0</v>
      </c>
      <c r="H1492" s="4">
        <v>1389.98</v>
      </c>
      <c r="I1492" s="4">
        <v>9901.89</v>
      </c>
      <c r="J1492" s="4">
        <v>8405.77</v>
      </c>
      <c r="K1492" s="4">
        <v>9213.7800000000007</v>
      </c>
      <c r="L1492" s="4">
        <v>2417.59</v>
      </c>
      <c r="M1492" s="4">
        <v>3418.34</v>
      </c>
      <c r="N1492" s="4">
        <v>22980.87</v>
      </c>
      <c r="O1492" s="4">
        <v>2320.2199999999998</v>
      </c>
      <c r="P1492" s="4">
        <v>0</v>
      </c>
      <c r="Q1492" s="4">
        <v>16706.2</v>
      </c>
      <c r="R1492" s="4">
        <v>22540</v>
      </c>
      <c r="S1492" s="4">
        <v>9904.07</v>
      </c>
      <c r="T1492" s="4">
        <v>5731.56</v>
      </c>
      <c r="U1492" s="4">
        <v>9906.09</v>
      </c>
      <c r="V1492" s="4">
        <v>16696.52</v>
      </c>
      <c r="W1492" s="4">
        <v>8407.0499999999993</v>
      </c>
      <c r="X1492" s="4">
        <v>8213.89</v>
      </c>
      <c r="Y1492" s="4">
        <v>4299.26</v>
      </c>
      <c r="Z1492" s="4">
        <v>1808.43</v>
      </c>
      <c r="AA1492" s="4">
        <v>5759.79</v>
      </c>
      <c r="AB1492" s="4">
        <v>0</v>
      </c>
      <c r="AC1492" s="4">
        <v>11744.41</v>
      </c>
      <c r="AD1492" s="4">
        <v>60.015211000000001</v>
      </c>
      <c r="AE1492" s="4"/>
      <c r="AH1492" s="3" t="str">
        <f t="shared" si="412"/>
        <v>20151</v>
      </c>
      <c r="AI1492" s="3" t="str">
        <f t="shared" si="413"/>
        <v>20154</v>
      </c>
      <c r="AJ1492" s="3">
        <f t="shared" si="414"/>
        <v>42025</v>
      </c>
      <c r="AK1492" s="22">
        <f t="shared" si="415"/>
        <v>193.21209999999996</v>
      </c>
      <c r="AL1492" s="22">
        <f t="shared" si="416"/>
        <v>600.15210999999999</v>
      </c>
    </row>
    <row r="1493" spans="1:38" x14ac:dyDescent="0.2">
      <c r="A1493" s="3" t="str">
        <f t="shared" si="410"/>
        <v>20151</v>
      </c>
      <c r="B1493" s="3" t="str">
        <f t="shared" si="411"/>
        <v>20154</v>
      </c>
      <c r="C1493" s="3">
        <v>42026</v>
      </c>
      <c r="D1493" s="4">
        <v>34411.910000000003</v>
      </c>
      <c r="E1493" s="4">
        <v>6987.16</v>
      </c>
      <c r="F1493" s="4">
        <v>2.294</v>
      </c>
      <c r="G1493" s="4">
        <v>1039.69</v>
      </c>
      <c r="H1493" s="4">
        <v>2366.5700000000002</v>
      </c>
      <c r="I1493" s="4">
        <v>4973.05</v>
      </c>
      <c r="J1493" s="4">
        <v>11012.59</v>
      </c>
      <c r="K1493" s="4">
        <v>5668.72</v>
      </c>
      <c r="L1493" s="4">
        <v>3244.37</v>
      </c>
      <c r="M1493" s="4">
        <v>2380.69</v>
      </c>
      <c r="N1493" s="4">
        <v>56747.55</v>
      </c>
      <c r="O1493" s="4">
        <v>2897.95</v>
      </c>
      <c r="P1493" s="4">
        <v>21780.47</v>
      </c>
      <c r="Q1493" s="4">
        <v>17978.560000000001</v>
      </c>
      <c r="R1493" s="4">
        <v>21812</v>
      </c>
      <c r="S1493" s="4">
        <v>19732.91</v>
      </c>
      <c r="T1493" s="4">
        <v>4271.54</v>
      </c>
      <c r="U1493" s="4">
        <v>9914.1200000000008</v>
      </c>
      <c r="V1493" s="4">
        <v>17411.400000000001</v>
      </c>
      <c r="W1493" s="4">
        <v>7603.46</v>
      </c>
      <c r="X1493" s="4">
        <v>6074.17</v>
      </c>
      <c r="Y1493" s="4">
        <v>6609.75</v>
      </c>
      <c r="Z1493" s="4">
        <v>9434.44</v>
      </c>
      <c r="AA1493" s="4">
        <v>6165.31</v>
      </c>
      <c r="AB1493" s="4">
        <v>0</v>
      </c>
      <c r="AC1493" s="4">
        <v>18432.560000000001</v>
      </c>
      <c r="AD1493" s="4">
        <v>64.166658999999996</v>
      </c>
      <c r="AE1493" s="4"/>
      <c r="AH1493" s="3" t="str">
        <f t="shared" si="412"/>
        <v>20151</v>
      </c>
      <c r="AI1493" s="3" t="str">
        <f t="shared" si="413"/>
        <v>20154</v>
      </c>
      <c r="AJ1493" s="3">
        <f t="shared" si="414"/>
        <v>42026</v>
      </c>
      <c r="AK1493" s="22">
        <f t="shared" si="415"/>
        <v>276.73910000000001</v>
      </c>
      <c r="AL1493" s="22">
        <f t="shared" si="416"/>
        <v>641.66658999999993</v>
      </c>
    </row>
    <row r="1494" spans="1:38" x14ac:dyDescent="0.2">
      <c r="A1494" s="3" t="str">
        <f t="shared" si="410"/>
        <v>20151</v>
      </c>
      <c r="B1494" s="3" t="str">
        <f t="shared" si="411"/>
        <v>20154</v>
      </c>
      <c r="C1494" s="3">
        <v>42027</v>
      </c>
      <c r="D1494" s="4">
        <v>34204.089999999997</v>
      </c>
      <c r="E1494" s="4">
        <v>4892.4399999999996</v>
      </c>
      <c r="F1494" s="4">
        <v>2.3647</v>
      </c>
      <c r="G1494" s="4">
        <v>0</v>
      </c>
      <c r="H1494" s="4">
        <v>1600.22</v>
      </c>
      <c r="I1494" s="4">
        <v>5389.63</v>
      </c>
      <c r="J1494" s="4">
        <v>17956.84</v>
      </c>
      <c r="K1494" s="4">
        <v>4257.2</v>
      </c>
      <c r="L1494" s="4">
        <v>3308.17</v>
      </c>
      <c r="M1494" s="4">
        <v>4492.18</v>
      </c>
      <c r="N1494" s="4">
        <v>0</v>
      </c>
      <c r="O1494" s="4">
        <v>2606.63</v>
      </c>
      <c r="P1494" s="4">
        <v>20275.419999999998</v>
      </c>
      <c r="Q1494" s="4">
        <v>14726.12</v>
      </c>
      <c r="R1494" s="4">
        <v>18598</v>
      </c>
      <c r="S1494" s="4">
        <v>14837.71</v>
      </c>
      <c r="T1494" s="4">
        <v>3054.53</v>
      </c>
      <c r="U1494" s="4">
        <v>4672.41</v>
      </c>
      <c r="V1494" s="4">
        <v>17124.759999999998</v>
      </c>
      <c r="W1494" s="4">
        <v>9247.83</v>
      </c>
      <c r="X1494" s="4">
        <v>6611.91</v>
      </c>
      <c r="Y1494" s="4">
        <v>7316.27</v>
      </c>
      <c r="Z1494" s="4">
        <v>6674.7</v>
      </c>
      <c r="AA1494" s="4">
        <v>5014.45</v>
      </c>
      <c r="AB1494" s="4">
        <v>5962.97</v>
      </c>
      <c r="AC1494" s="4">
        <v>28798.94</v>
      </c>
      <c r="AD1494" s="4">
        <v>59.377105999999998</v>
      </c>
      <c r="AE1494" s="4"/>
      <c r="AH1494" s="3" t="str">
        <f t="shared" si="412"/>
        <v>20151</v>
      </c>
      <c r="AI1494" s="3" t="str">
        <f t="shared" si="413"/>
        <v>20154</v>
      </c>
      <c r="AJ1494" s="3">
        <f t="shared" si="414"/>
        <v>42027</v>
      </c>
      <c r="AK1494" s="22">
        <f t="shared" si="415"/>
        <v>210.87846999999999</v>
      </c>
      <c r="AL1494" s="22">
        <f t="shared" si="416"/>
        <v>593.77106000000003</v>
      </c>
    </row>
    <row r="1495" spans="1:38" x14ac:dyDescent="0.2">
      <c r="A1495" s="3" t="str">
        <f t="shared" si="410"/>
        <v>20151</v>
      </c>
      <c r="B1495" s="3" t="str">
        <f t="shared" si="411"/>
        <v>20154</v>
      </c>
      <c r="C1495" s="3">
        <v>42028</v>
      </c>
      <c r="D1495" s="4">
        <v>36863.4</v>
      </c>
      <c r="E1495" s="4">
        <v>3920.44</v>
      </c>
      <c r="F1495" s="4">
        <v>3.2797000000000001</v>
      </c>
      <c r="G1495" s="4">
        <v>382.71</v>
      </c>
      <c r="H1495" s="4">
        <v>1762.53</v>
      </c>
      <c r="I1495" s="4">
        <v>2565.59</v>
      </c>
      <c r="J1495" s="4">
        <v>7166.62</v>
      </c>
      <c r="K1495" s="4">
        <v>296.3</v>
      </c>
      <c r="L1495" s="4">
        <v>27233.64</v>
      </c>
      <c r="M1495" s="4">
        <v>1933.31</v>
      </c>
      <c r="N1495" s="4">
        <v>13179.21</v>
      </c>
      <c r="O1495" s="4">
        <v>3266.55</v>
      </c>
      <c r="P1495" s="4">
        <v>8010.25</v>
      </c>
      <c r="Q1495" s="4">
        <v>13395.31</v>
      </c>
      <c r="R1495" s="4">
        <v>14924</v>
      </c>
      <c r="S1495" s="4">
        <v>11395.94</v>
      </c>
      <c r="T1495" s="4">
        <v>7060.46</v>
      </c>
      <c r="U1495" s="4">
        <v>0</v>
      </c>
      <c r="V1495" s="4">
        <v>7982.83</v>
      </c>
      <c r="W1495" s="4">
        <v>9847.39</v>
      </c>
      <c r="X1495" s="4">
        <v>928.01</v>
      </c>
      <c r="Y1495" s="4">
        <v>4354.17</v>
      </c>
      <c r="Z1495" s="4">
        <v>6393.72</v>
      </c>
      <c r="AA1495" s="4">
        <v>1637.97</v>
      </c>
      <c r="AB1495" s="4">
        <v>2988.91</v>
      </c>
      <c r="AC1495" s="4">
        <v>15364.15</v>
      </c>
      <c r="AD1495" s="4">
        <v>56.926333</v>
      </c>
      <c r="AE1495" s="4"/>
      <c r="AH1495" s="3" t="str">
        <f t="shared" si="412"/>
        <v>20151</v>
      </c>
      <c r="AI1495" s="3" t="str">
        <f t="shared" si="413"/>
        <v>20154</v>
      </c>
      <c r="AJ1495" s="3">
        <f t="shared" si="414"/>
        <v>42028</v>
      </c>
      <c r="AK1495" s="22">
        <f t="shared" si="415"/>
        <v>205.52712</v>
      </c>
      <c r="AL1495" s="22">
        <f t="shared" si="416"/>
        <v>569.26333</v>
      </c>
    </row>
    <row r="1496" spans="1:38" x14ac:dyDescent="0.2">
      <c r="A1496" s="3" t="str">
        <f t="shared" si="410"/>
        <v>20151</v>
      </c>
      <c r="B1496" s="3" t="str">
        <f t="shared" si="411"/>
        <v>20155</v>
      </c>
      <c r="C1496" s="3">
        <v>42029</v>
      </c>
      <c r="D1496" s="4">
        <v>23436.87</v>
      </c>
      <c r="E1496" s="4">
        <v>3898.3</v>
      </c>
      <c r="F1496" s="4">
        <v>1.8016000000000001</v>
      </c>
      <c r="G1496" s="4">
        <v>0</v>
      </c>
      <c r="H1496" s="4">
        <v>792.76</v>
      </c>
      <c r="I1496" s="4">
        <v>761.4</v>
      </c>
      <c r="J1496" s="4">
        <v>7196.96</v>
      </c>
      <c r="K1496" s="4">
        <v>1557.4</v>
      </c>
      <c r="L1496" s="4">
        <v>3168.48</v>
      </c>
      <c r="M1496" s="4">
        <v>1358.23</v>
      </c>
      <c r="N1496" s="4">
        <v>13233.47</v>
      </c>
      <c r="O1496" s="4">
        <v>2635.09</v>
      </c>
      <c r="P1496" s="4">
        <v>7708.56</v>
      </c>
      <c r="Q1496" s="4">
        <v>7688.62</v>
      </c>
      <c r="R1496" s="4">
        <v>12168</v>
      </c>
      <c r="S1496" s="4">
        <v>0</v>
      </c>
      <c r="T1496" s="4">
        <v>844.01</v>
      </c>
      <c r="U1496" s="4">
        <v>0</v>
      </c>
      <c r="V1496" s="4">
        <v>10888.58</v>
      </c>
      <c r="W1496" s="4">
        <v>9884.36</v>
      </c>
      <c r="X1496" s="4">
        <v>227.71</v>
      </c>
      <c r="Y1496" s="4">
        <v>1724.17</v>
      </c>
      <c r="Z1496" s="4">
        <v>0</v>
      </c>
      <c r="AA1496" s="4">
        <v>0</v>
      </c>
      <c r="AB1496" s="4">
        <v>4577.71</v>
      </c>
      <c r="AC1496" s="4">
        <v>9198.6200000000008</v>
      </c>
      <c r="AD1496" s="4">
        <v>43.103937999999999</v>
      </c>
      <c r="AE1496" s="4"/>
      <c r="AH1496" s="3" t="str">
        <f t="shared" si="412"/>
        <v>20151</v>
      </c>
      <c r="AI1496" s="3" t="str">
        <f t="shared" si="413"/>
        <v>20155</v>
      </c>
      <c r="AJ1496" s="3">
        <f t="shared" si="414"/>
        <v>42029</v>
      </c>
      <c r="AK1496" s="22">
        <f t="shared" si="415"/>
        <v>122.09319000000001</v>
      </c>
      <c r="AL1496" s="22">
        <f t="shared" si="416"/>
        <v>431.03937999999999</v>
      </c>
    </row>
    <row r="1497" spans="1:38" x14ac:dyDescent="0.2">
      <c r="A1497" s="3" t="str">
        <f t="shared" si="410"/>
        <v>20151</v>
      </c>
      <c r="B1497" s="3" t="str">
        <f t="shared" si="411"/>
        <v>20155</v>
      </c>
      <c r="C1497" s="3">
        <v>42030</v>
      </c>
      <c r="D1497" s="4">
        <v>34945.410000000003</v>
      </c>
      <c r="E1497" s="4">
        <v>6551.09</v>
      </c>
      <c r="F1497" s="4">
        <v>2.5078</v>
      </c>
      <c r="G1497" s="4">
        <v>0</v>
      </c>
      <c r="H1497" s="4">
        <v>1873.32</v>
      </c>
      <c r="I1497" s="4">
        <v>5429.08</v>
      </c>
      <c r="J1497" s="4">
        <v>16643.23</v>
      </c>
      <c r="K1497" s="4">
        <v>6429.38</v>
      </c>
      <c r="L1497" s="4">
        <v>2356.1</v>
      </c>
      <c r="M1497" s="4">
        <v>5517.6</v>
      </c>
      <c r="N1497" s="4">
        <v>40136.68</v>
      </c>
      <c r="O1497" s="4">
        <v>1314.77</v>
      </c>
      <c r="P1497" s="4">
        <v>22993.99</v>
      </c>
      <c r="Q1497" s="4">
        <v>20083.189999999999</v>
      </c>
      <c r="R1497" s="4">
        <v>20320</v>
      </c>
      <c r="S1497" s="4">
        <v>14093.45</v>
      </c>
      <c r="T1497" s="4">
        <v>6150.15</v>
      </c>
      <c r="U1497" s="4">
        <v>8266.89</v>
      </c>
      <c r="V1497" s="4">
        <v>17910.939999999999</v>
      </c>
      <c r="W1497" s="4">
        <v>8046.46</v>
      </c>
      <c r="X1497" s="4">
        <v>7091.75</v>
      </c>
      <c r="Y1497" s="4">
        <v>5946.92</v>
      </c>
      <c r="Z1497" s="4">
        <v>0</v>
      </c>
      <c r="AA1497" s="4">
        <v>6529.04</v>
      </c>
      <c r="AB1497" s="4">
        <v>2022.71</v>
      </c>
      <c r="AC1497" s="4">
        <v>7203.08</v>
      </c>
      <c r="AD1497" s="4">
        <v>58.830022</v>
      </c>
      <c r="AE1497" s="4"/>
      <c r="AH1497" s="3" t="str">
        <f t="shared" si="412"/>
        <v>20151</v>
      </c>
      <c r="AI1497" s="3" t="str">
        <f t="shared" si="413"/>
        <v>20155</v>
      </c>
      <c r="AJ1497" s="3">
        <f t="shared" si="414"/>
        <v>42030</v>
      </c>
      <c r="AK1497" s="22">
        <f t="shared" si="415"/>
        <v>257.95253999999994</v>
      </c>
      <c r="AL1497" s="22">
        <f t="shared" si="416"/>
        <v>588.30021999999997</v>
      </c>
    </row>
    <row r="1498" spans="1:38" x14ac:dyDescent="0.2">
      <c r="A1498" s="3" t="str">
        <f t="shared" si="410"/>
        <v>20151</v>
      </c>
      <c r="B1498" s="3" t="str">
        <f t="shared" si="411"/>
        <v>20155</v>
      </c>
      <c r="C1498" s="3">
        <v>42031</v>
      </c>
      <c r="D1498" s="4">
        <v>43330.14</v>
      </c>
      <c r="E1498" s="4">
        <v>5313.49</v>
      </c>
      <c r="F1498" s="4">
        <v>2.3226</v>
      </c>
      <c r="G1498" s="4">
        <v>0</v>
      </c>
      <c r="H1498" s="4">
        <v>2059.4899999999998</v>
      </c>
      <c r="I1498" s="4">
        <v>5366.24</v>
      </c>
      <c r="J1498" s="4">
        <v>24561.68</v>
      </c>
      <c r="K1498" s="4">
        <v>5039.05</v>
      </c>
      <c r="L1498" s="4">
        <v>2432.2600000000002</v>
      </c>
      <c r="M1498" s="4">
        <v>2967.14</v>
      </c>
      <c r="N1498" s="4">
        <v>24844.21</v>
      </c>
      <c r="O1498" s="4">
        <v>3263.5</v>
      </c>
      <c r="P1498" s="4">
        <v>16736.39</v>
      </c>
      <c r="Q1498" s="4">
        <v>19518.150000000001</v>
      </c>
      <c r="R1498" s="4">
        <v>23413</v>
      </c>
      <c r="S1498" s="4">
        <v>9859.82</v>
      </c>
      <c r="T1498" s="4">
        <v>6540.64</v>
      </c>
      <c r="U1498" s="4">
        <v>4198.37</v>
      </c>
      <c r="V1498" s="4">
        <v>9896.73</v>
      </c>
      <c r="W1498" s="4">
        <v>8878.73</v>
      </c>
      <c r="X1498" s="4">
        <v>9677.06</v>
      </c>
      <c r="Y1498" s="4">
        <v>4896.7299999999996</v>
      </c>
      <c r="Z1498" s="4">
        <v>0</v>
      </c>
      <c r="AA1498" s="4">
        <v>3089.22</v>
      </c>
      <c r="AB1498" s="4">
        <v>6910.13</v>
      </c>
      <c r="AC1498" s="4">
        <v>14730.01</v>
      </c>
      <c r="AD1498" s="4">
        <v>61.439529999999998</v>
      </c>
      <c r="AE1498" s="4"/>
      <c r="AH1498" s="3" t="str">
        <f t="shared" si="412"/>
        <v>20151</v>
      </c>
      <c r="AI1498" s="3" t="str">
        <f t="shared" si="413"/>
        <v>20155</v>
      </c>
      <c r="AJ1498" s="3">
        <f t="shared" si="414"/>
        <v>42031</v>
      </c>
      <c r="AK1498" s="22">
        <f t="shared" si="415"/>
        <v>237.37125000000006</v>
      </c>
      <c r="AL1498" s="22">
        <f t="shared" si="416"/>
        <v>614.39530000000002</v>
      </c>
    </row>
    <row r="1499" spans="1:38" x14ac:dyDescent="0.2">
      <c r="A1499" s="3" t="str">
        <f t="shared" si="410"/>
        <v>20151</v>
      </c>
      <c r="B1499" s="3" t="str">
        <f t="shared" si="411"/>
        <v>20155</v>
      </c>
      <c r="C1499" s="3">
        <v>42032</v>
      </c>
      <c r="D1499" s="4">
        <v>38153.910000000003</v>
      </c>
      <c r="E1499" s="4">
        <v>3973.76</v>
      </c>
      <c r="F1499" s="4">
        <v>3.2974000000000001</v>
      </c>
      <c r="G1499" s="4">
        <v>0</v>
      </c>
      <c r="H1499" s="4">
        <v>2840</v>
      </c>
      <c r="I1499" s="4">
        <v>17107.64</v>
      </c>
      <c r="J1499" s="4">
        <v>13580.77</v>
      </c>
      <c r="K1499" s="4">
        <v>8108.35</v>
      </c>
      <c r="L1499" s="4">
        <v>3544.55</v>
      </c>
      <c r="M1499" s="4">
        <v>6834.61</v>
      </c>
      <c r="N1499" s="4">
        <v>34170.050000000003</v>
      </c>
      <c r="O1499" s="4">
        <v>2939.48</v>
      </c>
      <c r="P1499" s="4">
        <v>20862.849999999999</v>
      </c>
      <c r="Q1499" s="4">
        <v>18787.169999999998</v>
      </c>
      <c r="R1499" s="4">
        <v>0</v>
      </c>
      <c r="S1499" s="4">
        <v>13029.44</v>
      </c>
      <c r="T1499" s="4">
        <v>2877.62</v>
      </c>
      <c r="U1499" s="4">
        <v>3764.35</v>
      </c>
      <c r="V1499" s="4">
        <v>15179.48</v>
      </c>
      <c r="W1499" s="4">
        <v>7061.78</v>
      </c>
      <c r="X1499" s="4">
        <v>3473.57</v>
      </c>
      <c r="Y1499" s="4">
        <v>7012.94</v>
      </c>
      <c r="Z1499" s="4">
        <v>0</v>
      </c>
      <c r="AA1499" s="4">
        <v>5531.56</v>
      </c>
      <c r="AB1499" s="4">
        <v>7872.19</v>
      </c>
      <c r="AC1499" s="4">
        <v>10647.52</v>
      </c>
      <c r="AD1499" s="4">
        <v>66.169023999999993</v>
      </c>
      <c r="AE1499" s="4"/>
      <c r="AH1499" s="3" t="str">
        <f t="shared" si="412"/>
        <v>20151</v>
      </c>
      <c r="AI1499" s="3" t="str">
        <f t="shared" si="413"/>
        <v>20155</v>
      </c>
      <c r="AJ1499" s="3">
        <f t="shared" si="414"/>
        <v>42032</v>
      </c>
      <c r="AK1499" s="22">
        <f t="shared" si="415"/>
        <v>232.51101000000006</v>
      </c>
      <c r="AL1499" s="22">
        <f t="shared" si="416"/>
        <v>661.6902399999999</v>
      </c>
    </row>
    <row r="1500" spans="1:38" x14ac:dyDescent="0.2">
      <c r="A1500" s="3" t="str">
        <f t="shared" si="410"/>
        <v>20151</v>
      </c>
      <c r="B1500" s="3" t="str">
        <f t="shared" si="411"/>
        <v>20155</v>
      </c>
      <c r="C1500" s="3">
        <v>42033</v>
      </c>
      <c r="D1500" s="4">
        <v>36277.15</v>
      </c>
      <c r="E1500" s="4">
        <v>7570.05</v>
      </c>
      <c r="F1500" s="4">
        <v>3.6440000000000001</v>
      </c>
      <c r="G1500" s="4">
        <v>0</v>
      </c>
      <c r="H1500" s="4">
        <v>1633.93</v>
      </c>
      <c r="I1500" s="4">
        <v>9626.2800000000007</v>
      </c>
      <c r="J1500" s="4">
        <v>9076.4500000000007</v>
      </c>
      <c r="K1500" s="4">
        <v>5115.93</v>
      </c>
      <c r="L1500" s="4">
        <v>3209.69</v>
      </c>
      <c r="M1500" s="4">
        <v>4595.0600000000004</v>
      </c>
      <c r="N1500" s="4">
        <v>32561.94</v>
      </c>
      <c r="O1500" s="4">
        <v>2577.06</v>
      </c>
      <c r="P1500" s="4">
        <v>18436.189999999999</v>
      </c>
      <c r="Q1500" s="4">
        <v>16238.34</v>
      </c>
      <c r="R1500" s="4">
        <v>21399</v>
      </c>
      <c r="S1500" s="4">
        <v>15213.46</v>
      </c>
      <c r="T1500" s="4">
        <v>3276.69</v>
      </c>
      <c r="U1500" s="4">
        <v>3599.88</v>
      </c>
      <c r="V1500" s="4">
        <v>16618.599999999999</v>
      </c>
      <c r="W1500" s="4">
        <v>13300.9</v>
      </c>
      <c r="X1500" s="4">
        <v>436.15</v>
      </c>
      <c r="Y1500" s="4">
        <v>5120.3599999999997</v>
      </c>
      <c r="Z1500" s="4">
        <v>8413.7099999999991</v>
      </c>
      <c r="AA1500" s="4">
        <v>4620.1499999999996</v>
      </c>
      <c r="AB1500" s="4">
        <v>3980.53</v>
      </c>
      <c r="AC1500" s="4">
        <v>11276.59</v>
      </c>
      <c r="AD1500" s="4">
        <v>65.069899000000007</v>
      </c>
      <c r="AE1500" s="4"/>
      <c r="AH1500" s="3" t="str">
        <f t="shared" si="412"/>
        <v>20151</v>
      </c>
      <c r="AI1500" s="3" t="str">
        <f t="shared" si="413"/>
        <v>20155</v>
      </c>
      <c r="AJ1500" s="3">
        <f t="shared" si="414"/>
        <v>42033</v>
      </c>
      <c r="AK1500" s="22">
        <f t="shared" si="415"/>
        <v>252.89896999999996</v>
      </c>
      <c r="AL1500" s="22">
        <f t="shared" si="416"/>
        <v>650.69899000000009</v>
      </c>
    </row>
    <row r="1501" spans="1:38" x14ac:dyDescent="0.2">
      <c r="A1501" s="3" t="str">
        <f t="shared" si="410"/>
        <v>20151</v>
      </c>
      <c r="B1501" s="3" t="str">
        <f t="shared" si="411"/>
        <v>20155</v>
      </c>
      <c r="C1501" s="3">
        <v>42034</v>
      </c>
      <c r="D1501" s="4">
        <v>40517.64</v>
      </c>
      <c r="E1501" s="4">
        <v>8422.82</v>
      </c>
      <c r="F1501" s="4">
        <v>3.6055999999999999</v>
      </c>
      <c r="G1501" s="4">
        <v>0</v>
      </c>
      <c r="H1501" s="4">
        <v>1767.78</v>
      </c>
      <c r="I1501" s="4">
        <v>8362.59</v>
      </c>
      <c r="J1501" s="4">
        <v>10244.290000000001</v>
      </c>
      <c r="K1501" s="4">
        <v>5621.21</v>
      </c>
      <c r="L1501" s="4">
        <v>3760.22</v>
      </c>
      <c r="M1501" s="4">
        <v>3249.56</v>
      </c>
      <c r="N1501" s="4">
        <v>0</v>
      </c>
      <c r="O1501" s="4">
        <v>3059.81</v>
      </c>
      <c r="P1501" s="4">
        <v>26719.26</v>
      </c>
      <c r="Q1501" s="4">
        <v>18351.89</v>
      </c>
      <c r="R1501" s="4">
        <v>16541</v>
      </c>
      <c r="S1501" s="4">
        <v>11220.48</v>
      </c>
      <c r="T1501" s="4">
        <v>7559.71</v>
      </c>
      <c r="U1501" s="4">
        <v>17653.37</v>
      </c>
      <c r="V1501" s="4">
        <v>16491.830000000002</v>
      </c>
      <c r="W1501" s="4">
        <v>10467.09</v>
      </c>
      <c r="X1501" s="4">
        <v>2801.78</v>
      </c>
      <c r="Y1501" s="4">
        <v>7500.93</v>
      </c>
      <c r="Z1501" s="4">
        <v>6521.9</v>
      </c>
      <c r="AA1501" s="4">
        <v>4404.54</v>
      </c>
      <c r="AB1501" s="4">
        <v>6565.47</v>
      </c>
      <c r="AC1501" s="4">
        <v>10610.21</v>
      </c>
      <c r="AD1501" s="4">
        <v>77.874052000000006</v>
      </c>
      <c r="AE1501" s="4"/>
      <c r="AH1501" s="3" t="str">
        <f t="shared" si="412"/>
        <v>20151</v>
      </c>
      <c r="AI1501" s="3" t="str">
        <f t="shared" si="413"/>
        <v>20155</v>
      </c>
      <c r="AJ1501" s="3">
        <f t="shared" si="414"/>
        <v>42034</v>
      </c>
      <c r="AK1501" s="22">
        <f t="shared" si="415"/>
        <v>246.19682999999998</v>
      </c>
      <c r="AL1501" s="22">
        <f t="shared" si="416"/>
        <v>778.74052000000006</v>
      </c>
    </row>
    <row r="1502" spans="1:38" x14ac:dyDescent="0.2">
      <c r="A1502" s="3" t="str">
        <f t="shared" si="410"/>
        <v>20151</v>
      </c>
      <c r="B1502" s="3" t="str">
        <f t="shared" si="411"/>
        <v>20155</v>
      </c>
      <c r="C1502" s="3">
        <v>42035</v>
      </c>
      <c r="D1502" s="4">
        <v>32003.25</v>
      </c>
      <c r="E1502" s="4">
        <v>6047.96</v>
      </c>
      <c r="F1502" s="4">
        <v>3.3744000000000001</v>
      </c>
      <c r="G1502" s="4">
        <v>0</v>
      </c>
      <c r="H1502" s="4">
        <v>1456.69</v>
      </c>
      <c r="I1502" s="4">
        <v>3838.24</v>
      </c>
      <c r="J1502" s="4">
        <v>14638.43</v>
      </c>
      <c r="K1502" s="4">
        <v>500.75</v>
      </c>
      <c r="L1502" s="4">
        <v>2745.58</v>
      </c>
      <c r="M1502" s="4">
        <v>2669.21</v>
      </c>
      <c r="N1502" s="4">
        <v>0</v>
      </c>
      <c r="O1502" s="4">
        <v>4877.3599999999997</v>
      </c>
      <c r="P1502" s="4">
        <v>13292.68</v>
      </c>
      <c r="Q1502" s="4">
        <v>14576.93</v>
      </c>
      <c r="R1502" s="4">
        <v>7032</v>
      </c>
      <c r="S1502" s="4">
        <v>2588.4899999999998</v>
      </c>
      <c r="T1502" s="4">
        <v>10082.27</v>
      </c>
      <c r="U1502" s="4">
        <v>0</v>
      </c>
      <c r="V1502" s="4">
        <v>17280.939999999999</v>
      </c>
      <c r="W1502" s="4">
        <v>13631.77</v>
      </c>
      <c r="X1502" s="4">
        <v>322.17</v>
      </c>
      <c r="Y1502" s="4">
        <v>5543.73</v>
      </c>
      <c r="Z1502" s="4">
        <v>5780.49</v>
      </c>
      <c r="AA1502" s="4">
        <v>2703.81</v>
      </c>
      <c r="AB1502" s="4">
        <v>5418.56</v>
      </c>
      <c r="AC1502" s="4">
        <v>22491.1</v>
      </c>
      <c r="AD1502" s="4">
        <v>64.769777000000005</v>
      </c>
      <c r="AE1502" s="4"/>
      <c r="AH1502" s="3" t="str">
        <f t="shared" si="412"/>
        <v>20151</v>
      </c>
      <c r="AI1502" s="3" t="str">
        <f t="shared" si="413"/>
        <v>20155</v>
      </c>
      <c r="AJ1502" s="3">
        <f t="shared" si="414"/>
        <v>42035</v>
      </c>
      <c r="AK1502" s="22">
        <f t="shared" si="415"/>
        <v>181.56368000000001</v>
      </c>
      <c r="AL1502" s="22">
        <f t="shared" si="416"/>
        <v>647.69776999999999</v>
      </c>
    </row>
    <row r="1503" spans="1:38" x14ac:dyDescent="0.2">
      <c r="A1503" s="3" t="str">
        <f t="shared" si="410"/>
        <v>20152</v>
      </c>
      <c r="B1503" s="3" t="str">
        <f t="shared" si="411"/>
        <v>20156</v>
      </c>
      <c r="C1503" s="3">
        <v>42036</v>
      </c>
      <c r="D1503" s="4">
        <v>15866.34</v>
      </c>
      <c r="E1503" s="4">
        <v>0</v>
      </c>
      <c r="F1503" s="4">
        <v>1.0008999999999999</v>
      </c>
      <c r="G1503" s="4">
        <v>0</v>
      </c>
      <c r="H1503" s="4">
        <v>853.97</v>
      </c>
      <c r="I1503" s="4">
        <v>1864.02</v>
      </c>
      <c r="J1503" s="4">
        <v>5820.35</v>
      </c>
      <c r="K1503" s="4">
        <v>373.83</v>
      </c>
      <c r="L1503" s="4">
        <v>1426.39</v>
      </c>
      <c r="M1503" s="4">
        <v>1409.36</v>
      </c>
      <c r="N1503" s="4">
        <v>6351.81</v>
      </c>
      <c r="O1503" s="4">
        <v>1900.27</v>
      </c>
      <c r="P1503" s="4">
        <v>7236.14</v>
      </c>
      <c r="Q1503" s="4">
        <v>7216.5</v>
      </c>
      <c r="R1503" s="4">
        <v>5199</v>
      </c>
      <c r="S1503" s="4">
        <v>1896.58</v>
      </c>
      <c r="T1503" s="4">
        <v>939.94</v>
      </c>
      <c r="U1503" s="4">
        <v>0</v>
      </c>
      <c r="V1503" s="4">
        <v>5610.42</v>
      </c>
      <c r="W1503" s="4">
        <v>4152.6499999999996</v>
      </c>
      <c r="X1503" s="4">
        <v>2523.81</v>
      </c>
      <c r="Y1503" s="4">
        <v>2203.41</v>
      </c>
      <c r="Z1503" s="4">
        <v>2706.76</v>
      </c>
      <c r="AA1503" s="4">
        <v>4169.17</v>
      </c>
      <c r="AB1503" s="4">
        <v>2585.17</v>
      </c>
      <c r="AC1503" s="4">
        <v>4463.71</v>
      </c>
      <c r="AD1503" s="4">
        <v>28.504125999999999</v>
      </c>
      <c r="AE1503" s="4"/>
      <c r="AH1503" s="3" t="str">
        <f t="shared" si="412"/>
        <v>20152</v>
      </c>
      <c r="AI1503" s="3" t="str">
        <f t="shared" si="413"/>
        <v>20156</v>
      </c>
      <c r="AJ1503" s="3">
        <f t="shared" si="414"/>
        <v>42036</v>
      </c>
      <c r="AK1503" s="22">
        <f t="shared" si="415"/>
        <v>83.763460000000009</v>
      </c>
      <c r="AL1503" s="22">
        <f t="shared" si="416"/>
        <v>285.04125999999997</v>
      </c>
    </row>
    <row r="1504" spans="1:38" x14ac:dyDescent="0.2">
      <c r="A1504" s="3" t="str">
        <f t="shared" si="410"/>
        <v>20152</v>
      </c>
      <c r="B1504" s="3" t="str">
        <f t="shared" si="411"/>
        <v>20156</v>
      </c>
      <c r="C1504" s="3">
        <v>42037</v>
      </c>
      <c r="D1504" s="4">
        <v>25964.3</v>
      </c>
      <c r="E1504" s="4">
        <v>8832.6299999999992</v>
      </c>
      <c r="F1504" s="4">
        <v>2.2519999999999998</v>
      </c>
      <c r="G1504" s="4">
        <v>0</v>
      </c>
      <c r="H1504" s="4">
        <v>1753.73</v>
      </c>
      <c r="I1504" s="4">
        <v>7076.37</v>
      </c>
      <c r="J1504" s="4">
        <v>16734.41</v>
      </c>
      <c r="K1504" s="4">
        <v>9981.91</v>
      </c>
      <c r="L1504" s="4">
        <v>0</v>
      </c>
      <c r="M1504" s="4">
        <v>7785.56</v>
      </c>
      <c r="N1504" s="4">
        <v>30330.46</v>
      </c>
      <c r="O1504" s="4">
        <v>1500.2</v>
      </c>
      <c r="P1504" s="4">
        <v>21663.74</v>
      </c>
      <c r="Q1504" s="4">
        <v>18134.66</v>
      </c>
      <c r="R1504" s="4">
        <v>20068</v>
      </c>
      <c r="S1504" s="4">
        <v>5207.42</v>
      </c>
      <c r="T1504" s="4">
        <v>6464.4</v>
      </c>
      <c r="U1504" s="4">
        <v>14147.03</v>
      </c>
      <c r="V1504" s="4">
        <v>12143.32</v>
      </c>
      <c r="W1504" s="4">
        <v>6087.28</v>
      </c>
      <c r="X1504" s="4">
        <v>4197.6099999999997</v>
      </c>
      <c r="Y1504" s="4">
        <v>4190.93</v>
      </c>
      <c r="Z1504" s="4">
        <v>4906.0200000000004</v>
      </c>
      <c r="AA1504" s="4">
        <v>7618.94</v>
      </c>
      <c r="AB1504" s="4">
        <v>251.84</v>
      </c>
      <c r="AC1504" s="4">
        <v>19602.96</v>
      </c>
      <c r="AD1504" s="4">
        <v>50.170887999999998</v>
      </c>
      <c r="AE1504" s="4"/>
      <c r="AH1504" s="3" t="str">
        <f t="shared" si="412"/>
        <v>20152</v>
      </c>
      <c r="AI1504" s="3" t="str">
        <f t="shared" si="413"/>
        <v>20156</v>
      </c>
      <c r="AJ1504" s="3">
        <f t="shared" si="414"/>
        <v>42037</v>
      </c>
      <c r="AK1504" s="22">
        <f t="shared" si="415"/>
        <v>226.41465999999997</v>
      </c>
      <c r="AL1504" s="22">
        <f t="shared" si="416"/>
        <v>501.70887999999997</v>
      </c>
    </row>
    <row r="1505" spans="1:38" x14ac:dyDescent="0.2">
      <c r="A1505" s="3" t="str">
        <f t="shared" si="410"/>
        <v>20152</v>
      </c>
      <c r="B1505" s="3" t="str">
        <f t="shared" si="411"/>
        <v>20156</v>
      </c>
      <c r="C1505" s="3">
        <v>42038</v>
      </c>
      <c r="D1505" s="4">
        <v>23157.15</v>
      </c>
      <c r="E1505" s="4">
        <v>6227.31</v>
      </c>
      <c r="F1505" s="4">
        <v>2.0129000000000001</v>
      </c>
      <c r="G1505" s="4">
        <v>259.35000000000002</v>
      </c>
      <c r="H1505" s="4">
        <v>1152.54</v>
      </c>
      <c r="I1505" s="4">
        <v>16869.78</v>
      </c>
      <c r="J1505" s="4">
        <v>27700.65</v>
      </c>
      <c r="K1505" s="4">
        <v>8967.98</v>
      </c>
      <c r="L1505" s="4">
        <v>0</v>
      </c>
      <c r="M1505" s="4">
        <v>5149.03</v>
      </c>
      <c r="N1505" s="4">
        <v>19475.75</v>
      </c>
      <c r="O1505" s="4">
        <v>1452.25</v>
      </c>
      <c r="P1505" s="4">
        <v>27654.57</v>
      </c>
      <c r="Q1505" s="4">
        <v>21708.86</v>
      </c>
      <c r="R1505" s="4">
        <v>24586</v>
      </c>
      <c r="S1505" s="4">
        <v>2934.93</v>
      </c>
      <c r="T1505" s="4">
        <v>2822.04</v>
      </c>
      <c r="U1505" s="4">
        <v>5336.63</v>
      </c>
      <c r="V1505" s="4">
        <v>10432.86</v>
      </c>
      <c r="W1505" s="4">
        <v>9368.16</v>
      </c>
      <c r="X1505" s="4">
        <v>3510.81</v>
      </c>
      <c r="Y1505" s="4">
        <v>7368.37</v>
      </c>
      <c r="Z1505" s="4">
        <v>8450.11</v>
      </c>
      <c r="AA1505" s="4">
        <v>8343.43</v>
      </c>
      <c r="AB1505" s="4">
        <v>0</v>
      </c>
      <c r="AC1505" s="4">
        <v>15986.07</v>
      </c>
      <c r="AD1505" s="4">
        <v>50.932806999999997</v>
      </c>
      <c r="AE1505" s="4"/>
      <c r="AH1505" s="3" t="str">
        <f t="shared" si="412"/>
        <v>20152</v>
      </c>
      <c r="AI1505" s="3" t="str">
        <f t="shared" si="413"/>
        <v>20156</v>
      </c>
      <c r="AJ1505" s="3">
        <f t="shared" si="414"/>
        <v>42038</v>
      </c>
      <c r="AK1505" s="22">
        <f t="shared" si="415"/>
        <v>228.43649000000005</v>
      </c>
      <c r="AL1505" s="22">
        <f t="shared" si="416"/>
        <v>509.32806999999997</v>
      </c>
    </row>
    <row r="1506" spans="1:38" x14ac:dyDescent="0.2">
      <c r="A1506" s="3" t="str">
        <f t="shared" si="410"/>
        <v>20152</v>
      </c>
      <c r="B1506" s="3" t="str">
        <f t="shared" si="411"/>
        <v>20156</v>
      </c>
      <c r="C1506" s="3">
        <v>42039</v>
      </c>
      <c r="D1506" s="4">
        <v>22031.02</v>
      </c>
      <c r="E1506" s="4">
        <v>16642.900000000001</v>
      </c>
      <c r="F1506" s="4">
        <v>2.1625000000000001</v>
      </c>
      <c r="G1506" s="4">
        <v>0</v>
      </c>
      <c r="H1506" s="4">
        <v>1201.7</v>
      </c>
      <c r="I1506" s="4">
        <v>3318.42</v>
      </c>
      <c r="J1506" s="4">
        <v>11207.67</v>
      </c>
      <c r="K1506" s="4">
        <v>5823.97</v>
      </c>
      <c r="L1506" s="4">
        <v>4027.8</v>
      </c>
      <c r="M1506" s="4">
        <v>4617.97</v>
      </c>
      <c r="N1506" s="4">
        <v>24331.63</v>
      </c>
      <c r="O1506" s="4">
        <v>830.98</v>
      </c>
      <c r="P1506" s="4">
        <v>17621.36</v>
      </c>
      <c r="Q1506" s="4">
        <v>27232.94</v>
      </c>
      <c r="R1506" s="4">
        <v>20644</v>
      </c>
      <c r="S1506" s="4">
        <v>11791.74</v>
      </c>
      <c r="T1506" s="4">
        <v>4611.41</v>
      </c>
      <c r="U1506" s="4">
        <v>4752.96</v>
      </c>
      <c r="V1506" s="4">
        <v>21546.93</v>
      </c>
      <c r="W1506" s="4">
        <v>7093.68</v>
      </c>
      <c r="X1506" s="4">
        <v>2052.79</v>
      </c>
      <c r="Y1506" s="4">
        <v>7207.05</v>
      </c>
      <c r="Z1506" s="4">
        <v>4754.9399999999996</v>
      </c>
      <c r="AA1506" s="4">
        <v>6005.68</v>
      </c>
      <c r="AB1506" s="4">
        <v>0</v>
      </c>
      <c r="AC1506" s="4">
        <v>9007.4599999999991</v>
      </c>
      <c r="AD1506" s="4">
        <v>52.675635999999997</v>
      </c>
      <c r="AE1506" s="4"/>
      <c r="AH1506" s="3" t="str">
        <f t="shared" si="412"/>
        <v>20152</v>
      </c>
      <c r="AI1506" s="3" t="str">
        <f t="shared" si="413"/>
        <v>20156</v>
      </c>
      <c r="AJ1506" s="3">
        <f t="shared" si="414"/>
        <v>42039</v>
      </c>
      <c r="AK1506" s="22">
        <f t="shared" si="415"/>
        <v>222.30977999999996</v>
      </c>
      <c r="AL1506" s="22">
        <f t="shared" si="416"/>
        <v>526.75635999999997</v>
      </c>
    </row>
    <row r="1507" spans="1:38" x14ac:dyDescent="0.2">
      <c r="A1507" s="3" t="str">
        <f t="shared" si="410"/>
        <v>20152</v>
      </c>
      <c r="B1507" s="3" t="str">
        <f t="shared" si="411"/>
        <v>20156</v>
      </c>
      <c r="C1507" s="3">
        <v>42040</v>
      </c>
      <c r="D1507" s="4">
        <v>23042.79</v>
      </c>
      <c r="E1507" s="4">
        <v>7311.5</v>
      </c>
      <c r="F1507" s="4">
        <v>3.0478000000000001</v>
      </c>
      <c r="G1507" s="4">
        <v>188.09</v>
      </c>
      <c r="H1507" s="4">
        <v>1718.37</v>
      </c>
      <c r="I1507" s="4">
        <v>4816.92</v>
      </c>
      <c r="J1507" s="4">
        <v>17059.759999999998</v>
      </c>
      <c r="K1507" s="4">
        <v>6712.65</v>
      </c>
      <c r="L1507" s="4">
        <v>4608.84</v>
      </c>
      <c r="M1507" s="4">
        <v>5168.88</v>
      </c>
      <c r="N1507" s="4">
        <v>37067.29</v>
      </c>
      <c r="O1507" s="4">
        <v>2502.2399999999998</v>
      </c>
      <c r="P1507" s="4">
        <v>19233.79</v>
      </c>
      <c r="Q1507" s="4">
        <v>20011.97</v>
      </c>
      <c r="R1507" s="4">
        <v>16343</v>
      </c>
      <c r="S1507" s="4">
        <v>10238.370000000001</v>
      </c>
      <c r="T1507" s="4">
        <v>4083.29</v>
      </c>
      <c r="U1507" s="4">
        <v>4959.62</v>
      </c>
      <c r="V1507" s="4">
        <v>18226.55</v>
      </c>
      <c r="W1507" s="4">
        <v>9623.16</v>
      </c>
      <c r="X1507" s="4">
        <v>4124.72</v>
      </c>
      <c r="Y1507" s="4">
        <v>6443.02</v>
      </c>
      <c r="Z1507" s="4">
        <v>7462.83</v>
      </c>
      <c r="AA1507" s="4">
        <v>9146.26</v>
      </c>
      <c r="AB1507" s="4">
        <v>0</v>
      </c>
      <c r="AC1507" s="4">
        <v>36065.71</v>
      </c>
      <c r="AD1507" s="4">
        <v>57.181162</v>
      </c>
      <c r="AE1507" s="4"/>
      <c r="AH1507" s="3" t="str">
        <f t="shared" si="412"/>
        <v>20152</v>
      </c>
      <c r="AI1507" s="3" t="str">
        <f t="shared" si="413"/>
        <v>20156</v>
      </c>
      <c r="AJ1507" s="3">
        <f t="shared" si="414"/>
        <v>42040</v>
      </c>
      <c r="AK1507" s="22">
        <f t="shared" si="415"/>
        <v>244.74119000000002</v>
      </c>
      <c r="AL1507" s="22">
        <f t="shared" si="416"/>
        <v>571.81161999999995</v>
      </c>
    </row>
    <row r="1508" spans="1:38" x14ac:dyDescent="0.2">
      <c r="A1508" s="3" t="str">
        <f t="shared" si="410"/>
        <v>20152</v>
      </c>
      <c r="B1508" s="3" t="str">
        <f t="shared" si="411"/>
        <v>20156</v>
      </c>
      <c r="C1508" s="3">
        <v>42041</v>
      </c>
      <c r="D1508" s="4">
        <v>26205</v>
      </c>
      <c r="E1508" s="4">
        <v>5307.43</v>
      </c>
      <c r="F1508" s="4">
        <v>3.0583</v>
      </c>
      <c r="G1508" s="4">
        <v>215.89</v>
      </c>
      <c r="H1508" s="4">
        <v>3058.22</v>
      </c>
      <c r="I1508" s="4">
        <v>8552.9500000000007</v>
      </c>
      <c r="J1508" s="4">
        <v>15591.93</v>
      </c>
      <c r="K1508" s="4">
        <v>11199.69</v>
      </c>
      <c r="L1508" s="4">
        <v>6984.13</v>
      </c>
      <c r="M1508" s="4">
        <v>4407.7700000000004</v>
      </c>
      <c r="N1508" s="4">
        <v>7079.17</v>
      </c>
      <c r="O1508" s="4">
        <v>2289.2800000000002</v>
      </c>
      <c r="P1508" s="4">
        <v>19670.57</v>
      </c>
      <c r="Q1508" s="4">
        <v>19956.73</v>
      </c>
      <c r="R1508" s="4">
        <v>25519</v>
      </c>
      <c r="S1508" s="4">
        <v>7071.96</v>
      </c>
      <c r="T1508" s="4">
        <v>4557.83</v>
      </c>
      <c r="U1508" s="4">
        <v>3567.34</v>
      </c>
      <c r="V1508" s="4">
        <v>17410.84</v>
      </c>
      <c r="W1508" s="4">
        <v>8162.78</v>
      </c>
      <c r="X1508" s="4">
        <v>3707.63</v>
      </c>
      <c r="Y1508" s="4">
        <v>6594.31</v>
      </c>
      <c r="Z1508" s="4">
        <v>4548.34</v>
      </c>
      <c r="AA1508" s="4">
        <v>5298.39</v>
      </c>
      <c r="AB1508" s="4">
        <v>4123.3100000000004</v>
      </c>
      <c r="AC1508" s="4">
        <v>6799.54</v>
      </c>
      <c r="AD1508" s="4">
        <v>54.495716999999999</v>
      </c>
      <c r="AE1508" s="4"/>
      <c r="AH1508" s="3" t="str">
        <f t="shared" si="412"/>
        <v>20152</v>
      </c>
      <c r="AI1508" s="3" t="str">
        <f t="shared" si="413"/>
        <v>20156</v>
      </c>
      <c r="AJ1508" s="3">
        <f t="shared" si="414"/>
        <v>42041</v>
      </c>
      <c r="AK1508" s="22">
        <f t="shared" si="415"/>
        <v>224.12431999999995</v>
      </c>
      <c r="AL1508" s="22">
        <f t="shared" si="416"/>
        <v>544.95717000000002</v>
      </c>
    </row>
    <row r="1509" spans="1:38" x14ac:dyDescent="0.2">
      <c r="A1509" s="3" t="str">
        <f t="shared" si="410"/>
        <v>20152</v>
      </c>
      <c r="B1509" s="3" t="str">
        <f t="shared" si="411"/>
        <v>20156</v>
      </c>
      <c r="C1509" s="3">
        <v>42042</v>
      </c>
      <c r="D1509" s="4">
        <v>19440.89</v>
      </c>
      <c r="E1509" s="4">
        <v>2630.61</v>
      </c>
      <c r="F1509" s="4">
        <v>2.4070999999999998</v>
      </c>
      <c r="G1509" s="4">
        <v>0</v>
      </c>
      <c r="H1509" s="4">
        <v>1263.5899999999999</v>
      </c>
      <c r="I1509" s="4">
        <v>3745</v>
      </c>
      <c r="J1509" s="4">
        <v>8908.4599999999991</v>
      </c>
      <c r="K1509" s="4">
        <v>136.63</v>
      </c>
      <c r="L1509" s="4">
        <v>2842.47</v>
      </c>
      <c r="M1509" s="4">
        <v>2516.16</v>
      </c>
      <c r="N1509" s="4">
        <v>0</v>
      </c>
      <c r="O1509" s="4">
        <v>3222.68</v>
      </c>
      <c r="P1509" s="4">
        <v>8477.07</v>
      </c>
      <c r="Q1509" s="4">
        <v>12985.9</v>
      </c>
      <c r="R1509" s="4">
        <v>8717</v>
      </c>
      <c r="S1509" s="4">
        <v>7440.4</v>
      </c>
      <c r="T1509" s="4">
        <v>538.36</v>
      </c>
      <c r="U1509" s="4">
        <v>0</v>
      </c>
      <c r="V1509" s="4">
        <v>0</v>
      </c>
      <c r="W1509" s="4">
        <v>7289.52</v>
      </c>
      <c r="X1509" s="4">
        <v>649.07000000000005</v>
      </c>
      <c r="Y1509" s="4">
        <v>5679.8</v>
      </c>
      <c r="Z1509" s="4">
        <v>3890.09</v>
      </c>
      <c r="AA1509" s="4">
        <v>1123.6500000000001</v>
      </c>
      <c r="AB1509" s="4">
        <v>1943.57</v>
      </c>
      <c r="AC1509" s="4">
        <v>9894.77</v>
      </c>
      <c r="AD1509" s="4">
        <v>43.887149000000001</v>
      </c>
      <c r="AE1509" s="4"/>
      <c r="AH1509" s="3" t="str">
        <f t="shared" si="412"/>
        <v>20152</v>
      </c>
      <c r="AI1509" s="3" t="str">
        <f t="shared" si="413"/>
        <v>20156</v>
      </c>
      <c r="AJ1509" s="3">
        <f t="shared" si="414"/>
        <v>42042</v>
      </c>
      <c r="AK1509" s="22">
        <f t="shared" si="415"/>
        <v>113.48481000000001</v>
      </c>
      <c r="AL1509" s="22">
        <f t="shared" si="416"/>
        <v>438.87148999999999</v>
      </c>
    </row>
    <row r="1510" spans="1:38" x14ac:dyDescent="0.2">
      <c r="A1510" s="3" t="str">
        <f t="shared" si="410"/>
        <v>20152</v>
      </c>
      <c r="B1510" s="3" t="str">
        <f t="shared" si="411"/>
        <v>20157</v>
      </c>
      <c r="C1510" s="3">
        <v>42043</v>
      </c>
      <c r="D1510" s="4">
        <v>16428.71</v>
      </c>
      <c r="E1510" s="4">
        <v>2478.81</v>
      </c>
      <c r="F1510" s="4">
        <v>1.1665000000000001</v>
      </c>
      <c r="G1510" s="4">
        <v>0</v>
      </c>
      <c r="H1510" s="4">
        <v>527.84</v>
      </c>
      <c r="I1510" s="4">
        <v>1464.45</v>
      </c>
      <c r="J1510" s="4">
        <v>9111.7099999999991</v>
      </c>
      <c r="K1510" s="4">
        <v>394.69</v>
      </c>
      <c r="L1510" s="4">
        <v>6120.23</v>
      </c>
      <c r="M1510" s="4">
        <v>718.64</v>
      </c>
      <c r="N1510" s="4">
        <v>3827.76</v>
      </c>
      <c r="O1510" s="4">
        <v>1799.43</v>
      </c>
      <c r="P1510" s="4">
        <v>7003.76</v>
      </c>
      <c r="Q1510" s="4">
        <v>9739.2999999999993</v>
      </c>
      <c r="R1510" s="4">
        <v>6374</v>
      </c>
      <c r="S1510" s="4">
        <v>8108.41</v>
      </c>
      <c r="T1510" s="4">
        <v>795.53</v>
      </c>
      <c r="U1510" s="4">
        <v>0</v>
      </c>
      <c r="V1510" s="4">
        <v>6584.44</v>
      </c>
      <c r="W1510" s="4">
        <v>5522.09</v>
      </c>
      <c r="X1510" s="4">
        <v>2365.37</v>
      </c>
      <c r="Y1510" s="4">
        <v>3019.07</v>
      </c>
      <c r="Z1510" s="4">
        <v>2635.8</v>
      </c>
      <c r="AA1510" s="4">
        <v>3789.77</v>
      </c>
      <c r="AB1510" s="4">
        <v>2891.02</v>
      </c>
      <c r="AC1510" s="4">
        <v>10437.049999999999</v>
      </c>
      <c r="AD1510" s="4">
        <v>35.743757000000002</v>
      </c>
      <c r="AE1510" s="4"/>
      <c r="AH1510" s="3" t="str">
        <f t="shared" si="412"/>
        <v>20152</v>
      </c>
      <c r="AI1510" s="3" t="str">
        <f t="shared" si="413"/>
        <v>20157</v>
      </c>
      <c r="AJ1510" s="3">
        <f t="shared" si="414"/>
        <v>42043</v>
      </c>
      <c r="AK1510" s="22">
        <f t="shared" si="415"/>
        <v>104.01129000000003</v>
      </c>
      <c r="AL1510" s="22">
        <f t="shared" si="416"/>
        <v>357.43757000000005</v>
      </c>
    </row>
    <row r="1511" spans="1:38" x14ac:dyDescent="0.2">
      <c r="A1511" s="3" t="str">
        <f t="shared" si="410"/>
        <v>20152</v>
      </c>
      <c r="B1511" s="3" t="str">
        <f t="shared" si="411"/>
        <v>20157</v>
      </c>
      <c r="C1511" s="3">
        <v>42044</v>
      </c>
      <c r="D1511" s="4">
        <v>27100.2</v>
      </c>
      <c r="E1511" s="4">
        <v>3435.18</v>
      </c>
      <c r="F1511" s="4">
        <v>2.4468000000000001</v>
      </c>
      <c r="G1511" s="4">
        <v>0</v>
      </c>
      <c r="H1511" s="4">
        <v>2443.5500000000002</v>
      </c>
      <c r="I1511" s="4">
        <v>5285.44</v>
      </c>
      <c r="J1511" s="4">
        <v>13413.55</v>
      </c>
      <c r="K1511" s="4">
        <v>10390.77</v>
      </c>
      <c r="L1511" s="4">
        <v>0</v>
      </c>
      <c r="M1511" s="4">
        <v>3674.13</v>
      </c>
      <c r="N1511" s="4">
        <v>22163.13</v>
      </c>
      <c r="O1511" s="4">
        <v>2122.5</v>
      </c>
      <c r="P1511" s="4">
        <v>19517.46</v>
      </c>
      <c r="Q1511" s="4">
        <v>28220.400000000001</v>
      </c>
      <c r="R1511" s="4">
        <v>22122</v>
      </c>
      <c r="S1511" s="4">
        <v>10638.95</v>
      </c>
      <c r="T1511" s="4">
        <v>7536.47</v>
      </c>
      <c r="U1511" s="4">
        <v>11631.79</v>
      </c>
      <c r="V1511" s="4">
        <v>19036.5</v>
      </c>
      <c r="W1511" s="4">
        <v>9568.2099999999991</v>
      </c>
      <c r="X1511" s="4">
        <v>5803.28</v>
      </c>
      <c r="Y1511" s="4">
        <v>5394.2</v>
      </c>
      <c r="Z1511" s="4">
        <v>5700.73</v>
      </c>
      <c r="AA1511" s="4">
        <v>5995.73</v>
      </c>
      <c r="AB1511" s="4">
        <v>1501.24</v>
      </c>
      <c r="AC1511" s="4">
        <v>10676.73</v>
      </c>
      <c r="AD1511" s="4">
        <v>50.758116000000001</v>
      </c>
      <c r="AE1511" s="4"/>
      <c r="AH1511" s="3" t="str">
        <f t="shared" si="412"/>
        <v>20152</v>
      </c>
      <c r="AI1511" s="3" t="str">
        <f t="shared" si="413"/>
        <v>20157</v>
      </c>
      <c r="AJ1511" s="3">
        <f t="shared" si="414"/>
        <v>42044</v>
      </c>
      <c r="AK1511" s="22">
        <f t="shared" si="415"/>
        <v>244.39933000000005</v>
      </c>
      <c r="AL1511" s="22">
        <f t="shared" si="416"/>
        <v>507.58116000000001</v>
      </c>
    </row>
    <row r="1512" spans="1:38" x14ac:dyDescent="0.2">
      <c r="A1512" s="3" t="str">
        <f t="shared" si="410"/>
        <v>20152</v>
      </c>
      <c r="B1512" s="3" t="str">
        <f t="shared" si="411"/>
        <v>20157</v>
      </c>
      <c r="C1512" s="3">
        <v>42045</v>
      </c>
      <c r="D1512" s="4">
        <v>27155.95</v>
      </c>
      <c r="E1512" s="4">
        <v>5558.72</v>
      </c>
      <c r="F1512" s="4">
        <v>2.3086000000000002</v>
      </c>
      <c r="G1512" s="4">
        <v>0</v>
      </c>
      <c r="H1512" s="4">
        <v>3449.6</v>
      </c>
      <c r="I1512" s="4">
        <v>10147.82</v>
      </c>
      <c r="J1512" s="4">
        <v>19669.21</v>
      </c>
      <c r="K1512" s="4">
        <v>9483.7999999999993</v>
      </c>
      <c r="L1512" s="4">
        <v>3862.61</v>
      </c>
      <c r="M1512" s="4">
        <v>7063.83</v>
      </c>
      <c r="N1512" s="4">
        <v>52370.54</v>
      </c>
      <c r="O1512" s="4">
        <v>2062.61</v>
      </c>
      <c r="P1512" s="4">
        <v>25051.09</v>
      </c>
      <c r="Q1512" s="4">
        <v>31956.400000000001</v>
      </c>
      <c r="R1512" s="4">
        <v>17570</v>
      </c>
      <c r="S1512" s="4">
        <v>9075.9500000000007</v>
      </c>
      <c r="T1512" s="4">
        <v>1940.16</v>
      </c>
      <c r="U1512" s="4">
        <v>7357.58</v>
      </c>
      <c r="V1512" s="4">
        <v>16302.31</v>
      </c>
      <c r="W1512" s="4">
        <v>9038.73</v>
      </c>
      <c r="X1512" s="4">
        <v>4364.8900000000003</v>
      </c>
      <c r="Y1512" s="4">
        <v>2192.54</v>
      </c>
      <c r="Z1512" s="4">
        <v>7001.87</v>
      </c>
      <c r="AA1512" s="4">
        <v>6939.36</v>
      </c>
      <c r="AB1512" s="4">
        <v>0</v>
      </c>
      <c r="AC1512" s="4">
        <v>14551.77</v>
      </c>
      <c r="AD1512" s="4">
        <v>58.283923999999999</v>
      </c>
      <c r="AE1512" s="4"/>
      <c r="AH1512" s="3" t="str">
        <f t="shared" si="412"/>
        <v>20152</v>
      </c>
      <c r="AI1512" s="3" t="str">
        <f t="shared" si="413"/>
        <v>20157</v>
      </c>
      <c r="AJ1512" s="3">
        <f t="shared" si="414"/>
        <v>42045</v>
      </c>
      <c r="AK1512" s="22">
        <f t="shared" si="415"/>
        <v>270.05410000000001</v>
      </c>
      <c r="AL1512" s="22">
        <f t="shared" si="416"/>
        <v>582.83924000000002</v>
      </c>
    </row>
    <row r="1513" spans="1:38" x14ac:dyDescent="0.2">
      <c r="A1513" s="3" t="str">
        <f t="shared" si="410"/>
        <v>20152</v>
      </c>
      <c r="B1513" s="3" t="str">
        <f t="shared" si="411"/>
        <v>20157</v>
      </c>
      <c r="C1513" s="3">
        <v>42046</v>
      </c>
      <c r="D1513" s="4">
        <v>25807.29</v>
      </c>
      <c r="E1513" s="4">
        <v>5694.21</v>
      </c>
      <c r="F1513" s="4">
        <v>2.3304999999999998</v>
      </c>
      <c r="G1513" s="4">
        <v>0</v>
      </c>
      <c r="H1513" s="4">
        <v>927.66</v>
      </c>
      <c r="I1513" s="4">
        <v>3741.94</v>
      </c>
      <c r="J1513" s="4">
        <v>18108.169999999998</v>
      </c>
      <c r="K1513" s="4">
        <v>17359.79</v>
      </c>
      <c r="L1513" s="4">
        <v>2646.29</v>
      </c>
      <c r="M1513" s="4">
        <v>4090.53</v>
      </c>
      <c r="N1513" s="4">
        <v>38625.31</v>
      </c>
      <c r="O1513" s="4">
        <v>2469.1</v>
      </c>
      <c r="P1513" s="4">
        <v>22411.919999999998</v>
      </c>
      <c r="Q1513" s="4">
        <v>28255.17</v>
      </c>
      <c r="R1513" s="4">
        <v>16432</v>
      </c>
      <c r="S1513" s="4">
        <v>8602.7999999999993</v>
      </c>
      <c r="T1513" s="4">
        <v>4228.8</v>
      </c>
      <c r="U1513" s="4">
        <v>6363.74</v>
      </c>
      <c r="V1513" s="4">
        <v>13618.32</v>
      </c>
      <c r="W1513" s="4">
        <v>7607.03</v>
      </c>
      <c r="X1513" s="4">
        <v>2030.53</v>
      </c>
      <c r="Y1513" s="4">
        <v>3577.56</v>
      </c>
      <c r="Z1513" s="4">
        <v>4865.3500000000004</v>
      </c>
      <c r="AA1513" s="4">
        <v>4729.75</v>
      </c>
      <c r="AB1513" s="4">
        <v>0</v>
      </c>
      <c r="AC1513" s="4">
        <v>18880.7</v>
      </c>
      <c r="AD1513" s="4">
        <v>53.761263999999997</v>
      </c>
      <c r="AE1513" s="4"/>
      <c r="AH1513" s="3" t="str">
        <f t="shared" si="412"/>
        <v>20152</v>
      </c>
      <c r="AI1513" s="3" t="str">
        <f t="shared" si="413"/>
        <v>20157</v>
      </c>
      <c r="AJ1513" s="3">
        <f t="shared" si="414"/>
        <v>42046</v>
      </c>
      <c r="AK1513" s="22">
        <f t="shared" si="415"/>
        <v>246.54428999999999</v>
      </c>
      <c r="AL1513" s="22">
        <f t="shared" si="416"/>
        <v>537.61263999999994</v>
      </c>
    </row>
    <row r="1514" spans="1:38" x14ac:dyDescent="0.2">
      <c r="A1514" s="3" t="str">
        <f t="shared" si="410"/>
        <v>20152</v>
      </c>
      <c r="B1514" s="3" t="str">
        <f t="shared" si="411"/>
        <v>20157</v>
      </c>
      <c r="C1514" s="3">
        <v>42047</v>
      </c>
      <c r="D1514" s="4">
        <v>35422.97</v>
      </c>
      <c r="E1514" s="4">
        <v>5980.71</v>
      </c>
      <c r="F1514" s="4">
        <v>2.3723999999999998</v>
      </c>
      <c r="G1514" s="4">
        <v>0</v>
      </c>
      <c r="H1514" s="4">
        <v>1882.53</v>
      </c>
      <c r="I1514" s="4">
        <v>8181.17</v>
      </c>
      <c r="J1514" s="4">
        <v>17516.740000000002</v>
      </c>
      <c r="K1514" s="4">
        <v>8779.98</v>
      </c>
      <c r="L1514" s="4">
        <v>3220.11</v>
      </c>
      <c r="M1514" s="4">
        <v>3282.56</v>
      </c>
      <c r="N1514" s="4">
        <v>22540.36</v>
      </c>
      <c r="O1514" s="4">
        <v>1871.79</v>
      </c>
      <c r="P1514" s="4">
        <v>20349.830000000002</v>
      </c>
      <c r="Q1514" s="4">
        <v>28601.03</v>
      </c>
      <c r="R1514" s="4">
        <v>16714</v>
      </c>
      <c r="S1514" s="4">
        <v>15757.68</v>
      </c>
      <c r="T1514" s="4">
        <v>1653.87</v>
      </c>
      <c r="U1514" s="4">
        <v>5278.92</v>
      </c>
      <c r="V1514" s="4">
        <v>22591.279999999999</v>
      </c>
      <c r="W1514" s="4">
        <v>9120.69</v>
      </c>
      <c r="X1514" s="4">
        <v>2739.5</v>
      </c>
      <c r="Y1514" s="4">
        <v>5211.9399999999996</v>
      </c>
      <c r="Z1514" s="4">
        <v>5041.53</v>
      </c>
      <c r="AA1514" s="4">
        <v>6062.71</v>
      </c>
      <c r="AB1514" s="4">
        <v>0</v>
      </c>
      <c r="AC1514" s="4">
        <v>15501.46</v>
      </c>
      <c r="AD1514" s="4">
        <v>50.826853</v>
      </c>
      <c r="AE1514" s="4"/>
      <c r="AH1514" s="3" t="str">
        <f t="shared" si="412"/>
        <v>20152</v>
      </c>
      <c r="AI1514" s="3" t="str">
        <f t="shared" si="413"/>
        <v>20157</v>
      </c>
      <c r="AJ1514" s="3">
        <f t="shared" si="414"/>
        <v>42047</v>
      </c>
      <c r="AK1514" s="22">
        <f t="shared" si="415"/>
        <v>247.58763999999999</v>
      </c>
      <c r="AL1514" s="22">
        <f t="shared" si="416"/>
        <v>508.26853</v>
      </c>
    </row>
    <row r="1515" spans="1:38" x14ac:dyDescent="0.2">
      <c r="A1515" s="3" t="str">
        <f t="shared" si="410"/>
        <v>20152</v>
      </c>
      <c r="B1515" s="3" t="str">
        <f t="shared" si="411"/>
        <v>20157</v>
      </c>
      <c r="C1515" s="3">
        <v>42048</v>
      </c>
      <c r="D1515" s="4">
        <v>29337.1</v>
      </c>
      <c r="E1515" s="4">
        <v>3882.45</v>
      </c>
      <c r="F1515" s="4">
        <v>2.2063000000000001</v>
      </c>
      <c r="G1515" s="4">
        <v>0</v>
      </c>
      <c r="H1515" s="4">
        <v>2371.8200000000002</v>
      </c>
      <c r="I1515" s="4">
        <v>12184.33</v>
      </c>
      <c r="J1515" s="4">
        <v>17317.66</v>
      </c>
      <c r="K1515" s="4">
        <v>7589.68</v>
      </c>
      <c r="L1515" s="4">
        <v>0</v>
      </c>
      <c r="M1515" s="4">
        <v>2120.5500000000002</v>
      </c>
      <c r="N1515" s="4">
        <v>17825.28</v>
      </c>
      <c r="O1515" s="4">
        <v>2685.75</v>
      </c>
      <c r="P1515" s="4">
        <v>22783.87</v>
      </c>
      <c r="Q1515" s="4">
        <v>28832.34</v>
      </c>
      <c r="R1515" s="4">
        <v>12298</v>
      </c>
      <c r="S1515" s="4">
        <v>7079.7</v>
      </c>
      <c r="T1515" s="4">
        <v>5078.34</v>
      </c>
      <c r="U1515" s="4">
        <v>15982.2</v>
      </c>
      <c r="V1515" s="4">
        <v>16118.16</v>
      </c>
      <c r="W1515" s="4">
        <v>8257.39</v>
      </c>
      <c r="X1515" s="4">
        <v>3530.04</v>
      </c>
      <c r="Y1515" s="4">
        <v>4787.1899999999996</v>
      </c>
      <c r="Z1515" s="4">
        <v>0</v>
      </c>
      <c r="AA1515" s="4">
        <v>7973.17</v>
      </c>
      <c r="AB1515" s="4">
        <v>5968.59</v>
      </c>
      <c r="AC1515" s="4">
        <v>25375.31</v>
      </c>
      <c r="AD1515" s="4">
        <v>46.763995000000001</v>
      </c>
      <c r="AE1515" s="4"/>
      <c r="AH1515" s="3" t="str">
        <f t="shared" si="412"/>
        <v>20152</v>
      </c>
      <c r="AI1515" s="3" t="str">
        <f t="shared" si="413"/>
        <v>20157</v>
      </c>
      <c r="AJ1515" s="3">
        <f t="shared" si="414"/>
        <v>42048</v>
      </c>
      <c r="AK1515" s="22">
        <f t="shared" si="415"/>
        <v>229.29167000000007</v>
      </c>
      <c r="AL1515" s="22">
        <f t="shared" si="416"/>
        <v>467.63995</v>
      </c>
    </row>
    <row r="1516" spans="1:38" x14ac:dyDescent="0.2">
      <c r="A1516" s="3" t="str">
        <f t="shared" si="410"/>
        <v>20152</v>
      </c>
      <c r="B1516" s="3" t="str">
        <f t="shared" si="411"/>
        <v>20157</v>
      </c>
      <c r="C1516" s="3">
        <v>42049</v>
      </c>
      <c r="D1516" s="4">
        <v>34078.43</v>
      </c>
      <c r="E1516" s="4">
        <v>3962.61</v>
      </c>
      <c r="F1516" s="4">
        <v>2.2604000000000002</v>
      </c>
      <c r="G1516" s="4">
        <v>0</v>
      </c>
      <c r="H1516" s="4">
        <v>1112.1099999999999</v>
      </c>
      <c r="I1516" s="4">
        <v>6437.92</v>
      </c>
      <c r="J1516" s="4">
        <v>11717.55</v>
      </c>
      <c r="K1516" s="4">
        <v>13312.41</v>
      </c>
      <c r="L1516" s="4">
        <v>5186.72</v>
      </c>
      <c r="M1516" s="4">
        <v>1458.13</v>
      </c>
      <c r="N1516" s="4">
        <v>0</v>
      </c>
      <c r="O1516" s="4">
        <v>1787.13</v>
      </c>
      <c r="P1516" s="4">
        <v>16038.37</v>
      </c>
      <c r="Q1516" s="4">
        <v>20238.53</v>
      </c>
      <c r="R1516" s="4">
        <v>7107</v>
      </c>
      <c r="S1516" s="4">
        <v>5051.3500000000004</v>
      </c>
      <c r="T1516" s="4">
        <v>1778.39</v>
      </c>
      <c r="U1516" s="4">
        <v>0</v>
      </c>
      <c r="V1516" s="4">
        <v>0</v>
      </c>
      <c r="W1516" s="4">
        <v>5812.94</v>
      </c>
      <c r="X1516" s="4">
        <v>287.98</v>
      </c>
      <c r="Y1516" s="4">
        <v>1649.12</v>
      </c>
      <c r="Z1516" s="4">
        <v>11183.14</v>
      </c>
      <c r="AA1516" s="4">
        <v>3084.01</v>
      </c>
      <c r="AB1516" s="4">
        <v>4305.91</v>
      </c>
      <c r="AC1516" s="4">
        <v>15669.36</v>
      </c>
      <c r="AD1516" s="4">
        <v>37.793365999999999</v>
      </c>
      <c r="AE1516" s="4"/>
      <c r="AH1516" s="3" t="str">
        <f t="shared" si="412"/>
        <v>20152</v>
      </c>
      <c r="AI1516" s="3" t="str">
        <f t="shared" si="413"/>
        <v>20157</v>
      </c>
      <c r="AJ1516" s="3">
        <f t="shared" si="414"/>
        <v>42049</v>
      </c>
      <c r="AK1516" s="22">
        <f t="shared" si="415"/>
        <v>163.14787000000004</v>
      </c>
      <c r="AL1516" s="22">
        <f t="shared" si="416"/>
        <v>377.93365999999997</v>
      </c>
    </row>
    <row r="1517" spans="1:38" x14ac:dyDescent="0.2">
      <c r="A1517" s="3" t="str">
        <f t="shared" si="410"/>
        <v>20152</v>
      </c>
      <c r="B1517" s="3" t="str">
        <f t="shared" si="411"/>
        <v>20158</v>
      </c>
      <c r="C1517" s="3">
        <v>42050</v>
      </c>
      <c r="D1517" s="4">
        <v>28753.09</v>
      </c>
      <c r="E1517" s="4">
        <v>9298</v>
      </c>
      <c r="F1517" s="4">
        <v>0</v>
      </c>
      <c r="G1517" s="4">
        <v>0</v>
      </c>
      <c r="H1517" s="4">
        <v>808.5</v>
      </c>
      <c r="I1517" s="4">
        <v>7340.15</v>
      </c>
      <c r="J1517" s="4">
        <v>11592.02</v>
      </c>
      <c r="K1517" s="4">
        <v>10115.83</v>
      </c>
      <c r="L1517" s="4">
        <v>6272.57</v>
      </c>
      <c r="M1517" s="4">
        <v>857.99</v>
      </c>
      <c r="N1517" s="4">
        <v>5506.48</v>
      </c>
      <c r="O1517" s="4">
        <v>0</v>
      </c>
      <c r="P1517" s="4">
        <v>23285.63</v>
      </c>
      <c r="Q1517" s="4">
        <v>32535.87</v>
      </c>
      <c r="R1517" s="4">
        <v>13151</v>
      </c>
      <c r="S1517" s="4">
        <v>4392.38</v>
      </c>
      <c r="T1517" s="4">
        <v>16551.37</v>
      </c>
      <c r="U1517" s="4">
        <v>8003.84</v>
      </c>
      <c r="V1517" s="4">
        <v>0</v>
      </c>
      <c r="W1517" s="4">
        <v>7404.63</v>
      </c>
      <c r="X1517" s="4">
        <v>5817.61</v>
      </c>
      <c r="Y1517" s="4">
        <v>4912.8599999999997</v>
      </c>
      <c r="Z1517" s="4">
        <v>16235.3</v>
      </c>
      <c r="AA1517" s="4">
        <v>10907.94</v>
      </c>
      <c r="AB1517" s="4">
        <v>7745.13</v>
      </c>
      <c r="AC1517" s="4">
        <v>16284.23</v>
      </c>
      <c r="AD1517" s="4">
        <v>33.107765999999998</v>
      </c>
      <c r="AE1517" s="4"/>
      <c r="AH1517" s="3" t="str">
        <f t="shared" si="412"/>
        <v>20152</v>
      </c>
      <c r="AI1517" s="3" t="str">
        <f t="shared" si="413"/>
        <v>20158</v>
      </c>
      <c r="AJ1517" s="3">
        <f t="shared" si="414"/>
        <v>42050</v>
      </c>
      <c r="AK1517" s="22">
        <f t="shared" si="415"/>
        <v>207.36593999999997</v>
      </c>
      <c r="AL1517" s="22">
        <f t="shared" si="416"/>
        <v>331.07765999999998</v>
      </c>
    </row>
    <row r="1518" spans="1:38" x14ac:dyDescent="0.2">
      <c r="A1518" s="3" t="str">
        <f t="shared" si="410"/>
        <v>20152</v>
      </c>
      <c r="B1518" s="3" t="str">
        <f t="shared" si="411"/>
        <v>20158</v>
      </c>
      <c r="C1518" s="3">
        <v>42051</v>
      </c>
      <c r="D1518" s="4">
        <v>9822.94</v>
      </c>
      <c r="E1518" s="4">
        <v>1951.61</v>
      </c>
      <c r="F1518" s="4">
        <v>0</v>
      </c>
      <c r="G1518" s="4">
        <v>0</v>
      </c>
      <c r="H1518" s="4">
        <v>2104.27</v>
      </c>
      <c r="I1518" s="4">
        <v>3685.96</v>
      </c>
      <c r="J1518" s="4">
        <v>16900.39</v>
      </c>
      <c r="K1518" s="4">
        <v>4081.79</v>
      </c>
      <c r="L1518" s="4">
        <v>0</v>
      </c>
      <c r="M1518" s="4">
        <v>1173.1199999999999</v>
      </c>
      <c r="N1518" s="4">
        <v>0</v>
      </c>
      <c r="O1518" s="4">
        <v>0</v>
      </c>
      <c r="P1518" s="4">
        <v>15699.57</v>
      </c>
      <c r="Q1518" s="4">
        <v>45350.8</v>
      </c>
      <c r="R1518" s="4">
        <v>12114</v>
      </c>
      <c r="S1518" s="4">
        <v>3728.55</v>
      </c>
      <c r="T1518" s="4">
        <v>10465.73</v>
      </c>
      <c r="U1518" s="4">
        <v>9040.4500000000007</v>
      </c>
      <c r="V1518" s="4">
        <v>0</v>
      </c>
      <c r="W1518" s="4">
        <v>7268.52</v>
      </c>
      <c r="X1518" s="4">
        <v>4921.1400000000003</v>
      </c>
      <c r="Y1518" s="4">
        <v>4711.9799999999996</v>
      </c>
      <c r="Z1518" s="4">
        <v>13356.57</v>
      </c>
      <c r="AA1518" s="4">
        <v>2394.87</v>
      </c>
      <c r="AB1518" s="4">
        <v>2751.95</v>
      </c>
      <c r="AC1518" s="4">
        <v>27101.1</v>
      </c>
      <c r="AD1518" s="4">
        <v>23.09817</v>
      </c>
      <c r="AE1518" s="4"/>
      <c r="AH1518" s="3" t="str">
        <f t="shared" si="412"/>
        <v>20152</v>
      </c>
      <c r="AI1518" s="3" t="str">
        <f t="shared" si="413"/>
        <v>20158</v>
      </c>
      <c r="AJ1518" s="3">
        <f t="shared" si="414"/>
        <v>42051</v>
      </c>
      <c r="AK1518" s="22">
        <f t="shared" si="415"/>
        <v>157.68811000000002</v>
      </c>
      <c r="AL1518" s="22">
        <f t="shared" si="416"/>
        <v>230.98169999999999</v>
      </c>
    </row>
    <row r="1519" spans="1:38" x14ac:dyDescent="0.2">
      <c r="A1519" s="3" t="str">
        <f t="shared" si="410"/>
        <v>20152</v>
      </c>
      <c r="B1519" s="3" t="str">
        <f t="shared" si="411"/>
        <v>20158</v>
      </c>
      <c r="C1519" s="3">
        <v>42052</v>
      </c>
      <c r="D1519" s="4">
        <v>3750.84</v>
      </c>
      <c r="E1519" s="4">
        <v>0</v>
      </c>
      <c r="F1519" s="4">
        <v>0.61</v>
      </c>
      <c r="G1519" s="4">
        <v>0</v>
      </c>
      <c r="H1519" s="4">
        <v>1208.71</v>
      </c>
      <c r="I1519" s="4">
        <v>0</v>
      </c>
      <c r="J1519" s="4">
        <v>7236.62</v>
      </c>
      <c r="K1519" s="4">
        <v>275.54000000000002</v>
      </c>
      <c r="L1519" s="4">
        <v>0</v>
      </c>
      <c r="M1519" s="4">
        <v>336.67</v>
      </c>
      <c r="N1519" s="4">
        <v>19979.240000000002</v>
      </c>
      <c r="O1519" s="4">
        <v>684.46</v>
      </c>
      <c r="P1519" s="4">
        <v>11163.46</v>
      </c>
      <c r="Q1519" s="4">
        <v>35646.800000000003</v>
      </c>
      <c r="R1519" s="4">
        <v>9577</v>
      </c>
      <c r="S1519" s="4">
        <v>536.70000000000005</v>
      </c>
      <c r="T1519" s="4">
        <v>3126.89</v>
      </c>
      <c r="U1519" s="4">
        <v>107.61</v>
      </c>
      <c r="V1519" s="4">
        <v>0</v>
      </c>
      <c r="W1519" s="4">
        <v>4205.66</v>
      </c>
      <c r="X1519" s="4">
        <v>197.97</v>
      </c>
      <c r="Y1519" s="4">
        <v>1360.87</v>
      </c>
      <c r="Z1519" s="4">
        <v>5222.9799999999996</v>
      </c>
      <c r="AA1519" s="4">
        <v>1075.1199999999999</v>
      </c>
      <c r="AB1519" s="4">
        <v>0</v>
      </c>
      <c r="AC1519" s="4">
        <v>132635.9</v>
      </c>
      <c r="AD1519" s="4">
        <v>9.3885880000000004</v>
      </c>
      <c r="AE1519" s="4"/>
      <c r="AH1519" s="3" t="str">
        <f t="shared" si="412"/>
        <v>20152</v>
      </c>
      <c r="AI1519" s="3" t="str">
        <f t="shared" si="413"/>
        <v>20158</v>
      </c>
      <c r="AJ1519" s="3">
        <f t="shared" si="414"/>
        <v>42052</v>
      </c>
      <c r="AK1519" s="22">
        <f t="shared" si="415"/>
        <v>109.36532999999999</v>
      </c>
      <c r="AL1519" s="22">
        <f t="shared" si="416"/>
        <v>93.88588</v>
      </c>
    </row>
    <row r="1520" spans="1:38" x14ac:dyDescent="0.2">
      <c r="A1520" s="3" t="str">
        <f t="shared" si="410"/>
        <v>20152</v>
      </c>
      <c r="B1520" s="3" t="str">
        <f t="shared" si="411"/>
        <v>20158</v>
      </c>
      <c r="C1520" s="3">
        <v>42053</v>
      </c>
      <c r="D1520" s="4">
        <v>367.26</v>
      </c>
      <c r="E1520" s="4">
        <v>0</v>
      </c>
      <c r="F1520" s="4">
        <v>0.27</v>
      </c>
      <c r="G1520" s="4">
        <v>0</v>
      </c>
      <c r="H1520" s="4">
        <v>0</v>
      </c>
      <c r="I1520" s="4">
        <v>0</v>
      </c>
      <c r="J1520" s="4">
        <v>141.02000000000001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559.54</v>
      </c>
      <c r="Q1520" s="4">
        <v>4761.8599999999997</v>
      </c>
      <c r="R1520" s="4">
        <v>1440</v>
      </c>
      <c r="S1520" s="4">
        <v>9840.36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234.68</v>
      </c>
      <c r="Z1520" s="4">
        <v>442.33</v>
      </c>
      <c r="AA1520" s="4">
        <v>0</v>
      </c>
      <c r="AB1520" s="4">
        <v>0</v>
      </c>
      <c r="AC1520" s="4">
        <v>0</v>
      </c>
      <c r="AD1520" s="4">
        <v>0.70536299999999996</v>
      </c>
      <c r="AE1520" s="4"/>
      <c r="AH1520" s="3" t="str">
        <f t="shared" si="412"/>
        <v>20152</v>
      </c>
      <c r="AI1520" s="3" t="str">
        <f t="shared" si="413"/>
        <v>20158</v>
      </c>
      <c r="AJ1520" s="3">
        <f t="shared" si="414"/>
        <v>42053</v>
      </c>
      <c r="AK1520" s="22">
        <f t="shared" si="415"/>
        <v>20.487050000000004</v>
      </c>
      <c r="AL1520" s="22">
        <f t="shared" si="416"/>
        <v>7.0536300000000001</v>
      </c>
    </row>
    <row r="1521" spans="1:38" x14ac:dyDescent="0.2">
      <c r="A1521" s="3" t="str">
        <f t="shared" si="410"/>
        <v>20152</v>
      </c>
      <c r="B1521" s="3" t="str">
        <f t="shared" si="411"/>
        <v>20158</v>
      </c>
      <c r="C1521" s="3">
        <v>42054</v>
      </c>
      <c r="D1521" s="4">
        <v>0</v>
      </c>
      <c r="E1521" s="4">
        <v>0</v>
      </c>
      <c r="F1521" s="4">
        <v>0</v>
      </c>
      <c r="G1521" s="4">
        <v>0</v>
      </c>
      <c r="H1521" s="4">
        <v>0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287.74</v>
      </c>
      <c r="R1521" s="4">
        <v>1214</v>
      </c>
      <c r="S1521" s="4">
        <v>5601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346.14</v>
      </c>
      <c r="Z1521" s="4">
        <v>224.8</v>
      </c>
      <c r="AA1521" s="4">
        <v>0</v>
      </c>
      <c r="AB1521" s="4">
        <v>0</v>
      </c>
      <c r="AC1521" s="4">
        <v>0</v>
      </c>
      <c r="AD1521" s="4">
        <v>4.2501999999999998E-2</v>
      </c>
      <c r="AE1521" s="4"/>
      <c r="AH1521" s="3" t="str">
        <f t="shared" si="412"/>
        <v>20152</v>
      </c>
      <c r="AI1521" s="3" t="str">
        <f t="shared" si="413"/>
        <v>20158</v>
      </c>
      <c r="AJ1521" s="3">
        <f t="shared" si="414"/>
        <v>42054</v>
      </c>
      <c r="AK1521" s="22">
        <f t="shared" si="415"/>
        <v>7.6736800000000001</v>
      </c>
      <c r="AL1521" s="22">
        <f t="shared" si="416"/>
        <v>0.42501999999999995</v>
      </c>
    </row>
    <row r="1522" spans="1:38" x14ac:dyDescent="0.2">
      <c r="A1522" s="3" t="str">
        <f t="shared" si="410"/>
        <v>20152</v>
      </c>
      <c r="B1522" s="3" t="str">
        <f t="shared" si="411"/>
        <v>20158</v>
      </c>
      <c r="C1522" s="3">
        <v>42055</v>
      </c>
      <c r="D1522" s="4">
        <v>737.1</v>
      </c>
      <c r="E1522" s="4">
        <v>0</v>
      </c>
      <c r="F1522" s="4">
        <v>6.5100000000000005E-2</v>
      </c>
      <c r="G1522" s="4">
        <v>0</v>
      </c>
      <c r="H1522" s="4">
        <v>0</v>
      </c>
      <c r="I1522" s="4">
        <v>0</v>
      </c>
      <c r="J1522" s="4">
        <v>1599.35</v>
      </c>
      <c r="K1522" s="4">
        <v>0</v>
      </c>
      <c r="L1522" s="4">
        <v>0</v>
      </c>
      <c r="M1522" s="4">
        <v>118.85</v>
      </c>
      <c r="N1522" s="4">
        <v>0</v>
      </c>
      <c r="O1522" s="4">
        <v>0</v>
      </c>
      <c r="P1522" s="4">
        <v>0</v>
      </c>
      <c r="Q1522" s="4">
        <v>428.36</v>
      </c>
      <c r="R1522" s="4">
        <v>1427</v>
      </c>
      <c r="S1522" s="4">
        <v>4183.3599999999997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523.83000000000004</v>
      </c>
      <c r="AA1522" s="4">
        <v>0</v>
      </c>
      <c r="AB1522" s="4">
        <v>0</v>
      </c>
      <c r="AC1522" s="4">
        <v>0</v>
      </c>
      <c r="AD1522" s="4">
        <v>0.25476300000000002</v>
      </c>
      <c r="AE1522" s="4"/>
      <c r="AH1522" s="3" t="str">
        <f t="shared" si="412"/>
        <v>20152</v>
      </c>
      <c r="AI1522" s="3" t="str">
        <f t="shared" si="413"/>
        <v>20158</v>
      </c>
      <c r="AJ1522" s="3">
        <f t="shared" si="414"/>
        <v>42055</v>
      </c>
      <c r="AK1522" s="22">
        <f t="shared" si="415"/>
        <v>9.5499999999999972</v>
      </c>
      <c r="AL1522" s="22">
        <f t="shared" si="416"/>
        <v>2.5476300000000003</v>
      </c>
    </row>
    <row r="1523" spans="1:38" x14ac:dyDescent="0.2">
      <c r="A1523" s="3" t="str">
        <f t="shared" si="410"/>
        <v>20152</v>
      </c>
      <c r="B1523" s="3" t="str">
        <f t="shared" si="411"/>
        <v>20158</v>
      </c>
      <c r="C1523" s="3">
        <v>42056</v>
      </c>
      <c r="D1523" s="4">
        <v>284.58</v>
      </c>
      <c r="E1523" s="4">
        <v>0</v>
      </c>
      <c r="F1523" s="4">
        <v>0</v>
      </c>
      <c r="G1523" s="4">
        <v>0</v>
      </c>
      <c r="H1523" s="4">
        <v>121.87</v>
      </c>
      <c r="I1523" s="4">
        <v>0</v>
      </c>
      <c r="J1523" s="4">
        <v>437.97</v>
      </c>
      <c r="K1523" s="4">
        <v>0</v>
      </c>
      <c r="L1523" s="4">
        <v>0</v>
      </c>
      <c r="M1523" s="4">
        <v>151.32</v>
      </c>
      <c r="N1523" s="4">
        <v>0</v>
      </c>
      <c r="O1523" s="4">
        <v>133.53</v>
      </c>
      <c r="P1523" s="4">
        <v>322.56</v>
      </c>
      <c r="Q1523" s="4">
        <v>4710.28</v>
      </c>
      <c r="R1523" s="4">
        <v>3348</v>
      </c>
      <c r="S1523" s="4">
        <v>2966.46</v>
      </c>
      <c r="T1523" s="4">
        <v>121.87</v>
      </c>
      <c r="U1523" s="4">
        <v>0</v>
      </c>
      <c r="V1523" s="4">
        <v>0</v>
      </c>
      <c r="W1523" s="4">
        <v>0</v>
      </c>
      <c r="X1523" s="4">
        <v>158.32</v>
      </c>
      <c r="Y1523" s="4">
        <v>116.31</v>
      </c>
      <c r="Z1523" s="4">
        <v>2080.5</v>
      </c>
      <c r="AA1523" s="4">
        <v>0</v>
      </c>
      <c r="AB1523" s="4">
        <v>0</v>
      </c>
      <c r="AC1523" s="4">
        <v>0</v>
      </c>
      <c r="AD1523" s="4">
        <v>0.39807300000000001</v>
      </c>
      <c r="AE1523" s="4"/>
      <c r="AH1523" s="3" t="str">
        <f t="shared" si="412"/>
        <v>20152</v>
      </c>
      <c r="AI1523" s="3" t="str">
        <f t="shared" si="413"/>
        <v>20158</v>
      </c>
      <c r="AJ1523" s="3">
        <f t="shared" si="414"/>
        <v>42056</v>
      </c>
      <c r="AK1523" s="22">
        <f t="shared" si="415"/>
        <v>14.388529999999999</v>
      </c>
      <c r="AL1523" s="22">
        <f t="shared" si="416"/>
        <v>3.9807300000000003</v>
      </c>
    </row>
    <row r="1524" spans="1:38" x14ac:dyDescent="0.2">
      <c r="A1524" s="3" t="str">
        <f t="shared" si="410"/>
        <v>20152</v>
      </c>
      <c r="B1524" s="3" t="str">
        <f t="shared" si="411"/>
        <v>20159</v>
      </c>
      <c r="C1524" s="3">
        <v>42057</v>
      </c>
      <c r="D1524" s="4">
        <v>90.2</v>
      </c>
      <c r="E1524" s="4">
        <v>0</v>
      </c>
      <c r="F1524" s="4">
        <v>0.09</v>
      </c>
      <c r="G1524" s="4">
        <v>0</v>
      </c>
      <c r="H1524" s="4">
        <v>863.66</v>
      </c>
      <c r="I1524" s="4">
        <v>0</v>
      </c>
      <c r="J1524" s="4">
        <v>963.97</v>
      </c>
      <c r="K1524" s="4">
        <v>0</v>
      </c>
      <c r="L1524" s="4">
        <v>0</v>
      </c>
      <c r="M1524" s="4">
        <v>0</v>
      </c>
      <c r="N1524" s="4">
        <v>0</v>
      </c>
      <c r="O1524" s="4">
        <v>390.56</v>
      </c>
      <c r="P1524" s="4">
        <v>106.53</v>
      </c>
      <c r="Q1524" s="4">
        <v>4986.33</v>
      </c>
      <c r="R1524" s="4">
        <v>4933</v>
      </c>
      <c r="S1524" s="4">
        <v>2311.8200000000002</v>
      </c>
      <c r="T1524" s="4">
        <v>1003.42</v>
      </c>
      <c r="U1524" s="4">
        <v>0</v>
      </c>
      <c r="V1524" s="4">
        <v>0</v>
      </c>
      <c r="W1524" s="4">
        <v>0</v>
      </c>
      <c r="X1524" s="4">
        <v>85.88</v>
      </c>
      <c r="Y1524" s="4">
        <v>0</v>
      </c>
      <c r="Z1524" s="4">
        <v>718.67</v>
      </c>
      <c r="AA1524" s="4">
        <v>0</v>
      </c>
      <c r="AB1524" s="4">
        <v>1656.48</v>
      </c>
      <c r="AC1524" s="4">
        <v>0</v>
      </c>
      <c r="AD1524" s="4">
        <v>1.292907</v>
      </c>
      <c r="AE1524" s="4"/>
      <c r="AH1524" s="3" t="str">
        <f t="shared" si="412"/>
        <v>20152</v>
      </c>
      <c r="AI1524" s="3" t="str">
        <f t="shared" si="413"/>
        <v>20159</v>
      </c>
      <c r="AJ1524" s="3">
        <f t="shared" si="414"/>
        <v>42057</v>
      </c>
      <c r="AK1524" s="22">
        <f t="shared" si="415"/>
        <v>17.670419999999996</v>
      </c>
      <c r="AL1524" s="22">
        <f t="shared" si="416"/>
        <v>12.929069999999999</v>
      </c>
    </row>
    <row r="1525" spans="1:38" x14ac:dyDescent="0.2">
      <c r="A1525" s="3" t="str">
        <f t="shared" si="410"/>
        <v>20152</v>
      </c>
      <c r="B1525" s="3" t="str">
        <f t="shared" si="411"/>
        <v>20159</v>
      </c>
      <c r="C1525" s="3">
        <v>42058</v>
      </c>
      <c r="D1525" s="4">
        <v>511.84</v>
      </c>
      <c r="E1525" s="4">
        <v>0</v>
      </c>
      <c r="F1525" s="4">
        <v>0.2477</v>
      </c>
      <c r="G1525" s="4">
        <v>0</v>
      </c>
      <c r="H1525" s="4">
        <v>796.23</v>
      </c>
      <c r="I1525" s="4">
        <v>0</v>
      </c>
      <c r="J1525" s="4">
        <v>2454.7399999999998</v>
      </c>
      <c r="K1525" s="4">
        <v>0</v>
      </c>
      <c r="L1525" s="4">
        <v>0</v>
      </c>
      <c r="M1525" s="4">
        <v>219.59</v>
      </c>
      <c r="N1525" s="4">
        <v>0</v>
      </c>
      <c r="O1525" s="4">
        <v>230.47</v>
      </c>
      <c r="P1525" s="4">
        <v>1853.21</v>
      </c>
      <c r="Q1525" s="4">
        <v>11487.58</v>
      </c>
      <c r="R1525" s="4">
        <v>5876</v>
      </c>
      <c r="S1525" s="4">
        <v>2021.31</v>
      </c>
      <c r="T1525" s="4">
        <v>138.4</v>
      </c>
      <c r="U1525" s="4">
        <v>0</v>
      </c>
      <c r="V1525" s="4">
        <v>0</v>
      </c>
      <c r="W1525" s="4">
        <v>0</v>
      </c>
      <c r="X1525" s="4">
        <v>961.44</v>
      </c>
      <c r="Y1525" s="4">
        <v>180.02</v>
      </c>
      <c r="Z1525" s="4">
        <v>1976.17</v>
      </c>
      <c r="AA1525" s="4">
        <v>0</v>
      </c>
      <c r="AB1525" s="4">
        <v>2572.63</v>
      </c>
      <c r="AC1525" s="4">
        <v>0</v>
      </c>
      <c r="AD1525" s="4">
        <v>2.0822219999999998</v>
      </c>
      <c r="AE1525" s="4"/>
      <c r="AH1525" s="3" t="str">
        <f t="shared" si="412"/>
        <v>20152</v>
      </c>
      <c r="AI1525" s="3" t="str">
        <f t="shared" si="413"/>
        <v>20159</v>
      </c>
      <c r="AJ1525" s="3">
        <f t="shared" si="414"/>
        <v>42058</v>
      </c>
      <c r="AK1525" s="22">
        <f t="shared" si="415"/>
        <v>31.548900000000007</v>
      </c>
      <c r="AL1525" s="22">
        <f t="shared" si="416"/>
        <v>20.822219999999998</v>
      </c>
    </row>
    <row r="1526" spans="1:38" x14ac:dyDescent="0.2">
      <c r="A1526" s="3" t="str">
        <f t="shared" si="410"/>
        <v>20152</v>
      </c>
      <c r="B1526" s="3" t="str">
        <f t="shared" si="411"/>
        <v>20159</v>
      </c>
      <c r="C1526" s="3">
        <v>42059</v>
      </c>
      <c r="D1526" s="4">
        <v>1214.3800000000001</v>
      </c>
      <c r="E1526" s="4">
        <v>0</v>
      </c>
      <c r="F1526" s="4">
        <v>0.27489999999999998</v>
      </c>
      <c r="G1526" s="4">
        <v>0</v>
      </c>
      <c r="H1526" s="4">
        <v>693.09</v>
      </c>
      <c r="I1526" s="4">
        <v>0</v>
      </c>
      <c r="J1526" s="4">
        <v>3509.66</v>
      </c>
      <c r="K1526" s="4">
        <v>0</v>
      </c>
      <c r="L1526" s="4">
        <v>0</v>
      </c>
      <c r="M1526" s="4">
        <v>310.12</v>
      </c>
      <c r="N1526" s="4">
        <v>0</v>
      </c>
      <c r="O1526" s="4">
        <v>268.60000000000002</v>
      </c>
      <c r="P1526" s="4">
        <v>825.46</v>
      </c>
      <c r="Q1526" s="4">
        <v>15396.88</v>
      </c>
      <c r="R1526" s="4">
        <v>8657</v>
      </c>
      <c r="S1526" s="4">
        <v>979.64</v>
      </c>
      <c r="T1526" s="4">
        <v>989.26</v>
      </c>
      <c r="U1526" s="4">
        <v>0</v>
      </c>
      <c r="V1526" s="4">
        <v>0</v>
      </c>
      <c r="W1526" s="4">
        <v>0</v>
      </c>
      <c r="X1526" s="4">
        <v>200.59</v>
      </c>
      <c r="Y1526" s="4">
        <v>529.58000000000004</v>
      </c>
      <c r="Z1526" s="4">
        <v>2100.37</v>
      </c>
      <c r="AA1526" s="4">
        <v>1860.79</v>
      </c>
      <c r="AB1526" s="4">
        <v>2269.79</v>
      </c>
      <c r="AC1526" s="4">
        <v>0</v>
      </c>
      <c r="AD1526" s="4">
        <v>3.6342249999999998</v>
      </c>
      <c r="AE1526" s="4"/>
      <c r="AH1526" s="3" t="str">
        <f t="shared" si="412"/>
        <v>20152</v>
      </c>
      <c r="AI1526" s="3" t="str">
        <f t="shared" si="413"/>
        <v>20159</v>
      </c>
      <c r="AJ1526" s="3">
        <f t="shared" si="414"/>
        <v>42059</v>
      </c>
      <c r="AK1526" s="22">
        <f t="shared" si="415"/>
        <v>41.081809999999997</v>
      </c>
      <c r="AL1526" s="22">
        <f t="shared" si="416"/>
        <v>36.34225</v>
      </c>
    </row>
    <row r="1527" spans="1:38" x14ac:dyDescent="0.2">
      <c r="A1527" s="3" t="str">
        <f t="shared" si="410"/>
        <v>20152</v>
      </c>
      <c r="B1527" s="3" t="str">
        <f t="shared" si="411"/>
        <v>20159</v>
      </c>
      <c r="C1527" s="3">
        <v>42060</v>
      </c>
      <c r="D1527" s="4">
        <v>11785.19</v>
      </c>
      <c r="E1527" s="4">
        <v>2542.0700000000002</v>
      </c>
      <c r="F1527" s="4">
        <v>0.65900000000000003</v>
      </c>
      <c r="G1527" s="4">
        <v>0</v>
      </c>
      <c r="H1527" s="4">
        <v>1602.58</v>
      </c>
      <c r="I1527" s="4">
        <v>1143.3399999999999</v>
      </c>
      <c r="J1527" s="4">
        <v>10787.24</v>
      </c>
      <c r="K1527" s="4">
        <v>0</v>
      </c>
      <c r="L1527" s="4">
        <v>0</v>
      </c>
      <c r="M1527" s="4">
        <v>817.57</v>
      </c>
      <c r="N1527" s="4">
        <v>19204.810000000001</v>
      </c>
      <c r="O1527" s="4">
        <v>652.35</v>
      </c>
      <c r="P1527" s="4">
        <v>4785.51</v>
      </c>
      <c r="Q1527" s="4">
        <v>34905.160000000003</v>
      </c>
      <c r="R1527" s="4">
        <v>17981</v>
      </c>
      <c r="S1527" s="4">
        <v>3345.42</v>
      </c>
      <c r="T1527" s="4">
        <v>3816.28</v>
      </c>
      <c r="U1527" s="4">
        <v>4600.68</v>
      </c>
      <c r="V1527" s="4">
        <v>0</v>
      </c>
      <c r="W1527" s="4">
        <v>1780.7</v>
      </c>
      <c r="X1527" s="4">
        <v>1031.6400000000001</v>
      </c>
      <c r="Y1527" s="4">
        <v>363.52</v>
      </c>
      <c r="Z1527" s="4">
        <v>5137.24</v>
      </c>
      <c r="AA1527" s="4">
        <v>1151.95</v>
      </c>
      <c r="AB1527" s="4">
        <v>5922.04</v>
      </c>
      <c r="AC1527" s="4">
        <v>15382.98</v>
      </c>
      <c r="AD1527" s="4">
        <v>13.260536999999999</v>
      </c>
      <c r="AE1527" s="4"/>
      <c r="AH1527" s="3" t="str">
        <f t="shared" si="412"/>
        <v>20152</v>
      </c>
      <c r="AI1527" s="3" t="str">
        <f t="shared" si="413"/>
        <v>20159</v>
      </c>
      <c r="AJ1527" s="3">
        <f t="shared" si="414"/>
        <v>42060</v>
      </c>
      <c r="AK1527" s="22">
        <f t="shared" si="415"/>
        <v>132.15674000000001</v>
      </c>
      <c r="AL1527" s="22">
        <f t="shared" si="416"/>
        <v>132.60536999999999</v>
      </c>
    </row>
    <row r="1528" spans="1:38" x14ac:dyDescent="0.2">
      <c r="A1528" s="3" t="str">
        <f t="shared" si="410"/>
        <v>20152</v>
      </c>
      <c r="B1528" s="3" t="str">
        <f t="shared" si="411"/>
        <v>20159</v>
      </c>
      <c r="C1528" s="3">
        <v>42061</v>
      </c>
      <c r="D1528" s="4">
        <v>17129.900000000001</v>
      </c>
      <c r="E1528" s="4">
        <v>2894.63</v>
      </c>
      <c r="F1528" s="4">
        <v>1.6748000000000001</v>
      </c>
      <c r="G1528" s="4">
        <v>0</v>
      </c>
      <c r="H1528" s="4">
        <v>2751.76</v>
      </c>
      <c r="I1528" s="4">
        <v>4052</v>
      </c>
      <c r="J1528" s="4">
        <v>19780.93</v>
      </c>
      <c r="K1528" s="4">
        <v>1284.1400000000001</v>
      </c>
      <c r="L1528" s="4">
        <v>0</v>
      </c>
      <c r="M1528" s="4">
        <v>4940.82</v>
      </c>
      <c r="N1528" s="4">
        <v>45741.08</v>
      </c>
      <c r="O1528" s="4">
        <v>582.51</v>
      </c>
      <c r="P1528" s="4">
        <v>12662.37</v>
      </c>
      <c r="Q1528" s="4">
        <v>48693.37</v>
      </c>
      <c r="R1528" s="4">
        <v>26331</v>
      </c>
      <c r="S1528" s="4">
        <v>4762.16</v>
      </c>
      <c r="T1528" s="4">
        <v>2648.62</v>
      </c>
      <c r="U1528" s="4">
        <v>14559.49</v>
      </c>
      <c r="V1528" s="4">
        <v>0</v>
      </c>
      <c r="W1528" s="4">
        <v>4647.5</v>
      </c>
      <c r="X1528" s="4">
        <v>3216.67</v>
      </c>
      <c r="Y1528" s="4">
        <v>4596.05</v>
      </c>
      <c r="Z1528" s="4">
        <v>7492.12</v>
      </c>
      <c r="AA1528" s="4">
        <v>4106.62</v>
      </c>
      <c r="AB1528" s="4">
        <v>0</v>
      </c>
      <c r="AC1528" s="4">
        <v>16630.400000000001</v>
      </c>
      <c r="AD1528" s="4">
        <v>26.935783000000001</v>
      </c>
      <c r="AE1528" s="4"/>
      <c r="AH1528" s="3" t="str">
        <f t="shared" si="412"/>
        <v>20152</v>
      </c>
      <c r="AI1528" s="3" t="str">
        <f t="shared" si="413"/>
        <v>20159</v>
      </c>
      <c r="AJ1528" s="3">
        <f t="shared" si="414"/>
        <v>42061</v>
      </c>
      <c r="AK1528" s="22">
        <f t="shared" si="415"/>
        <v>231.18334999999996</v>
      </c>
      <c r="AL1528" s="22">
        <f t="shared" si="416"/>
        <v>269.35783000000004</v>
      </c>
    </row>
    <row r="1529" spans="1:38" x14ac:dyDescent="0.2">
      <c r="A1529" s="3" t="str">
        <f t="shared" si="410"/>
        <v>20152</v>
      </c>
      <c r="B1529" s="3" t="str">
        <f t="shared" si="411"/>
        <v>20159</v>
      </c>
      <c r="C1529" s="3">
        <v>42062</v>
      </c>
      <c r="D1529" s="4">
        <v>19094.349999999999</v>
      </c>
      <c r="E1529" s="4">
        <v>3701.94</v>
      </c>
      <c r="F1529" s="4">
        <v>2.6797</v>
      </c>
      <c r="G1529" s="4">
        <v>0</v>
      </c>
      <c r="H1529" s="4">
        <v>3029.18</v>
      </c>
      <c r="I1529" s="4">
        <v>3584.6</v>
      </c>
      <c r="J1529" s="4">
        <v>12121.98</v>
      </c>
      <c r="K1529" s="4">
        <v>4907.01</v>
      </c>
      <c r="L1529" s="4">
        <v>0</v>
      </c>
      <c r="M1529" s="4">
        <v>3477.47</v>
      </c>
      <c r="N1529" s="4">
        <v>31513.64</v>
      </c>
      <c r="O1529" s="4">
        <v>800.9</v>
      </c>
      <c r="P1529" s="4">
        <v>15099.51</v>
      </c>
      <c r="Q1529" s="4">
        <v>42983.31</v>
      </c>
      <c r="R1529" s="4">
        <v>23084</v>
      </c>
      <c r="S1529" s="4">
        <v>3746.76</v>
      </c>
      <c r="T1529" s="4">
        <v>2965.61</v>
      </c>
      <c r="U1529" s="4">
        <v>6901.76</v>
      </c>
      <c r="V1529" s="4">
        <v>9746.14</v>
      </c>
      <c r="W1529" s="4">
        <v>5919.34</v>
      </c>
      <c r="X1529" s="4">
        <v>4918.6099999999997</v>
      </c>
      <c r="Y1529" s="4">
        <v>5146.5600000000004</v>
      </c>
      <c r="Z1529" s="4">
        <v>5470.06</v>
      </c>
      <c r="AA1529" s="4">
        <v>4870.62</v>
      </c>
      <c r="AB1529" s="4">
        <v>9297.57</v>
      </c>
      <c r="AC1529" s="4">
        <v>15116.09</v>
      </c>
      <c r="AD1529" s="4">
        <v>34.284770000000002</v>
      </c>
      <c r="AE1529" s="4"/>
      <c r="AH1529" s="3" t="str">
        <f t="shared" si="412"/>
        <v>20152</v>
      </c>
      <c r="AI1529" s="3" t="str">
        <f t="shared" si="413"/>
        <v>20159</v>
      </c>
      <c r="AJ1529" s="3">
        <f t="shared" si="414"/>
        <v>42062</v>
      </c>
      <c r="AK1529" s="22">
        <f t="shared" si="415"/>
        <v>229.66522000000001</v>
      </c>
      <c r="AL1529" s="22">
        <f t="shared" si="416"/>
        <v>342.84770000000003</v>
      </c>
    </row>
    <row r="1530" spans="1:38" x14ac:dyDescent="0.2">
      <c r="A1530" s="3" t="str">
        <f t="shared" si="410"/>
        <v>20152</v>
      </c>
      <c r="B1530" s="3" t="str">
        <f t="shared" si="411"/>
        <v>20159</v>
      </c>
      <c r="C1530" s="3">
        <v>42063</v>
      </c>
      <c r="D1530" s="4">
        <v>24642</v>
      </c>
      <c r="E1530" s="4">
        <v>3929.62</v>
      </c>
      <c r="F1530" s="4">
        <v>0</v>
      </c>
      <c r="G1530" s="4">
        <v>0</v>
      </c>
      <c r="H1530" s="4">
        <v>0</v>
      </c>
      <c r="I1530" s="4">
        <v>2948.97</v>
      </c>
      <c r="J1530" s="4">
        <v>13965.67</v>
      </c>
      <c r="K1530" s="4">
        <v>1643.95</v>
      </c>
      <c r="L1530" s="4">
        <v>0</v>
      </c>
      <c r="M1530" s="4">
        <v>2091.23</v>
      </c>
      <c r="N1530" s="4">
        <v>0</v>
      </c>
      <c r="O1530" s="4">
        <v>1860.69</v>
      </c>
      <c r="P1530" s="4">
        <v>14437.67</v>
      </c>
      <c r="Q1530" s="4">
        <v>32536.07</v>
      </c>
      <c r="R1530" s="4">
        <v>14275</v>
      </c>
      <c r="S1530" s="4">
        <v>5206.25</v>
      </c>
      <c r="T1530" s="4">
        <v>4998.34</v>
      </c>
      <c r="U1530" s="4">
        <v>1612.98</v>
      </c>
      <c r="V1530" s="4">
        <v>12219.18</v>
      </c>
      <c r="W1530" s="4">
        <v>9832.68</v>
      </c>
      <c r="X1530" s="4">
        <v>2589.41</v>
      </c>
      <c r="Y1530" s="4">
        <v>5726.55</v>
      </c>
      <c r="Z1530" s="4">
        <v>9489.4500000000007</v>
      </c>
      <c r="AA1530" s="4">
        <v>4675.55</v>
      </c>
      <c r="AB1530" s="4">
        <v>8629.42</v>
      </c>
      <c r="AC1530" s="4">
        <v>12975.6</v>
      </c>
      <c r="AD1530" s="4">
        <v>38.774403</v>
      </c>
      <c r="AE1530" s="4"/>
      <c r="AH1530" s="3" t="str">
        <f t="shared" si="412"/>
        <v>20152</v>
      </c>
      <c r="AI1530" s="3" t="str">
        <f t="shared" si="413"/>
        <v>20159</v>
      </c>
      <c r="AJ1530" s="3">
        <f t="shared" si="414"/>
        <v>42063</v>
      </c>
      <c r="AK1530" s="22">
        <f t="shared" si="415"/>
        <v>163.89075999999997</v>
      </c>
      <c r="AL1530" s="22">
        <f t="shared" si="416"/>
        <v>387.74403000000001</v>
      </c>
    </row>
    <row r="1531" spans="1:38" x14ac:dyDescent="0.2">
      <c r="A1531" s="3" t="str">
        <f t="shared" si="410"/>
        <v>20153</v>
      </c>
      <c r="B1531" s="3" t="str">
        <f t="shared" si="411"/>
        <v>201510</v>
      </c>
      <c r="C1531" s="3">
        <v>42064</v>
      </c>
      <c r="D1531" s="4">
        <v>10049.64</v>
      </c>
      <c r="E1531" s="4">
        <v>3472.36</v>
      </c>
      <c r="F1531" s="4">
        <v>0.65039999999999998</v>
      </c>
      <c r="G1531" s="4">
        <v>0</v>
      </c>
      <c r="H1531" s="4">
        <v>1075.8399999999999</v>
      </c>
      <c r="I1531" s="4">
        <v>1775.17</v>
      </c>
      <c r="J1531" s="4">
        <v>11421</v>
      </c>
      <c r="K1531" s="4">
        <v>122.33</v>
      </c>
      <c r="L1531" s="4">
        <v>750.63</v>
      </c>
      <c r="M1531" s="4">
        <v>979.26</v>
      </c>
      <c r="N1531" s="4">
        <v>5400.08</v>
      </c>
      <c r="O1531" s="4">
        <v>0</v>
      </c>
      <c r="P1531" s="4">
        <v>8147.67</v>
      </c>
      <c r="Q1531" s="4">
        <v>29473.08</v>
      </c>
      <c r="R1531" s="4">
        <v>11928</v>
      </c>
      <c r="S1531" s="4">
        <v>7579.7</v>
      </c>
      <c r="T1531" s="4">
        <v>3148.11</v>
      </c>
      <c r="U1531" s="4">
        <v>0</v>
      </c>
      <c r="V1531" s="4">
        <v>6409.59</v>
      </c>
      <c r="W1531" s="4">
        <v>3870.36</v>
      </c>
      <c r="X1531" s="4">
        <v>3876.17</v>
      </c>
      <c r="Y1531" s="4">
        <v>0</v>
      </c>
      <c r="Z1531" s="4">
        <v>4935.01</v>
      </c>
      <c r="AA1531" s="4">
        <v>0</v>
      </c>
      <c r="AB1531" s="4">
        <v>6585.41</v>
      </c>
      <c r="AC1531" s="4">
        <v>7074.73</v>
      </c>
      <c r="AD1531" s="4">
        <v>25.223423</v>
      </c>
      <c r="AE1531" s="4"/>
      <c r="AH1531" s="3" t="str">
        <f t="shared" si="412"/>
        <v>20153</v>
      </c>
      <c r="AI1531" s="3" t="str">
        <f t="shared" si="413"/>
        <v>201510</v>
      </c>
      <c r="AJ1531" s="3">
        <f t="shared" si="414"/>
        <v>42064</v>
      </c>
      <c r="AK1531" s="22">
        <f t="shared" si="415"/>
        <v>116.32460999999999</v>
      </c>
      <c r="AL1531" s="22">
        <f t="shared" si="416"/>
        <v>252.23423</v>
      </c>
    </row>
    <row r="1532" spans="1:38" x14ac:dyDescent="0.2">
      <c r="A1532" s="3" t="str">
        <f t="shared" si="410"/>
        <v>20153</v>
      </c>
      <c r="B1532" s="3" t="str">
        <f t="shared" si="411"/>
        <v>201510</v>
      </c>
      <c r="C1532" s="3">
        <v>42065</v>
      </c>
      <c r="D1532" s="4">
        <v>27944.02</v>
      </c>
      <c r="E1532" s="4">
        <v>12955.97</v>
      </c>
      <c r="F1532" s="4">
        <v>2.1240999999999999</v>
      </c>
      <c r="G1532" s="4">
        <v>0</v>
      </c>
      <c r="H1532" s="4">
        <v>2474.29</v>
      </c>
      <c r="I1532" s="4">
        <v>4320.1000000000004</v>
      </c>
      <c r="J1532" s="4">
        <v>18652.439999999999</v>
      </c>
      <c r="K1532" s="4">
        <v>6989.19</v>
      </c>
      <c r="L1532" s="4">
        <v>1177.6400000000001</v>
      </c>
      <c r="M1532" s="4">
        <v>2260.2600000000002</v>
      </c>
      <c r="N1532" s="4">
        <v>31412.560000000001</v>
      </c>
      <c r="O1532" s="4">
        <v>0</v>
      </c>
      <c r="P1532" s="4">
        <v>22860.75</v>
      </c>
      <c r="Q1532" s="4">
        <v>36748.449999999997</v>
      </c>
      <c r="R1532" s="4">
        <v>25314</v>
      </c>
      <c r="S1532" s="4">
        <v>6415.96</v>
      </c>
      <c r="T1532" s="4">
        <v>4570.66</v>
      </c>
      <c r="U1532" s="4">
        <v>19004.169999999998</v>
      </c>
      <c r="V1532" s="4">
        <v>14203.21</v>
      </c>
      <c r="W1532" s="4">
        <v>4202.6499999999996</v>
      </c>
      <c r="X1532" s="4">
        <v>4809.38</v>
      </c>
      <c r="Y1532" s="4">
        <v>5092.16</v>
      </c>
      <c r="Z1532" s="4">
        <v>6921.74</v>
      </c>
      <c r="AA1532" s="4">
        <v>3602.1</v>
      </c>
      <c r="AB1532" s="4">
        <v>1340.21</v>
      </c>
      <c r="AC1532" s="4">
        <v>8420.84</v>
      </c>
      <c r="AD1532" s="4">
        <v>37.620215000000002</v>
      </c>
      <c r="AE1532" s="4"/>
      <c r="AH1532" s="3" t="str">
        <f t="shared" si="412"/>
        <v>20153</v>
      </c>
      <c r="AI1532" s="3" t="str">
        <f t="shared" si="413"/>
        <v>201510</v>
      </c>
      <c r="AJ1532" s="3">
        <f t="shared" si="414"/>
        <v>42065</v>
      </c>
      <c r="AK1532" s="22">
        <f t="shared" si="415"/>
        <v>257.69290999999993</v>
      </c>
      <c r="AL1532" s="22">
        <f t="shared" si="416"/>
        <v>376.20215000000002</v>
      </c>
    </row>
    <row r="1533" spans="1:38" x14ac:dyDescent="0.2">
      <c r="A1533" s="3" t="str">
        <f t="shared" si="410"/>
        <v>20153</v>
      </c>
      <c r="B1533" s="3" t="str">
        <f t="shared" si="411"/>
        <v>201510</v>
      </c>
      <c r="C1533" s="3">
        <v>42066</v>
      </c>
      <c r="D1533" s="4">
        <v>36761.449999999997</v>
      </c>
      <c r="E1533" s="4">
        <v>3195.16</v>
      </c>
      <c r="F1533" s="4">
        <v>2.0005000000000002</v>
      </c>
      <c r="G1533" s="4">
        <v>0</v>
      </c>
      <c r="H1533" s="4">
        <v>2481.16</v>
      </c>
      <c r="I1533" s="4">
        <v>4769.13</v>
      </c>
      <c r="J1533" s="4">
        <v>26952.38</v>
      </c>
      <c r="K1533" s="4">
        <v>5561.15</v>
      </c>
      <c r="L1533" s="4">
        <v>1958.41</v>
      </c>
      <c r="M1533" s="4">
        <v>4046.57</v>
      </c>
      <c r="N1533" s="4">
        <v>33390.550000000003</v>
      </c>
      <c r="O1533" s="4">
        <v>503.79</v>
      </c>
      <c r="P1533" s="4">
        <v>17419.650000000001</v>
      </c>
      <c r="Q1533" s="4">
        <v>34876.18</v>
      </c>
      <c r="R1533" s="4">
        <v>23107</v>
      </c>
      <c r="S1533" s="4">
        <v>8946.8700000000008</v>
      </c>
      <c r="T1533" s="4">
        <v>3884.53</v>
      </c>
      <c r="U1533" s="4">
        <v>7248.27</v>
      </c>
      <c r="V1533" s="4">
        <v>13586.61</v>
      </c>
      <c r="W1533" s="4">
        <v>3409.42</v>
      </c>
      <c r="X1533" s="4">
        <v>4031.22</v>
      </c>
      <c r="Y1533" s="4">
        <v>5321.34</v>
      </c>
      <c r="Z1533" s="4">
        <v>5631.84</v>
      </c>
      <c r="AA1533" s="4">
        <v>6385.31</v>
      </c>
      <c r="AB1533" s="4">
        <v>0</v>
      </c>
      <c r="AC1533" s="4">
        <v>4041.47</v>
      </c>
      <c r="AD1533" s="4">
        <v>38.963287999999999</v>
      </c>
      <c r="AE1533" s="4"/>
      <c r="AH1533" s="3" t="str">
        <f t="shared" si="412"/>
        <v>20153</v>
      </c>
      <c r="AI1533" s="3" t="str">
        <f t="shared" si="413"/>
        <v>201510</v>
      </c>
      <c r="AJ1533" s="3">
        <f t="shared" si="414"/>
        <v>42066</v>
      </c>
      <c r="AK1533" s="22">
        <f t="shared" si="415"/>
        <v>254.44595999999999</v>
      </c>
      <c r="AL1533" s="22">
        <f t="shared" si="416"/>
        <v>389.63288</v>
      </c>
    </row>
    <row r="1534" spans="1:38" x14ac:dyDescent="0.2">
      <c r="A1534" s="3" t="str">
        <f t="shared" si="410"/>
        <v>20153</v>
      </c>
      <c r="B1534" s="3" t="str">
        <f t="shared" si="411"/>
        <v>201510</v>
      </c>
      <c r="C1534" s="3">
        <v>42067</v>
      </c>
      <c r="D1534" s="4">
        <v>24101.96</v>
      </c>
      <c r="E1534" s="4">
        <v>3119.19</v>
      </c>
      <c r="F1534" s="4">
        <v>1.8359000000000001</v>
      </c>
      <c r="G1534" s="4">
        <v>0</v>
      </c>
      <c r="H1534" s="4">
        <v>1883.54</v>
      </c>
      <c r="I1534" s="4">
        <v>6990.34</v>
      </c>
      <c r="J1534" s="4">
        <v>12629.54</v>
      </c>
      <c r="K1534" s="4">
        <v>4754.8900000000003</v>
      </c>
      <c r="L1534" s="4">
        <v>0</v>
      </c>
      <c r="M1534" s="4">
        <v>17619.560000000001</v>
      </c>
      <c r="N1534" s="4">
        <v>18917.669999999998</v>
      </c>
      <c r="O1534" s="4">
        <v>0</v>
      </c>
      <c r="P1534" s="4">
        <v>15604.2</v>
      </c>
      <c r="Q1534" s="4">
        <v>25419.57</v>
      </c>
      <c r="R1534" s="4">
        <v>14243</v>
      </c>
      <c r="S1534" s="4">
        <v>7435.82</v>
      </c>
      <c r="T1534" s="4">
        <v>3695.18</v>
      </c>
      <c r="U1534" s="4">
        <v>6249.28</v>
      </c>
      <c r="V1534" s="4">
        <v>12288.19</v>
      </c>
      <c r="W1534" s="4">
        <v>6766.17</v>
      </c>
      <c r="X1534" s="4">
        <v>8277.01</v>
      </c>
      <c r="Y1534" s="4">
        <v>5020.6000000000004</v>
      </c>
      <c r="Z1534" s="4">
        <v>4247.54</v>
      </c>
      <c r="AA1534" s="4">
        <v>2958.65</v>
      </c>
      <c r="AB1534" s="4">
        <v>0</v>
      </c>
      <c r="AC1534" s="4">
        <v>9026.14</v>
      </c>
      <c r="AD1534" s="4">
        <v>38.721834999999999</v>
      </c>
      <c r="AE1534" s="4"/>
      <c r="AH1534" s="3" t="str">
        <f t="shared" si="412"/>
        <v>20153</v>
      </c>
      <c r="AI1534" s="3" t="str">
        <f t="shared" si="413"/>
        <v>201510</v>
      </c>
      <c r="AJ1534" s="3">
        <f t="shared" si="414"/>
        <v>42067</v>
      </c>
      <c r="AK1534" s="22">
        <f t="shared" si="415"/>
        <v>182.69126000000003</v>
      </c>
      <c r="AL1534" s="22">
        <f t="shared" si="416"/>
        <v>387.21834999999999</v>
      </c>
    </row>
    <row r="1535" spans="1:38" x14ac:dyDescent="0.2">
      <c r="A1535" s="3" t="str">
        <f t="shared" si="410"/>
        <v>20153</v>
      </c>
      <c r="B1535" s="3" t="str">
        <f t="shared" si="411"/>
        <v>201510</v>
      </c>
      <c r="C1535" s="3">
        <v>42068</v>
      </c>
      <c r="D1535" s="4">
        <v>18654.13</v>
      </c>
      <c r="E1535" s="4">
        <v>3457.37</v>
      </c>
      <c r="F1535" s="4">
        <v>1.8713</v>
      </c>
      <c r="G1535" s="4">
        <v>62.06</v>
      </c>
      <c r="H1535" s="4">
        <v>2198.5500000000002</v>
      </c>
      <c r="I1535" s="4">
        <v>2355.1999999999998</v>
      </c>
      <c r="J1535" s="4">
        <v>5028.68</v>
      </c>
      <c r="K1535" s="4">
        <v>4356.1400000000003</v>
      </c>
      <c r="L1535" s="4">
        <v>0</v>
      </c>
      <c r="M1535" s="4">
        <v>2282.21</v>
      </c>
      <c r="N1535" s="4">
        <v>25395.29</v>
      </c>
      <c r="O1535" s="4">
        <v>230.46</v>
      </c>
      <c r="P1535" s="4">
        <v>27827.81</v>
      </c>
      <c r="Q1535" s="4">
        <v>24560.62</v>
      </c>
      <c r="R1535" s="4">
        <v>14462</v>
      </c>
      <c r="S1535" s="4">
        <v>4521.2299999999996</v>
      </c>
      <c r="T1535" s="4">
        <v>4641.38</v>
      </c>
      <c r="U1535" s="4">
        <v>6634.12</v>
      </c>
      <c r="V1535" s="4">
        <v>13943.58</v>
      </c>
      <c r="W1535" s="4">
        <v>5656.53</v>
      </c>
      <c r="X1535" s="4">
        <v>9221.83</v>
      </c>
      <c r="Y1535" s="4">
        <v>3711.17</v>
      </c>
      <c r="Z1535" s="4">
        <v>5758.3</v>
      </c>
      <c r="AA1535" s="4">
        <v>1927.34</v>
      </c>
      <c r="AB1535" s="4">
        <v>0</v>
      </c>
      <c r="AC1535" s="4">
        <v>8831.6</v>
      </c>
      <c r="AD1535" s="4">
        <v>35.782868000000001</v>
      </c>
      <c r="AE1535" s="4"/>
      <c r="AH1535" s="3" t="str">
        <f t="shared" si="412"/>
        <v>20153</v>
      </c>
      <c r="AI1535" s="3" t="str">
        <f t="shared" si="413"/>
        <v>201510</v>
      </c>
      <c r="AJ1535" s="3">
        <f t="shared" si="414"/>
        <v>42068</v>
      </c>
      <c r="AK1535" s="22">
        <f t="shared" si="415"/>
        <v>185.79131999999998</v>
      </c>
      <c r="AL1535" s="22">
        <f t="shared" si="416"/>
        <v>357.82868000000002</v>
      </c>
    </row>
    <row r="1536" spans="1:38" x14ac:dyDescent="0.2">
      <c r="A1536" s="3" t="str">
        <f t="shared" si="410"/>
        <v>20153</v>
      </c>
      <c r="B1536" s="3" t="str">
        <f t="shared" si="411"/>
        <v>201510</v>
      </c>
      <c r="C1536" s="3">
        <v>42069</v>
      </c>
      <c r="D1536" s="4">
        <v>27378.11</v>
      </c>
      <c r="E1536" s="4">
        <v>2612.6</v>
      </c>
      <c r="F1536" s="4">
        <v>2.3422000000000001</v>
      </c>
      <c r="G1536" s="4">
        <v>0</v>
      </c>
      <c r="H1536" s="4">
        <v>2886.47</v>
      </c>
      <c r="I1536" s="4">
        <v>5007.21</v>
      </c>
      <c r="J1536" s="4">
        <v>12173.69</v>
      </c>
      <c r="K1536" s="4">
        <v>8221.91</v>
      </c>
      <c r="L1536" s="4">
        <v>0</v>
      </c>
      <c r="M1536" s="4">
        <v>1269.01</v>
      </c>
      <c r="N1536" s="4">
        <v>0</v>
      </c>
      <c r="O1536" s="4">
        <v>0</v>
      </c>
      <c r="P1536" s="4">
        <v>18690.61</v>
      </c>
      <c r="Q1536" s="4">
        <v>23923.09</v>
      </c>
      <c r="R1536" s="4">
        <v>13140</v>
      </c>
      <c r="S1536" s="4">
        <v>4994.1499999999996</v>
      </c>
      <c r="T1536" s="4">
        <v>5875.59</v>
      </c>
      <c r="U1536" s="4">
        <v>8453.8700000000008</v>
      </c>
      <c r="V1536" s="4">
        <v>11232.88</v>
      </c>
      <c r="W1536" s="4">
        <v>10083.629999999999</v>
      </c>
      <c r="X1536" s="4">
        <v>4227.3500000000004</v>
      </c>
      <c r="Y1536" s="4">
        <v>5432.54</v>
      </c>
      <c r="Z1536" s="4">
        <v>4572.8500000000004</v>
      </c>
      <c r="AA1536" s="4">
        <v>4441.21</v>
      </c>
      <c r="AB1536" s="4">
        <v>11403.49</v>
      </c>
      <c r="AC1536" s="4">
        <v>21042.02</v>
      </c>
      <c r="AD1536" s="4">
        <v>43.446323999999997</v>
      </c>
      <c r="AE1536" s="4"/>
      <c r="AH1536" s="3" t="str">
        <f t="shared" si="412"/>
        <v>20153</v>
      </c>
      <c r="AI1536" s="3" t="str">
        <f t="shared" si="413"/>
        <v>201510</v>
      </c>
      <c r="AJ1536" s="3">
        <f t="shared" si="414"/>
        <v>42069</v>
      </c>
      <c r="AK1536" s="22">
        <f t="shared" si="415"/>
        <v>193.43961999999999</v>
      </c>
      <c r="AL1536" s="22">
        <f t="shared" si="416"/>
        <v>434.46323999999998</v>
      </c>
    </row>
    <row r="1537" spans="1:38" x14ac:dyDescent="0.2">
      <c r="A1537" s="3" t="str">
        <f t="shared" si="410"/>
        <v>20153</v>
      </c>
      <c r="B1537" s="3" t="str">
        <f t="shared" si="411"/>
        <v>201510</v>
      </c>
      <c r="C1537" s="3">
        <v>42070</v>
      </c>
      <c r="D1537" s="4">
        <v>20718.2</v>
      </c>
      <c r="E1537" s="4">
        <v>4400.3900000000003</v>
      </c>
      <c r="F1537" s="4">
        <v>0</v>
      </c>
      <c r="G1537" s="4">
        <v>0</v>
      </c>
      <c r="H1537" s="4">
        <v>2605.41</v>
      </c>
      <c r="I1537" s="4">
        <v>2689.79</v>
      </c>
      <c r="J1537" s="4">
        <v>4427.16</v>
      </c>
      <c r="K1537" s="4">
        <v>789.41</v>
      </c>
      <c r="L1537" s="4">
        <v>0</v>
      </c>
      <c r="M1537" s="4">
        <v>646.76</v>
      </c>
      <c r="N1537" s="4">
        <v>0</v>
      </c>
      <c r="O1537" s="4">
        <v>152.41</v>
      </c>
      <c r="P1537" s="4">
        <v>9415.2900000000009</v>
      </c>
      <c r="Q1537" s="4">
        <v>14816.92</v>
      </c>
      <c r="R1537" s="4">
        <v>4749</v>
      </c>
      <c r="S1537" s="4">
        <v>5702.97</v>
      </c>
      <c r="T1537" s="4">
        <v>4850.6899999999996</v>
      </c>
      <c r="U1537" s="4">
        <v>0</v>
      </c>
      <c r="V1537" s="4">
        <v>6381.86</v>
      </c>
      <c r="W1537" s="4">
        <v>8417.82</v>
      </c>
      <c r="X1537" s="4">
        <v>1675.63</v>
      </c>
      <c r="Y1537" s="4">
        <v>4703.49</v>
      </c>
      <c r="Z1537" s="4">
        <v>4771.1499999999996</v>
      </c>
      <c r="AA1537" s="4">
        <v>1027.25</v>
      </c>
      <c r="AB1537" s="4">
        <v>5510.6</v>
      </c>
      <c r="AC1537" s="4">
        <v>38479.71</v>
      </c>
      <c r="AD1537" s="4">
        <v>35.018827000000002</v>
      </c>
      <c r="AE1537" s="4"/>
      <c r="AH1537" s="3" t="str">
        <f t="shared" si="412"/>
        <v>20153</v>
      </c>
      <c r="AI1537" s="3" t="str">
        <f t="shared" si="413"/>
        <v>201510</v>
      </c>
      <c r="AJ1537" s="3">
        <f t="shared" si="414"/>
        <v>42070</v>
      </c>
      <c r="AK1537" s="22">
        <f t="shared" si="415"/>
        <v>96.281810000000007</v>
      </c>
      <c r="AL1537" s="22">
        <f t="shared" si="416"/>
        <v>350.18826999999999</v>
      </c>
    </row>
    <row r="1538" spans="1:38" x14ac:dyDescent="0.2">
      <c r="A1538" s="3" t="str">
        <f t="shared" si="410"/>
        <v>20153</v>
      </c>
      <c r="B1538" s="3" t="str">
        <f t="shared" si="411"/>
        <v>201511</v>
      </c>
      <c r="C1538" s="3">
        <v>42071</v>
      </c>
      <c r="D1538" s="4">
        <v>14235.3</v>
      </c>
      <c r="E1538" s="4">
        <v>2512.0700000000002</v>
      </c>
      <c r="F1538" s="4">
        <v>0</v>
      </c>
      <c r="G1538" s="4">
        <v>192.14</v>
      </c>
      <c r="H1538" s="4">
        <v>1163.31</v>
      </c>
      <c r="I1538" s="4">
        <v>1508.62</v>
      </c>
      <c r="J1538" s="4">
        <v>5536.55</v>
      </c>
      <c r="K1538" s="4">
        <v>1232.49</v>
      </c>
      <c r="L1538" s="4">
        <v>4374.07</v>
      </c>
      <c r="M1538" s="4">
        <v>1716.47</v>
      </c>
      <c r="N1538" s="4">
        <v>4854.1499999999996</v>
      </c>
      <c r="O1538" s="4">
        <v>0</v>
      </c>
      <c r="P1538" s="4">
        <v>7727.49</v>
      </c>
      <c r="Q1538" s="4">
        <v>11139.54</v>
      </c>
      <c r="R1538" s="4">
        <v>4012</v>
      </c>
      <c r="S1538" s="4">
        <v>2986.85</v>
      </c>
      <c r="T1538" s="4">
        <v>7264.54</v>
      </c>
      <c r="U1538" s="4">
        <v>0</v>
      </c>
      <c r="V1538" s="4">
        <v>7171.12</v>
      </c>
      <c r="W1538" s="4">
        <v>6840.81</v>
      </c>
      <c r="X1538" s="4">
        <v>470.66</v>
      </c>
      <c r="Y1538" s="4">
        <v>3526.03</v>
      </c>
      <c r="Z1538" s="4">
        <v>2623.15</v>
      </c>
      <c r="AA1538" s="4">
        <v>917.47</v>
      </c>
      <c r="AB1538" s="4">
        <v>8926.61</v>
      </c>
      <c r="AC1538" s="4">
        <v>3157.64</v>
      </c>
      <c r="AD1538" s="4">
        <v>27.184408000000001</v>
      </c>
      <c r="AE1538" s="4"/>
      <c r="AH1538" s="3" t="str">
        <f t="shared" si="412"/>
        <v>20153</v>
      </c>
      <c r="AI1538" s="3" t="str">
        <f t="shared" si="413"/>
        <v>201511</v>
      </c>
      <c r="AJ1538" s="3">
        <f t="shared" si="414"/>
        <v>42071</v>
      </c>
      <c r="AK1538" s="22">
        <f t="shared" si="415"/>
        <v>93.368169999999978</v>
      </c>
      <c r="AL1538" s="22">
        <f t="shared" si="416"/>
        <v>271.84408000000002</v>
      </c>
    </row>
    <row r="1539" spans="1:38" x14ac:dyDescent="0.2">
      <c r="A1539" s="3" t="str">
        <f t="shared" si="410"/>
        <v>20153</v>
      </c>
      <c r="B1539" s="3" t="str">
        <f t="shared" si="411"/>
        <v>201511</v>
      </c>
      <c r="C1539" s="3">
        <v>42072</v>
      </c>
      <c r="D1539" s="4">
        <v>27655.14</v>
      </c>
      <c r="E1539" s="4">
        <v>3486.54</v>
      </c>
      <c r="F1539" s="4">
        <v>2.2665000000000002</v>
      </c>
      <c r="G1539" s="4">
        <v>2.79</v>
      </c>
      <c r="H1539" s="4">
        <v>2963.61</v>
      </c>
      <c r="I1539" s="4">
        <v>7393.81</v>
      </c>
      <c r="J1539" s="4">
        <v>11314.81</v>
      </c>
      <c r="K1539" s="4">
        <v>10346.91</v>
      </c>
      <c r="L1539" s="4">
        <v>6454.01</v>
      </c>
      <c r="M1539" s="4">
        <v>2532.98</v>
      </c>
      <c r="N1539" s="4">
        <v>34258.589999999997</v>
      </c>
      <c r="O1539" s="4">
        <v>243.08</v>
      </c>
      <c r="P1539" s="4">
        <v>24264.12</v>
      </c>
      <c r="Q1539" s="4">
        <v>24937.34</v>
      </c>
      <c r="R1539" s="4">
        <v>23751</v>
      </c>
      <c r="S1539" s="4">
        <v>5828.39</v>
      </c>
      <c r="T1539" s="4">
        <v>6485.71</v>
      </c>
      <c r="U1539" s="4">
        <v>14938.23</v>
      </c>
      <c r="V1539" s="4">
        <v>17117.25</v>
      </c>
      <c r="W1539" s="4">
        <v>6942.36</v>
      </c>
      <c r="X1539" s="4">
        <v>10063.77</v>
      </c>
      <c r="Y1539" s="4">
        <v>5996.92</v>
      </c>
      <c r="Z1539" s="4">
        <v>4836.67</v>
      </c>
      <c r="AA1539" s="4">
        <v>4747.87</v>
      </c>
      <c r="AB1539" s="4">
        <v>5842.14</v>
      </c>
      <c r="AC1539" s="4">
        <v>36077.54</v>
      </c>
      <c r="AD1539" s="4">
        <v>48.479399000000001</v>
      </c>
      <c r="AE1539" s="4"/>
      <c r="AH1539" s="3" t="str">
        <f t="shared" si="412"/>
        <v>20153</v>
      </c>
      <c r="AI1539" s="3" t="str">
        <f t="shared" si="413"/>
        <v>201511</v>
      </c>
      <c r="AJ1539" s="3">
        <f t="shared" si="414"/>
        <v>42072</v>
      </c>
      <c r="AK1539" s="22">
        <f t="shared" si="415"/>
        <v>258.38246000000004</v>
      </c>
      <c r="AL1539" s="22">
        <f t="shared" si="416"/>
        <v>484.79399000000001</v>
      </c>
    </row>
    <row r="1540" spans="1:38" x14ac:dyDescent="0.2">
      <c r="A1540" s="3" t="str">
        <f t="shared" si="410"/>
        <v>20153</v>
      </c>
      <c r="B1540" s="3" t="str">
        <f t="shared" si="411"/>
        <v>201511</v>
      </c>
      <c r="C1540" s="3">
        <v>42073</v>
      </c>
      <c r="D1540" s="4">
        <v>26605.49</v>
      </c>
      <c r="E1540" s="4">
        <v>25353.64</v>
      </c>
      <c r="F1540" s="4">
        <v>2.0847000000000002</v>
      </c>
      <c r="G1540" s="4">
        <v>0</v>
      </c>
      <c r="H1540" s="4">
        <v>2093.27</v>
      </c>
      <c r="I1540" s="4">
        <v>7135.05</v>
      </c>
      <c r="J1540" s="4">
        <v>10396.950000000001</v>
      </c>
      <c r="K1540" s="4">
        <v>7865.34</v>
      </c>
      <c r="L1540" s="4">
        <v>2831.62</v>
      </c>
      <c r="M1540" s="4">
        <v>3203.34</v>
      </c>
      <c r="N1540" s="4">
        <v>46167.66</v>
      </c>
      <c r="O1540" s="4">
        <v>240.07</v>
      </c>
      <c r="P1540" s="4">
        <v>16631.580000000002</v>
      </c>
      <c r="Q1540" s="4">
        <v>25526.240000000002</v>
      </c>
      <c r="R1540" s="4">
        <v>19851</v>
      </c>
      <c r="S1540" s="4">
        <v>3102.04</v>
      </c>
      <c r="T1540" s="4">
        <v>8511.01</v>
      </c>
      <c r="U1540" s="4">
        <v>6848.96</v>
      </c>
      <c r="V1540" s="4">
        <v>12884.29</v>
      </c>
      <c r="W1540" s="4">
        <v>7724.59</v>
      </c>
      <c r="X1540" s="4">
        <v>8964.4</v>
      </c>
      <c r="Y1540" s="4">
        <v>5425.04</v>
      </c>
      <c r="Z1540" s="4">
        <v>5912.71</v>
      </c>
      <c r="AA1540" s="4">
        <v>6099.07</v>
      </c>
      <c r="AB1540" s="4">
        <v>0</v>
      </c>
      <c r="AC1540" s="4">
        <v>10109.74</v>
      </c>
      <c r="AD1540" s="4">
        <v>57.320534000000002</v>
      </c>
      <c r="AE1540" s="4"/>
      <c r="AH1540" s="3" t="str">
        <f t="shared" si="412"/>
        <v>20153</v>
      </c>
      <c r="AI1540" s="3" t="str">
        <f t="shared" si="413"/>
        <v>201511</v>
      </c>
      <c r="AJ1540" s="3">
        <f t="shared" si="414"/>
        <v>42073</v>
      </c>
      <c r="AK1540" s="22">
        <f t="shared" si="415"/>
        <v>233.23059000000003</v>
      </c>
      <c r="AL1540" s="22">
        <f t="shared" si="416"/>
        <v>573.20533999999998</v>
      </c>
    </row>
    <row r="1541" spans="1:38" x14ac:dyDescent="0.2">
      <c r="A1541" s="3" t="str">
        <f t="shared" si="410"/>
        <v>20153</v>
      </c>
      <c r="B1541" s="3" t="str">
        <f t="shared" si="411"/>
        <v>201511</v>
      </c>
      <c r="C1541" s="3">
        <v>42074</v>
      </c>
      <c r="D1541" s="4">
        <v>24111.75</v>
      </c>
      <c r="E1541" s="4">
        <v>3948.48</v>
      </c>
      <c r="F1541" s="4">
        <v>1.8934</v>
      </c>
      <c r="G1541" s="4">
        <v>0</v>
      </c>
      <c r="H1541" s="4">
        <v>2282.67</v>
      </c>
      <c r="I1541" s="4">
        <v>7274.73</v>
      </c>
      <c r="J1541" s="4">
        <v>15150.92</v>
      </c>
      <c r="K1541" s="4">
        <v>9034.64</v>
      </c>
      <c r="L1541" s="4">
        <v>3760.93</v>
      </c>
      <c r="M1541" s="4">
        <v>2409.08</v>
      </c>
      <c r="N1541" s="4">
        <v>44404.74</v>
      </c>
      <c r="O1541" s="4">
        <v>359.53</v>
      </c>
      <c r="P1541" s="4">
        <v>18563.45</v>
      </c>
      <c r="Q1541" s="4">
        <v>16864.490000000002</v>
      </c>
      <c r="R1541" s="4">
        <v>13396</v>
      </c>
      <c r="S1541" s="4">
        <v>4439.84</v>
      </c>
      <c r="T1541" s="4">
        <v>5321.72</v>
      </c>
      <c r="U1541" s="4">
        <v>6338.86</v>
      </c>
      <c r="V1541" s="4">
        <v>17564.3</v>
      </c>
      <c r="W1541" s="4">
        <v>8047.49</v>
      </c>
      <c r="X1541" s="4">
        <v>4059.84</v>
      </c>
      <c r="Y1541" s="4">
        <v>5802.35</v>
      </c>
      <c r="Z1541" s="4">
        <v>5421.91</v>
      </c>
      <c r="AA1541" s="4">
        <v>8783.32</v>
      </c>
      <c r="AB1541" s="4">
        <v>0</v>
      </c>
      <c r="AC1541" s="4">
        <v>18299.29</v>
      </c>
      <c r="AD1541" s="4">
        <v>56.843246000000001</v>
      </c>
      <c r="AE1541" s="4"/>
      <c r="AH1541" s="3" t="str">
        <f t="shared" si="412"/>
        <v>20153</v>
      </c>
      <c r="AI1541" s="3" t="str">
        <f t="shared" si="413"/>
        <v>201511</v>
      </c>
      <c r="AJ1541" s="3">
        <f t="shared" si="414"/>
        <v>42074</v>
      </c>
      <c r="AK1541" s="22">
        <f t="shared" si="415"/>
        <v>225.94070999999997</v>
      </c>
      <c r="AL1541" s="22">
        <f t="shared" si="416"/>
        <v>568.43245999999999</v>
      </c>
    </row>
    <row r="1542" spans="1:38" x14ac:dyDescent="0.2">
      <c r="A1542" s="3" t="str">
        <f t="shared" si="410"/>
        <v>20153</v>
      </c>
      <c r="B1542" s="3" t="str">
        <f t="shared" si="411"/>
        <v>201511</v>
      </c>
      <c r="C1542" s="3">
        <v>42075</v>
      </c>
      <c r="D1542" s="4">
        <v>25122.58</v>
      </c>
      <c r="E1542" s="4">
        <v>6494.09</v>
      </c>
      <c r="F1542" s="4">
        <v>2.3327</v>
      </c>
      <c r="G1542" s="4">
        <v>0</v>
      </c>
      <c r="H1542" s="4">
        <v>2626.69</v>
      </c>
      <c r="I1542" s="4">
        <v>8266.7900000000009</v>
      </c>
      <c r="J1542" s="4">
        <v>7273.5</v>
      </c>
      <c r="K1542" s="4">
        <v>5473.9</v>
      </c>
      <c r="L1542" s="4">
        <v>3801.48</v>
      </c>
      <c r="M1542" s="4">
        <v>5376.2</v>
      </c>
      <c r="N1542" s="4">
        <v>36432.89</v>
      </c>
      <c r="O1542" s="4">
        <v>397.13</v>
      </c>
      <c r="P1542" s="4">
        <v>18654.189999999999</v>
      </c>
      <c r="Q1542" s="4">
        <v>32288.43</v>
      </c>
      <c r="R1542" s="4">
        <v>21198</v>
      </c>
      <c r="S1542" s="4">
        <v>8957.9699999999993</v>
      </c>
      <c r="T1542" s="4">
        <v>2219.9899999999998</v>
      </c>
      <c r="U1542" s="4">
        <v>4888.09</v>
      </c>
      <c r="V1542" s="4">
        <v>17107.86</v>
      </c>
      <c r="W1542" s="4">
        <v>8241.66</v>
      </c>
      <c r="X1542" s="4">
        <v>7037.25</v>
      </c>
      <c r="Y1542" s="4">
        <v>8334.58</v>
      </c>
      <c r="Z1542" s="4">
        <v>3773.98</v>
      </c>
      <c r="AA1542" s="4">
        <v>2623.77</v>
      </c>
      <c r="AB1542" s="4">
        <v>0</v>
      </c>
      <c r="AC1542" s="4">
        <v>6060.5</v>
      </c>
      <c r="AD1542" s="4">
        <v>54.327267999999997</v>
      </c>
      <c r="AE1542" s="4"/>
      <c r="AH1542" s="3" t="str">
        <f t="shared" si="412"/>
        <v>20153</v>
      </c>
      <c r="AI1542" s="3" t="str">
        <f t="shared" si="413"/>
        <v>201511</v>
      </c>
      <c r="AJ1542" s="3">
        <f t="shared" si="414"/>
        <v>42075</v>
      </c>
      <c r="AK1542" s="22">
        <f t="shared" si="415"/>
        <v>229.71986999999999</v>
      </c>
      <c r="AL1542" s="22">
        <f t="shared" si="416"/>
        <v>543.27267999999992</v>
      </c>
    </row>
    <row r="1543" spans="1:38" x14ac:dyDescent="0.2">
      <c r="A1543" s="3" t="str">
        <f t="shared" si="410"/>
        <v>20153</v>
      </c>
      <c r="B1543" s="3" t="str">
        <f t="shared" si="411"/>
        <v>201511</v>
      </c>
      <c r="C1543" s="3">
        <v>42076</v>
      </c>
      <c r="D1543" s="4">
        <v>35698.339999999997</v>
      </c>
      <c r="E1543" s="4">
        <v>4076.69</v>
      </c>
      <c r="F1543" s="4">
        <v>2.1137000000000001</v>
      </c>
      <c r="G1543" s="4">
        <v>0</v>
      </c>
      <c r="H1543" s="4">
        <v>3173.52</v>
      </c>
      <c r="I1543" s="4">
        <v>9520.3799999999992</v>
      </c>
      <c r="J1543" s="4">
        <v>7906.06</v>
      </c>
      <c r="K1543" s="4">
        <v>6841.54</v>
      </c>
      <c r="L1543" s="4">
        <v>0</v>
      </c>
      <c r="M1543" s="4">
        <v>5728.62</v>
      </c>
      <c r="N1543" s="4">
        <v>0</v>
      </c>
      <c r="O1543" s="4">
        <v>119.56</v>
      </c>
      <c r="P1543" s="4">
        <v>19425.21</v>
      </c>
      <c r="Q1543" s="4">
        <v>14992.26</v>
      </c>
      <c r="R1543" s="4">
        <v>10477</v>
      </c>
      <c r="S1543" s="4">
        <v>5841.97</v>
      </c>
      <c r="T1543" s="4">
        <v>2152.59</v>
      </c>
      <c r="U1543" s="4">
        <v>7554.8</v>
      </c>
      <c r="V1543" s="4">
        <v>12082.93</v>
      </c>
      <c r="W1543" s="4">
        <v>8250.89</v>
      </c>
      <c r="X1543" s="4">
        <v>4391.16</v>
      </c>
      <c r="Y1543" s="4">
        <v>4982.1099999999997</v>
      </c>
      <c r="Z1543" s="4">
        <v>3735.57</v>
      </c>
      <c r="AA1543" s="4">
        <v>2098.65</v>
      </c>
      <c r="AB1543" s="4">
        <v>6550.8</v>
      </c>
      <c r="AC1543" s="4">
        <v>7163.06</v>
      </c>
      <c r="AD1543" s="4">
        <v>54.173076000000002</v>
      </c>
      <c r="AE1543" s="4"/>
      <c r="AH1543" s="3" t="str">
        <f t="shared" si="412"/>
        <v>20153</v>
      </c>
      <c r="AI1543" s="3" t="str">
        <f t="shared" si="413"/>
        <v>201511</v>
      </c>
      <c r="AJ1543" s="3">
        <f t="shared" si="414"/>
        <v>42076</v>
      </c>
      <c r="AK1543" s="22">
        <f t="shared" si="415"/>
        <v>169.72771999999995</v>
      </c>
      <c r="AL1543" s="22">
        <f t="shared" si="416"/>
        <v>541.73076000000003</v>
      </c>
    </row>
    <row r="1544" spans="1:38" x14ac:dyDescent="0.2">
      <c r="A1544" s="3" t="str">
        <f t="shared" si="410"/>
        <v>20153</v>
      </c>
      <c r="B1544" s="3" t="str">
        <f t="shared" si="411"/>
        <v>201511</v>
      </c>
      <c r="C1544" s="3">
        <v>42077</v>
      </c>
      <c r="D1544" s="4">
        <v>23059.200000000001</v>
      </c>
      <c r="E1544" s="4">
        <v>4671.21</v>
      </c>
      <c r="F1544" s="4">
        <v>2.3065000000000002</v>
      </c>
      <c r="G1544" s="4">
        <v>0</v>
      </c>
      <c r="H1544" s="4">
        <v>1760.91</v>
      </c>
      <c r="I1544" s="4">
        <v>1730.78</v>
      </c>
      <c r="J1544" s="4">
        <v>3938.08</v>
      </c>
      <c r="K1544" s="4">
        <v>248.38</v>
      </c>
      <c r="L1544" s="4">
        <v>3389.47</v>
      </c>
      <c r="M1544" s="4">
        <v>1437.59</v>
      </c>
      <c r="N1544" s="4">
        <v>0</v>
      </c>
      <c r="O1544" s="4">
        <v>1113.26</v>
      </c>
      <c r="P1544" s="4">
        <v>12359.21</v>
      </c>
      <c r="Q1544" s="4">
        <v>8891.56</v>
      </c>
      <c r="R1544" s="4">
        <v>10566</v>
      </c>
      <c r="S1544" s="4">
        <v>4548.2</v>
      </c>
      <c r="T1544" s="4">
        <v>1812.04</v>
      </c>
      <c r="U1544" s="4">
        <v>0</v>
      </c>
      <c r="V1544" s="4">
        <v>11264.76</v>
      </c>
      <c r="W1544" s="4">
        <v>7696.91</v>
      </c>
      <c r="X1544" s="4">
        <v>1371.16</v>
      </c>
      <c r="Y1544" s="4">
        <v>2947.9</v>
      </c>
      <c r="Z1544" s="4">
        <v>5612.77</v>
      </c>
      <c r="AA1544" s="4">
        <v>297.23</v>
      </c>
      <c r="AB1544" s="4">
        <v>5500.52</v>
      </c>
      <c r="AC1544" s="4">
        <v>9154.7000000000007</v>
      </c>
      <c r="AD1544" s="4">
        <v>44.478161</v>
      </c>
      <c r="AE1544" s="4"/>
      <c r="AH1544" s="3" t="str">
        <f t="shared" si="412"/>
        <v>20153</v>
      </c>
      <c r="AI1544" s="3" t="str">
        <f t="shared" si="413"/>
        <v>201511</v>
      </c>
      <c r="AJ1544" s="3">
        <f t="shared" si="414"/>
        <v>42077</v>
      </c>
      <c r="AK1544" s="22">
        <f t="shared" si="415"/>
        <v>125.19722999999998</v>
      </c>
      <c r="AL1544" s="22">
        <f t="shared" si="416"/>
        <v>444.78161</v>
      </c>
    </row>
    <row r="1545" spans="1:38" x14ac:dyDescent="0.2">
      <c r="A1545" s="3" t="str">
        <f t="shared" si="410"/>
        <v>20153</v>
      </c>
      <c r="B1545" s="3" t="str">
        <f t="shared" si="411"/>
        <v>201512</v>
      </c>
      <c r="C1545" s="3">
        <v>42078</v>
      </c>
      <c r="D1545" s="4">
        <v>16889.52</v>
      </c>
      <c r="E1545" s="4">
        <v>2496.4299999999998</v>
      </c>
      <c r="F1545" s="4">
        <v>1.6554</v>
      </c>
      <c r="G1545" s="4">
        <v>406.98</v>
      </c>
      <c r="H1545" s="4">
        <v>1184.8499999999999</v>
      </c>
      <c r="I1545" s="4">
        <v>0</v>
      </c>
      <c r="J1545" s="4">
        <v>3461.03</v>
      </c>
      <c r="K1545" s="4">
        <v>821.05</v>
      </c>
      <c r="L1545" s="4">
        <v>1867.87</v>
      </c>
      <c r="M1545" s="4">
        <v>2163.08</v>
      </c>
      <c r="N1545" s="4">
        <v>3043.2</v>
      </c>
      <c r="O1545" s="4">
        <v>472.52</v>
      </c>
      <c r="P1545" s="4">
        <v>9235.6200000000008</v>
      </c>
      <c r="Q1545" s="4">
        <v>8120.99</v>
      </c>
      <c r="R1545" s="4">
        <v>4627</v>
      </c>
      <c r="S1545" s="4">
        <v>4584.25</v>
      </c>
      <c r="T1545" s="4">
        <v>1974.87</v>
      </c>
      <c r="U1545" s="4">
        <v>0</v>
      </c>
      <c r="V1545" s="4">
        <v>7139.8</v>
      </c>
      <c r="W1545" s="4">
        <v>6887.59</v>
      </c>
      <c r="X1545" s="4">
        <v>1424.15</v>
      </c>
      <c r="Y1545" s="4">
        <v>2750.88</v>
      </c>
      <c r="Z1545" s="4">
        <v>4283.12</v>
      </c>
      <c r="AA1545" s="4">
        <v>425.54</v>
      </c>
      <c r="AB1545" s="4">
        <v>9806.8799999999992</v>
      </c>
      <c r="AC1545" s="4">
        <v>2828.3</v>
      </c>
      <c r="AD1545" s="4">
        <v>39.760781999999999</v>
      </c>
      <c r="AE1545" s="4"/>
      <c r="AH1545" s="3" t="str">
        <f t="shared" si="412"/>
        <v>20153</v>
      </c>
      <c r="AI1545" s="3" t="str">
        <f t="shared" si="413"/>
        <v>201512</v>
      </c>
      <c r="AJ1545" s="3">
        <f t="shared" si="414"/>
        <v>42078</v>
      </c>
      <c r="AK1545" s="22">
        <f t="shared" si="415"/>
        <v>102.47321000000001</v>
      </c>
      <c r="AL1545" s="22">
        <f t="shared" si="416"/>
        <v>397.60782</v>
      </c>
    </row>
    <row r="1546" spans="1:38" x14ac:dyDescent="0.2">
      <c r="A1546" s="3" t="str">
        <f t="shared" si="410"/>
        <v>20153</v>
      </c>
      <c r="B1546" s="3" t="str">
        <f t="shared" si="411"/>
        <v>201512</v>
      </c>
      <c r="C1546" s="3">
        <v>42079</v>
      </c>
      <c r="D1546" s="4">
        <v>32729.03</v>
      </c>
      <c r="E1546" s="4">
        <v>4702.6400000000003</v>
      </c>
      <c r="F1546" s="4">
        <v>2.1147999999999998</v>
      </c>
      <c r="G1546" s="4">
        <v>0</v>
      </c>
      <c r="H1546" s="4">
        <v>2667.33</v>
      </c>
      <c r="I1546" s="4">
        <v>0</v>
      </c>
      <c r="J1546" s="4">
        <v>9504.3799999999992</v>
      </c>
      <c r="K1546" s="4">
        <v>7454.53</v>
      </c>
      <c r="L1546" s="4">
        <v>2354.1</v>
      </c>
      <c r="M1546" s="4">
        <v>1521.37</v>
      </c>
      <c r="N1546" s="4">
        <v>45409.95</v>
      </c>
      <c r="O1546" s="4">
        <v>1149.3599999999999</v>
      </c>
      <c r="P1546" s="4">
        <v>21477.38</v>
      </c>
      <c r="Q1546" s="4">
        <v>22029.040000000001</v>
      </c>
      <c r="R1546" s="4">
        <v>18191</v>
      </c>
      <c r="S1546" s="4">
        <v>8902.69</v>
      </c>
      <c r="T1546" s="4">
        <v>5275.16</v>
      </c>
      <c r="U1546" s="4">
        <v>16161.36</v>
      </c>
      <c r="V1546" s="4">
        <v>15427.2</v>
      </c>
      <c r="W1546" s="4">
        <v>9456.7000000000007</v>
      </c>
      <c r="X1546" s="4">
        <v>6081.98</v>
      </c>
      <c r="Y1546" s="4">
        <v>4704.1099999999997</v>
      </c>
      <c r="Z1546" s="4">
        <v>4835.88</v>
      </c>
      <c r="AA1546" s="4">
        <v>0</v>
      </c>
      <c r="AB1546" s="4">
        <v>4309.26</v>
      </c>
      <c r="AC1546" s="4">
        <v>8499.02</v>
      </c>
      <c r="AD1546" s="4">
        <v>56.770567</v>
      </c>
      <c r="AE1546" s="4"/>
      <c r="AH1546" s="3" t="str">
        <f t="shared" si="412"/>
        <v>20153</v>
      </c>
      <c r="AI1546" s="3" t="str">
        <f t="shared" si="413"/>
        <v>201512</v>
      </c>
      <c r="AJ1546" s="3">
        <f t="shared" si="414"/>
        <v>42079</v>
      </c>
      <c r="AK1546" s="22">
        <f t="shared" si="415"/>
        <v>249.36977000000002</v>
      </c>
      <c r="AL1546" s="22">
        <f t="shared" si="416"/>
        <v>567.70567000000005</v>
      </c>
    </row>
    <row r="1547" spans="1:38" x14ac:dyDescent="0.2">
      <c r="A1547" s="3" t="str">
        <f t="shared" si="410"/>
        <v>20153</v>
      </c>
      <c r="B1547" s="3" t="str">
        <f t="shared" si="411"/>
        <v>201512</v>
      </c>
      <c r="C1547" s="3">
        <v>42080</v>
      </c>
      <c r="D1547" s="4">
        <v>28482.49</v>
      </c>
      <c r="E1547" s="4">
        <v>6063.44</v>
      </c>
      <c r="F1547" s="4">
        <v>2.0832999999999999</v>
      </c>
      <c r="G1547" s="4">
        <v>247.34</v>
      </c>
      <c r="H1547" s="4">
        <v>2610.15</v>
      </c>
      <c r="I1547" s="4">
        <v>10525.46</v>
      </c>
      <c r="J1547" s="4">
        <v>6104.57</v>
      </c>
      <c r="K1547" s="4">
        <v>9995.74</v>
      </c>
      <c r="L1547" s="4">
        <v>2247.04</v>
      </c>
      <c r="M1547" s="4">
        <v>4834.53</v>
      </c>
      <c r="N1547" s="4">
        <v>37318.050000000003</v>
      </c>
      <c r="O1547" s="4">
        <v>1448.19</v>
      </c>
      <c r="P1547" s="4">
        <v>16312.32</v>
      </c>
      <c r="Q1547" s="4">
        <v>15154.38</v>
      </c>
      <c r="R1547" s="4">
        <v>13705</v>
      </c>
      <c r="S1547" s="4">
        <v>5318.58</v>
      </c>
      <c r="T1547" s="4">
        <v>5362.71</v>
      </c>
      <c r="U1547" s="4">
        <v>3427.89</v>
      </c>
      <c r="V1547" s="4">
        <v>9652.4500000000007</v>
      </c>
      <c r="W1547" s="4">
        <v>8322.49</v>
      </c>
      <c r="X1547" s="4">
        <v>4761.03</v>
      </c>
      <c r="Y1547" s="4">
        <v>7274.47</v>
      </c>
      <c r="Z1547" s="4">
        <v>4113.67</v>
      </c>
      <c r="AA1547" s="4">
        <v>0</v>
      </c>
      <c r="AB1547" s="4">
        <v>0</v>
      </c>
      <c r="AC1547" s="4">
        <v>4836.25</v>
      </c>
      <c r="AD1547" s="4">
        <v>60.180264000000001</v>
      </c>
      <c r="AE1547" s="4"/>
      <c r="AH1547" s="3" t="str">
        <f t="shared" si="412"/>
        <v>20153</v>
      </c>
      <c r="AI1547" s="3" t="str">
        <f t="shared" si="413"/>
        <v>201512</v>
      </c>
      <c r="AJ1547" s="3">
        <f t="shared" si="414"/>
        <v>42080</v>
      </c>
      <c r="AK1547" s="22">
        <f t="shared" si="415"/>
        <v>193.62485000000001</v>
      </c>
      <c r="AL1547" s="22">
        <f t="shared" si="416"/>
        <v>601.80264</v>
      </c>
    </row>
    <row r="1548" spans="1:38" x14ac:dyDescent="0.2">
      <c r="A1548" s="3" t="str">
        <f t="shared" ref="A1548:A1611" si="417">YEAR(C1548)&amp;MONTH(C1548)</f>
        <v>20153</v>
      </c>
      <c r="B1548" s="3" t="str">
        <f t="shared" ref="B1548:B1611" si="418">YEAR(C1548)&amp;WEEKNUM(C1548)</f>
        <v>201512</v>
      </c>
      <c r="C1548" s="3">
        <v>42081</v>
      </c>
      <c r="D1548" s="4">
        <v>37681.599999999999</v>
      </c>
      <c r="E1548" s="4">
        <v>4199.8999999999996</v>
      </c>
      <c r="F1548" s="4">
        <v>2.0432000000000001</v>
      </c>
      <c r="G1548" s="4">
        <v>0</v>
      </c>
      <c r="H1548" s="4">
        <v>2507.0100000000002</v>
      </c>
      <c r="I1548" s="4">
        <v>12360.96</v>
      </c>
      <c r="J1548" s="4">
        <v>10583.22</v>
      </c>
      <c r="K1548" s="4">
        <v>5391.14</v>
      </c>
      <c r="L1548" s="4">
        <v>2907.6</v>
      </c>
      <c r="M1548" s="4">
        <v>6651.15</v>
      </c>
      <c r="N1548" s="4">
        <v>30115.62</v>
      </c>
      <c r="O1548" s="4">
        <v>354.89</v>
      </c>
      <c r="P1548" s="4">
        <v>25180.65</v>
      </c>
      <c r="Q1548" s="4">
        <v>16525.150000000001</v>
      </c>
      <c r="R1548" s="4">
        <v>14172</v>
      </c>
      <c r="S1548" s="4">
        <v>12283.92</v>
      </c>
      <c r="T1548" s="4">
        <v>5273.21</v>
      </c>
      <c r="U1548" s="4">
        <v>4584.29</v>
      </c>
      <c r="V1548" s="4">
        <v>14334.69</v>
      </c>
      <c r="W1548" s="4">
        <v>7548.64</v>
      </c>
      <c r="X1548" s="4">
        <v>5824.2</v>
      </c>
      <c r="Y1548" s="4">
        <v>4488.58</v>
      </c>
      <c r="Z1548" s="4">
        <v>4492.71</v>
      </c>
      <c r="AA1548" s="4">
        <v>6403.9</v>
      </c>
      <c r="AB1548" s="4">
        <v>0</v>
      </c>
      <c r="AC1548" s="4">
        <v>4367.76</v>
      </c>
      <c r="AD1548" s="4">
        <v>51.517225000000003</v>
      </c>
      <c r="AE1548" s="4"/>
      <c r="AH1548" s="3" t="str">
        <f t="shared" ref="AH1548:AH1611" si="419">YEAR(AJ1548)&amp;MONTH(AJ1548)</f>
        <v>20153</v>
      </c>
      <c r="AI1548" s="3" t="str">
        <f t="shared" ref="AI1548:AI1611" si="420">YEAR(AJ1548)&amp;WEEKNUM(AJ1548)</f>
        <v>201512</v>
      </c>
      <c r="AJ1548" s="3">
        <f t="shared" ref="AJ1548:AJ1611" si="421">C1548</f>
        <v>42081</v>
      </c>
      <c r="AK1548" s="22">
        <f t="shared" ref="AK1548:AK1611" si="422">SUM(D1548,J1548,K1548,L1548,N1548,P1548,Q1548,R1548,S1548,T1548,U1548,V1548,W1548,Y1548,Z1548,AA1548,AB1548)/1000+F1548*10</f>
        <v>222.39891999999998</v>
      </c>
      <c r="AL1548" s="22">
        <f t="shared" ref="AL1548:AL1611" si="423">AD1548*10</f>
        <v>515.17225000000008</v>
      </c>
    </row>
    <row r="1549" spans="1:38" x14ac:dyDescent="0.2">
      <c r="A1549" s="3" t="str">
        <f t="shared" si="417"/>
        <v>20153</v>
      </c>
      <c r="B1549" s="3" t="str">
        <f t="shared" si="418"/>
        <v>201512</v>
      </c>
      <c r="C1549" s="3">
        <v>42082</v>
      </c>
      <c r="D1549" s="4">
        <v>37323.15</v>
      </c>
      <c r="E1549" s="4">
        <v>4892.6400000000003</v>
      </c>
      <c r="F1549" s="4">
        <v>2.3157000000000001</v>
      </c>
      <c r="G1549" s="4">
        <v>0</v>
      </c>
      <c r="H1549" s="4">
        <v>2368.02</v>
      </c>
      <c r="I1549" s="4">
        <v>12890.34</v>
      </c>
      <c r="J1549" s="4">
        <v>9710.4500000000007</v>
      </c>
      <c r="K1549" s="4">
        <v>6253.89</v>
      </c>
      <c r="L1549" s="4">
        <v>4197.34</v>
      </c>
      <c r="M1549" s="4">
        <v>4066.96</v>
      </c>
      <c r="N1549" s="4">
        <v>27886.42</v>
      </c>
      <c r="O1549" s="4">
        <v>1667.97</v>
      </c>
      <c r="P1549" s="4">
        <v>20700.900000000001</v>
      </c>
      <c r="Q1549" s="4">
        <v>22799.88</v>
      </c>
      <c r="R1549" s="4">
        <v>14076</v>
      </c>
      <c r="S1549" s="4">
        <v>8068.65</v>
      </c>
      <c r="T1549" s="4">
        <v>6875.08</v>
      </c>
      <c r="U1549" s="4">
        <v>6746.93</v>
      </c>
      <c r="V1549" s="4">
        <v>12863.3</v>
      </c>
      <c r="W1549" s="4">
        <v>5835.12</v>
      </c>
      <c r="X1549" s="4">
        <v>3671.49</v>
      </c>
      <c r="Y1549" s="4">
        <v>5550.77</v>
      </c>
      <c r="Z1549" s="4">
        <v>4014.62</v>
      </c>
      <c r="AA1549" s="4">
        <v>3646.86</v>
      </c>
      <c r="AB1549" s="4">
        <v>8417.64</v>
      </c>
      <c r="AC1549" s="4">
        <v>6577.86</v>
      </c>
      <c r="AD1549" s="4">
        <v>52.507429999999999</v>
      </c>
      <c r="AE1549" s="4"/>
      <c r="AH1549" s="3" t="str">
        <f t="shared" si="419"/>
        <v>20153</v>
      </c>
      <c r="AI1549" s="3" t="str">
        <f t="shared" si="420"/>
        <v>201512</v>
      </c>
      <c r="AJ1549" s="3">
        <f t="shared" si="421"/>
        <v>42082</v>
      </c>
      <c r="AK1549" s="22">
        <f t="shared" si="422"/>
        <v>228.12399999999994</v>
      </c>
      <c r="AL1549" s="22">
        <f t="shared" si="423"/>
        <v>525.07429999999999</v>
      </c>
    </row>
    <row r="1550" spans="1:38" x14ac:dyDescent="0.2">
      <c r="A1550" s="3" t="str">
        <f t="shared" si="417"/>
        <v>20153</v>
      </c>
      <c r="B1550" s="3" t="str">
        <f t="shared" si="418"/>
        <v>201512</v>
      </c>
      <c r="C1550" s="3">
        <v>42083</v>
      </c>
      <c r="D1550" s="4">
        <v>35515.07</v>
      </c>
      <c r="E1550" s="4">
        <v>7769.8</v>
      </c>
      <c r="F1550" s="4">
        <v>3.2103999999999999</v>
      </c>
      <c r="G1550" s="4">
        <v>2930.76</v>
      </c>
      <c r="H1550" s="4">
        <v>0</v>
      </c>
      <c r="I1550" s="4">
        <v>9605.4699999999993</v>
      </c>
      <c r="J1550" s="4">
        <v>4650</v>
      </c>
      <c r="K1550" s="4">
        <v>5081.34</v>
      </c>
      <c r="L1550" s="4">
        <v>5439.24</v>
      </c>
      <c r="M1550" s="4">
        <v>2521.92</v>
      </c>
      <c r="N1550" s="4">
        <v>0</v>
      </c>
      <c r="O1550" s="4">
        <v>1001.97</v>
      </c>
      <c r="P1550" s="4">
        <v>21895.86</v>
      </c>
      <c r="Q1550" s="4">
        <v>15270.48</v>
      </c>
      <c r="R1550" s="4">
        <v>12402</v>
      </c>
      <c r="S1550" s="4">
        <v>3134.06</v>
      </c>
      <c r="T1550" s="4">
        <v>4131.96</v>
      </c>
      <c r="U1550" s="4">
        <v>5962.81</v>
      </c>
      <c r="V1550" s="4">
        <v>15180.76</v>
      </c>
      <c r="W1550" s="4">
        <v>10858.73</v>
      </c>
      <c r="X1550" s="4">
        <v>4191.0600000000004</v>
      </c>
      <c r="Y1550" s="4">
        <v>7644.93</v>
      </c>
      <c r="Z1550" s="4">
        <v>9594.4699999999993</v>
      </c>
      <c r="AA1550" s="4">
        <v>2742.99</v>
      </c>
      <c r="AB1550" s="4">
        <v>5920.29</v>
      </c>
      <c r="AC1550" s="4">
        <v>8235.75</v>
      </c>
      <c r="AD1550" s="4">
        <v>58.962578999999998</v>
      </c>
      <c r="AE1550" s="4"/>
      <c r="AH1550" s="3" t="str">
        <f t="shared" si="419"/>
        <v>20153</v>
      </c>
      <c r="AI1550" s="3" t="str">
        <f t="shared" si="420"/>
        <v>201512</v>
      </c>
      <c r="AJ1550" s="3">
        <f t="shared" si="421"/>
        <v>42083</v>
      </c>
      <c r="AK1550" s="22">
        <f t="shared" si="422"/>
        <v>197.52898999999996</v>
      </c>
      <c r="AL1550" s="22">
        <f t="shared" si="423"/>
        <v>589.62578999999994</v>
      </c>
    </row>
    <row r="1551" spans="1:38" x14ac:dyDescent="0.2">
      <c r="A1551" s="3" t="str">
        <f t="shared" si="417"/>
        <v>20153</v>
      </c>
      <c r="B1551" s="3" t="str">
        <f t="shared" si="418"/>
        <v>201512</v>
      </c>
      <c r="C1551" s="3">
        <v>42084</v>
      </c>
      <c r="D1551" s="4">
        <v>26912.880000000001</v>
      </c>
      <c r="E1551" s="4">
        <v>4026.29</v>
      </c>
      <c r="F1551" s="4">
        <v>3.3437999999999999</v>
      </c>
      <c r="G1551" s="4">
        <v>0</v>
      </c>
      <c r="H1551" s="4">
        <v>2687.29</v>
      </c>
      <c r="I1551" s="4">
        <v>1383.71</v>
      </c>
      <c r="J1551" s="4">
        <v>4976.72</v>
      </c>
      <c r="K1551" s="4">
        <v>91.98</v>
      </c>
      <c r="L1551" s="4">
        <v>4242.83</v>
      </c>
      <c r="M1551" s="4">
        <v>3487.35</v>
      </c>
      <c r="N1551" s="4">
        <v>0</v>
      </c>
      <c r="O1551" s="4">
        <v>1003.93</v>
      </c>
      <c r="P1551" s="4">
        <v>10185.280000000001</v>
      </c>
      <c r="Q1551" s="4">
        <v>7369.7</v>
      </c>
      <c r="R1551" s="4">
        <v>3092</v>
      </c>
      <c r="S1551" s="4">
        <v>718.12</v>
      </c>
      <c r="T1551" s="4">
        <v>1753.61</v>
      </c>
      <c r="U1551" s="4">
        <v>0</v>
      </c>
      <c r="V1551" s="4">
        <v>9287.9500000000007</v>
      </c>
      <c r="W1551" s="4">
        <v>10363.629999999999</v>
      </c>
      <c r="X1551" s="4">
        <v>1892.67</v>
      </c>
      <c r="Y1551" s="4">
        <v>3469.32</v>
      </c>
      <c r="Z1551" s="4">
        <v>2358.67</v>
      </c>
      <c r="AA1551" s="4">
        <v>2344.2600000000002</v>
      </c>
      <c r="AB1551" s="4">
        <v>4874.97</v>
      </c>
      <c r="AC1551" s="4">
        <v>7708.61</v>
      </c>
      <c r="AD1551" s="4">
        <v>47.173706000000003</v>
      </c>
      <c r="AE1551" s="4"/>
      <c r="AH1551" s="3" t="str">
        <f t="shared" si="419"/>
        <v>20153</v>
      </c>
      <c r="AI1551" s="3" t="str">
        <f t="shared" si="420"/>
        <v>201512</v>
      </c>
      <c r="AJ1551" s="3">
        <f t="shared" si="421"/>
        <v>42084</v>
      </c>
      <c r="AK1551" s="22">
        <f t="shared" si="422"/>
        <v>125.47992000000002</v>
      </c>
      <c r="AL1551" s="22">
        <f t="shared" si="423"/>
        <v>471.73706000000004</v>
      </c>
    </row>
    <row r="1552" spans="1:38" x14ac:dyDescent="0.2">
      <c r="A1552" s="3" t="str">
        <f t="shared" si="417"/>
        <v>20153</v>
      </c>
      <c r="B1552" s="3" t="str">
        <f t="shared" si="418"/>
        <v>201513</v>
      </c>
      <c r="C1552" s="3">
        <v>42085</v>
      </c>
      <c r="D1552" s="4">
        <v>22618.33</v>
      </c>
      <c r="E1552" s="4">
        <v>3775.4</v>
      </c>
      <c r="F1552" s="4">
        <v>1.0067999999999999</v>
      </c>
      <c r="G1552" s="4">
        <v>0</v>
      </c>
      <c r="H1552" s="4">
        <v>1957.33</v>
      </c>
      <c r="I1552" s="4">
        <v>2144.56</v>
      </c>
      <c r="J1552" s="4">
        <v>1585.55</v>
      </c>
      <c r="K1552" s="4">
        <v>0</v>
      </c>
      <c r="L1552" s="4">
        <v>3369.15</v>
      </c>
      <c r="M1552" s="4">
        <v>602.37</v>
      </c>
      <c r="N1552" s="4">
        <v>1764.46</v>
      </c>
      <c r="O1552" s="4">
        <v>1019.97</v>
      </c>
      <c r="P1552" s="4">
        <v>7387.78</v>
      </c>
      <c r="Q1552" s="4">
        <v>6610.67</v>
      </c>
      <c r="R1552" s="4">
        <v>3812</v>
      </c>
      <c r="S1552" s="4">
        <v>175.12</v>
      </c>
      <c r="T1552" s="4">
        <v>2601.65</v>
      </c>
      <c r="U1552" s="4">
        <v>0</v>
      </c>
      <c r="V1552" s="4">
        <v>6580.21</v>
      </c>
      <c r="W1552" s="4">
        <v>8050.52</v>
      </c>
      <c r="X1552" s="4">
        <v>976.14</v>
      </c>
      <c r="Y1552" s="4">
        <v>2839.45</v>
      </c>
      <c r="Z1552" s="4">
        <v>4049.58</v>
      </c>
      <c r="AA1552" s="4">
        <v>2367.94</v>
      </c>
      <c r="AB1552" s="4">
        <v>4938.17</v>
      </c>
      <c r="AC1552" s="4">
        <v>3242.99</v>
      </c>
      <c r="AD1552" s="4">
        <v>33.114434000000003</v>
      </c>
      <c r="AE1552" s="4"/>
      <c r="AH1552" s="3" t="str">
        <f t="shared" si="419"/>
        <v>20153</v>
      </c>
      <c r="AI1552" s="3" t="str">
        <f t="shared" si="420"/>
        <v>201513</v>
      </c>
      <c r="AJ1552" s="3">
        <f t="shared" si="421"/>
        <v>42085</v>
      </c>
      <c r="AK1552" s="22">
        <f t="shared" si="422"/>
        <v>88.818579999999997</v>
      </c>
      <c r="AL1552" s="22">
        <f t="shared" si="423"/>
        <v>331.14434000000006</v>
      </c>
    </row>
    <row r="1553" spans="1:38" x14ac:dyDescent="0.2">
      <c r="A1553" s="3" t="str">
        <f t="shared" si="417"/>
        <v>20153</v>
      </c>
      <c r="B1553" s="3" t="str">
        <f t="shared" si="418"/>
        <v>201513</v>
      </c>
      <c r="C1553" s="3">
        <v>42086</v>
      </c>
      <c r="D1553" s="4">
        <v>36680</v>
      </c>
      <c r="E1553" s="4">
        <v>5643.76</v>
      </c>
      <c r="F1553" s="4">
        <v>2.7745000000000002</v>
      </c>
      <c r="G1553" s="4">
        <v>0</v>
      </c>
      <c r="H1553" s="4">
        <v>1824.33</v>
      </c>
      <c r="I1553" s="4">
        <v>8856.41</v>
      </c>
      <c r="J1553" s="4">
        <v>7863.93</v>
      </c>
      <c r="K1553" s="4">
        <v>11601.33</v>
      </c>
      <c r="L1553" s="4">
        <v>4977.82</v>
      </c>
      <c r="M1553" s="4">
        <v>4602.6099999999997</v>
      </c>
      <c r="N1553" s="4">
        <v>27243.439999999999</v>
      </c>
      <c r="O1553" s="4">
        <v>452.65</v>
      </c>
      <c r="P1553" s="4">
        <v>22969.7</v>
      </c>
      <c r="Q1553" s="4">
        <v>14145.24</v>
      </c>
      <c r="R1553" s="4">
        <v>18136</v>
      </c>
      <c r="S1553" s="4">
        <v>2132.0300000000002</v>
      </c>
      <c r="T1553" s="4">
        <v>6348.57</v>
      </c>
      <c r="U1553" s="4">
        <v>9486.44</v>
      </c>
      <c r="V1553" s="4">
        <v>26377.23</v>
      </c>
      <c r="W1553" s="4">
        <v>14481.46</v>
      </c>
      <c r="X1553" s="4">
        <v>7444.41</v>
      </c>
      <c r="Y1553" s="4">
        <v>12082.62</v>
      </c>
      <c r="Z1553" s="4">
        <v>7570.38</v>
      </c>
      <c r="AA1553" s="4">
        <v>4772.8500000000004</v>
      </c>
      <c r="AB1553" s="4">
        <v>7334.59</v>
      </c>
      <c r="AC1553" s="4">
        <v>13015.05</v>
      </c>
      <c r="AD1553" s="4">
        <v>55.592793</v>
      </c>
      <c r="AE1553" s="4"/>
      <c r="AH1553" s="3" t="str">
        <f t="shared" si="419"/>
        <v>20153</v>
      </c>
      <c r="AI1553" s="3" t="str">
        <f t="shared" si="420"/>
        <v>201513</v>
      </c>
      <c r="AJ1553" s="3">
        <f t="shared" si="421"/>
        <v>42086</v>
      </c>
      <c r="AK1553" s="22">
        <f t="shared" si="422"/>
        <v>261.94863000000004</v>
      </c>
      <c r="AL1553" s="22">
        <f t="shared" si="423"/>
        <v>555.92793000000006</v>
      </c>
    </row>
    <row r="1554" spans="1:38" x14ac:dyDescent="0.2">
      <c r="A1554" s="3" t="str">
        <f t="shared" si="417"/>
        <v>20153</v>
      </c>
      <c r="B1554" s="3" t="str">
        <f t="shared" si="418"/>
        <v>201513</v>
      </c>
      <c r="C1554" s="3">
        <v>42087</v>
      </c>
      <c r="D1554" s="4">
        <v>40867.69</v>
      </c>
      <c r="E1554" s="4">
        <v>3844.39</v>
      </c>
      <c r="F1554" s="4">
        <v>2.5602999999999998</v>
      </c>
      <c r="G1554" s="4">
        <v>0</v>
      </c>
      <c r="H1554" s="4">
        <v>1759.65</v>
      </c>
      <c r="I1554" s="4">
        <v>7238.46</v>
      </c>
      <c r="J1554" s="4">
        <v>8372.4500000000007</v>
      </c>
      <c r="K1554" s="4">
        <v>4784.71</v>
      </c>
      <c r="L1554" s="4">
        <v>5381.39</v>
      </c>
      <c r="M1554" s="4">
        <v>3506.6</v>
      </c>
      <c r="N1554" s="4">
        <v>23108.33</v>
      </c>
      <c r="O1554" s="4">
        <v>539.04999999999995</v>
      </c>
      <c r="P1554" s="4">
        <v>24367.119999999999</v>
      </c>
      <c r="Q1554" s="4">
        <v>17619.77</v>
      </c>
      <c r="R1554" s="4">
        <v>12427</v>
      </c>
      <c r="S1554" s="4">
        <v>5511.48</v>
      </c>
      <c r="T1554" s="4">
        <v>6447.09</v>
      </c>
      <c r="U1554" s="4">
        <v>6678.81</v>
      </c>
      <c r="V1554" s="4">
        <v>23249.89</v>
      </c>
      <c r="W1554" s="4">
        <v>11083.67</v>
      </c>
      <c r="X1554" s="4">
        <v>6440.36</v>
      </c>
      <c r="Y1554" s="4">
        <v>8460.16</v>
      </c>
      <c r="Z1554" s="4">
        <v>5244.8</v>
      </c>
      <c r="AA1554" s="4">
        <v>5242.92</v>
      </c>
      <c r="AB1554" s="4">
        <v>8719.76</v>
      </c>
      <c r="AC1554" s="4">
        <v>0</v>
      </c>
      <c r="AD1554" s="4">
        <v>58.230862000000002</v>
      </c>
      <c r="AE1554" s="4"/>
      <c r="AH1554" s="3" t="str">
        <f t="shared" si="419"/>
        <v>20153</v>
      </c>
      <c r="AI1554" s="3" t="str">
        <f t="shared" si="420"/>
        <v>201513</v>
      </c>
      <c r="AJ1554" s="3">
        <f t="shared" si="421"/>
        <v>42087</v>
      </c>
      <c r="AK1554" s="22">
        <f t="shared" si="422"/>
        <v>243.17004000000009</v>
      </c>
      <c r="AL1554" s="22">
        <f t="shared" si="423"/>
        <v>582.30862000000002</v>
      </c>
    </row>
    <row r="1555" spans="1:38" x14ac:dyDescent="0.2">
      <c r="A1555" s="3" t="str">
        <f t="shared" si="417"/>
        <v>20153</v>
      </c>
      <c r="B1555" s="3" t="str">
        <f t="shared" si="418"/>
        <v>201513</v>
      </c>
      <c r="C1555" s="3">
        <v>42088</v>
      </c>
      <c r="D1555" s="4">
        <v>34383.870000000003</v>
      </c>
      <c r="E1555" s="4">
        <v>5422.45</v>
      </c>
      <c r="F1555" s="4">
        <v>2.5996999999999999</v>
      </c>
      <c r="G1555" s="4">
        <v>95.79</v>
      </c>
      <c r="H1555" s="4">
        <v>3096.19</v>
      </c>
      <c r="I1555" s="4">
        <v>5908.31</v>
      </c>
      <c r="J1555" s="4">
        <v>7165.28</v>
      </c>
      <c r="K1555" s="4">
        <v>4725.74</v>
      </c>
      <c r="L1555" s="4">
        <v>2320.5300000000002</v>
      </c>
      <c r="M1555" s="4">
        <v>4803.6099999999997</v>
      </c>
      <c r="N1555" s="4">
        <v>25271.73</v>
      </c>
      <c r="O1555" s="4">
        <v>1350.65</v>
      </c>
      <c r="P1555" s="4">
        <v>19102.07</v>
      </c>
      <c r="Q1555" s="4">
        <v>12222.98</v>
      </c>
      <c r="R1555" s="4">
        <v>12889</v>
      </c>
      <c r="S1555" s="4">
        <v>3450.88</v>
      </c>
      <c r="T1555" s="4">
        <v>4501.29</v>
      </c>
      <c r="U1555" s="4">
        <v>6059.84</v>
      </c>
      <c r="V1555" s="4">
        <v>24277.279999999999</v>
      </c>
      <c r="W1555" s="4">
        <v>12641.43</v>
      </c>
      <c r="X1555" s="4">
        <v>4242.99</v>
      </c>
      <c r="Y1555" s="4">
        <v>6301.29</v>
      </c>
      <c r="Z1555" s="4">
        <v>6661.47</v>
      </c>
      <c r="AA1555" s="4">
        <v>6893.63</v>
      </c>
      <c r="AB1555" s="4">
        <v>6632.53</v>
      </c>
      <c r="AC1555" s="4">
        <v>7720.62</v>
      </c>
      <c r="AD1555" s="4">
        <v>61.250478000000001</v>
      </c>
      <c r="AE1555" s="4"/>
      <c r="AH1555" s="3" t="str">
        <f t="shared" si="419"/>
        <v>20153</v>
      </c>
      <c r="AI1555" s="3" t="str">
        <f t="shared" si="420"/>
        <v>201513</v>
      </c>
      <c r="AJ1555" s="3">
        <f t="shared" si="421"/>
        <v>42088</v>
      </c>
      <c r="AK1555" s="22">
        <f t="shared" si="422"/>
        <v>221.49784</v>
      </c>
      <c r="AL1555" s="22">
        <f t="shared" si="423"/>
        <v>612.50477999999998</v>
      </c>
    </row>
    <row r="1556" spans="1:38" x14ac:dyDescent="0.2">
      <c r="A1556" s="3" t="str">
        <f t="shared" si="417"/>
        <v>20153</v>
      </c>
      <c r="B1556" s="3" t="str">
        <f t="shared" si="418"/>
        <v>201513</v>
      </c>
      <c r="C1556" s="3">
        <v>42089</v>
      </c>
      <c r="D1556" s="4">
        <v>30396.93</v>
      </c>
      <c r="E1556" s="4">
        <v>7315.05</v>
      </c>
      <c r="F1556" s="4">
        <v>2.4188000000000001</v>
      </c>
      <c r="G1556" s="4">
        <v>0</v>
      </c>
      <c r="H1556" s="4">
        <v>2351.6</v>
      </c>
      <c r="I1556" s="4">
        <v>8170.13</v>
      </c>
      <c r="J1556" s="4">
        <v>14605.31</v>
      </c>
      <c r="K1556" s="4">
        <v>4787.8100000000004</v>
      </c>
      <c r="L1556" s="4">
        <v>4165.99</v>
      </c>
      <c r="M1556" s="4">
        <v>3615.31</v>
      </c>
      <c r="N1556" s="4">
        <v>30353.75</v>
      </c>
      <c r="O1556" s="4">
        <v>1153.3499999999999</v>
      </c>
      <c r="P1556" s="4">
        <v>19294.28</v>
      </c>
      <c r="Q1556" s="4">
        <v>17937.98</v>
      </c>
      <c r="R1556" s="4">
        <v>15751</v>
      </c>
      <c r="S1556" s="4">
        <v>7812.36</v>
      </c>
      <c r="T1556" s="4">
        <v>9212.7199999999993</v>
      </c>
      <c r="U1556" s="4">
        <v>11567.39</v>
      </c>
      <c r="V1556" s="4">
        <v>21743.11</v>
      </c>
      <c r="W1556" s="4">
        <v>12572.59</v>
      </c>
      <c r="X1556" s="4">
        <v>5860.21</v>
      </c>
      <c r="Y1556" s="4">
        <v>5236.82</v>
      </c>
      <c r="Z1556" s="4">
        <v>6046.37</v>
      </c>
      <c r="AA1556" s="4">
        <v>19746.419999999998</v>
      </c>
      <c r="AB1556" s="4">
        <v>6571.36</v>
      </c>
      <c r="AC1556" s="4">
        <v>4893.33</v>
      </c>
      <c r="AD1556" s="4">
        <v>58.936670999999997</v>
      </c>
      <c r="AE1556" s="4"/>
      <c r="AH1556" s="3" t="str">
        <f t="shared" si="419"/>
        <v>20153</v>
      </c>
      <c r="AI1556" s="3" t="str">
        <f t="shared" si="420"/>
        <v>201513</v>
      </c>
      <c r="AJ1556" s="3">
        <f t="shared" si="421"/>
        <v>42089</v>
      </c>
      <c r="AK1556" s="22">
        <f t="shared" si="422"/>
        <v>261.99018999999993</v>
      </c>
      <c r="AL1556" s="22">
        <f t="shared" si="423"/>
        <v>589.36671000000001</v>
      </c>
    </row>
    <row r="1557" spans="1:38" x14ac:dyDescent="0.2">
      <c r="A1557" s="3" t="str">
        <f t="shared" si="417"/>
        <v>20153</v>
      </c>
      <c r="B1557" s="3" t="str">
        <f t="shared" si="418"/>
        <v>201513</v>
      </c>
      <c r="C1557" s="3">
        <v>42090</v>
      </c>
      <c r="D1557" s="4">
        <v>41510.5</v>
      </c>
      <c r="E1557" s="4">
        <v>11423</v>
      </c>
      <c r="F1557" s="4">
        <v>3.6214</v>
      </c>
      <c r="G1557" s="4">
        <v>0</v>
      </c>
      <c r="H1557" s="4">
        <v>2217.2399999999998</v>
      </c>
      <c r="I1557" s="4">
        <v>4519.08</v>
      </c>
      <c r="J1557" s="4">
        <v>8806.16</v>
      </c>
      <c r="K1557" s="4">
        <v>5090</v>
      </c>
      <c r="L1557" s="4">
        <v>3593.37</v>
      </c>
      <c r="M1557" s="4">
        <v>6110.55</v>
      </c>
      <c r="N1557" s="4">
        <v>16533.77</v>
      </c>
      <c r="O1557" s="4">
        <v>1845.94</v>
      </c>
      <c r="P1557" s="4">
        <v>17518.88</v>
      </c>
      <c r="Q1557" s="4">
        <v>11939.9</v>
      </c>
      <c r="R1557" s="4">
        <v>10228</v>
      </c>
      <c r="S1557" s="4">
        <v>3524.77</v>
      </c>
      <c r="T1557" s="4">
        <v>2844.31</v>
      </c>
      <c r="U1557" s="4">
        <v>4510.59</v>
      </c>
      <c r="V1557" s="4">
        <v>37338.76</v>
      </c>
      <c r="W1557" s="4">
        <v>10426.24</v>
      </c>
      <c r="X1557" s="4">
        <v>1618.03</v>
      </c>
      <c r="Y1557" s="4">
        <v>7570.52</v>
      </c>
      <c r="Z1557" s="4">
        <v>3417.45</v>
      </c>
      <c r="AA1557" s="4">
        <v>1975.39</v>
      </c>
      <c r="AB1557" s="4">
        <v>6117.91</v>
      </c>
      <c r="AC1557" s="4">
        <v>4242.17</v>
      </c>
      <c r="AD1557" s="4">
        <v>61.787700999999998</v>
      </c>
      <c r="AE1557" s="4"/>
      <c r="AH1557" s="3" t="str">
        <f t="shared" si="419"/>
        <v>20153</v>
      </c>
      <c r="AI1557" s="3" t="str">
        <f t="shared" si="420"/>
        <v>201513</v>
      </c>
      <c r="AJ1557" s="3">
        <f t="shared" si="421"/>
        <v>42090</v>
      </c>
      <c r="AK1557" s="22">
        <f t="shared" si="422"/>
        <v>229.16052000000002</v>
      </c>
      <c r="AL1557" s="22">
        <f t="shared" si="423"/>
        <v>617.87700999999993</v>
      </c>
    </row>
    <row r="1558" spans="1:38" x14ac:dyDescent="0.2">
      <c r="A1558" s="3" t="str">
        <f t="shared" si="417"/>
        <v>20153</v>
      </c>
      <c r="B1558" s="3" t="str">
        <f t="shared" si="418"/>
        <v>201513</v>
      </c>
      <c r="C1558" s="3">
        <v>42091</v>
      </c>
      <c r="D1558" s="4">
        <v>25460.15</v>
      </c>
      <c r="E1558" s="4">
        <v>8435.2199999999993</v>
      </c>
      <c r="F1558" s="4">
        <v>3.8845999999999998</v>
      </c>
      <c r="G1558" s="4">
        <v>0</v>
      </c>
      <c r="H1558" s="4">
        <v>2402.75</v>
      </c>
      <c r="I1558" s="4">
        <v>3190.38</v>
      </c>
      <c r="J1558" s="4">
        <v>3523.94</v>
      </c>
      <c r="K1558" s="4">
        <v>499.21</v>
      </c>
      <c r="L1558" s="4">
        <v>3519.53</v>
      </c>
      <c r="M1558" s="4">
        <v>886.93</v>
      </c>
      <c r="N1558" s="4">
        <v>19899.79</v>
      </c>
      <c r="O1558" s="4">
        <v>1935.08</v>
      </c>
      <c r="P1558" s="4">
        <v>16653.18</v>
      </c>
      <c r="Q1558" s="4">
        <v>10664.23</v>
      </c>
      <c r="R1558" s="4">
        <v>6723</v>
      </c>
      <c r="S1558" s="4">
        <v>4280.96</v>
      </c>
      <c r="T1558" s="4">
        <v>5444.05</v>
      </c>
      <c r="U1558" s="4">
        <v>0</v>
      </c>
      <c r="V1558" s="4">
        <v>15605.85</v>
      </c>
      <c r="W1558" s="4">
        <v>13475.65</v>
      </c>
      <c r="X1558" s="4">
        <v>0</v>
      </c>
      <c r="Y1558" s="4">
        <v>5130.51</v>
      </c>
      <c r="Z1558" s="4">
        <v>6468.32</v>
      </c>
      <c r="AA1558" s="4">
        <v>579.53</v>
      </c>
      <c r="AB1558" s="4">
        <v>6210.84</v>
      </c>
      <c r="AC1558" s="4">
        <v>4446.51</v>
      </c>
      <c r="AD1558" s="4">
        <v>61.738694000000002</v>
      </c>
      <c r="AE1558" s="4"/>
      <c r="AH1558" s="3" t="str">
        <f t="shared" si="419"/>
        <v>20153</v>
      </c>
      <c r="AI1558" s="3" t="str">
        <f t="shared" si="420"/>
        <v>201513</v>
      </c>
      <c r="AJ1558" s="3">
        <f t="shared" si="421"/>
        <v>42091</v>
      </c>
      <c r="AK1558" s="22">
        <f t="shared" si="422"/>
        <v>182.98473999999999</v>
      </c>
      <c r="AL1558" s="22">
        <f t="shared" si="423"/>
        <v>617.38693999999998</v>
      </c>
    </row>
    <row r="1559" spans="1:38" x14ac:dyDescent="0.2">
      <c r="A1559" s="3" t="str">
        <f t="shared" si="417"/>
        <v>20153</v>
      </c>
      <c r="B1559" s="3" t="str">
        <f t="shared" si="418"/>
        <v>201514</v>
      </c>
      <c r="C1559" s="3">
        <v>42092</v>
      </c>
      <c r="D1559" s="4">
        <v>24565.41</v>
      </c>
      <c r="E1559" s="4">
        <v>3769.34</v>
      </c>
      <c r="F1559" s="4">
        <v>2.0034999999999998</v>
      </c>
      <c r="G1559" s="4">
        <v>0</v>
      </c>
      <c r="H1559" s="4">
        <v>1921.06</v>
      </c>
      <c r="I1559" s="4">
        <v>1909.65</v>
      </c>
      <c r="J1559" s="4">
        <v>6378.4</v>
      </c>
      <c r="K1559" s="4">
        <v>142.53</v>
      </c>
      <c r="L1559" s="4">
        <v>1603.28</v>
      </c>
      <c r="M1559" s="4">
        <v>1310.3</v>
      </c>
      <c r="N1559" s="4">
        <v>3896.15</v>
      </c>
      <c r="O1559" s="4">
        <v>1594.82</v>
      </c>
      <c r="P1559" s="4">
        <v>10926.11</v>
      </c>
      <c r="Q1559" s="4">
        <v>9231.9500000000007</v>
      </c>
      <c r="R1559" s="4">
        <v>5173</v>
      </c>
      <c r="S1559" s="4">
        <v>5678.34</v>
      </c>
      <c r="T1559" s="4">
        <v>4599.66</v>
      </c>
      <c r="U1559" s="4">
        <v>0</v>
      </c>
      <c r="V1559" s="4">
        <v>10133.950000000001</v>
      </c>
      <c r="W1559" s="4">
        <v>11879.92</v>
      </c>
      <c r="X1559" s="4">
        <v>0</v>
      </c>
      <c r="Y1559" s="4">
        <v>3301.14</v>
      </c>
      <c r="Z1559" s="4">
        <v>1442.04</v>
      </c>
      <c r="AA1559" s="4">
        <v>0</v>
      </c>
      <c r="AB1559" s="4">
        <v>4869.03</v>
      </c>
      <c r="AC1559" s="4">
        <v>2652.44</v>
      </c>
      <c r="AD1559" s="4">
        <v>46.902174000000002</v>
      </c>
      <c r="AE1559" s="4"/>
      <c r="AH1559" s="3" t="str">
        <f t="shared" si="419"/>
        <v>20153</v>
      </c>
      <c r="AI1559" s="3" t="str">
        <f t="shared" si="420"/>
        <v>201514</v>
      </c>
      <c r="AJ1559" s="3">
        <f t="shared" si="421"/>
        <v>42092</v>
      </c>
      <c r="AK1559" s="22">
        <f t="shared" si="422"/>
        <v>123.85590999999998</v>
      </c>
      <c r="AL1559" s="22">
        <f t="shared" si="423"/>
        <v>469.02174000000002</v>
      </c>
    </row>
    <row r="1560" spans="1:38" x14ac:dyDescent="0.2">
      <c r="A1560" s="3" t="str">
        <f t="shared" si="417"/>
        <v>20153</v>
      </c>
      <c r="B1560" s="3" t="str">
        <f t="shared" si="418"/>
        <v>201514</v>
      </c>
      <c r="C1560" s="3">
        <v>42093</v>
      </c>
      <c r="D1560" s="4">
        <v>38406.239999999998</v>
      </c>
      <c r="E1560" s="4">
        <v>8342.4599999999991</v>
      </c>
      <c r="F1560" s="4">
        <v>3.6817000000000002</v>
      </c>
      <c r="G1560" s="4">
        <v>96.25</v>
      </c>
      <c r="H1560" s="4">
        <v>3502.52</v>
      </c>
      <c r="I1560" s="4">
        <v>12168.37</v>
      </c>
      <c r="J1560" s="4">
        <v>14360.92</v>
      </c>
      <c r="K1560" s="4">
        <v>8175.3</v>
      </c>
      <c r="L1560" s="4">
        <v>3335.63</v>
      </c>
      <c r="M1560" s="4">
        <v>3524.92</v>
      </c>
      <c r="N1560" s="4">
        <v>20686.38</v>
      </c>
      <c r="O1560" s="4">
        <v>1494.71</v>
      </c>
      <c r="P1560" s="4">
        <v>23544</v>
      </c>
      <c r="Q1560" s="4">
        <v>16732.5</v>
      </c>
      <c r="R1560" s="4">
        <v>17912</v>
      </c>
      <c r="S1560" s="4">
        <v>7017.99</v>
      </c>
      <c r="T1560" s="4">
        <v>8353.43</v>
      </c>
      <c r="U1560" s="4">
        <v>12224.36</v>
      </c>
      <c r="V1560" s="4">
        <v>23811.06</v>
      </c>
      <c r="W1560" s="4">
        <v>24426.68</v>
      </c>
      <c r="X1560" s="4">
        <v>2970.92</v>
      </c>
      <c r="Y1560" s="4">
        <v>7884.14</v>
      </c>
      <c r="Z1560" s="4">
        <v>4920.96</v>
      </c>
      <c r="AA1560" s="4">
        <v>5150.3500000000004</v>
      </c>
      <c r="AB1560" s="4">
        <v>0</v>
      </c>
      <c r="AC1560" s="4">
        <v>12826.29</v>
      </c>
      <c r="AD1560" s="4">
        <v>79.191338999999999</v>
      </c>
      <c r="AE1560" s="4"/>
      <c r="AH1560" s="3" t="str">
        <f t="shared" si="419"/>
        <v>20153</v>
      </c>
      <c r="AI1560" s="3" t="str">
        <f t="shared" si="420"/>
        <v>201514</v>
      </c>
      <c r="AJ1560" s="3">
        <f t="shared" si="421"/>
        <v>42093</v>
      </c>
      <c r="AK1560" s="22">
        <f t="shared" si="422"/>
        <v>273.75894</v>
      </c>
      <c r="AL1560" s="22">
        <f t="shared" si="423"/>
        <v>791.91338999999994</v>
      </c>
    </row>
    <row r="1561" spans="1:38" x14ac:dyDescent="0.2">
      <c r="A1561" s="3" t="str">
        <f t="shared" si="417"/>
        <v>20153</v>
      </c>
      <c r="B1561" s="3" t="str">
        <f t="shared" si="418"/>
        <v>201514</v>
      </c>
      <c r="C1561" s="3">
        <v>42094</v>
      </c>
      <c r="D1561" s="4">
        <v>55239.25</v>
      </c>
      <c r="E1561" s="4">
        <v>7911.42</v>
      </c>
      <c r="F1561" s="4">
        <v>4.4504999999999999</v>
      </c>
      <c r="G1561" s="4">
        <v>0</v>
      </c>
      <c r="H1561" s="4">
        <v>2594.59</v>
      </c>
      <c r="I1561" s="4">
        <v>12399.67</v>
      </c>
      <c r="J1561" s="4">
        <v>15395.05</v>
      </c>
      <c r="K1561" s="4">
        <v>5946.28</v>
      </c>
      <c r="L1561" s="4">
        <v>6976.24</v>
      </c>
      <c r="M1561" s="4">
        <v>2728.61</v>
      </c>
      <c r="N1561" s="4">
        <v>22234.39</v>
      </c>
      <c r="O1561" s="4">
        <v>5039.0600000000004</v>
      </c>
      <c r="P1561" s="4">
        <v>18641.54</v>
      </c>
      <c r="Q1561" s="4">
        <v>17809.439999999999</v>
      </c>
      <c r="R1561" s="4">
        <v>14892</v>
      </c>
      <c r="S1561" s="4">
        <v>7260.71</v>
      </c>
      <c r="T1561" s="4">
        <v>7230.73</v>
      </c>
      <c r="U1561" s="4">
        <v>6660.1</v>
      </c>
      <c r="V1561" s="4">
        <v>25775.79</v>
      </c>
      <c r="W1561" s="4">
        <v>35124.550000000003</v>
      </c>
      <c r="X1561" s="4">
        <v>4420.93</v>
      </c>
      <c r="Y1561" s="4">
        <v>5357.33</v>
      </c>
      <c r="Z1561" s="4">
        <v>3376.87</v>
      </c>
      <c r="AA1561" s="4">
        <v>3153.91</v>
      </c>
      <c r="AB1561" s="4">
        <v>0</v>
      </c>
      <c r="AC1561" s="4">
        <v>6160.87</v>
      </c>
      <c r="AD1561" s="4">
        <v>89.999362000000005</v>
      </c>
      <c r="AE1561" s="4"/>
      <c r="AH1561" s="3" t="str">
        <f t="shared" si="419"/>
        <v>20153</v>
      </c>
      <c r="AI1561" s="3" t="str">
        <f t="shared" si="420"/>
        <v>201514</v>
      </c>
      <c r="AJ1561" s="3">
        <f t="shared" si="421"/>
        <v>42094</v>
      </c>
      <c r="AK1561" s="22">
        <f t="shared" si="422"/>
        <v>295.57917999999995</v>
      </c>
      <c r="AL1561" s="22">
        <f t="shared" si="423"/>
        <v>899.99362000000008</v>
      </c>
    </row>
    <row r="1562" spans="1:38" x14ac:dyDescent="0.2">
      <c r="A1562" s="3" t="str">
        <f t="shared" si="417"/>
        <v>20154</v>
      </c>
      <c r="B1562" s="3" t="str">
        <f t="shared" si="418"/>
        <v>201514</v>
      </c>
      <c r="C1562" s="3">
        <v>42095</v>
      </c>
      <c r="D1562" s="4">
        <v>27353.09</v>
      </c>
      <c r="E1562" s="4">
        <v>0</v>
      </c>
      <c r="F1562" s="4">
        <v>1.5019</v>
      </c>
      <c r="G1562" s="4">
        <v>417.22</v>
      </c>
      <c r="H1562" s="4">
        <v>2558.2800000000002</v>
      </c>
      <c r="I1562" s="4">
        <v>12840.06</v>
      </c>
      <c r="J1562" s="4">
        <v>10100.280000000001</v>
      </c>
      <c r="K1562" s="4">
        <v>7946.17</v>
      </c>
      <c r="L1562" s="4">
        <v>0</v>
      </c>
      <c r="M1562" s="4">
        <v>4542.17</v>
      </c>
      <c r="N1562" s="4">
        <v>21067.21</v>
      </c>
      <c r="O1562" s="4">
        <v>2616.35</v>
      </c>
      <c r="P1562" s="4">
        <v>15815.34</v>
      </c>
      <c r="Q1562" s="4">
        <v>16718.330000000002</v>
      </c>
      <c r="R1562" s="4">
        <v>16074</v>
      </c>
      <c r="S1562" s="4">
        <v>6756.78</v>
      </c>
      <c r="T1562" s="4">
        <v>4003.73</v>
      </c>
      <c r="U1562" s="4">
        <v>4886.92</v>
      </c>
      <c r="V1562" s="4">
        <v>14872.29</v>
      </c>
      <c r="W1562" s="4">
        <v>15448.24</v>
      </c>
      <c r="X1562" s="4">
        <v>3766.76</v>
      </c>
      <c r="Y1562" s="4">
        <v>6078.22</v>
      </c>
      <c r="Z1562" s="4">
        <v>3662.45</v>
      </c>
      <c r="AA1562" s="4">
        <v>4574.8500000000004</v>
      </c>
      <c r="AB1562" s="4">
        <v>0</v>
      </c>
      <c r="AC1562" s="4">
        <v>10239.74</v>
      </c>
      <c r="AD1562" s="4">
        <v>58.724539999999998</v>
      </c>
      <c r="AE1562" s="4"/>
      <c r="AH1562" s="3" t="str">
        <f t="shared" si="419"/>
        <v>20154</v>
      </c>
      <c r="AI1562" s="3" t="str">
        <f t="shared" si="420"/>
        <v>201514</v>
      </c>
      <c r="AJ1562" s="3">
        <f t="shared" si="421"/>
        <v>42095</v>
      </c>
      <c r="AK1562" s="22">
        <f t="shared" si="422"/>
        <v>190.37690000000001</v>
      </c>
      <c r="AL1562" s="22">
        <f t="shared" si="423"/>
        <v>587.24540000000002</v>
      </c>
    </row>
    <row r="1563" spans="1:38" x14ac:dyDescent="0.2">
      <c r="A1563" s="3" t="str">
        <f t="shared" si="417"/>
        <v>20154</v>
      </c>
      <c r="B1563" s="3" t="str">
        <f t="shared" si="418"/>
        <v>201514</v>
      </c>
      <c r="C1563" s="3">
        <v>42096</v>
      </c>
      <c r="D1563" s="4">
        <v>28263.05</v>
      </c>
      <c r="E1563" s="4">
        <v>4825.08</v>
      </c>
      <c r="F1563" s="4">
        <v>2.2412000000000001</v>
      </c>
      <c r="G1563" s="4">
        <v>0</v>
      </c>
      <c r="H1563" s="4">
        <v>2637.01</v>
      </c>
      <c r="I1563" s="4">
        <v>7652.66</v>
      </c>
      <c r="J1563" s="4">
        <v>9902.77</v>
      </c>
      <c r="K1563" s="4">
        <v>6160.16</v>
      </c>
      <c r="L1563" s="4">
        <v>0</v>
      </c>
      <c r="M1563" s="4">
        <v>2734.46</v>
      </c>
      <c r="N1563" s="4">
        <v>16108.63</v>
      </c>
      <c r="O1563" s="4">
        <v>1964.99</v>
      </c>
      <c r="P1563" s="4">
        <v>22854</v>
      </c>
      <c r="Q1563" s="4">
        <v>10648.63</v>
      </c>
      <c r="R1563" s="4">
        <v>10536</v>
      </c>
      <c r="S1563" s="4">
        <v>8359.92</v>
      </c>
      <c r="T1563" s="4">
        <v>3161.63</v>
      </c>
      <c r="U1563" s="4">
        <v>3677.83</v>
      </c>
      <c r="V1563" s="4">
        <v>0</v>
      </c>
      <c r="W1563" s="4">
        <v>13608.19</v>
      </c>
      <c r="X1563" s="4">
        <v>4479.12</v>
      </c>
      <c r="Y1563" s="4">
        <v>6034.14</v>
      </c>
      <c r="Z1563" s="4">
        <v>2560.02</v>
      </c>
      <c r="AA1563" s="4">
        <v>7527.98</v>
      </c>
      <c r="AB1563" s="4">
        <v>0</v>
      </c>
      <c r="AC1563" s="4">
        <v>2034.4</v>
      </c>
      <c r="AD1563" s="4">
        <v>55.817768000000001</v>
      </c>
      <c r="AE1563" s="4"/>
      <c r="AH1563" s="3" t="str">
        <f t="shared" si="419"/>
        <v>20154</v>
      </c>
      <c r="AI1563" s="3" t="str">
        <f t="shared" si="420"/>
        <v>201514</v>
      </c>
      <c r="AJ1563" s="3">
        <f t="shared" si="421"/>
        <v>42096</v>
      </c>
      <c r="AK1563" s="22">
        <f t="shared" si="422"/>
        <v>171.81495000000001</v>
      </c>
      <c r="AL1563" s="22">
        <f t="shared" si="423"/>
        <v>558.17768000000001</v>
      </c>
    </row>
    <row r="1564" spans="1:38" x14ac:dyDescent="0.2">
      <c r="A1564" s="3" t="str">
        <f t="shared" si="417"/>
        <v>20154</v>
      </c>
      <c r="B1564" s="3" t="str">
        <f t="shared" si="418"/>
        <v>201514</v>
      </c>
      <c r="C1564" s="3">
        <v>42097</v>
      </c>
      <c r="D1564" s="4">
        <v>34335.39</v>
      </c>
      <c r="E1564" s="4">
        <v>5867.41</v>
      </c>
      <c r="F1564" s="4">
        <v>2.7715000000000001</v>
      </c>
      <c r="G1564" s="4">
        <v>0</v>
      </c>
      <c r="H1564" s="4">
        <v>2476.7600000000002</v>
      </c>
      <c r="I1564" s="4">
        <v>7449.85</v>
      </c>
      <c r="J1564" s="4">
        <v>7678.78</v>
      </c>
      <c r="K1564" s="4">
        <v>7220.86</v>
      </c>
      <c r="L1564" s="4">
        <v>0</v>
      </c>
      <c r="M1564" s="4">
        <v>5556.17</v>
      </c>
      <c r="N1564" s="4">
        <v>10403.82</v>
      </c>
      <c r="O1564" s="4">
        <v>3677.39</v>
      </c>
      <c r="P1564" s="4">
        <v>17565.240000000002</v>
      </c>
      <c r="Q1564" s="4">
        <v>14562.22</v>
      </c>
      <c r="R1564" s="4">
        <v>16800</v>
      </c>
      <c r="S1564" s="4">
        <v>7608.47</v>
      </c>
      <c r="T1564" s="4">
        <v>3143.22</v>
      </c>
      <c r="U1564" s="4">
        <v>6889.32</v>
      </c>
      <c r="V1564" s="4">
        <v>0</v>
      </c>
      <c r="W1564" s="4">
        <v>10577.87</v>
      </c>
      <c r="X1564" s="4">
        <v>3007.86</v>
      </c>
      <c r="Y1564" s="4">
        <v>7500.93</v>
      </c>
      <c r="Z1564" s="4">
        <v>4662.7700000000004</v>
      </c>
      <c r="AA1564" s="4">
        <v>2308.2600000000002</v>
      </c>
      <c r="AB1564" s="4">
        <v>5530.33</v>
      </c>
      <c r="AC1564" s="4">
        <v>4944.92</v>
      </c>
      <c r="AD1564" s="4">
        <v>53.546211999999997</v>
      </c>
      <c r="AE1564" s="4"/>
      <c r="AH1564" s="3" t="str">
        <f t="shared" si="419"/>
        <v>20154</v>
      </c>
      <c r="AI1564" s="3" t="str">
        <f t="shared" si="420"/>
        <v>201514</v>
      </c>
      <c r="AJ1564" s="3">
        <f t="shared" si="421"/>
        <v>42097</v>
      </c>
      <c r="AK1564" s="22">
        <f t="shared" si="422"/>
        <v>184.50247999999999</v>
      </c>
      <c r="AL1564" s="22">
        <f t="shared" si="423"/>
        <v>535.46211999999991</v>
      </c>
    </row>
    <row r="1565" spans="1:38" x14ac:dyDescent="0.2">
      <c r="A1565" s="3" t="str">
        <f t="shared" si="417"/>
        <v>20154</v>
      </c>
      <c r="B1565" s="3" t="str">
        <f t="shared" si="418"/>
        <v>201514</v>
      </c>
      <c r="C1565" s="3">
        <v>42098</v>
      </c>
      <c r="D1565" s="4">
        <v>17597.53</v>
      </c>
      <c r="E1565" s="4">
        <v>5407.94</v>
      </c>
      <c r="F1565" s="4">
        <v>1.9776</v>
      </c>
      <c r="G1565" s="4">
        <v>0</v>
      </c>
      <c r="H1565" s="4">
        <v>2122.2399999999998</v>
      </c>
      <c r="I1565" s="4">
        <v>2025.77</v>
      </c>
      <c r="J1565" s="4">
        <v>4908.6499999999996</v>
      </c>
      <c r="K1565" s="4">
        <v>79.44</v>
      </c>
      <c r="L1565" s="4">
        <v>0</v>
      </c>
      <c r="M1565" s="4">
        <v>2190.4899999999998</v>
      </c>
      <c r="N1565" s="4">
        <v>15197.25</v>
      </c>
      <c r="O1565" s="4">
        <v>2846.3</v>
      </c>
      <c r="P1565" s="4">
        <v>7307.44</v>
      </c>
      <c r="Q1565" s="4">
        <v>8405.85</v>
      </c>
      <c r="R1565" s="4">
        <v>5558</v>
      </c>
      <c r="S1565" s="4">
        <v>551.44000000000005</v>
      </c>
      <c r="T1565" s="4">
        <v>1723.85</v>
      </c>
      <c r="U1565" s="4">
        <v>0</v>
      </c>
      <c r="V1565" s="4">
        <v>0</v>
      </c>
      <c r="W1565" s="4">
        <v>8545.2199999999993</v>
      </c>
      <c r="X1565" s="4">
        <v>1319.26</v>
      </c>
      <c r="Y1565" s="4">
        <v>2212.15</v>
      </c>
      <c r="Z1565" s="4">
        <v>4088.07</v>
      </c>
      <c r="AA1565" s="4">
        <v>58.51</v>
      </c>
      <c r="AB1565" s="4">
        <v>2937.7</v>
      </c>
      <c r="AC1565" s="4">
        <v>3244.97</v>
      </c>
      <c r="AD1565" s="4">
        <v>34.022751</v>
      </c>
      <c r="AE1565" s="4"/>
      <c r="AH1565" s="3" t="str">
        <f t="shared" si="419"/>
        <v>20154</v>
      </c>
      <c r="AI1565" s="3" t="str">
        <f t="shared" si="420"/>
        <v>201514</v>
      </c>
      <c r="AJ1565" s="3">
        <f t="shared" si="421"/>
        <v>42098</v>
      </c>
      <c r="AK1565" s="22">
        <f t="shared" si="422"/>
        <v>98.947099999999992</v>
      </c>
      <c r="AL1565" s="22">
        <f t="shared" si="423"/>
        <v>340.22751</v>
      </c>
    </row>
    <row r="1566" spans="1:38" x14ac:dyDescent="0.2">
      <c r="A1566" s="3" t="str">
        <f t="shared" si="417"/>
        <v>20154</v>
      </c>
      <c r="B1566" s="3" t="str">
        <f t="shared" si="418"/>
        <v>201515</v>
      </c>
      <c r="C1566" s="3">
        <v>42099</v>
      </c>
      <c r="D1566" s="4">
        <v>10583.76</v>
      </c>
      <c r="E1566" s="4">
        <v>3123.04</v>
      </c>
      <c r="F1566" s="4">
        <v>0.1109</v>
      </c>
      <c r="G1566" s="4">
        <v>0</v>
      </c>
      <c r="H1566" s="4">
        <v>896.98</v>
      </c>
      <c r="I1566" s="4">
        <v>1274.73</v>
      </c>
      <c r="J1566" s="4">
        <v>973.78</v>
      </c>
      <c r="K1566" s="4">
        <v>0</v>
      </c>
      <c r="L1566" s="4">
        <v>396.1</v>
      </c>
      <c r="M1566" s="4">
        <v>532.65</v>
      </c>
      <c r="N1566" s="4">
        <v>0</v>
      </c>
      <c r="O1566" s="4">
        <v>602.69000000000005</v>
      </c>
      <c r="P1566" s="4">
        <v>5762.32</v>
      </c>
      <c r="Q1566" s="4">
        <v>6980.6</v>
      </c>
      <c r="R1566" s="4">
        <v>2627</v>
      </c>
      <c r="S1566" s="4">
        <v>5718.93</v>
      </c>
      <c r="T1566" s="4">
        <v>740.16</v>
      </c>
      <c r="U1566" s="4">
        <v>0</v>
      </c>
      <c r="V1566" s="4">
        <v>0</v>
      </c>
      <c r="W1566" s="4">
        <v>2347.5100000000002</v>
      </c>
      <c r="X1566" s="4">
        <v>1056.3900000000001</v>
      </c>
      <c r="Y1566" s="4">
        <v>391.98</v>
      </c>
      <c r="Z1566" s="4">
        <v>699.04</v>
      </c>
      <c r="AA1566" s="4">
        <v>745.06</v>
      </c>
      <c r="AB1566" s="4">
        <v>1405.58</v>
      </c>
      <c r="AC1566" s="4">
        <v>2194.7199999999998</v>
      </c>
      <c r="AD1566" s="4">
        <v>14.999371</v>
      </c>
      <c r="AE1566" s="4"/>
      <c r="AH1566" s="3" t="str">
        <f t="shared" si="419"/>
        <v>20154</v>
      </c>
      <c r="AI1566" s="3" t="str">
        <f t="shared" si="420"/>
        <v>201515</v>
      </c>
      <c r="AJ1566" s="3">
        <f t="shared" si="421"/>
        <v>42099</v>
      </c>
      <c r="AK1566" s="22">
        <f t="shared" si="422"/>
        <v>40.480820000000008</v>
      </c>
      <c r="AL1566" s="22">
        <f t="shared" si="423"/>
        <v>149.99370999999999</v>
      </c>
    </row>
    <row r="1567" spans="1:38" x14ac:dyDescent="0.2">
      <c r="A1567" s="3" t="str">
        <f t="shared" si="417"/>
        <v>20154</v>
      </c>
      <c r="B1567" s="3" t="str">
        <f t="shared" si="418"/>
        <v>201515</v>
      </c>
      <c r="C1567" s="3">
        <v>42100</v>
      </c>
      <c r="D1567" s="4">
        <v>12494.44</v>
      </c>
      <c r="E1567" s="4">
        <v>3290.54</v>
      </c>
      <c r="F1567" s="4">
        <v>0.81379999999999997</v>
      </c>
      <c r="G1567" s="4">
        <v>0</v>
      </c>
      <c r="H1567" s="4">
        <v>605.22</v>
      </c>
      <c r="I1567" s="4">
        <v>1032.68</v>
      </c>
      <c r="J1567" s="4">
        <v>6693.55</v>
      </c>
      <c r="K1567" s="4">
        <v>385.04</v>
      </c>
      <c r="L1567" s="4">
        <v>1534.86</v>
      </c>
      <c r="M1567" s="4">
        <v>1885.37</v>
      </c>
      <c r="N1567" s="4">
        <v>1339.54</v>
      </c>
      <c r="O1567" s="4">
        <v>747.65</v>
      </c>
      <c r="P1567" s="4">
        <v>5782.2</v>
      </c>
      <c r="Q1567" s="4">
        <v>13517.71</v>
      </c>
      <c r="R1567" s="4">
        <v>7936</v>
      </c>
      <c r="S1567" s="4">
        <v>2662.43</v>
      </c>
      <c r="T1567" s="4">
        <v>2104.6</v>
      </c>
      <c r="U1567" s="4">
        <v>0</v>
      </c>
      <c r="V1567" s="4">
        <v>0</v>
      </c>
      <c r="W1567" s="4">
        <v>6815.21</v>
      </c>
      <c r="X1567" s="4">
        <v>4685.9799999999996</v>
      </c>
      <c r="Y1567" s="4">
        <v>1384.82</v>
      </c>
      <c r="Z1567" s="4">
        <v>6105.48</v>
      </c>
      <c r="AA1567" s="4">
        <v>318.19</v>
      </c>
      <c r="AB1567" s="4">
        <v>4961.8500000000004</v>
      </c>
      <c r="AC1567" s="4">
        <v>2962.42</v>
      </c>
      <c r="AD1567" s="4">
        <v>25.696311999999999</v>
      </c>
      <c r="AE1567" s="4"/>
      <c r="AH1567" s="3" t="str">
        <f t="shared" si="419"/>
        <v>20154</v>
      </c>
      <c r="AI1567" s="3" t="str">
        <f t="shared" si="420"/>
        <v>201515</v>
      </c>
      <c r="AJ1567" s="3">
        <f t="shared" si="421"/>
        <v>42100</v>
      </c>
      <c r="AK1567" s="22">
        <f t="shared" si="422"/>
        <v>82.173920000000024</v>
      </c>
      <c r="AL1567" s="22">
        <f t="shared" si="423"/>
        <v>256.96312</v>
      </c>
    </row>
    <row r="1568" spans="1:38" x14ac:dyDescent="0.2">
      <c r="A1568" s="3" t="str">
        <f t="shared" si="417"/>
        <v>20154</v>
      </c>
      <c r="B1568" s="3" t="str">
        <f t="shared" si="418"/>
        <v>201515</v>
      </c>
      <c r="C1568" s="3">
        <v>42101</v>
      </c>
      <c r="D1568" s="4">
        <v>21906.400000000001</v>
      </c>
      <c r="E1568" s="4">
        <v>5656.1</v>
      </c>
      <c r="F1568" s="4">
        <v>2.1255000000000002</v>
      </c>
      <c r="G1568" s="4">
        <v>0</v>
      </c>
      <c r="H1568" s="4">
        <v>2413.19</v>
      </c>
      <c r="I1568" s="4">
        <v>8375.2000000000007</v>
      </c>
      <c r="J1568" s="4">
        <v>12362.19</v>
      </c>
      <c r="K1568" s="4">
        <v>6607.95</v>
      </c>
      <c r="L1568" s="4">
        <v>2455.3200000000002</v>
      </c>
      <c r="M1568" s="4">
        <v>3200.94</v>
      </c>
      <c r="N1568" s="4">
        <v>18575.150000000001</v>
      </c>
      <c r="O1568" s="4">
        <v>1497.83</v>
      </c>
      <c r="P1568" s="4">
        <v>16665.21</v>
      </c>
      <c r="Q1568" s="4">
        <v>19287.919999999998</v>
      </c>
      <c r="R1568" s="4">
        <v>18773</v>
      </c>
      <c r="S1568" s="4">
        <v>4805.8</v>
      </c>
      <c r="T1568" s="4">
        <v>9371.52</v>
      </c>
      <c r="U1568" s="4">
        <v>10633.26</v>
      </c>
      <c r="V1568" s="4">
        <v>0</v>
      </c>
      <c r="W1568" s="4">
        <v>15418.95</v>
      </c>
      <c r="X1568" s="4">
        <v>10508.81</v>
      </c>
      <c r="Y1568" s="4">
        <v>5882.58</v>
      </c>
      <c r="Z1568" s="4">
        <v>6782.7</v>
      </c>
      <c r="AA1568" s="4">
        <v>5659.58</v>
      </c>
      <c r="AB1568" s="4">
        <v>0</v>
      </c>
      <c r="AC1568" s="4">
        <v>6750.57</v>
      </c>
      <c r="AD1568" s="4">
        <v>57.531421000000002</v>
      </c>
      <c r="AE1568" s="4"/>
      <c r="AH1568" s="3" t="str">
        <f t="shared" si="419"/>
        <v>20154</v>
      </c>
      <c r="AI1568" s="3" t="str">
        <f t="shared" si="420"/>
        <v>201515</v>
      </c>
      <c r="AJ1568" s="3">
        <f t="shared" si="421"/>
        <v>42101</v>
      </c>
      <c r="AK1568" s="22">
        <f t="shared" si="422"/>
        <v>196.44253</v>
      </c>
      <c r="AL1568" s="22">
        <f t="shared" si="423"/>
        <v>575.31421</v>
      </c>
    </row>
    <row r="1569" spans="1:38" x14ac:dyDescent="0.2">
      <c r="A1569" s="3" t="str">
        <f t="shared" si="417"/>
        <v>20154</v>
      </c>
      <c r="B1569" s="3" t="str">
        <f t="shared" si="418"/>
        <v>201515</v>
      </c>
      <c r="C1569" s="3">
        <v>42102</v>
      </c>
      <c r="D1569" s="4">
        <v>30457.11</v>
      </c>
      <c r="E1569" s="4">
        <v>6843.77</v>
      </c>
      <c r="F1569" s="4">
        <v>2.5133000000000001</v>
      </c>
      <c r="G1569" s="4">
        <v>0</v>
      </c>
      <c r="H1569" s="4">
        <v>2549.38</v>
      </c>
      <c r="I1569" s="4">
        <v>10497.27</v>
      </c>
      <c r="J1569" s="4">
        <v>17534.43</v>
      </c>
      <c r="K1569" s="4">
        <v>8206.82</v>
      </c>
      <c r="L1569" s="4">
        <v>1935.53</v>
      </c>
      <c r="M1569" s="4">
        <v>9432.99</v>
      </c>
      <c r="N1569" s="4">
        <v>22736.2</v>
      </c>
      <c r="O1569" s="4">
        <v>1464.31</v>
      </c>
      <c r="P1569" s="4">
        <v>19132.7</v>
      </c>
      <c r="Q1569" s="4">
        <v>16181.18</v>
      </c>
      <c r="R1569" s="4">
        <v>15814</v>
      </c>
      <c r="S1569" s="4">
        <v>5888.68</v>
      </c>
      <c r="T1569" s="4">
        <v>4973.76</v>
      </c>
      <c r="U1569" s="4">
        <v>3555.02</v>
      </c>
      <c r="V1569" s="4">
        <v>0</v>
      </c>
      <c r="W1569" s="4">
        <v>13939.49</v>
      </c>
      <c r="X1569" s="4">
        <v>5230.22</v>
      </c>
      <c r="Y1569" s="4">
        <v>6506.21</v>
      </c>
      <c r="Z1569" s="4">
        <v>4792.92</v>
      </c>
      <c r="AA1569" s="4">
        <v>4929.08</v>
      </c>
      <c r="AB1569" s="4">
        <v>0</v>
      </c>
      <c r="AC1569" s="4">
        <v>5412.98</v>
      </c>
      <c r="AD1569" s="4">
        <v>60.389657999999997</v>
      </c>
      <c r="AE1569" s="4"/>
      <c r="AH1569" s="3" t="str">
        <f t="shared" si="419"/>
        <v>20154</v>
      </c>
      <c r="AI1569" s="3" t="str">
        <f t="shared" si="420"/>
        <v>201515</v>
      </c>
      <c r="AJ1569" s="3">
        <f t="shared" si="421"/>
        <v>42102</v>
      </c>
      <c r="AK1569" s="22">
        <f t="shared" si="422"/>
        <v>201.71612999999999</v>
      </c>
      <c r="AL1569" s="22">
        <f t="shared" si="423"/>
        <v>603.89657999999997</v>
      </c>
    </row>
    <row r="1570" spans="1:38" x14ac:dyDescent="0.2">
      <c r="A1570" s="3" t="str">
        <f t="shared" si="417"/>
        <v>20154</v>
      </c>
      <c r="B1570" s="3" t="str">
        <f t="shared" si="418"/>
        <v>201515</v>
      </c>
      <c r="C1570" s="3">
        <v>42103</v>
      </c>
      <c r="D1570" s="4">
        <v>29546.06</v>
      </c>
      <c r="E1570" s="4">
        <v>6491.58</v>
      </c>
      <c r="F1570" s="4">
        <v>2.8264</v>
      </c>
      <c r="G1570" s="4">
        <v>0</v>
      </c>
      <c r="H1570" s="4">
        <v>2310.9499999999998</v>
      </c>
      <c r="I1570" s="4">
        <v>8532.85</v>
      </c>
      <c r="J1570" s="4">
        <v>13228.95</v>
      </c>
      <c r="K1570" s="4">
        <v>7519.68</v>
      </c>
      <c r="L1570" s="4">
        <v>4276.22</v>
      </c>
      <c r="M1570" s="4">
        <v>3946.3</v>
      </c>
      <c r="N1570" s="4">
        <v>21063.46</v>
      </c>
      <c r="O1570" s="4">
        <v>1250.3699999999999</v>
      </c>
      <c r="P1570" s="4">
        <v>23074.36</v>
      </c>
      <c r="Q1570" s="4">
        <v>15820.43</v>
      </c>
      <c r="R1570" s="4">
        <v>8509</v>
      </c>
      <c r="S1570" s="4">
        <v>5644.72</v>
      </c>
      <c r="T1570" s="4">
        <v>3755.83</v>
      </c>
      <c r="U1570" s="4">
        <v>6434.8</v>
      </c>
      <c r="V1570" s="4">
        <v>0</v>
      </c>
      <c r="W1570" s="4">
        <v>10206.66</v>
      </c>
      <c r="X1570" s="4">
        <v>6033.38</v>
      </c>
      <c r="Y1570" s="4">
        <v>8288</v>
      </c>
      <c r="Z1570" s="4">
        <v>3975.56</v>
      </c>
      <c r="AA1570" s="4">
        <v>7180.19</v>
      </c>
      <c r="AB1570" s="4">
        <v>6156.26</v>
      </c>
      <c r="AC1570" s="4">
        <v>6483.21</v>
      </c>
      <c r="AD1570" s="4">
        <v>60.765040999999997</v>
      </c>
      <c r="AE1570" s="4"/>
      <c r="AH1570" s="3" t="str">
        <f t="shared" si="419"/>
        <v>20154</v>
      </c>
      <c r="AI1570" s="3" t="str">
        <f t="shared" si="420"/>
        <v>201515</v>
      </c>
      <c r="AJ1570" s="3">
        <f t="shared" si="421"/>
        <v>42103</v>
      </c>
      <c r="AK1570" s="22">
        <f t="shared" si="422"/>
        <v>202.94418000000002</v>
      </c>
      <c r="AL1570" s="22">
        <f t="shared" si="423"/>
        <v>607.65040999999997</v>
      </c>
    </row>
    <row r="1571" spans="1:38" x14ac:dyDescent="0.2">
      <c r="A1571" s="3" t="str">
        <f t="shared" si="417"/>
        <v>20154</v>
      </c>
      <c r="B1571" s="3" t="str">
        <f t="shared" si="418"/>
        <v>201515</v>
      </c>
      <c r="C1571" s="3">
        <v>42104</v>
      </c>
      <c r="D1571" s="4">
        <v>37725.96</v>
      </c>
      <c r="E1571" s="4">
        <v>7273.77</v>
      </c>
      <c r="F1571" s="4">
        <v>2.9948999999999999</v>
      </c>
      <c r="G1571" s="4">
        <v>0</v>
      </c>
      <c r="H1571" s="4">
        <v>1649.05</v>
      </c>
      <c r="I1571" s="4">
        <v>7567.64</v>
      </c>
      <c r="J1571" s="4">
        <v>9767.76</v>
      </c>
      <c r="K1571" s="4">
        <v>5047.8999999999996</v>
      </c>
      <c r="L1571" s="4">
        <v>0</v>
      </c>
      <c r="M1571" s="4">
        <v>4060.31</v>
      </c>
      <c r="N1571" s="4">
        <v>32692.01</v>
      </c>
      <c r="O1571" s="4">
        <v>0</v>
      </c>
      <c r="P1571" s="4">
        <v>23360.37</v>
      </c>
      <c r="Q1571" s="4">
        <v>15953.39</v>
      </c>
      <c r="R1571" s="4">
        <v>12647</v>
      </c>
      <c r="S1571" s="4">
        <v>4545.25</v>
      </c>
      <c r="T1571" s="4">
        <v>2237.2800000000002</v>
      </c>
      <c r="U1571" s="4">
        <v>5412.46</v>
      </c>
      <c r="V1571" s="4">
        <v>0</v>
      </c>
      <c r="W1571" s="4">
        <v>18337.86</v>
      </c>
      <c r="X1571" s="4">
        <v>2477.6</v>
      </c>
      <c r="Y1571" s="4">
        <v>7380.33</v>
      </c>
      <c r="Z1571" s="4">
        <v>6817.68</v>
      </c>
      <c r="AA1571" s="4">
        <v>2496.19</v>
      </c>
      <c r="AB1571" s="4">
        <v>8207.31</v>
      </c>
      <c r="AC1571" s="4">
        <v>4249.0200000000004</v>
      </c>
      <c r="AD1571" s="4">
        <v>52.881103000000003</v>
      </c>
      <c r="AE1571" s="4"/>
      <c r="AH1571" s="3" t="str">
        <f t="shared" si="419"/>
        <v>20154</v>
      </c>
      <c r="AI1571" s="3" t="str">
        <f t="shared" si="420"/>
        <v>201515</v>
      </c>
      <c r="AJ1571" s="3">
        <f t="shared" si="421"/>
        <v>42104</v>
      </c>
      <c r="AK1571" s="22">
        <f t="shared" si="422"/>
        <v>222.57774999999998</v>
      </c>
      <c r="AL1571" s="22">
        <f t="shared" si="423"/>
        <v>528.81103000000007</v>
      </c>
    </row>
    <row r="1572" spans="1:38" x14ac:dyDescent="0.2">
      <c r="A1572" s="3" t="str">
        <f t="shared" si="417"/>
        <v>20154</v>
      </c>
      <c r="B1572" s="3" t="str">
        <f t="shared" si="418"/>
        <v>201515</v>
      </c>
      <c r="C1572" s="3">
        <v>42105</v>
      </c>
      <c r="D1572" s="4">
        <v>24907.09</v>
      </c>
      <c r="E1572" s="4">
        <v>4433.13</v>
      </c>
      <c r="F1572" s="4">
        <v>2.3233000000000001</v>
      </c>
      <c r="G1572" s="4">
        <v>0</v>
      </c>
      <c r="H1572" s="4">
        <v>1150.1400000000001</v>
      </c>
      <c r="I1572" s="4">
        <v>3578.7</v>
      </c>
      <c r="J1572" s="4">
        <v>3438.94</v>
      </c>
      <c r="K1572" s="4">
        <v>0</v>
      </c>
      <c r="L1572" s="4">
        <v>4122.3599999999997</v>
      </c>
      <c r="M1572" s="4">
        <v>3333.25</v>
      </c>
      <c r="N1572" s="4">
        <v>35662.89</v>
      </c>
      <c r="O1572" s="4">
        <v>0</v>
      </c>
      <c r="P1572" s="4">
        <v>10238.48</v>
      </c>
      <c r="Q1572" s="4">
        <v>8690.66</v>
      </c>
      <c r="R1572" s="4">
        <v>4608</v>
      </c>
      <c r="S1572" s="4">
        <v>2764.46</v>
      </c>
      <c r="T1572" s="4">
        <v>2119.62</v>
      </c>
      <c r="U1572" s="4">
        <v>0</v>
      </c>
      <c r="V1572" s="4">
        <v>0</v>
      </c>
      <c r="W1572" s="4">
        <v>13194.76</v>
      </c>
      <c r="X1572" s="4">
        <v>796.08</v>
      </c>
      <c r="Y1572" s="4">
        <v>3488.31</v>
      </c>
      <c r="Z1572" s="4">
        <v>3529.1</v>
      </c>
      <c r="AA1572" s="4">
        <v>1281.28</v>
      </c>
      <c r="AB1572" s="4">
        <v>2912.78</v>
      </c>
      <c r="AC1572" s="4">
        <v>9672.02</v>
      </c>
      <c r="AD1572" s="4">
        <v>44.371979000000003</v>
      </c>
      <c r="AE1572" s="4"/>
      <c r="AH1572" s="3" t="str">
        <f t="shared" si="419"/>
        <v>20154</v>
      </c>
      <c r="AI1572" s="3" t="str">
        <f t="shared" si="420"/>
        <v>201515</v>
      </c>
      <c r="AJ1572" s="3">
        <f t="shared" si="421"/>
        <v>42105</v>
      </c>
      <c r="AK1572" s="22">
        <f t="shared" si="422"/>
        <v>144.19173000000001</v>
      </c>
      <c r="AL1572" s="22">
        <f t="shared" si="423"/>
        <v>443.71979000000005</v>
      </c>
    </row>
    <row r="1573" spans="1:38" x14ac:dyDescent="0.2">
      <c r="A1573" s="3" t="str">
        <f t="shared" si="417"/>
        <v>20154</v>
      </c>
      <c r="B1573" s="3" t="str">
        <f t="shared" si="418"/>
        <v>201516</v>
      </c>
      <c r="C1573" s="3">
        <v>42106</v>
      </c>
      <c r="D1573" s="4">
        <v>16149.62</v>
      </c>
      <c r="E1573" s="4">
        <v>2752.71</v>
      </c>
      <c r="F1573" s="4">
        <v>1.1842999999999999</v>
      </c>
      <c r="G1573" s="4">
        <v>0</v>
      </c>
      <c r="H1573" s="4">
        <v>646.84</v>
      </c>
      <c r="I1573" s="4">
        <v>979.26</v>
      </c>
      <c r="J1573" s="4">
        <v>4321.59</v>
      </c>
      <c r="K1573" s="4">
        <v>472.88</v>
      </c>
      <c r="L1573" s="4">
        <v>1967</v>
      </c>
      <c r="M1573" s="4">
        <v>2286.4299999999998</v>
      </c>
      <c r="N1573" s="4">
        <v>3191.91</v>
      </c>
      <c r="O1573" s="4">
        <v>1016.55</v>
      </c>
      <c r="P1573" s="4">
        <v>6787.92</v>
      </c>
      <c r="Q1573" s="4">
        <v>7065.4</v>
      </c>
      <c r="R1573" s="4">
        <v>5375</v>
      </c>
      <c r="S1573" s="4">
        <v>1327.86</v>
      </c>
      <c r="T1573" s="4">
        <v>1210.1500000000001</v>
      </c>
      <c r="U1573" s="4">
        <v>0</v>
      </c>
      <c r="V1573" s="4">
        <v>0</v>
      </c>
      <c r="W1573" s="4">
        <v>10568.89</v>
      </c>
      <c r="X1573" s="4">
        <v>850.3</v>
      </c>
      <c r="Y1573" s="4">
        <v>2173.96</v>
      </c>
      <c r="Z1573" s="4">
        <v>4517.3</v>
      </c>
      <c r="AA1573" s="4">
        <v>997.03</v>
      </c>
      <c r="AB1573" s="4">
        <v>3930.91</v>
      </c>
      <c r="AC1573" s="4">
        <v>4899.4399999999996</v>
      </c>
      <c r="AD1573" s="4">
        <v>36.251755000000003</v>
      </c>
      <c r="AE1573" s="4"/>
      <c r="AH1573" s="3" t="str">
        <f t="shared" si="419"/>
        <v>20154</v>
      </c>
      <c r="AI1573" s="3" t="str">
        <f t="shared" si="420"/>
        <v>201516</v>
      </c>
      <c r="AJ1573" s="3">
        <f t="shared" si="421"/>
        <v>42106</v>
      </c>
      <c r="AK1573" s="22">
        <f t="shared" si="422"/>
        <v>81.900420000000011</v>
      </c>
      <c r="AL1573" s="22">
        <f t="shared" si="423"/>
        <v>362.51755000000003</v>
      </c>
    </row>
    <row r="1574" spans="1:38" x14ac:dyDescent="0.2">
      <c r="A1574" s="3" t="str">
        <f t="shared" si="417"/>
        <v>20154</v>
      </c>
      <c r="B1574" s="3" t="str">
        <f t="shared" si="418"/>
        <v>201516</v>
      </c>
      <c r="C1574" s="3">
        <v>42107</v>
      </c>
      <c r="D1574" s="4">
        <v>42550.720000000001</v>
      </c>
      <c r="E1574" s="4">
        <v>5304.38</v>
      </c>
      <c r="F1574" s="4">
        <v>3.1522000000000001</v>
      </c>
      <c r="G1574" s="4">
        <v>0</v>
      </c>
      <c r="H1574" s="4">
        <v>4088.68</v>
      </c>
      <c r="I1574" s="4">
        <v>9267.66</v>
      </c>
      <c r="J1574" s="4">
        <v>12927.35</v>
      </c>
      <c r="K1574" s="4">
        <v>6768.8</v>
      </c>
      <c r="L1574" s="4">
        <v>3984.93</v>
      </c>
      <c r="M1574" s="4">
        <v>6970.06</v>
      </c>
      <c r="N1574" s="4">
        <v>34675.22</v>
      </c>
      <c r="O1574" s="4">
        <v>1614.32</v>
      </c>
      <c r="P1574" s="4">
        <v>21737.27</v>
      </c>
      <c r="Q1574" s="4">
        <v>14375.43</v>
      </c>
      <c r="R1574" s="4">
        <v>17300</v>
      </c>
      <c r="S1574" s="4">
        <v>3642.92</v>
      </c>
      <c r="T1574" s="4">
        <v>8353.43</v>
      </c>
      <c r="U1574" s="4">
        <v>9515.66</v>
      </c>
      <c r="V1574" s="4">
        <v>0</v>
      </c>
      <c r="W1574" s="4">
        <v>14778.45</v>
      </c>
      <c r="X1574" s="4">
        <v>6973.06</v>
      </c>
      <c r="Y1574" s="4">
        <v>6802.3</v>
      </c>
      <c r="Z1574" s="4">
        <v>6614.32</v>
      </c>
      <c r="AA1574" s="4">
        <v>4609.01</v>
      </c>
      <c r="AB1574" s="4">
        <v>0</v>
      </c>
      <c r="AC1574" s="4">
        <v>11348.16</v>
      </c>
      <c r="AD1574" s="4">
        <v>65.075896</v>
      </c>
      <c r="AE1574" s="4"/>
      <c r="AH1574" s="3" t="str">
        <f t="shared" si="419"/>
        <v>20154</v>
      </c>
      <c r="AI1574" s="3" t="str">
        <f t="shared" si="420"/>
        <v>201516</v>
      </c>
      <c r="AJ1574" s="3">
        <f t="shared" si="421"/>
        <v>42107</v>
      </c>
      <c r="AK1574" s="22">
        <f t="shared" si="422"/>
        <v>240.15781000000001</v>
      </c>
      <c r="AL1574" s="22">
        <f t="shared" si="423"/>
        <v>650.75896</v>
      </c>
    </row>
    <row r="1575" spans="1:38" x14ac:dyDescent="0.2">
      <c r="A1575" s="3" t="str">
        <f t="shared" si="417"/>
        <v>20154</v>
      </c>
      <c r="B1575" s="3" t="str">
        <f t="shared" si="418"/>
        <v>201516</v>
      </c>
      <c r="C1575" s="3">
        <v>42108</v>
      </c>
      <c r="D1575" s="4">
        <v>31351.1</v>
      </c>
      <c r="E1575" s="4">
        <v>6072.71</v>
      </c>
      <c r="F1575" s="4">
        <v>3.4129999999999998</v>
      </c>
      <c r="G1575" s="4">
        <v>0</v>
      </c>
      <c r="H1575" s="4">
        <v>1603.36</v>
      </c>
      <c r="I1575" s="4">
        <v>9969.58</v>
      </c>
      <c r="J1575" s="4">
        <v>8728.2900000000009</v>
      </c>
      <c r="K1575" s="4">
        <v>6092.52</v>
      </c>
      <c r="L1575" s="4">
        <v>2789.47</v>
      </c>
      <c r="M1575" s="4">
        <v>4554.01</v>
      </c>
      <c r="N1575" s="4">
        <v>26190.65</v>
      </c>
      <c r="O1575" s="4">
        <v>1306.8499999999999</v>
      </c>
      <c r="P1575" s="4">
        <v>15366.49</v>
      </c>
      <c r="Q1575" s="4">
        <v>14603.76</v>
      </c>
      <c r="R1575" s="4">
        <v>11743</v>
      </c>
      <c r="S1575" s="4">
        <v>4560.1899999999996</v>
      </c>
      <c r="T1575" s="4">
        <v>7230.73</v>
      </c>
      <c r="U1575" s="4">
        <v>5085.9399999999996</v>
      </c>
      <c r="V1575" s="4">
        <v>0</v>
      </c>
      <c r="W1575" s="4">
        <v>14426.48</v>
      </c>
      <c r="X1575" s="4">
        <v>12687.66</v>
      </c>
      <c r="Y1575" s="4">
        <v>5714.49</v>
      </c>
      <c r="Z1575" s="4">
        <v>5782.34</v>
      </c>
      <c r="AA1575" s="4">
        <v>6474.59</v>
      </c>
      <c r="AB1575" s="4">
        <v>0</v>
      </c>
      <c r="AC1575" s="4">
        <v>7180.45</v>
      </c>
      <c r="AD1575" s="4">
        <v>63.070011999999998</v>
      </c>
      <c r="AE1575" s="4"/>
      <c r="AH1575" s="3" t="str">
        <f t="shared" si="419"/>
        <v>20154</v>
      </c>
      <c r="AI1575" s="3" t="str">
        <f t="shared" si="420"/>
        <v>201516</v>
      </c>
      <c r="AJ1575" s="3">
        <f t="shared" si="421"/>
        <v>42108</v>
      </c>
      <c r="AK1575" s="22">
        <f t="shared" si="422"/>
        <v>200.27003999999997</v>
      </c>
      <c r="AL1575" s="22">
        <f t="shared" si="423"/>
        <v>630.70011999999997</v>
      </c>
    </row>
    <row r="1576" spans="1:38" x14ac:dyDescent="0.2">
      <c r="A1576" s="3" t="str">
        <f t="shared" si="417"/>
        <v>20154</v>
      </c>
      <c r="B1576" s="3" t="str">
        <f t="shared" si="418"/>
        <v>201516</v>
      </c>
      <c r="C1576" s="3">
        <v>42109</v>
      </c>
      <c r="D1576" s="4">
        <v>28274.32</v>
      </c>
      <c r="E1576" s="4">
        <v>6665.57</v>
      </c>
      <c r="F1576" s="4">
        <v>3.7623000000000002</v>
      </c>
      <c r="G1576" s="4">
        <v>0</v>
      </c>
      <c r="H1576" s="4">
        <v>1966.04</v>
      </c>
      <c r="I1576" s="4">
        <v>12012.82</v>
      </c>
      <c r="J1576" s="4">
        <v>11980.64</v>
      </c>
      <c r="K1576" s="4">
        <v>6061.93</v>
      </c>
      <c r="L1576" s="4">
        <v>4740.5200000000004</v>
      </c>
      <c r="M1576" s="4">
        <v>7640.89</v>
      </c>
      <c r="N1576" s="4">
        <v>23997.02</v>
      </c>
      <c r="O1576" s="4">
        <v>2530.21</v>
      </c>
      <c r="P1576" s="4">
        <v>9759.39</v>
      </c>
      <c r="Q1576" s="4">
        <v>15852.27</v>
      </c>
      <c r="R1576" s="4">
        <v>15245</v>
      </c>
      <c r="S1576" s="4">
        <v>6330.43</v>
      </c>
      <c r="T1576" s="4">
        <v>4003.73</v>
      </c>
      <c r="U1576" s="4">
        <v>3499.15</v>
      </c>
      <c r="V1576" s="4">
        <v>0</v>
      </c>
      <c r="W1576" s="4">
        <v>17126.73</v>
      </c>
      <c r="X1576" s="4">
        <v>9143.61</v>
      </c>
      <c r="Y1576" s="4">
        <v>4880.43</v>
      </c>
      <c r="Z1576" s="4">
        <v>9667.42</v>
      </c>
      <c r="AA1576" s="4">
        <v>5155.8599999999997</v>
      </c>
      <c r="AB1576" s="4">
        <v>0</v>
      </c>
      <c r="AC1576" s="4">
        <v>0</v>
      </c>
      <c r="AD1576" s="4">
        <v>66.687584999999999</v>
      </c>
      <c r="AE1576" s="4"/>
      <c r="AH1576" s="3" t="str">
        <f t="shared" si="419"/>
        <v>20154</v>
      </c>
      <c r="AI1576" s="3" t="str">
        <f t="shared" si="420"/>
        <v>201516</v>
      </c>
      <c r="AJ1576" s="3">
        <f t="shared" si="421"/>
        <v>42109</v>
      </c>
      <c r="AK1576" s="22">
        <f t="shared" si="422"/>
        <v>204.19783999999999</v>
      </c>
      <c r="AL1576" s="22">
        <f t="shared" si="423"/>
        <v>666.87585000000001</v>
      </c>
    </row>
    <row r="1577" spans="1:38" x14ac:dyDescent="0.2">
      <c r="A1577" s="3" t="str">
        <f t="shared" si="417"/>
        <v>20154</v>
      </c>
      <c r="B1577" s="3" t="str">
        <f t="shared" si="418"/>
        <v>201516</v>
      </c>
      <c r="C1577" s="3">
        <v>42110</v>
      </c>
      <c r="D1577" s="4">
        <v>33612.99</v>
      </c>
      <c r="E1577" s="4">
        <v>11008.35</v>
      </c>
      <c r="F1577" s="4">
        <v>3.1677</v>
      </c>
      <c r="G1577" s="4">
        <v>0</v>
      </c>
      <c r="H1577" s="4">
        <v>1886.96</v>
      </c>
      <c r="I1577" s="4">
        <v>10766.41</v>
      </c>
      <c r="J1577" s="4">
        <v>9731.44</v>
      </c>
      <c r="K1577" s="4">
        <v>6306.82</v>
      </c>
      <c r="L1577" s="4">
        <v>5274.82</v>
      </c>
      <c r="M1577" s="4">
        <v>9324.18</v>
      </c>
      <c r="N1577" s="4">
        <v>30013.35</v>
      </c>
      <c r="O1577" s="4">
        <v>2448.54</v>
      </c>
      <c r="P1577" s="4">
        <v>9759.39</v>
      </c>
      <c r="Q1577" s="4">
        <v>19969.560000000001</v>
      </c>
      <c r="R1577" s="4">
        <v>15149</v>
      </c>
      <c r="S1577" s="4">
        <v>6065.65</v>
      </c>
      <c r="T1577" s="4">
        <v>3161.63</v>
      </c>
      <c r="U1577" s="4">
        <v>5112.05</v>
      </c>
      <c r="V1577" s="4">
        <v>0</v>
      </c>
      <c r="W1577" s="4">
        <v>17036.02</v>
      </c>
      <c r="X1577" s="4">
        <v>2522.92</v>
      </c>
      <c r="Y1577" s="4">
        <v>4929.7299999999996</v>
      </c>
      <c r="Z1577" s="4">
        <v>5583.71</v>
      </c>
      <c r="AA1577" s="4">
        <v>2605.0100000000002</v>
      </c>
      <c r="AB1577" s="4">
        <v>0</v>
      </c>
      <c r="AC1577" s="4">
        <v>5240.91</v>
      </c>
      <c r="AD1577" s="4">
        <v>64.481294000000005</v>
      </c>
      <c r="AE1577" s="4"/>
      <c r="AH1577" s="3" t="str">
        <f t="shared" si="419"/>
        <v>20154</v>
      </c>
      <c r="AI1577" s="3" t="str">
        <f t="shared" si="420"/>
        <v>201516</v>
      </c>
      <c r="AJ1577" s="3">
        <f t="shared" si="421"/>
        <v>42110</v>
      </c>
      <c r="AK1577" s="22">
        <f t="shared" si="422"/>
        <v>205.98816999999997</v>
      </c>
      <c r="AL1577" s="22">
        <f t="shared" si="423"/>
        <v>644.81294000000003</v>
      </c>
    </row>
    <row r="1578" spans="1:38" x14ac:dyDescent="0.2">
      <c r="A1578" s="3" t="str">
        <f t="shared" si="417"/>
        <v>20154</v>
      </c>
      <c r="B1578" s="3" t="str">
        <f t="shared" si="418"/>
        <v>201516</v>
      </c>
      <c r="C1578" s="3">
        <v>42111</v>
      </c>
      <c r="D1578" s="4">
        <v>24892.67</v>
      </c>
      <c r="E1578" s="4">
        <v>9636</v>
      </c>
      <c r="F1578" s="4">
        <v>4.1992000000000003</v>
      </c>
      <c r="G1578" s="4">
        <v>0</v>
      </c>
      <c r="H1578" s="4">
        <v>2804.81</v>
      </c>
      <c r="I1578" s="4">
        <v>8184.73</v>
      </c>
      <c r="J1578" s="4">
        <v>10812.02</v>
      </c>
      <c r="K1578" s="4">
        <v>5305.35</v>
      </c>
      <c r="L1578" s="4">
        <v>0</v>
      </c>
      <c r="M1578" s="4">
        <v>5013.09</v>
      </c>
      <c r="N1578" s="4">
        <v>43958.57</v>
      </c>
      <c r="O1578" s="4">
        <v>2205.86</v>
      </c>
      <c r="P1578" s="4">
        <v>18813.14</v>
      </c>
      <c r="Q1578" s="4">
        <v>19032.560000000001</v>
      </c>
      <c r="R1578" s="4">
        <v>17327</v>
      </c>
      <c r="S1578" s="4">
        <v>5075.82</v>
      </c>
      <c r="T1578" s="4">
        <v>3143.22</v>
      </c>
      <c r="U1578" s="4">
        <v>6186.68</v>
      </c>
      <c r="V1578" s="4">
        <v>0</v>
      </c>
      <c r="W1578" s="4">
        <v>15817.98</v>
      </c>
      <c r="X1578" s="4">
        <v>5878.18</v>
      </c>
      <c r="Y1578" s="4">
        <v>8109.77</v>
      </c>
      <c r="Z1578" s="4">
        <v>3423.8</v>
      </c>
      <c r="AA1578" s="4">
        <v>3625.15</v>
      </c>
      <c r="AB1578" s="4">
        <v>0</v>
      </c>
      <c r="AC1578" s="4">
        <v>9376.5300000000007</v>
      </c>
      <c r="AD1578" s="4">
        <v>65.973063999999994</v>
      </c>
      <c r="AE1578" s="4"/>
      <c r="AH1578" s="3" t="str">
        <f t="shared" si="419"/>
        <v>20154</v>
      </c>
      <c r="AI1578" s="3" t="str">
        <f t="shared" si="420"/>
        <v>201516</v>
      </c>
      <c r="AJ1578" s="3">
        <f t="shared" si="421"/>
        <v>42111</v>
      </c>
      <c r="AK1578" s="22">
        <f t="shared" si="422"/>
        <v>227.51572999999996</v>
      </c>
      <c r="AL1578" s="22">
        <f t="shared" si="423"/>
        <v>659.73063999999999</v>
      </c>
    </row>
    <row r="1579" spans="1:38" x14ac:dyDescent="0.2">
      <c r="A1579" s="3" t="str">
        <f t="shared" si="417"/>
        <v>20154</v>
      </c>
      <c r="B1579" s="3" t="str">
        <f t="shared" si="418"/>
        <v>201516</v>
      </c>
      <c r="C1579" s="3">
        <v>42112</v>
      </c>
      <c r="D1579" s="4">
        <v>24778.81</v>
      </c>
      <c r="E1579" s="4">
        <v>9777.3700000000008</v>
      </c>
      <c r="F1579" s="4">
        <v>3.1882000000000001</v>
      </c>
      <c r="G1579" s="4">
        <v>0</v>
      </c>
      <c r="H1579" s="4">
        <v>976.63</v>
      </c>
      <c r="I1579" s="4">
        <v>2336.31</v>
      </c>
      <c r="J1579" s="4">
        <v>6860.54</v>
      </c>
      <c r="K1579" s="4">
        <v>0</v>
      </c>
      <c r="L1579" s="4">
        <v>5339.08</v>
      </c>
      <c r="M1579" s="4">
        <v>4065.85</v>
      </c>
      <c r="N1579" s="4">
        <v>42840.83</v>
      </c>
      <c r="O1579" s="4">
        <v>3331.83</v>
      </c>
      <c r="P1579" s="4">
        <v>9881.15</v>
      </c>
      <c r="Q1579" s="4">
        <v>12170.72</v>
      </c>
      <c r="R1579" s="4">
        <v>5330</v>
      </c>
      <c r="S1579" s="4">
        <v>2845.13</v>
      </c>
      <c r="T1579" s="4">
        <v>1723.85</v>
      </c>
      <c r="U1579" s="4">
        <v>0</v>
      </c>
      <c r="V1579" s="4">
        <v>0</v>
      </c>
      <c r="W1579" s="4">
        <v>18188.11</v>
      </c>
      <c r="X1579" s="4">
        <v>378.51</v>
      </c>
      <c r="Y1579" s="4">
        <v>5708.79</v>
      </c>
      <c r="Z1579" s="4">
        <v>4612.43</v>
      </c>
      <c r="AA1579" s="4">
        <v>2556.8000000000002</v>
      </c>
      <c r="AB1579" s="4">
        <v>4293.1000000000004</v>
      </c>
      <c r="AC1579" s="4">
        <v>7423.59</v>
      </c>
      <c r="AD1579" s="4">
        <v>58.955430999999997</v>
      </c>
      <c r="AE1579" s="4"/>
      <c r="AH1579" s="3" t="str">
        <f t="shared" si="419"/>
        <v>20154</v>
      </c>
      <c r="AI1579" s="3" t="str">
        <f t="shared" si="420"/>
        <v>201516</v>
      </c>
      <c r="AJ1579" s="3">
        <f t="shared" si="421"/>
        <v>42112</v>
      </c>
      <c r="AK1579" s="22">
        <f t="shared" si="422"/>
        <v>179.01133999999999</v>
      </c>
      <c r="AL1579" s="22">
        <f t="shared" si="423"/>
        <v>589.55430999999999</v>
      </c>
    </row>
    <row r="1580" spans="1:38" x14ac:dyDescent="0.2">
      <c r="A1580" s="3" t="str">
        <f t="shared" si="417"/>
        <v>20154</v>
      </c>
      <c r="B1580" s="3" t="str">
        <f t="shared" si="418"/>
        <v>201517</v>
      </c>
      <c r="C1580" s="3">
        <v>42113</v>
      </c>
      <c r="D1580" s="4">
        <v>15634.38</v>
      </c>
      <c r="E1580" s="4">
        <v>3962.53</v>
      </c>
      <c r="F1580" s="4">
        <v>1.5548999999999999</v>
      </c>
      <c r="G1580" s="4">
        <v>0</v>
      </c>
      <c r="H1580" s="4">
        <v>772.51</v>
      </c>
      <c r="I1580" s="4">
        <v>3495.13</v>
      </c>
      <c r="J1580" s="4">
        <v>3560.6</v>
      </c>
      <c r="K1580" s="4">
        <v>0</v>
      </c>
      <c r="L1580" s="4">
        <v>333.41</v>
      </c>
      <c r="M1580" s="4">
        <v>2099.4</v>
      </c>
      <c r="N1580" s="4">
        <v>2730.45</v>
      </c>
      <c r="O1580" s="4">
        <v>1210.6199999999999</v>
      </c>
      <c r="P1580" s="4">
        <v>11537.2</v>
      </c>
      <c r="Q1580" s="4">
        <v>10072.629999999999</v>
      </c>
      <c r="R1580" s="4">
        <v>5330</v>
      </c>
      <c r="S1580" s="4">
        <v>2619.3000000000002</v>
      </c>
      <c r="T1580" s="4">
        <v>740.16</v>
      </c>
      <c r="U1580" s="4">
        <v>0</v>
      </c>
      <c r="V1580" s="4">
        <v>0</v>
      </c>
      <c r="W1580" s="4">
        <v>13869.52</v>
      </c>
      <c r="X1580" s="4">
        <v>1920.64</v>
      </c>
      <c r="Y1580" s="4">
        <v>4369.75</v>
      </c>
      <c r="Z1580" s="4">
        <v>4455.1000000000004</v>
      </c>
      <c r="AA1580" s="4">
        <v>727.85</v>
      </c>
      <c r="AB1580" s="4">
        <v>3409.95</v>
      </c>
      <c r="AC1580" s="4">
        <v>7091.98</v>
      </c>
      <c r="AD1580" s="4">
        <v>38.767642000000002</v>
      </c>
      <c r="AE1580" s="4"/>
      <c r="AH1580" s="3" t="str">
        <f t="shared" si="419"/>
        <v>20154</v>
      </c>
      <c r="AI1580" s="3" t="str">
        <f t="shared" si="420"/>
        <v>201517</v>
      </c>
      <c r="AJ1580" s="3">
        <f t="shared" si="421"/>
        <v>42113</v>
      </c>
      <c r="AK1580" s="22">
        <f t="shared" si="422"/>
        <v>94.939300000000003</v>
      </c>
      <c r="AL1580" s="22">
        <f t="shared" si="423"/>
        <v>387.67642000000001</v>
      </c>
    </row>
    <row r="1581" spans="1:38" x14ac:dyDescent="0.2">
      <c r="A1581" s="3" t="str">
        <f t="shared" si="417"/>
        <v>20154</v>
      </c>
      <c r="B1581" s="3" t="str">
        <f t="shared" si="418"/>
        <v>201517</v>
      </c>
      <c r="C1581" s="3">
        <v>42114</v>
      </c>
      <c r="D1581" s="4">
        <v>26313.23</v>
      </c>
      <c r="E1581" s="4">
        <v>9460.86</v>
      </c>
      <c r="F1581" s="4">
        <v>3.3812000000000002</v>
      </c>
      <c r="G1581" s="4">
        <v>9.5500000000000007</v>
      </c>
      <c r="H1581" s="4">
        <v>2784.03</v>
      </c>
      <c r="I1581" s="4">
        <v>9402.92</v>
      </c>
      <c r="J1581" s="4">
        <v>12340.92</v>
      </c>
      <c r="K1581" s="4">
        <v>6579.25</v>
      </c>
      <c r="L1581" s="4">
        <v>0</v>
      </c>
      <c r="M1581" s="4">
        <v>5160.2</v>
      </c>
      <c r="N1581" s="4">
        <v>41884.49</v>
      </c>
      <c r="O1581" s="4">
        <v>1966.47</v>
      </c>
      <c r="P1581" s="4">
        <v>20071.82</v>
      </c>
      <c r="Q1581" s="4">
        <v>23347.8</v>
      </c>
      <c r="R1581" s="4">
        <v>15720</v>
      </c>
      <c r="S1581" s="4">
        <v>1666.84</v>
      </c>
      <c r="T1581" s="4">
        <v>7389.77</v>
      </c>
      <c r="U1581" s="4">
        <v>15105.02</v>
      </c>
      <c r="V1581" s="4">
        <v>0</v>
      </c>
      <c r="W1581" s="4">
        <v>18107.82</v>
      </c>
      <c r="X1581" s="4">
        <v>9039.81</v>
      </c>
      <c r="Y1581" s="4">
        <v>6934.18</v>
      </c>
      <c r="Z1581" s="4">
        <v>7100.05</v>
      </c>
      <c r="AA1581" s="4">
        <v>7822.69</v>
      </c>
      <c r="AB1581" s="4">
        <v>9092.82</v>
      </c>
      <c r="AC1581" s="4">
        <v>6019.68</v>
      </c>
      <c r="AD1581" s="4">
        <v>69.9529</v>
      </c>
      <c r="AE1581" s="4"/>
      <c r="AH1581" s="3" t="str">
        <f t="shared" si="419"/>
        <v>20154</v>
      </c>
      <c r="AI1581" s="3" t="str">
        <f t="shared" si="420"/>
        <v>201517</v>
      </c>
      <c r="AJ1581" s="3">
        <f t="shared" si="421"/>
        <v>42114</v>
      </c>
      <c r="AK1581" s="22">
        <f t="shared" si="422"/>
        <v>253.28870000000001</v>
      </c>
      <c r="AL1581" s="22">
        <f t="shared" si="423"/>
        <v>699.529</v>
      </c>
    </row>
    <row r="1582" spans="1:38" x14ac:dyDescent="0.2">
      <c r="A1582" s="3" t="str">
        <f t="shared" si="417"/>
        <v>20154</v>
      </c>
      <c r="B1582" s="3" t="str">
        <f t="shared" si="418"/>
        <v>201517</v>
      </c>
      <c r="C1582" s="3">
        <v>42115</v>
      </c>
      <c r="D1582" s="4">
        <v>33101.949999999997</v>
      </c>
      <c r="E1582" s="4">
        <v>12459.53</v>
      </c>
      <c r="F1582" s="4">
        <v>3.3064</v>
      </c>
      <c r="G1582" s="4">
        <v>0</v>
      </c>
      <c r="H1582" s="4">
        <v>2394.35</v>
      </c>
      <c r="I1582" s="4">
        <v>7359.38</v>
      </c>
      <c r="J1582" s="4">
        <v>10189.16</v>
      </c>
      <c r="K1582" s="4">
        <v>12288.42</v>
      </c>
      <c r="L1582" s="4">
        <v>5382.34</v>
      </c>
      <c r="M1582" s="4">
        <v>4319.49</v>
      </c>
      <c r="N1582" s="4">
        <v>29758.41</v>
      </c>
      <c r="O1582" s="4">
        <v>2538.5</v>
      </c>
      <c r="P1582" s="4">
        <v>18649.650000000001</v>
      </c>
      <c r="Q1582" s="4">
        <v>18186.11</v>
      </c>
      <c r="R1582" s="4">
        <v>11840</v>
      </c>
      <c r="S1582" s="4">
        <v>1312.81</v>
      </c>
      <c r="T1582" s="4">
        <v>3715.59</v>
      </c>
      <c r="U1582" s="4">
        <v>4873.75</v>
      </c>
      <c r="V1582" s="4">
        <v>0</v>
      </c>
      <c r="W1582" s="4">
        <v>14036.93</v>
      </c>
      <c r="X1582" s="4">
        <v>4787.7700000000004</v>
      </c>
      <c r="Y1582" s="4">
        <v>4944.79</v>
      </c>
      <c r="Z1582" s="4">
        <v>7506.47</v>
      </c>
      <c r="AA1582" s="4">
        <v>3693.18</v>
      </c>
      <c r="AB1582" s="4">
        <v>7453</v>
      </c>
      <c r="AC1582" s="4">
        <v>6405.75</v>
      </c>
      <c r="AD1582" s="4">
        <v>64.501835999999997</v>
      </c>
      <c r="AE1582" s="4"/>
      <c r="AH1582" s="3" t="str">
        <f t="shared" si="419"/>
        <v>20154</v>
      </c>
      <c r="AI1582" s="3" t="str">
        <f t="shared" si="420"/>
        <v>201517</v>
      </c>
      <c r="AJ1582" s="3">
        <f t="shared" si="421"/>
        <v>42115</v>
      </c>
      <c r="AK1582" s="22">
        <f t="shared" si="422"/>
        <v>219.99655999999996</v>
      </c>
      <c r="AL1582" s="22">
        <f t="shared" si="423"/>
        <v>645.01836000000003</v>
      </c>
    </row>
    <row r="1583" spans="1:38" x14ac:dyDescent="0.2">
      <c r="A1583" s="3" t="str">
        <f t="shared" si="417"/>
        <v>20154</v>
      </c>
      <c r="B1583" s="3" t="str">
        <f t="shared" si="418"/>
        <v>201517</v>
      </c>
      <c r="C1583" s="3">
        <v>42116</v>
      </c>
      <c r="D1583" s="4">
        <v>41593.93</v>
      </c>
      <c r="E1583" s="4">
        <v>11466.59</v>
      </c>
      <c r="F1583" s="4">
        <v>3.0179999999999998</v>
      </c>
      <c r="G1583" s="4">
        <v>95.56</v>
      </c>
      <c r="H1583" s="4">
        <v>2298.5700000000002</v>
      </c>
      <c r="I1583" s="4">
        <v>6078.04</v>
      </c>
      <c r="J1583" s="4">
        <v>14284.28</v>
      </c>
      <c r="K1583" s="4">
        <v>6748.78</v>
      </c>
      <c r="L1583" s="4">
        <v>4632.17</v>
      </c>
      <c r="M1583" s="4">
        <v>7059.82</v>
      </c>
      <c r="N1583" s="4">
        <v>16276.84</v>
      </c>
      <c r="O1583" s="4">
        <v>2633.95</v>
      </c>
      <c r="P1583" s="4">
        <v>21744.25</v>
      </c>
      <c r="Q1583" s="4">
        <v>17702.150000000001</v>
      </c>
      <c r="R1583" s="4">
        <v>11065</v>
      </c>
      <c r="S1583" s="4">
        <v>6068.17</v>
      </c>
      <c r="T1583" s="4">
        <v>5522.57</v>
      </c>
      <c r="U1583" s="4">
        <v>4219.8500000000004</v>
      </c>
      <c r="V1583" s="4">
        <v>0</v>
      </c>
      <c r="W1583" s="4">
        <v>9000.25</v>
      </c>
      <c r="X1583" s="4">
        <v>3244.65</v>
      </c>
      <c r="Y1583" s="4">
        <v>7135.49</v>
      </c>
      <c r="Z1583" s="4">
        <v>3381.51</v>
      </c>
      <c r="AA1583" s="4">
        <v>3366.86</v>
      </c>
      <c r="AB1583" s="4">
        <v>0</v>
      </c>
      <c r="AC1583" s="4">
        <v>6197.59</v>
      </c>
      <c r="AD1583" s="4">
        <v>61.516759</v>
      </c>
      <c r="AE1583" s="4"/>
      <c r="AH1583" s="3" t="str">
        <f t="shared" si="419"/>
        <v>20154</v>
      </c>
      <c r="AI1583" s="3" t="str">
        <f t="shared" si="420"/>
        <v>201517</v>
      </c>
      <c r="AJ1583" s="3">
        <f t="shared" si="421"/>
        <v>42116</v>
      </c>
      <c r="AK1583" s="22">
        <f t="shared" si="422"/>
        <v>202.9221</v>
      </c>
      <c r="AL1583" s="22">
        <f t="shared" si="423"/>
        <v>615.16759000000002</v>
      </c>
    </row>
    <row r="1584" spans="1:38" x14ac:dyDescent="0.2">
      <c r="A1584" s="3" t="str">
        <f t="shared" si="417"/>
        <v>20154</v>
      </c>
      <c r="B1584" s="3" t="str">
        <f t="shared" si="418"/>
        <v>201517</v>
      </c>
      <c r="C1584" s="3">
        <v>42117</v>
      </c>
      <c r="D1584" s="4">
        <v>50054.98</v>
      </c>
      <c r="E1584" s="4">
        <v>8314.39</v>
      </c>
      <c r="F1584" s="4">
        <v>3.2444000000000002</v>
      </c>
      <c r="G1584" s="4">
        <v>346.52</v>
      </c>
      <c r="H1584" s="4">
        <v>3036.45</v>
      </c>
      <c r="I1584" s="4">
        <v>10339.040000000001</v>
      </c>
      <c r="J1584" s="4">
        <v>17874.09</v>
      </c>
      <c r="K1584" s="4">
        <v>1788.91</v>
      </c>
      <c r="L1584" s="4">
        <v>3950.47</v>
      </c>
      <c r="M1584" s="4">
        <v>6362.46</v>
      </c>
      <c r="N1584" s="4">
        <v>33117.18</v>
      </c>
      <c r="O1584" s="4">
        <v>3001.55</v>
      </c>
      <c r="P1584" s="4">
        <v>20705.73</v>
      </c>
      <c r="Q1584" s="4">
        <v>19637.759999999998</v>
      </c>
      <c r="R1584" s="4">
        <v>10625</v>
      </c>
      <c r="S1584" s="4">
        <v>5914.81</v>
      </c>
      <c r="T1584" s="4">
        <v>14901.02</v>
      </c>
      <c r="U1584" s="4">
        <v>6425.25</v>
      </c>
      <c r="V1584" s="4">
        <v>0</v>
      </c>
      <c r="W1584" s="4">
        <v>12461.72</v>
      </c>
      <c r="X1584" s="4">
        <v>3580.89</v>
      </c>
      <c r="Y1584" s="4">
        <v>7868.85</v>
      </c>
      <c r="Z1584" s="4">
        <v>6266.27</v>
      </c>
      <c r="AA1584" s="4">
        <v>5637.62</v>
      </c>
      <c r="AB1584" s="4">
        <v>6102.01</v>
      </c>
      <c r="AC1584" s="4">
        <v>9596.73</v>
      </c>
      <c r="AD1584" s="4">
        <v>65.300798</v>
      </c>
      <c r="AE1584" s="4"/>
      <c r="AH1584" s="3" t="str">
        <f t="shared" si="419"/>
        <v>20154</v>
      </c>
      <c r="AI1584" s="3" t="str">
        <f t="shared" si="420"/>
        <v>201517</v>
      </c>
      <c r="AJ1584" s="3">
        <f t="shared" si="421"/>
        <v>42117</v>
      </c>
      <c r="AK1584" s="22">
        <f t="shared" si="422"/>
        <v>255.77566999999999</v>
      </c>
      <c r="AL1584" s="22">
        <f t="shared" si="423"/>
        <v>653.00797999999998</v>
      </c>
    </row>
    <row r="1585" spans="1:38" x14ac:dyDescent="0.2">
      <c r="A1585" s="3" t="str">
        <f t="shared" si="417"/>
        <v>20154</v>
      </c>
      <c r="B1585" s="3" t="str">
        <f t="shared" si="418"/>
        <v>201517</v>
      </c>
      <c r="C1585" s="3">
        <v>42118</v>
      </c>
      <c r="D1585" s="4">
        <v>35332.67</v>
      </c>
      <c r="E1585" s="4">
        <v>9024.82</v>
      </c>
      <c r="F1585" s="4">
        <v>3.5785</v>
      </c>
      <c r="G1585" s="4">
        <v>85.51</v>
      </c>
      <c r="H1585" s="4">
        <v>1994.59</v>
      </c>
      <c r="I1585" s="4">
        <v>10264.75</v>
      </c>
      <c r="J1585" s="4">
        <v>12843.92</v>
      </c>
      <c r="K1585" s="4">
        <v>4398.09</v>
      </c>
      <c r="L1585" s="4">
        <v>2214.33</v>
      </c>
      <c r="M1585" s="4">
        <v>7932.1</v>
      </c>
      <c r="N1585" s="4">
        <v>55918.11</v>
      </c>
      <c r="O1585" s="4">
        <v>3833.99</v>
      </c>
      <c r="P1585" s="4">
        <v>27145.19</v>
      </c>
      <c r="Q1585" s="4">
        <v>17638.34</v>
      </c>
      <c r="R1585" s="4">
        <v>10435</v>
      </c>
      <c r="S1585" s="4">
        <v>10846.09</v>
      </c>
      <c r="T1585" s="4">
        <v>15936.3</v>
      </c>
      <c r="U1585" s="4">
        <v>4933.32</v>
      </c>
      <c r="V1585" s="4">
        <v>0</v>
      </c>
      <c r="W1585" s="4">
        <v>21315.360000000001</v>
      </c>
      <c r="X1585" s="4">
        <v>6232.25</v>
      </c>
      <c r="Y1585" s="4">
        <v>11051.25</v>
      </c>
      <c r="Z1585" s="4">
        <v>4237.55</v>
      </c>
      <c r="AA1585" s="4">
        <v>2550.6999999999998</v>
      </c>
      <c r="AB1585" s="4">
        <v>8185.18</v>
      </c>
      <c r="AC1585" s="4">
        <v>8526.76</v>
      </c>
      <c r="AD1585" s="4">
        <v>67.001920999999996</v>
      </c>
      <c r="AE1585" s="4"/>
      <c r="AH1585" s="3" t="str">
        <f t="shared" si="419"/>
        <v>20154</v>
      </c>
      <c r="AI1585" s="3" t="str">
        <f t="shared" si="420"/>
        <v>201517</v>
      </c>
      <c r="AJ1585" s="3">
        <f t="shared" si="421"/>
        <v>42118</v>
      </c>
      <c r="AK1585" s="22">
        <f t="shared" si="422"/>
        <v>280.76639999999998</v>
      </c>
      <c r="AL1585" s="22">
        <f t="shared" si="423"/>
        <v>670.01920999999993</v>
      </c>
    </row>
    <row r="1586" spans="1:38" x14ac:dyDescent="0.2">
      <c r="A1586" s="3" t="str">
        <f t="shared" si="417"/>
        <v>20154</v>
      </c>
      <c r="B1586" s="3" t="str">
        <f t="shared" si="418"/>
        <v>201517</v>
      </c>
      <c r="C1586" s="3">
        <v>42119</v>
      </c>
      <c r="D1586" s="4">
        <v>25537.279999999999</v>
      </c>
      <c r="E1586" s="4">
        <v>4720.34</v>
      </c>
      <c r="F1586" s="4">
        <v>3.6192000000000002</v>
      </c>
      <c r="G1586" s="4">
        <v>0</v>
      </c>
      <c r="H1586" s="4">
        <v>1652.7</v>
      </c>
      <c r="I1586" s="4">
        <v>8010.84</v>
      </c>
      <c r="J1586" s="4">
        <v>8463.3799999999992</v>
      </c>
      <c r="K1586" s="4">
        <v>0</v>
      </c>
      <c r="L1586" s="4">
        <v>2270.44</v>
      </c>
      <c r="M1586" s="4">
        <v>3396.87</v>
      </c>
      <c r="N1586" s="4">
        <v>59798.239999999998</v>
      </c>
      <c r="O1586" s="4">
        <v>3833.51</v>
      </c>
      <c r="P1586" s="4">
        <v>15065.81</v>
      </c>
      <c r="Q1586" s="4">
        <v>11483.85</v>
      </c>
      <c r="R1586" s="4">
        <v>3431</v>
      </c>
      <c r="S1586" s="4">
        <v>4420.24</v>
      </c>
      <c r="T1586" s="4">
        <v>1941.97</v>
      </c>
      <c r="U1586" s="4">
        <v>0</v>
      </c>
      <c r="V1586" s="4">
        <v>0</v>
      </c>
      <c r="W1586" s="4">
        <v>16713.88</v>
      </c>
      <c r="X1586" s="4">
        <v>1999.39</v>
      </c>
      <c r="Y1586" s="4">
        <v>6769.4</v>
      </c>
      <c r="Z1586" s="4">
        <v>4667.6899999999996</v>
      </c>
      <c r="AA1586" s="4">
        <v>764.29</v>
      </c>
      <c r="AB1586" s="4">
        <v>3538.31</v>
      </c>
      <c r="AC1586" s="4">
        <v>7338</v>
      </c>
      <c r="AD1586" s="4">
        <v>59.999063999999997</v>
      </c>
      <c r="AE1586" s="4"/>
      <c r="AH1586" s="3" t="str">
        <f t="shared" si="419"/>
        <v>20154</v>
      </c>
      <c r="AI1586" s="3" t="str">
        <f t="shared" si="420"/>
        <v>201517</v>
      </c>
      <c r="AJ1586" s="3">
        <f t="shared" si="421"/>
        <v>42119</v>
      </c>
      <c r="AK1586" s="22">
        <f t="shared" si="422"/>
        <v>201.05778000000001</v>
      </c>
      <c r="AL1586" s="22">
        <f t="shared" si="423"/>
        <v>599.99063999999998</v>
      </c>
    </row>
    <row r="1587" spans="1:38" x14ac:dyDescent="0.2">
      <c r="A1587" s="3" t="str">
        <f t="shared" si="417"/>
        <v>20154</v>
      </c>
      <c r="B1587" s="3" t="str">
        <f t="shared" si="418"/>
        <v>201518</v>
      </c>
      <c r="C1587" s="3">
        <v>42120</v>
      </c>
      <c r="D1587" s="4">
        <v>15460.07</v>
      </c>
      <c r="E1587" s="4">
        <v>3490.71</v>
      </c>
      <c r="F1587" s="4">
        <v>2.7768999999999999</v>
      </c>
      <c r="G1587" s="4">
        <v>0</v>
      </c>
      <c r="H1587" s="4">
        <v>1273.08</v>
      </c>
      <c r="I1587" s="4">
        <v>2075.11</v>
      </c>
      <c r="J1587" s="4">
        <v>4103.5600000000004</v>
      </c>
      <c r="K1587" s="4">
        <v>0</v>
      </c>
      <c r="L1587" s="4">
        <v>3487.44</v>
      </c>
      <c r="M1587" s="4">
        <v>1950.26</v>
      </c>
      <c r="N1587" s="4">
        <v>4359.6400000000003</v>
      </c>
      <c r="O1587" s="4">
        <v>0</v>
      </c>
      <c r="P1587" s="4">
        <v>12292.66</v>
      </c>
      <c r="Q1587" s="4">
        <v>10686.95</v>
      </c>
      <c r="R1587" s="4">
        <v>5929</v>
      </c>
      <c r="S1587" s="4">
        <v>4194.84</v>
      </c>
      <c r="T1587" s="4">
        <v>1712.62</v>
      </c>
      <c r="U1587" s="4">
        <v>0</v>
      </c>
      <c r="V1587" s="4">
        <v>0</v>
      </c>
      <c r="W1587" s="4">
        <v>17014.79</v>
      </c>
      <c r="X1587" s="4">
        <v>699.96</v>
      </c>
      <c r="Y1587" s="4">
        <v>3511.09</v>
      </c>
      <c r="Z1587" s="4">
        <v>2770.7</v>
      </c>
      <c r="AA1587" s="4">
        <v>6071.21</v>
      </c>
      <c r="AB1587" s="4">
        <v>3233.97</v>
      </c>
      <c r="AC1587" s="4">
        <v>5841.55</v>
      </c>
      <c r="AD1587" s="4">
        <v>47.701500000000003</v>
      </c>
      <c r="AE1587" s="4"/>
      <c r="AH1587" s="3" t="str">
        <f t="shared" si="419"/>
        <v>20154</v>
      </c>
      <c r="AI1587" s="3" t="str">
        <f t="shared" si="420"/>
        <v>201518</v>
      </c>
      <c r="AJ1587" s="3">
        <f t="shared" si="421"/>
        <v>42120</v>
      </c>
      <c r="AK1587" s="22">
        <f t="shared" si="422"/>
        <v>122.59753999999998</v>
      </c>
      <c r="AL1587" s="22">
        <f t="shared" si="423"/>
        <v>477.01500000000004</v>
      </c>
    </row>
    <row r="1588" spans="1:38" x14ac:dyDescent="0.2">
      <c r="A1588" s="3" t="str">
        <f t="shared" si="417"/>
        <v>20154</v>
      </c>
      <c r="B1588" s="3" t="str">
        <f t="shared" si="418"/>
        <v>201518</v>
      </c>
      <c r="C1588" s="3">
        <v>42121</v>
      </c>
      <c r="D1588" s="4">
        <v>60004.7</v>
      </c>
      <c r="E1588" s="4">
        <v>9245.42</v>
      </c>
      <c r="F1588" s="4">
        <v>5.1558999999999999</v>
      </c>
      <c r="G1588" s="4">
        <v>181.82</v>
      </c>
      <c r="H1588" s="4">
        <v>2946.84</v>
      </c>
      <c r="I1588" s="4">
        <v>15003.72</v>
      </c>
      <c r="J1588" s="4">
        <v>10351.030000000001</v>
      </c>
      <c r="K1588" s="4">
        <v>12658.2</v>
      </c>
      <c r="L1588" s="4">
        <v>4801.1099999999997</v>
      </c>
      <c r="M1588" s="4">
        <v>2946</v>
      </c>
      <c r="N1588" s="4">
        <v>29503.61</v>
      </c>
      <c r="O1588" s="4">
        <v>3008.5</v>
      </c>
      <c r="P1588" s="4">
        <v>24677.99</v>
      </c>
      <c r="Q1588" s="4">
        <v>16367.45</v>
      </c>
      <c r="R1588" s="4">
        <v>19766</v>
      </c>
      <c r="S1588" s="4">
        <v>6276.07</v>
      </c>
      <c r="T1588" s="4">
        <v>9435.0499999999993</v>
      </c>
      <c r="U1588" s="4">
        <v>10190.07</v>
      </c>
      <c r="V1588" s="4">
        <v>0</v>
      </c>
      <c r="W1588" s="4">
        <v>18964.599999999999</v>
      </c>
      <c r="X1588" s="4">
        <v>6554.76</v>
      </c>
      <c r="Y1588" s="4">
        <v>7583.23</v>
      </c>
      <c r="Z1588" s="4">
        <v>4154.76</v>
      </c>
      <c r="AA1588" s="4">
        <v>7480.18</v>
      </c>
      <c r="AB1588" s="4">
        <v>7898.78</v>
      </c>
      <c r="AC1588" s="4">
        <v>6548.23</v>
      </c>
      <c r="AD1588" s="4">
        <v>70.438452999999996</v>
      </c>
      <c r="AE1588" s="4"/>
      <c r="AH1588" s="3" t="str">
        <f t="shared" si="419"/>
        <v>20154</v>
      </c>
      <c r="AI1588" s="3" t="str">
        <f t="shared" si="420"/>
        <v>201518</v>
      </c>
      <c r="AJ1588" s="3">
        <f t="shared" si="421"/>
        <v>42121</v>
      </c>
      <c r="AK1588" s="22">
        <f t="shared" si="422"/>
        <v>301.67183</v>
      </c>
      <c r="AL1588" s="22">
        <f t="shared" si="423"/>
        <v>704.38452999999993</v>
      </c>
    </row>
    <row r="1589" spans="1:38" x14ac:dyDescent="0.2">
      <c r="A1589" s="3" t="str">
        <f t="shared" si="417"/>
        <v>20154</v>
      </c>
      <c r="B1589" s="3" t="str">
        <f t="shared" si="418"/>
        <v>201518</v>
      </c>
      <c r="C1589" s="3">
        <v>42122</v>
      </c>
      <c r="D1589" s="4">
        <v>42943.360000000001</v>
      </c>
      <c r="E1589" s="4">
        <v>7066.04</v>
      </c>
      <c r="F1589" s="4">
        <v>4.7976999999999999</v>
      </c>
      <c r="G1589" s="4">
        <v>0</v>
      </c>
      <c r="H1589" s="4">
        <v>1822.76</v>
      </c>
      <c r="I1589" s="4">
        <v>12725.47</v>
      </c>
      <c r="J1589" s="4">
        <v>10779.93</v>
      </c>
      <c r="K1589" s="4">
        <v>9609.02</v>
      </c>
      <c r="L1589" s="4">
        <v>4390.28</v>
      </c>
      <c r="M1589" s="4">
        <v>5467.22</v>
      </c>
      <c r="N1589" s="4">
        <v>17994.13</v>
      </c>
      <c r="O1589" s="4">
        <v>2983.73</v>
      </c>
      <c r="P1589" s="4">
        <v>13297.75</v>
      </c>
      <c r="Q1589" s="4">
        <v>15877.81</v>
      </c>
      <c r="R1589" s="4">
        <v>27293</v>
      </c>
      <c r="S1589" s="4">
        <v>5084.67</v>
      </c>
      <c r="T1589" s="4">
        <v>7109.59</v>
      </c>
      <c r="U1589" s="4">
        <v>5185.58</v>
      </c>
      <c r="V1589" s="4">
        <v>0</v>
      </c>
      <c r="W1589" s="4">
        <v>25741.52</v>
      </c>
      <c r="X1589" s="4">
        <v>0</v>
      </c>
      <c r="Y1589" s="4">
        <v>8441.5300000000007</v>
      </c>
      <c r="Z1589" s="4">
        <v>7673.35</v>
      </c>
      <c r="AA1589" s="4">
        <v>4344.26</v>
      </c>
      <c r="AB1589" s="4">
        <v>6641.84</v>
      </c>
      <c r="AC1589" s="4">
        <v>12369.76</v>
      </c>
      <c r="AD1589" s="4">
        <v>79.075625000000002</v>
      </c>
      <c r="AE1589" s="4"/>
      <c r="AH1589" s="3" t="str">
        <f t="shared" si="419"/>
        <v>20154</v>
      </c>
      <c r="AI1589" s="3" t="str">
        <f t="shared" si="420"/>
        <v>201518</v>
      </c>
      <c r="AJ1589" s="3">
        <f t="shared" si="421"/>
        <v>42122</v>
      </c>
      <c r="AK1589" s="22">
        <f t="shared" si="422"/>
        <v>260.38461999999998</v>
      </c>
      <c r="AL1589" s="22">
        <f t="shared" si="423"/>
        <v>790.75625000000002</v>
      </c>
    </row>
    <row r="1590" spans="1:38" x14ac:dyDescent="0.2">
      <c r="A1590" s="3" t="str">
        <f t="shared" si="417"/>
        <v>20154</v>
      </c>
      <c r="B1590" s="3" t="str">
        <f t="shared" si="418"/>
        <v>201518</v>
      </c>
      <c r="C1590" s="3">
        <v>42123</v>
      </c>
      <c r="D1590" s="4">
        <v>57583.97</v>
      </c>
      <c r="E1590" s="4">
        <v>11602.44</v>
      </c>
      <c r="F1590" s="4">
        <v>4.6828000000000003</v>
      </c>
      <c r="G1590" s="4">
        <v>0</v>
      </c>
      <c r="H1590" s="4">
        <v>2530.4899999999998</v>
      </c>
      <c r="I1590" s="4">
        <v>14839.42</v>
      </c>
      <c r="J1590" s="4">
        <v>13284.44</v>
      </c>
      <c r="K1590" s="4">
        <v>7222.72</v>
      </c>
      <c r="L1590" s="4">
        <v>3384.59</v>
      </c>
      <c r="M1590" s="4">
        <v>6442.03</v>
      </c>
      <c r="N1590" s="4">
        <v>26838.41</v>
      </c>
      <c r="O1590" s="4">
        <v>2134.44</v>
      </c>
      <c r="P1590" s="4">
        <v>21421.74</v>
      </c>
      <c r="Q1590" s="4">
        <v>17112.75</v>
      </c>
      <c r="R1590" s="4">
        <v>18428</v>
      </c>
      <c r="S1590" s="4">
        <v>7924.61</v>
      </c>
      <c r="T1590" s="4">
        <v>23974.639999999999</v>
      </c>
      <c r="U1590" s="4">
        <v>8467.64</v>
      </c>
      <c r="V1590" s="4">
        <v>0</v>
      </c>
      <c r="W1590" s="4">
        <v>28427.919999999998</v>
      </c>
      <c r="X1590" s="4">
        <v>4138.76</v>
      </c>
      <c r="Y1590" s="4">
        <v>11560.45</v>
      </c>
      <c r="Z1590" s="4">
        <v>9585.66</v>
      </c>
      <c r="AA1590" s="4">
        <v>5143.4399999999996</v>
      </c>
      <c r="AB1590" s="4">
        <v>0</v>
      </c>
      <c r="AC1590" s="4">
        <v>10152.99</v>
      </c>
      <c r="AD1590" s="4">
        <v>92.802325999999994</v>
      </c>
      <c r="AE1590" s="4"/>
      <c r="AH1590" s="3" t="str">
        <f t="shared" si="419"/>
        <v>20154</v>
      </c>
      <c r="AI1590" s="3" t="str">
        <f t="shared" si="420"/>
        <v>201518</v>
      </c>
      <c r="AJ1590" s="3">
        <f t="shared" si="421"/>
        <v>42123</v>
      </c>
      <c r="AK1590" s="22">
        <f t="shared" si="422"/>
        <v>307.18898000000002</v>
      </c>
      <c r="AL1590" s="22">
        <f t="shared" si="423"/>
        <v>928.02325999999994</v>
      </c>
    </row>
    <row r="1591" spans="1:38" x14ac:dyDescent="0.2">
      <c r="A1591" s="3" t="str">
        <f t="shared" si="417"/>
        <v>20154</v>
      </c>
      <c r="B1591" s="3" t="str">
        <f t="shared" si="418"/>
        <v>201518</v>
      </c>
      <c r="C1591" s="3">
        <v>42124</v>
      </c>
      <c r="D1591" s="4">
        <v>58374.55</v>
      </c>
      <c r="E1591" s="4">
        <v>11959.29</v>
      </c>
      <c r="F1591" s="4">
        <v>7.0655999999999999</v>
      </c>
      <c r="G1591" s="4">
        <v>0</v>
      </c>
      <c r="H1591" s="4">
        <v>0</v>
      </c>
      <c r="I1591" s="4">
        <v>11141.82</v>
      </c>
      <c r="J1591" s="4">
        <v>15098.72</v>
      </c>
      <c r="K1591" s="4">
        <v>6386.98</v>
      </c>
      <c r="L1591" s="4">
        <v>6965.83</v>
      </c>
      <c r="M1591" s="4">
        <v>5457.24</v>
      </c>
      <c r="N1591" s="4">
        <v>63346.92</v>
      </c>
      <c r="O1591" s="4">
        <v>9062.58</v>
      </c>
      <c r="P1591" s="4">
        <v>23468.98</v>
      </c>
      <c r="Q1591" s="4">
        <v>38016.879999999997</v>
      </c>
      <c r="R1591" s="4">
        <v>15060</v>
      </c>
      <c r="S1591" s="4">
        <v>9557.41</v>
      </c>
      <c r="T1591" s="4">
        <v>10206.26</v>
      </c>
      <c r="U1591" s="4">
        <v>15534.91</v>
      </c>
      <c r="V1591" s="4">
        <v>0</v>
      </c>
      <c r="W1591" s="4">
        <v>31628.31</v>
      </c>
      <c r="X1591" s="4">
        <v>8389.56</v>
      </c>
      <c r="Y1591" s="4">
        <v>14477.2</v>
      </c>
      <c r="Z1591" s="4">
        <v>7816.06</v>
      </c>
      <c r="AA1591" s="4">
        <v>4894.5600000000004</v>
      </c>
      <c r="AB1591" s="4">
        <v>6990.06</v>
      </c>
      <c r="AC1591" s="4">
        <v>12515.91</v>
      </c>
      <c r="AD1591" s="4">
        <v>94.348704999999995</v>
      </c>
      <c r="AE1591" s="4"/>
      <c r="AH1591" s="3" t="str">
        <f t="shared" si="419"/>
        <v>20154</v>
      </c>
      <c r="AI1591" s="3" t="str">
        <f t="shared" si="420"/>
        <v>201518</v>
      </c>
      <c r="AJ1591" s="3">
        <f t="shared" si="421"/>
        <v>42124</v>
      </c>
      <c r="AK1591" s="22">
        <f t="shared" si="422"/>
        <v>398.47963000000004</v>
      </c>
      <c r="AL1591" s="22">
        <f t="shared" si="423"/>
        <v>943.48704999999995</v>
      </c>
    </row>
    <row r="1592" spans="1:38" x14ac:dyDescent="0.2">
      <c r="A1592" s="3" t="str">
        <f t="shared" si="417"/>
        <v>20155</v>
      </c>
      <c r="B1592" s="3" t="str">
        <f t="shared" si="418"/>
        <v>201518</v>
      </c>
      <c r="C1592" s="3">
        <v>42125</v>
      </c>
      <c r="D1592" s="4">
        <v>13308.49</v>
      </c>
      <c r="E1592" s="4">
        <v>3977.64</v>
      </c>
      <c r="F1592" s="4">
        <v>2.0312000000000001</v>
      </c>
      <c r="G1592" s="4">
        <v>0</v>
      </c>
      <c r="H1592" s="4">
        <v>2199.27</v>
      </c>
      <c r="I1592" s="4">
        <v>21218.38</v>
      </c>
      <c r="J1592" s="4">
        <v>3831.54</v>
      </c>
      <c r="K1592" s="4">
        <v>0</v>
      </c>
      <c r="L1592" s="4">
        <v>2200.42</v>
      </c>
      <c r="M1592" s="4">
        <v>1683.04</v>
      </c>
      <c r="N1592" s="4">
        <v>0</v>
      </c>
      <c r="O1592" s="4">
        <v>2660.07</v>
      </c>
      <c r="P1592" s="4">
        <v>4167.59</v>
      </c>
      <c r="Q1592" s="4">
        <v>26450.05</v>
      </c>
      <c r="R1592" s="4">
        <v>2182</v>
      </c>
      <c r="S1592" s="4">
        <v>2632.19</v>
      </c>
      <c r="T1592" s="4">
        <v>4396.8900000000003</v>
      </c>
      <c r="U1592" s="4">
        <v>0</v>
      </c>
      <c r="V1592" s="4">
        <v>0</v>
      </c>
      <c r="W1592" s="4">
        <v>7609.8</v>
      </c>
      <c r="X1592" s="4">
        <v>806.49</v>
      </c>
      <c r="Y1592" s="4">
        <v>4888.3900000000003</v>
      </c>
      <c r="Z1592" s="4">
        <v>7477.22</v>
      </c>
      <c r="AA1592" s="4">
        <v>1126.27</v>
      </c>
      <c r="AB1592" s="4">
        <v>2331.5300000000002</v>
      </c>
      <c r="AC1592" s="4">
        <v>10966.36</v>
      </c>
      <c r="AD1592" s="4">
        <v>29.790322</v>
      </c>
      <c r="AE1592" s="4"/>
      <c r="AH1592" s="3" t="str">
        <f t="shared" si="419"/>
        <v>20155</v>
      </c>
      <c r="AI1592" s="3" t="str">
        <f t="shared" si="420"/>
        <v>201518</v>
      </c>
      <c r="AJ1592" s="3">
        <f t="shared" si="421"/>
        <v>42125</v>
      </c>
      <c r="AK1592" s="22">
        <f t="shared" si="422"/>
        <v>102.91438000000001</v>
      </c>
      <c r="AL1592" s="22">
        <f t="shared" si="423"/>
        <v>297.90321999999998</v>
      </c>
    </row>
    <row r="1593" spans="1:38" x14ac:dyDescent="0.2">
      <c r="A1593" s="3" t="str">
        <f t="shared" si="417"/>
        <v>20155</v>
      </c>
      <c r="B1593" s="3" t="str">
        <f t="shared" si="418"/>
        <v>201518</v>
      </c>
      <c r="C1593" s="3">
        <v>42126</v>
      </c>
      <c r="D1593" s="4">
        <v>15333.37</v>
      </c>
      <c r="E1593" s="4">
        <v>2943.39</v>
      </c>
      <c r="F1593" s="4">
        <v>1.6540999999999999</v>
      </c>
      <c r="G1593" s="4">
        <v>0</v>
      </c>
      <c r="H1593" s="4">
        <v>458.34</v>
      </c>
      <c r="I1593" s="4">
        <v>6193.7</v>
      </c>
      <c r="J1593" s="4">
        <v>5613.38</v>
      </c>
      <c r="K1593" s="4">
        <v>0</v>
      </c>
      <c r="L1593" s="4">
        <v>2379.2399999999998</v>
      </c>
      <c r="M1593" s="4">
        <v>686.73</v>
      </c>
      <c r="N1593" s="4">
        <v>0</v>
      </c>
      <c r="O1593" s="4">
        <v>914.35</v>
      </c>
      <c r="P1593" s="4">
        <v>5397.4</v>
      </c>
      <c r="Q1593" s="4">
        <v>22914.81</v>
      </c>
      <c r="R1593" s="4">
        <v>3336</v>
      </c>
      <c r="S1593" s="4">
        <v>7080.44</v>
      </c>
      <c r="T1593" s="4">
        <v>1849.93</v>
      </c>
      <c r="U1593" s="4">
        <v>0</v>
      </c>
      <c r="V1593" s="4">
        <v>0</v>
      </c>
      <c r="W1593" s="4">
        <v>7212.99</v>
      </c>
      <c r="X1593" s="4">
        <v>239.29</v>
      </c>
      <c r="Y1593" s="4">
        <v>2913.08</v>
      </c>
      <c r="Z1593" s="4">
        <v>7428.34</v>
      </c>
      <c r="AA1593" s="4">
        <v>824.79</v>
      </c>
      <c r="AB1593" s="4">
        <v>2166.17</v>
      </c>
      <c r="AC1593" s="4">
        <v>2203.87</v>
      </c>
      <c r="AD1593" s="4">
        <v>24.297307</v>
      </c>
      <c r="AE1593" s="4"/>
      <c r="AH1593" s="3" t="str">
        <f t="shared" si="419"/>
        <v>20155</v>
      </c>
      <c r="AI1593" s="3" t="str">
        <f t="shared" si="420"/>
        <v>201518</v>
      </c>
      <c r="AJ1593" s="3">
        <f t="shared" si="421"/>
        <v>42126</v>
      </c>
      <c r="AK1593" s="22">
        <f t="shared" si="422"/>
        <v>100.99093999999998</v>
      </c>
      <c r="AL1593" s="22">
        <f t="shared" si="423"/>
        <v>242.97307000000001</v>
      </c>
    </row>
    <row r="1594" spans="1:38" x14ac:dyDescent="0.2">
      <c r="A1594" s="3" t="str">
        <f t="shared" si="417"/>
        <v>20155</v>
      </c>
      <c r="B1594" s="3" t="str">
        <f t="shared" si="418"/>
        <v>201519</v>
      </c>
      <c r="C1594" s="3">
        <v>42127</v>
      </c>
      <c r="D1594" s="4">
        <v>16039.32</v>
      </c>
      <c r="E1594" s="4">
        <v>2787.19</v>
      </c>
      <c r="F1594" s="4">
        <v>2.6423000000000001</v>
      </c>
      <c r="G1594" s="4">
        <v>0</v>
      </c>
      <c r="H1594" s="4">
        <v>0</v>
      </c>
      <c r="I1594" s="4">
        <v>884.08</v>
      </c>
      <c r="J1594" s="4">
        <v>2508.52</v>
      </c>
      <c r="K1594" s="4">
        <v>0</v>
      </c>
      <c r="L1594" s="4">
        <v>2166.87</v>
      </c>
      <c r="M1594" s="4">
        <v>321.43</v>
      </c>
      <c r="N1594" s="4">
        <v>5848.55</v>
      </c>
      <c r="O1594" s="4">
        <v>1711.37</v>
      </c>
      <c r="P1594" s="4">
        <v>5964.8</v>
      </c>
      <c r="Q1594" s="4">
        <v>33556.06</v>
      </c>
      <c r="R1594" s="4">
        <v>4152</v>
      </c>
      <c r="S1594" s="4">
        <v>3706.95</v>
      </c>
      <c r="T1594" s="4">
        <v>1686.28</v>
      </c>
      <c r="U1594" s="4">
        <v>0</v>
      </c>
      <c r="V1594" s="4">
        <v>0</v>
      </c>
      <c r="W1594" s="4">
        <v>9249.6299999999992</v>
      </c>
      <c r="X1594" s="4">
        <v>944.2</v>
      </c>
      <c r="Y1594" s="4">
        <v>2547.67</v>
      </c>
      <c r="Z1594" s="4">
        <v>6557.85</v>
      </c>
      <c r="AA1594" s="4">
        <v>1954.53</v>
      </c>
      <c r="AB1594" s="4">
        <v>3573.6</v>
      </c>
      <c r="AC1594" s="4">
        <v>6848.35</v>
      </c>
      <c r="AD1594" s="4">
        <v>29.173355999999998</v>
      </c>
      <c r="AE1594" s="4"/>
      <c r="AH1594" s="3" t="str">
        <f t="shared" si="419"/>
        <v>20155</v>
      </c>
      <c r="AI1594" s="3" t="str">
        <f t="shared" si="420"/>
        <v>201519</v>
      </c>
      <c r="AJ1594" s="3">
        <f t="shared" si="421"/>
        <v>42127</v>
      </c>
      <c r="AK1594" s="22">
        <f t="shared" si="422"/>
        <v>125.93563</v>
      </c>
      <c r="AL1594" s="22">
        <f t="shared" si="423"/>
        <v>291.73356000000001</v>
      </c>
    </row>
    <row r="1595" spans="1:38" x14ac:dyDescent="0.2">
      <c r="A1595" s="3" t="str">
        <f t="shared" si="417"/>
        <v>20155</v>
      </c>
      <c r="B1595" s="3" t="str">
        <f t="shared" si="418"/>
        <v>201519</v>
      </c>
      <c r="C1595" s="3">
        <v>42128</v>
      </c>
      <c r="D1595" s="4">
        <v>34983.370000000003</v>
      </c>
      <c r="E1595" s="4">
        <v>6771.87</v>
      </c>
      <c r="F1595" s="4">
        <v>4.7298</v>
      </c>
      <c r="G1595" s="4">
        <v>0</v>
      </c>
      <c r="H1595" s="4">
        <v>0</v>
      </c>
      <c r="I1595" s="4">
        <v>9917.4500000000007</v>
      </c>
      <c r="J1595" s="4">
        <v>10882.45</v>
      </c>
      <c r="K1595" s="4">
        <v>17124.759999999998</v>
      </c>
      <c r="L1595" s="4">
        <v>2529.41</v>
      </c>
      <c r="M1595" s="4">
        <v>4461.53</v>
      </c>
      <c r="N1595" s="4">
        <v>26357.99</v>
      </c>
      <c r="O1595" s="4">
        <v>2607.86</v>
      </c>
      <c r="P1595" s="4">
        <v>22053.81</v>
      </c>
      <c r="Q1595" s="4">
        <v>30336.85</v>
      </c>
      <c r="R1595" s="4">
        <v>19692</v>
      </c>
      <c r="S1595" s="4">
        <v>2856.65</v>
      </c>
      <c r="T1595" s="4">
        <v>3211.07</v>
      </c>
      <c r="U1595" s="4">
        <v>19848.95</v>
      </c>
      <c r="V1595" s="4">
        <v>8352.7900000000009</v>
      </c>
      <c r="W1595" s="4">
        <v>19657.97</v>
      </c>
      <c r="X1595" s="4">
        <v>7252.39</v>
      </c>
      <c r="Y1595" s="4">
        <v>7690.84</v>
      </c>
      <c r="Z1595" s="4">
        <v>5845.34</v>
      </c>
      <c r="AA1595" s="4">
        <v>6261.18</v>
      </c>
      <c r="AB1595" s="4">
        <v>0</v>
      </c>
      <c r="AC1595" s="4">
        <v>6461.92</v>
      </c>
      <c r="AD1595" s="4">
        <v>53.566792999999997</v>
      </c>
      <c r="AE1595" s="4"/>
      <c r="AH1595" s="3" t="str">
        <f t="shared" si="419"/>
        <v>20155</v>
      </c>
      <c r="AI1595" s="3" t="str">
        <f t="shared" si="420"/>
        <v>201519</v>
      </c>
      <c r="AJ1595" s="3">
        <f t="shared" si="421"/>
        <v>42128</v>
      </c>
      <c r="AK1595" s="22">
        <f t="shared" si="422"/>
        <v>284.98343</v>
      </c>
      <c r="AL1595" s="22">
        <f t="shared" si="423"/>
        <v>535.66792999999996</v>
      </c>
    </row>
    <row r="1596" spans="1:38" x14ac:dyDescent="0.2">
      <c r="A1596" s="3" t="str">
        <f t="shared" si="417"/>
        <v>20155</v>
      </c>
      <c r="B1596" s="3" t="str">
        <f t="shared" si="418"/>
        <v>201519</v>
      </c>
      <c r="C1596" s="3">
        <v>42129</v>
      </c>
      <c r="D1596" s="4">
        <v>43204.73</v>
      </c>
      <c r="E1596" s="4">
        <v>6560.9</v>
      </c>
      <c r="F1596" s="4">
        <v>5.7385000000000002</v>
      </c>
      <c r="G1596" s="4">
        <v>0</v>
      </c>
      <c r="H1596" s="4">
        <v>2095.9</v>
      </c>
      <c r="I1596" s="4">
        <v>13286.32</v>
      </c>
      <c r="J1596" s="4">
        <v>11802.54</v>
      </c>
      <c r="K1596" s="4">
        <v>5388.9</v>
      </c>
      <c r="L1596" s="4">
        <v>3530.07</v>
      </c>
      <c r="M1596" s="4">
        <v>3886.31</v>
      </c>
      <c r="N1596" s="4">
        <v>30489.54</v>
      </c>
      <c r="O1596" s="4">
        <v>2729.63</v>
      </c>
      <c r="P1596" s="4">
        <v>21903.86</v>
      </c>
      <c r="Q1596" s="4">
        <v>18407.21</v>
      </c>
      <c r="R1596" s="4">
        <v>19276</v>
      </c>
      <c r="S1596" s="4">
        <v>4033.28</v>
      </c>
      <c r="T1596" s="4">
        <v>2445.09</v>
      </c>
      <c r="U1596" s="4">
        <v>11690.34</v>
      </c>
      <c r="V1596" s="4">
        <v>7971.24</v>
      </c>
      <c r="W1596" s="4">
        <v>14361.39</v>
      </c>
      <c r="X1596" s="4">
        <v>7734.38</v>
      </c>
      <c r="Y1596" s="4">
        <v>9138.02</v>
      </c>
      <c r="Z1596" s="4">
        <v>399.28</v>
      </c>
      <c r="AA1596" s="4">
        <v>8665.7999999999993</v>
      </c>
      <c r="AB1596" s="4">
        <v>0</v>
      </c>
      <c r="AC1596" s="4">
        <v>17124.95</v>
      </c>
      <c r="AD1596" s="4">
        <v>71.845410000000001</v>
      </c>
      <c r="AE1596" s="4"/>
      <c r="AH1596" s="3" t="str">
        <f t="shared" si="419"/>
        <v>20155</v>
      </c>
      <c r="AI1596" s="3" t="str">
        <f t="shared" si="420"/>
        <v>201519</v>
      </c>
      <c r="AJ1596" s="3">
        <f t="shared" si="421"/>
        <v>42129</v>
      </c>
      <c r="AK1596" s="22">
        <f t="shared" si="422"/>
        <v>270.09228999999999</v>
      </c>
      <c r="AL1596" s="22">
        <f t="shared" si="423"/>
        <v>718.45410000000004</v>
      </c>
    </row>
    <row r="1597" spans="1:38" x14ac:dyDescent="0.2">
      <c r="A1597" s="3" t="str">
        <f t="shared" si="417"/>
        <v>20155</v>
      </c>
      <c r="B1597" s="3" t="str">
        <f t="shared" si="418"/>
        <v>201519</v>
      </c>
      <c r="C1597" s="3">
        <v>42130</v>
      </c>
      <c r="D1597" s="4">
        <v>44787.74</v>
      </c>
      <c r="E1597" s="4">
        <v>8036.01</v>
      </c>
      <c r="F1597" s="4">
        <v>6.6048</v>
      </c>
      <c r="G1597" s="4">
        <v>284.51</v>
      </c>
      <c r="H1597" s="4">
        <v>3776.27</v>
      </c>
      <c r="I1597" s="4">
        <v>14143.78</v>
      </c>
      <c r="J1597" s="4">
        <v>12833.4</v>
      </c>
      <c r="K1597" s="4">
        <v>8071.37</v>
      </c>
      <c r="L1597" s="4">
        <v>2716.42</v>
      </c>
      <c r="M1597" s="4">
        <v>3560.66</v>
      </c>
      <c r="N1597" s="4">
        <v>20556.669999999998</v>
      </c>
      <c r="O1597" s="4">
        <v>3514.28</v>
      </c>
      <c r="P1597" s="4">
        <v>22913.31</v>
      </c>
      <c r="Q1597" s="4">
        <v>15097.51</v>
      </c>
      <c r="R1597" s="4">
        <v>15326</v>
      </c>
      <c r="S1597" s="4">
        <v>3060.95</v>
      </c>
      <c r="T1597" s="4">
        <v>11670.61</v>
      </c>
      <c r="U1597" s="4">
        <v>5762.71</v>
      </c>
      <c r="V1597" s="4">
        <v>9444.93</v>
      </c>
      <c r="W1597" s="4">
        <v>15668.41</v>
      </c>
      <c r="X1597" s="4">
        <v>11035.91</v>
      </c>
      <c r="Y1597" s="4">
        <v>11074.81</v>
      </c>
      <c r="Z1597" s="4">
        <v>8840.1200000000008</v>
      </c>
      <c r="AA1597" s="4">
        <v>14315.89</v>
      </c>
      <c r="AB1597" s="4">
        <v>0</v>
      </c>
      <c r="AC1597" s="4">
        <v>9249.51</v>
      </c>
      <c r="AD1597" s="4">
        <v>71.839685000000003</v>
      </c>
      <c r="AE1597" s="4"/>
      <c r="AH1597" s="3" t="str">
        <f t="shared" si="419"/>
        <v>20155</v>
      </c>
      <c r="AI1597" s="3" t="str">
        <f t="shared" si="420"/>
        <v>201519</v>
      </c>
      <c r="AJ1597" s="3">
        <f t="shared" si="421"/>
        <v>42130</v>
      </c>
      <c r="AK1597" s="22">
        <f t="shared" si="422"/>
        <v>288.18885</v>
      </c>
      <c r="AL1597" s="22">
        <f t="shared" si="423"/>
        <v>718.39685000000009</v>
      </c>
    </row>
    <row r="1598" spans="1:38" x14ac:dyDescent="0.2">
      <c r="A1598" s="3" t="str">
        <f t="shared" si="417"/>
        <v>20155</v>
      </c>
      <c r="B1598" s="3" t="str">
        <f t="shared" si="418"/>
        <v>201519</v>
      </c>
      <c r="C1598" s="3">
        <v>42131</v>
      </c>
      <c r="D1598" s="4">
        <v>38167.21</v>
      </c>
      <c r="E1598" s="4">
        <v>7039.27</v>
      </c>
      <c r="F1598" s="4">
        <v>6.2354000000000003</v>
      </c>
      <c r="G1598" s="4">
        <v>1013.83</v>
      </c>
      <c r="H1598" s="4">
        <v>1864.81</v>
      </c>
      <c r="I1598" s="4">
        <v>9418.17</v>
      </c>
      <c r="J1598" s="4">
        <v>8183.94</v>
      </c>
      <c r="K1598" s="4">
        <v>4771.79</v>
      </c>
      <c r="L1598" s="4">
        <v>5609.87</v>
      </c>
      <c r="M1598" s="4">
        <v>6706.11</v>
      </c>
      <c r="N1598" s="4">
        <v>25803.759999999998</v>
      </c>
      <c r="O1598" s="4">
        <v>5153.5600000000004</v>
      </c>
      <c r="P1598" s="4">
        <v>34079.07</v>
      </c>
      <c r="Q1598" s="4">
        <v>22518.53</v>
      </c>
      <c r="R1598" s="4">
        <v>20043</v>
      </c>
      <c r="S1598" s="4">
        <v>5696.05</v>
      </c>
      <c r="T1598" s="4">
        <v>7185.15</v>
      </c>
      <c r="U1598" s="4">
        <v>5525.91</v>
      </c>
      <c r="V1598" s="4">
        <v>7851.46</v>
      </c>
      <c r="W1598" s="4">
        <v>16919.88</v>
      </c>
      <c r="X1598" s="4">
        <v>15887.05</v>
      </c>
      <c r="Y1598" s="4">
        <v>12636.32</v>
      </c>
      <c r="Z1598" s="4">
        <v>7171.22</v>
      </c>
      <c r="AA1598" s="4">
        <v>5865.54</v>
      </c>
      <c r="AB1598" s="4">
        <v>8329.2900000000009</v>
      </c>
      <c r="AC1598" s="4">
        <v>14777.22</v>
      </c>
      <c r="AD1598" s="4">
        <v>73.364007999999998</v>
      </c>
      <c r="AE1598" s="4"/>
      <c r="AH1598" s="3" t="str">
        <f t="shared" si="419"/>
        <v>20155</v>
      </c>
      <c r="AI1598" s="3" t="str">
        <f t="shared" si="420"/>
        <v>201519</v>
      </c>
      <c r="AJ1598" s="3">
        <f t="shared" si="421"/>
        <v>42131</v>
      </c>
      <c r="AK1598" s="22">
        <f t="shared" si="422"/>
        <v>298.71199000000001</v>
      </c>
      <c r="AL1598" s="22">
        <f t="shared" si="423"/>
        <v>733.64008000000001</v>
      </c>
    </row>
    <row r="1599" spans="1:38" x14ac:dyDescent="0.2">
      <c r="A1599" s="3" t="str">
        <f t="shared" si="417"/>
        <v>20155</v>
      </c>
      <c r="B1599" s="3" t="str">
        <f t="shared" si="418"/>
        <v>201519</v>
      </c>
      <c r="C1599" s="3">
        <v>42132</v>
      </c>
      <c r="D1599" s="4">
        <v>41626.449999999997</v>
      </c>
      <c r="E1599" s="4">
        <v>9263.0400000000009</v>
      </c>
      <c r="F1599" s="4">
        <v>9.0381999999999998</v>
      </c>
      <c r="G1599" s="4">
        <v>0</v>
      </c>
      <c r="H1599" s="4">
        <v>3445.48</v>
      </c>
      <c r="I1599" s="4">
        <v>20081.349999999999</v>
      </c>
      <c r="J1599" s="4">
        <v>13064.6</v>
      </c>
      <c r="K1599" s="4">
        <v>6666.54</v>
      </c>
      <c r="L1599" s="4">
        <v>3323.98</v>
      </c>
      <c r="M1599" s="4">
        <v>6111.1</v>
      </c>
      <c r="N1599" s="4">
        <v>53418.239999999998</v>
      </c>
      <c r="O1599" s="4">
        <v>3051.81</v>
      </c>
      <c r="P1599" s="4">
        <v>19058.78</v>
      </c>
      <c r="Q1599" s="4">
        <v>0</v>
      </c>
      <c r="R1599" s="4">
        <v>19470</v>
      </c>
      <c r="S1599" s="4">
        <v>15128.3</v>
      </c>
      <c r="T1599" s="4">
        <v>3713.55</v>
      </c>
      <c r="U1599" s="4">
        <v>6313.9</v>
      </c>
      <c r="V1599" s="4">
        <v>0</v>
      </c>
      <c r="W1599" s="4">
        <v>32663.52</v>
      </c>
      <c r="X1599" s="4">
        <v>6284.76</v>
      </c>
      <c r="Y1599" s="4">
        <v>9128.2800000000007</v>
      </c>
      <c r="Z1599" s="4">
        <v>6623.65</v>
      </c>
      <c r="AA1599" s="4">
        <v>3036.25</v>
      </c>
      <c r="AB1599" s="4">
        <v>7196.35</v>
      </c>
      <c r="AC1599" s="4">
        <v>9132.52</v>
      </c>
      <c r="AD1599" s="4">
        <v>78.403813999999997</v>
      </c>
      <c r="AE1599" s="4"/>
      <c r="AH1599" s="3" t="str">
        <f t="shared" si="419"/>
        <v>20155</v>
      </c>
      <c r="AI1599" s="3" t="str">
        <f t="shared" si="420"/>
        <v>201519</v>
      </c>
      <c r="AJ1599" s="3">
        <f t="shared" si="421"/>
        <v>42132</v>
      </c>
      <c r="AK1599" s="22">
        <f t="shared" si="422"/>
        <v>330.81439</v>
      </c>
      <c r="AL1599" s="22">
        <f t="shared" si="423"/>
        <v>784.03814</v>
      </c>
    </row>
    <row r="1600" spans="1:38" x14ac:dyDescent="0.2">
      <c r="A1600" s="3" t="str">
        <f t="shared" si="417"/>
        <v>20155</v>
      </c>
      <c r="B1600" s="3" t="str">
        <f t="shared" si="418"/>
        <v>201519</v>
      </c>
      <c r="C1600" s="3">
        <v>42133</v>
      </c>
      <c r="D1600" s="4">
        <v>31130.9</v>
      </c>
      <c r="E1600" s="4">
        <v>8277.7900000000009</v>
      </c>
      <c r="F1600" s="4">
        <v>3.3146</v>
      </c>
      <c r="G1600" s="4">
        <v>0</v>
      </c>
      <c r="H1600" s="4">
        <v>2649.94</v>
      </c>
      <c r="I1600" s="4">
        <v>4570.96</v>
      </c>
      <c r="J1600" s="4">
        <v>17317</v>
      </c>
      <c r="K1600" s="4">
        <v>102.44</v>
      </c>
      <c r="L1600" s="4">
        <v>3073.41</v>
      </c>
      <c r="M1600" s="4">
        <v>2153.56</v>
      </c>
      <c r="N1600" s="4">
        <v>57527.4</v>
      </c>
      <c r="O1600" s="4">
        <v>3720.6</v>
      </c>
      <c r="P1600" s="4">
        <v>10727.32</v>
      </c>
      <c r="Q1600" s="4">
        <v>10199.51</v>
      </c>
      <c r="R1600" s="4">
        <v>6114</v>
      </c>
      <c r="S1600" s="4">
        <v>3497.03</v>
      </c>
      <c r="T1600" s="4">
        <v>4251.3999999999996</v>
      </c>
      <c r="U1600" s="4">
        <v>0</v>
      </c>
      <c r="V1600" s="4">
        <v>0</v>
      </c>
      <c r="W1600" s="4">
        <v>19241.86</v>
      </c>
      <c r="X1600" s="4">
        <v>1883.21</v>
      </c>
      <c r="Y1600" s="4">
        <v>9001.86</v>
      </c>
      <c r="Z1600" s="4">
        <v>7109.77</v>
      </c>
      <c r="AA1600" s="4">
        <v>1138.1099999999999</v>
      </c>
      <c r="AB1600" s="4">
        <v>4180.9399999999996</v>
      </c>
      <c r="AC1600" s="4">
        <v>6531.61</v>
      </c>
      <c r="AD1600" s="4">
        <v>57.461114000000002</v>
      </c>
      <c r="AE1600" s="4"/>
      <c r="AH1600" s="3" t="str">
        <f t="shared" si="419"/>
        <v>20155</v>
      </c>
      <c r="AI1600" s="3" t="str">
        <f t="shared" si="420"/>
        <v>201519</v>
      </c>
      <c r="AJ1600" s="3">
        <f t="shared" si="421"/>
        <v>42133</v>
      </c>
      <c r="AK1600" s="22">
        <f t="shared" si="422"/>
        <v>217.75894999999991</v>
      </c>
      <c r="AL1600" s="22">
        <f t="shared" si="423"/>
        <v>574.61113999999998</v>
      </c>
    </row>
    <row r="1601" spans="1:38" x14ac:dyDescent="0.2">
      <c r="A1601" s="3" t="str">
        <f t="shared" si="417"/>
        <v>20155</v>
      </c>
      <c r="B1601" s="3" t="str">
        <f t="shared" si="418"/>
        <v>201520</v>
      </c>
      <c r="C1601" s="3">
        <v>42134</v>
      </c>
      <c r="D1601" s="4">
        <v>19894.73</v>
      </c>
      <c r="E1601" s="4">
        <v>0</v>
      </c>
      <c r="F1601" s="4">
        <v>6.1314000000000002</v>
      </c>
      <c r="G1601" s="4">
        <v>0</v>
      </c>
      <c r="H1601" s="4">
        <v>1987.5</v>
      </c>
      <c r="I1601" s="4">
        <v>2587.11</v>
      </c>
      <c r="J1601" s="4">
        <v>13004.98</v>
      </c>
      <c r="K1601" s="4">
        <v>268.54000000000002</v>
      </c>
      <c r="L1601" s="4">
        <v>1717.16</v>
      </c>
      <c r="M1601" s="4">
        <v>1728.59</v>
      </c>
      <c r="N1601" s="4">
        <v>841.29</v>
      </c>
      <c r="O1601" s="4">
        <v>2809.87</v>
      </c>
      <c r="P1601" s="4">
        <v>11014.48</v>
      </c>
      <c r="Q1601" s="4">
        <v>9014.6</v>
      </c>
      <c r="R1601" s="4">
        <v>6899</v>
      </c>
      <c r="S1601" s="4">
        <v>4137.3500000000004</v>
      </c>
      <c r="T1601" s="4">
        <v>3151.76</v>
      </c>
      <c r="U1601" s="4">
        <v>0</v>
      </c>
      <c r="V1601" s="4">
        <v>5603.26</v>
      </c>
      <c r="W1601" s="4">
        <v>17095.740000000002</v>
      </c>
      <c r="X1601" s="4">
        <v>218.92</v>
      </c>
      <c r="Y1601" s="4">
        <v>4795.67</v>
      </c>
      <c r="Z1601" s="4">
        <v>5071.37</v>
      </c>
      <c r="AA1601" s="4">
        <v>777.35</v>
      </c>
      <c r="AB1601" s="4">
        <v>5228.8500000000004</v>
      </c>
      <c r="AC1601" s="4">
        <v>5292.44</v>
      </c>
      <c r="AD1601" s="4">
        <v>49.838994</v>
      </c>
      <c r="AE1601" s="4"/>
      <c r="AH1601" s="3" t="str">
        <f t="shared" si="419"/>
        <v>20155</v>
      </c>
      <c r="AI1601" s="3" t="str">
        <f t="shared" si="420"/>
        <v>201520</v>
      </c>
      <c r="AJ1601" s="3">
        <f t="shared" si="421"/>
        <v>42134</v>
      </c>
      <c r="AK1601" s="22">
        <f t="shared" si="422"/>
        <v>169.83013</v>
      </c>
      <c r="AL1601" s="22">
        <f t="shared" si="423"/>
        <v>498.38994000000002</v>
      </c>
    </row>
    <row r="1602" spans="1:38" x14ac:dyDescent="0.2">
      <c r="A1602" s="3" t="str">
        <f t="shared" si="417"/>
        <v>20155</v>
      </c>
      <c r="B1602" s="3" t="str">
        <f t="shared" si="418"/>
        <v>201520</v>
      </c>
      <c r="C1602" s="3">
        <v>42135</v>
      </c>
      <c r="D1602" s="4">
        <v>28999.93</v>
      </c>
      <c r="E1602" s="4">
        <v>8189.33</v>
      </c>
      <c r="F1602" s="4">
        <v>6.6111000000000004</v>
      </c>
      <c r="G1602" s="4">
        <v>543.5</v>
      </c>
      <c r="H1602" s="4">
        <v>3719.14</v>
      </c>
      <c r="I1602" s="4">
        <v>9535.31</v>
      </c>
      <c r="J1602" s="4">
        <v>12512.57</v>
      </c>
      <c r="K1602" s="4">
        <v>9001.0400000000009</v>
      </c>
      <c r="L1602" s="4">
        <v>2881.29</v>
      </c>
      <c r="M1602" s="4">
        <v>8595</v>
      </c>
      <c r="N1602" s="4">
        <v>28634.81</v>
      </c>
      <c r="O1602" s="4">
        <v>4159.99</v>
      </c>
      <c r="P1602" s="4">
        <v>19145.11</v>
      </c>
      <c r="Q1602" s="4">
        <v>21419.67</v>
      </c>
      <c r="R1602" s="4">
        <v>15257</v>
      </c>
      <c r="S1602" s="4">
        <v>10239.76</v>
      </c>
      <c r="T1602" s="4">
        <v>4654.9399999999996</v>
      </c>
      <c r="U1602" s="4">
        <v>14971.5</v>
      </c>
      <c r="V1602" s="4">
        <v>0</v>
      </c>
      <c r="W1602" s="4">
        <v>19037</v>
      </c>
      <c r="X1602" s="4">
        <v>8325.3700000000008</v>
      </c>
      <c r="Y1602" s="4">
        <v>7540.3</v>
      </c>
      <c r="Z1602" s="4">
        <v>4292.8</v>
      </c>
      <c r="AA1602" s="4">
        <v>6218.45</v>
      </c>
      <c r="AB1602" s="4">
        <v>10704</v>
      </c>
      <c r="AC1602" s="4">
        <v>10152.75</v>
      </c>
      <c r="AD1602" s="4">
        <v>77.943310999999994</v>
      </c>
      <c r="AE1602" s="4"/>
      <c r="AH1602" s="3" t="str">
        <f t="shared" si="419"/>
        <v>20155</v>
      </c>
      <c r="AI1602" s="3" t="str">
        <f t="shared" si="420"/>
        <v>201520</v>
      </c>
      <c r="AJ1602" s="3">
        <f t="shared" si="421"/>
        <v>42135</v>
      </c>
      <c r="AK1602" s="22">
        <f t="shared" si="422"/>
        <v>281.62117000000001</v>
      </c>
      <c r="AL1602" s="22">
        <f t="shared" si="423"/>
        <v>779.43310999999994</v>
      </c>
    </row>
    <row r="1603" spans="1:38" x14ac:dyDescent="0.2">
      <c r="A1603" s="3" t="str">
        <f t="shared" si="417"/>
        <v>20155</v>
      </c>
      <c r="B1603" s="3" t="str">
        <f t="shared" si="418"/>
        <v>201520</v>
      </c>
      <c r="C1603" s="3">
        <v>42136</v>
      </c>
      <c r="D1603" s="4">
        <v>40518.71</v>
      </c>
      <c r="E1603" s="4">
        <v>8930.64</v>
      </c>
      <c r="F1603" s="4">
        <v>6.3883999999999999</v>
      </c>
      <c r="G1603" s="4">
        <v>0</v>
      </c>
      <c r="H1603" s="4">
        <v>5776.82</v>
      </c>
      <c r="I1603" s="4">
        <v>13155.07</v>
      </c>
      <c r="J1603" s="4">
        <v>16375.62</v>
      </c>
      <c r="K1603" s="4">
        <v>7484.77</v>
      </c>
      <c r="L1603" s="4">
        <v>3712.33</v>
      </c>
      <c r="M1603" s="4">
        <v>3449.95</v>
      </c>
      <c r="N1603" s="4">
        <v>36375.370000000003</v>
      </c>
      <c r="O1603" s="4">
        <v>2734.91</v>
      </c>
      <c r="P1603" s="4">
        <v>16309.83</v>
      </c>
      <c r="Q1603" s="4">
        <v>19735.75</v>
      </c>
      <c r="R1603" s="4">
        <v>13472</v>
      </c>
      <c r="S1603" s="4">
        <v>8056.51</v>
      </c>
      <c r="T1603" s="4">
        <v>3337.56</v>
      </c>
      <c r="U1603" s="4">
        <v>15682.98</v>
      </c>
      <c r="V1603" s="4">
        <v>6409.39</v>
      </c>
      <c r="W1603" s="4">
        <v>16573.41</v>
      </c>
      <c r="X1603" s="4">
        <v>6465.81</v>
      </c>
      <c r="Y1603" s="4">
        <v>4946.28</v>
      </c>
      <c r="Z1603" s="4">
        <v>3644.91</v>
      </c>
      <c r="AA1603" s="4">
        <v>6798.4</v>
      </c>
      <c r="AB1603" s="4">
        <v>7366</v>
      </c>
      <c r="AC1603" s="4">
        <v>7790.83</v>
      </c>
      <c r="AD1603" s="4">
        <v>75.632749000000004</v>
      </c>
      <c r="AE1603" s="4"/>
      <c r="AH1603" s="3" t="str">
        <f t="shared" si="419"/>
        <v>20155</v>
      </c>
      <c r="AI1603" s="3" t="str">
        <f t="shared" si="420"/>
        <v>201520</v>
      </c>
      <c r="AJ1603" s="3">
        <f t="shared" si="421"/>
        <v>42136</v>
      </c>
      <c r="AK1603" s="22">
        <f t="shared" si="422"/>
        <v>290.68382000000003</v>
      </c>
      <c r="AL1603" s="22">
        <f t="shared" si="423"/>
        <v>756.32749000000001</v>
      </c>
    </row>
    <row r="1604" spans="1:38" x14ac:dyDescent="0.2">
      <c r="A1604" s="3" t="str">
        <f t="shared" si="417"/>
        <v>20155</v>
      </c>
      <c r="B1604" s="3" t="str">
        <f t="shared" si="418"/>
        <v>201520</v>
      </c>
      <c r="C1604" s="3">
        <v>42137</v>
      </c>
      <c r="D1604" s="4">
        <v>36229.32</v>
      </c>
      <c r="E1604" s="4">
        <v>6265.09</v>
      </c>
      <c r="F1604" s="4">
        <v>5.0338000000000003</v>
      </c>
      <c r="G1604" s="4">
        <v>79.12</v>
      </c>
      <c r="H1604" s="4">
        <v>6082.1</v>
      </c>
      <c r="I1604" s="4">
        <v>13693.81</v>
      </c>
      <c r="J1604" s="4">
        <v>13491.82</v>
      </c>
      <c r="K1604" s="4">
        <v>7008.36</v>
      </c>
      <c r="L1604" s="4">
        <v>4359.43</v>
      </c>
      <c r="M1604" s="4">
        <v>4398.16</v>
      </c>
      <c r="N1604" s="4">
        <v>34369.279999999999</v>
      </c>
      <c r="O1604" s="4">
        <v>2339.1799999999998</v>
      </c>
      <c r="P1604" s="4">
        <v>20937.79</v>
      </c>
      <c r="Q1604" s="4">
        <v>16545.78</v>
      </c>
      <c r="R1604" s="4">
        <v>24147</v>
      </c>
      <c r="S1604" s="4">
        <v>13158.76</v>
      </c>
      <c r="T1604" s="4">
        <v>8104.51</v>
      </c>
      <c r="U1604" s="4">
        <v>21392.93</v>
      </c>
      <c r="V1604" s="4">
        <v>9070.06</v>
      </c>
      <c r="W1604" s="4">
        <v>15834.6</v>
      </c>
      <c r="X1604" s="4">
        <v>3708.13</v>
      </c>
      <c r="Y1604" s="4">
        <v>5755.18</v>
      </c>
      <c r="Z1604" s="4">
        <v>6583.15</v>
      </c>
      <c r="AA1604" s="4">
        <v>3728.76</v>
      </c>
      <c r="AB1604" s="4">
        <v>10567</v>
      </c>
      <c r="AC1604" s="4">
        <v>5928.6</v>
      </c>
      <c r="AD1604" s="4">
        <v>74.324532000000005</v>
      </c>
      <c r="AE1604" s="4"/>
      <c r="AH1604" s="3" t="str">
        <f t="shared" si="419"/>
        <v>20155</v>
      </c>
      <c r="AI1604" s="3" t="str">
        <f t="shared" si="420"/>
        <v>201520</v>
      </c>
      <c r="AJ1604" s="3">
        <f t="shared" si="421"/>
        <v>42137</v>
      </c>
      <c r="AK1604" s="22">
        <f t="shared" si="422"/>
        <v>301.62173000000001</v>
      </c>
      <c r="AL1604" s="22">
        <f t="shared" si="423"/>
        <v>743.24531999999999</v>
      </c>
    </row>
    <row r="1605" spans="1:38" x14ac:dyDescent="0.2">
      <c r="A1605" s="3" t="str">
        <f t="shared" si="417"/>
        <v>20155</v>
      </c>
      <c r="B1605" s="3" t="str">
        <f t="shared" si="418"/>
        <v>201520</v>
      </c>
      <c r="C1605" s="3">
        <v>42138</v>
      </c>
      <c r="D1605" s="4">
        <v>37269.120000000003</v>
      </c>
      <c r="E1605" s="4">
        <v>8114.27</v>
      </c>
      <c r="F1605" s="4">
        <v>5.1946000000000003</v>
      </c>
      <c r="G1605" s="4">
        <v>0</v>
      </c>
      <c r="H1605" s="4">
        <v>7103.19</v>
      </c>
      <c r="I1605" s="4">
        <v>9690.94</v>
      </c>
      <c r="J1605" s="4">
        <v>10971.4</v>
      </c>
      <c r="K1605" s="4">
        <v>3341.4</v>
      </c>
      <c r="L1605" s="4">
        <v>0</v>
      </c>
      <c r="M1605" s="4">
        <v>7996.38</v>
      </c>
      <c r="N1605" s="4">
        <v>30153.37</v>
      </c>
      <c r="O1605" s="4">
        <v>2572.3000000000002</v>
      </c>
      <c r="P1605" s="4">
        <v>21316.35</v>
      </c>
      <c r="Q1605" s="4">
        <v>15734.38</v>
      </c>
      <c r="R1605" s="4">
        <v>15964</v>
      </c>
      <c r="S1605" s="4">
        <v>13370.58</v>
      </c>
      <c r="T1605" s="4">
        <v>9273.9500000000007</v>
      </c>
      <c r="U1605" s="4">
        <v>9024.56</v>
      </c>
      <c r="V1605" s="4">
        <v>7312.54</v>
      </c>
      <c r="W1605" s="4">
        <v>21767.48</v>
      </c>
      <c r="X1605" s="4">
        <v>4439.26</v>
      </c>
      <c r="Y1605" s="4">
        <v>9789.94</v>
      </c>
      <c r="Z1605" s="4">
        <v>3504.01</v>
      </c>
      <c r="AA1605" s="4">
        <v>7917.14</v>
      </c>
      <c r="AB1605" s="4">
        <v>5985.22</v>
      </c>
      <c r="AC1605" s="4">
        <v>3110.2</v>
      </c>
      <c r="AD1605" s="4">
        <v>72.102583999999993</v>
      </c>
      <c r="AE1605" s="4"/>
      <c r="AH1605" s="3" t="str">
        <f t="shared" si="419"/>
        <v>20155</v>
      </c>
      <c r="AI1605" s="3" t="str">
        <f t="shared" si="420"/>
        <v>201520</v>
      </c>
      <c r="AJ1605" s="3">
        <f t="shared" si="421"/>
        <v>42138</v>
      </c>
      <c r="AK1605" s="22">
        <f t="shared" si="422"/>
        <v>274.64144000000005</v>
      </c>
      <c r="AL1605" s="22">
        <f t="shared" si="423"/>
        <v>721.0258399999999</v>
      </c>
    </row>
    <row r="1606" spans="1:38" x14ac:dyDescent="0.2">
      <c r="A1606" s="3" t="str">
        <f t="shared" si="417"/>
        <v>20155</v>
      </c>
      <c r="B1606" s="3" t="str">
        <f t="shared" si="418"/>
        <v>201520</v>
      </c>
      <c r="C1606" s="3">
        <v>42139</v>
      </c>
      <c r="D1606" s="4">
        <v>35169.629999999997</v>
      </c>
      <c r="E1606" s="4">
        <v>10318.15</v>
      </c>
      <c r="F1606" s="4">
        <v>5.6581000000000001</v>
      </c>
      <c r="G1606" s="4">
        <v>0</v>
      </c>
      <c r="H1606" s="4">
        <v>7538.97</v>
      </c>
      <c r="I1606" s="4">
        <v>10168</v>
      </c>
      <c r="J1606" s="4">
        <v>12687.3</v>
      </c>
      <c r="K1606" s="4">
        <v>11408.13</v>
      </c>
      <c r="L1606" s="4">
        <v>7832.91</v>
      </c>
      <c r="M1606" s="4">
        <v>6821.95</v>
      </c>
      <c r="N1606" s="4">
        <v>54828.89</v>
      </c>
      <c r="O1606" s="4">
        <v>4324.9399999999996</v>
      </c>
      <c r="P1606" s="4">
        <v>28434.6</v>
      </c>
      <c r="Q1606" s="4">
        <v>17634.63</v>
      </c>
      <c r="R1606" s="4">
        <v>13340</v>
      </c>
      <c r="S1606" s="4">
        <v>12959.24</v>
      </c>
      <c r="T1606" s="4">
        <v>9740.7999999999993</v>
      </c>
      <c r="U1606" s="4">
        <v>7056.93</v>
      </c>
      <c r="V1606" s="4">
        <v>11370.09</v>
      </c>
      <c r="W1606" s="4">
        <v>26753.200000000001</v>
      </c>
      <c r="X1606" s="4">
        <v>3417.41</v>
      </c>
      <c r="Y1606" s="4">
        <v>10793.26</v>
      </c>
      <c r="Z1606" s="4">
        <v>4030.92</v>
      </c>
      <c r="AA1606" s="4">
        <v>7664.55</v>
      </c>
      <c r="AB1606" s="4">
        <v>5829.19</v>
      </c>
      <c r="AC1606" s="4">
        <v>8344.92</v>
      </c>
      <c r="AD1606" s="4">
        <v>76.061105999999995</v>
      </c>
      <c r="AE1606" s="4"/>
      <c r="AH1606" s="3" t="str">
        <f t="shared" si="419"/>
        <v>20155</v>
      </c>
      <c r="AI1606" s="3" t="str">
        <f t="shared" si="420"/>
        <v>201520</v>
      </c>
      <c r="AJ1606" s="3">
        <f t="shared" si="421"/>
        <v>42139</v>
      </c>
      <c r="AK1606" s="22">
        <f t="shared" si="422"/>
        <v>334.11526999999995</v>
      </c>
      <c r="AL1606" s="22">
        <f t="shared" si="423"/>
        <v>760.61105999999995</v>
      </c>
    </row>
    <row r="1607" spans="1:38" x14ac:dyDescent="0.2">
      <c r="A1607" s="3" t="str">
        <f t="shared" si="417"/>
        <v>20155</v>
      </c>
      <c r="B1607" s="3" t="str">
        <f t="shared" si="418"/>
        <v>201520</v>
      </c>
      <c r="C1607" s="3">
        <v>42140</v>
      </c>
      <c r="D1607" s="4">
        <v>25943.06</v>
      </c>
      <c r="E1607" s="4">
        <v>8673.84</v>
      </c>
      <c r="F1607" s="4">
        <v>5.2320000000000002</v>
      </c>
      <c r="G1607" s="4">
        <v>0</v>
      </c>
      <c r="H1607" s="4">
        <v>5866.94</v>
      </c>
      <c r="I1607" s="4">
        <v>4786.3999999999996</v>
      </c>
      <c r="J1607" s="4">
        <v>9502.14</v>
      </c>
      <c r="K1607" s="4">
        <v>0</v>
      </c>
      <c r="L1607" s="4">
        <v>4101.7299999999996</v>
      </c>
      <c r="M1607" s="4">
        <v>2680.9</v>
      </c>
      <c r="N1607" s="4">
        <v>0</v>
      </c>
      <c r="O1607" s="4">
        <v>2969.9</v>
      </c>
      <c r="P1607" s="4">
        <v>8876.4500000000007</v>
      </c>
      <c r="Q1607" s="4">
        <v>8541.92</v>
      </c>
      <c r="R1607" s="4">
        <v>4995</v>
      </c>
      <c r="S1607" s="4">
        <v>5454.38</v>
      </c>
      <c r="T1607" s="4">
        <v>2582.71</v>
      </c>
      <c r="U1607" s="4">
        <v>0</v>
      </c>
      <c r="V1607" s="4">
        <v>0</v>
      </c>
      <c r="W1607" s="4">
        <v>14614.09</v>
      </c>
      <c r="X1607" s="4">
        <v>2086.14</v>
      </c>
      <c r="Y1607" s="4">
        <v>10814.45</v>
      </c>
      <c r="Z1607" s="4">
        <v>5540.55</v>
      </c>
      <c r="AA1607" s="4">
        <v>1318.92</v>
      </c>
      <c r="AB1607" s="4">
        <v>4529.09</v>
      </c>
      <c r="AC1607" s="4">
        <v>8168.86</v>
      </c>
      <c r="AD1607" s="4">
        <v>63.749616000000003</v>
      </c>
      <c r="AE1607" s="4"/>
      <c r="AH1607" s="3" t="str">
        <f t="shared" si="419"/>
        <v>20155</v>
      </c>
      <c r="AI1607" s="3" t="str">
        <f t="shared" si="420"/>
        <v>201520</v>
      </c>
      <c r="AJ1607" s="3">
        <f t="shared" si="421"/>
        <v>42140</v>
      </c>
      <c r="AK1607" s="22">
        <f t="shared" si="422"/>
        <v>159.13449</v>
      </c>
      <c r="AL1607" s="22">
        <f t="shared" si="423"/>
        <v>637.49616000000003</v>
      </c>
    </row>
    <row r="1608" spans="1:38" x14ac:dyDescent="0.2">
      <c r="A1608" s="3" t="str">
        <f t="shared" si="417"/>
        <v>20155</v>
      </c>
      <c r="B1608" s="3" t="str">
        <f t="shared" si="418"/>
        <v>201521</v>
      </c>
      <c r="C1608" s="3">
        <v>42141</v>
      </c>
      <c r="D1608" s="4">
        <v>20830.53</v>
      </c>
      <c r="E1608" s="4">
        <v>5217.3100000000004</v>
      </c>
      <c r="F1608" s="4">
        <v>4.9859</v>
      </c>
      <c r="G1608" s="4">
        <v>0</v>
      </c>
      <c r="H1608" s="4">
        <v>6075.37</v>
      </c>
      <c r="I1608" s="4">
        <v>932.9</v>
      </c>
      <c r="J1608" s="4">
        <v>4591.83</v>
      </c>
      <c r="K1608" s="4">
        <v>839.74</v>
      </c>
      <c r="L1608" s="4">
        <v>2206.3200000000002</v>
      </c>
      <c r="M1608" s="4">
        <v>1785.03</v>
      </c>
      <c r="N1608" s="4">
        <v>2197.6</v>
      </c>
      <c r="O1608" s="4">
        <v>3022.97</v>
      </c>
      <c r="P1608" s="4">
        <v>8289.9500000000007</v>
      </c>
      <c r="Q1608" s="4">
        <v>7169.55</v>
      </c>
      <c r="R1608" s="4">
        <v>6892</v>
      </c>
      <c r="S1608" s="4">
        <v>4554.37</v>
      </c>
      <c r="T1608" s="4">
        <v>4430.3500000000004</v>
      </c>
      <c r="U1608" s="4">
        <v>0</v>
      </c>
      <c r="V1608" s="4">
        <v>3871.73</v>
      </c>
      <c r="W1608" s="4">
        <v>13012.6</v>
      </c>
      <c r="X1608" s="4">
        <v>1501.48</v>
      </c>
      <c r="Y1608" s="4">
        <v>6868.84</v>
      </c>
      <c r="Z1608" s="4">
        <v>4431.63</v>
      </c>
      <c r="AA1608" s="4">
        <v>1191.58</v>
      </c>
      <c r="AB1608" s="4">
        <v>3703.82</v>
      </c>
      <c r="AC1608" s="4">
        <v>3711.6</v>
      </c>
      <c r="AD1608" s="4">
        <v>49.602563000000004</v>
      </c>
      <c r="AE1608" s="4"/>
      <c r="AH1608" s="3" t="str">
        <f t="shared" si="419"/>
        <v>20155</v>
      </c>
      <c r="AI1608" s="3" t="str">
        <f t="shared" si="420"/>
        <v>201521</v>
      </c>
      <c r="AJ1608" s="3">
        <f t="shared" si="421"/>
        <v>42141</v>
      </c>
      <c r="AK1608" s="22">
        <f t="shared" si="422"/>
        <v>144.94144000000003</v>
      </c>
      <c r="AL1608" s="22">
        <f t="shared" si="423"/>
        <v>496.02563000000004</v>
      </c>
    </row>
    <row r="1609" spans="1:38" x14ac:dyDescent="0.2">
      <c r="A1609" s="3" t="str">
        <f t="shared" si="417"/>
        <v>20155</v>
      </c>
      <c r="B1609" s="3" t="str">
        <f t="shared" si="418"/>
        <v>201521</v>
      </c>
      <c r="C1609" s="3">
        <v>42142</v>
      </c>
      <c r="D1609" s="4">
        <v>29649.360000000001</v>
      </c>
      <c r="E1609" s="4">
        <v>9076.52</v>
      </c>
      <c r="F1609" s="4">
        <v>4.7378999999999998</v>
      </c>
      <c r="G1609" s="4">
        <v>96.29</v>
      </c>
      <c r="H1609" s="4">
        <v>4706.99</v>
      </c>
      <c r="I1609" s="4">
        <v>12325.44</v>
      </c>
      <c r="J1609" s="4">
        <v>8537.4</v>
      </c>
      <c r="K1609" s="4">
        <v>7132.75</v>
      </c>
      <c r="L1609" s="4">
        <v>6832.65</v>
      </c>
      <c r="M1609" s="4">
        <v>6860.31</v>
      </c>
      <c r="N1609" s="4">
        <v>28184.9</v>
      </c>
      <c r="O1609" s="4">
        <v>3219.47</v>
      </c>
      <c r="P1609" s="4">
        <v>18632.2</v>
      </c>
      <c r="Q1609" s="4">
        <v>16872.45</v>
      </c>
      <c r="R1609" s="4">
        <v>19704</v>
      </c>
      <c r="S1609" s="4">
        <v>8093.12</v>
      </c>
      <c r="T1609" s="4">
        <v>4840.09</v>
      </c>
      <c r="U1609" s="4">
        <v>14732.97</v>
      </c>
      <c r="V1609" s="4">
        <v>9642.1200000000008</v>
      </c>
      <c r="W1609" s="4">
        <v>14238.87</v>
      </c>
      <c r="X1609" s="4">
        <v>8640.3799999999992</v>
      </c>
      <c r="Y1609" s="4">
        <v>13381.71</v>
      </c>
      <c r="Z1609" s="4">
        <v>6437.54</v>
      </c>
      <c r="AA1609" s="4">
        <v>4970.29</v>
      </c>
      <c r="AB1609" s="4">
        <v>7637</v>
      </c>
      <c r="AC1609" s="4">
        <v>791.87</v>
      </c>
      <c r="AD1609" s="4">
        <v>71.404640000000001</v>
      </c>
      <c r="AE1609" s="4"/>
      <c r="AH1609" s="3" t="str">
        <f t="shared" si="419"/>
        <v>20155</v>
      </c>
      <c r="AI1609" s="3" t="str">
        <f t="shared" si="420"/>
        <v>201521</v>
      </c>
      <c r="AJ1609" s="3">
        <f t="shared" si="421"/>
        <v>42142</v>
      </c>
      <c r="AK1609" s="22">
        <f t="shared" si="422"/>
        <v>266.89841999999999</v>
      </c>
      <c r="AL1609" s="22">
        <f t="shared" si="423"/>
        <v>714.04639999999995</v>
      </c>
    </row>
    <row r="1610" spans="1:38" x14ac:dyDescent="0.2">
      <c r="A1610" s="3" t="str">
        <f t="shared" si="417"/>
        <v>20155</v>
      </c>
      <c r="B1610" s="3" t="str">
        <f t="shared" si="418"/>
        <v>201521</v>
      </c>
      <c r="C1610" s="3">
        <v>42143</v>
      </c>
      <c r="D1610" s="4">
        <v>33385.47</v>
      </c>
      <c r="E1610" s="4">
        <v>8184.29</v>
      </c>
      <c r="F1610" s="4">
        <v>4.7534000000000001</v>
      </c>
      <c r="G1610" s="4">
        <v>221.75</v>
      </c>
      <c r="H1610" s="4">
        <v>4801.7700000000004</v>
      </c>
      <c r="I1610" s="4">
        <v>12163.98</v>
      </c>
      <c r="J1610" s="4">
        <v>11094.76</v>
      </c>
      <c r="K1610" s="4">
        <v>8659.8700000000008</v>
      </c>
      <c r="L1610" s="4">
        <v>3457.54</v>
      </c>
      <c r="M1610" s="4">
        <v>8049.81</v>
      </c>
      <c r="N1610" s="4">
        <v>31971.54</v>
      </c>
      <c r="O1610" s="4">
        <v>2355.75</v>
      </c>
      <c r="P1610" s="4">
        <v>17595.43</v>
      </c>
      <c r="Q1610" s="4">
        <v>16805.25</v>
      </c>
      <c r="R1610" s="4">
        <v>15857</v>
      </c>
      <c r="S1610" s="4">
        <v>5832.53</v>
      </c>
      <c r="T1610" s="4">
        <v>7551.19</v>
      </c>
      <c r="U1610" s="4">
        <v>1954.31</v>
      </c>
      <c r="V1610" s="4">
        <v>8470.7099999999991</v>
      </c>
      <c r="W1610" s="4">
        <v>19285.419999999998</v>
      </c>
      <c r="X1610" s="4">
        <v>9762.41</v>
      </c>
      <c r="Y1610" s="4">
        <v>11311.09</v>
      </c>
      <c r="Z1610" s="4">
        <v>5219.9799999999996</v>
      </c>
      <c r="AA1610" s="4">
        <v>5248.63</v>
      </c>
      <c r="AB1610" s="4">
        <v>10047</v>
      </c>
      <c r="AC1610" s="4">
        <v>15446.18</v>
      </c>
      <c r="AD1610" s="4">
        <v>71.162662999999995</v>
      </c>
      <c r="AE1610" s="4"/>
      <c r="AH1610" s="3" t="str">
        <f t="shared" si="419"/>
        <v>20155</v>
      </c>
      <c r="AI1610" s="3" t="str">
        <f t="shared" si="420"/>
        <v>201521</v>
      </c>
      <c r="AJ1610" s="3">
        <f t="shared" si="421"/>
        <v>42143</v>
      </c>
      <c r="AK1610" s="22">
        <f t="shared" si="422"/>
        <v>261.28172000000006</v>
      </c>
      <c r="AL1610" s="22">
        <f t="shared" si="423"/>
        <v>711.62662999999998</v>
      </c>
    </row>
    <row r="1611" spans="1:38" x14ac:dyDescent="0.2">
      <c r="A1611" s="3" t="str">
        <f t="shared" si="417"/>
        <v>20155</v>
      </c>
      <c r="B1611" s="3" t="str">
        <f t="shared" si="418"/>
        <v>201521</v>
      </c>
      <c r="C1611" s="3">
        <v>42144</v>
      </c>
      <c r="D1611" s="4">
        <v>38860.15</v>
      </c>
      <c r="E1611" s="4">
        <v>11975.01</v>
      </c>
      <c r="F1611" s="4">
        <v>4.3019999999999996</v>
      </c>
      <c r="G1611" s="4">
        <v>0</v>
      </c>
      <c r="H1611" s="4">
        <v>9777.14</v>
      </c>
      <c r="I1611" s="4">
        <v>13756.59</v>
      </c>
      <c r="J1611" s="4">
        <v>19641.87</v>
      </c>
      <c r="K1611" s="4">
        <v>6118.26</v>
      </c>
      <c r="L1611" s="4">
        <v>3461.83</v>
      </c>
      <c r="M1611" s="4">
        <v>7378.66</v>
      </c>
      <c r="N1611" s="4">
        <v>27244.84</v>
      </c>
      <c r="O1611" s="4">
        <v>3305.25</v>
      </c>
      <c r="P1611" s="4">
        <v>17116.72</v>
      </c>
      <c r="Q1611" s="4">
        <v>17884.46</v>
      </c>
      <c r="R1611" s="4">
        <v>15472</v>
      </c>
      <c r="S1611" s="4">
        <v>5974.1</v>
      </c>
      <c r="T1611" s="4">
        <v>6752.34</v>
      </c>
      <c r="U1611" s="4">
        <v>8059.43</v>
      </c>
      <c r="V1611" s="4">
        <v>7891.88</v>
      </c>
      <c r="W1611" s="4">
        <v>25155.06</v>
      </c>
      <c r="X1611" s="4">
        <v>8145.74</v>
      </c>
      <c r="Y1611" s="4">
        <v>10191.86</v>
      </c>
      <c r="Z1611" s="4">
        <v>7848.78</v>
      </c>
      <c r="AA1611" s="4">
        <v>8068.75</v>
      </c>
      <c r="AB1611" s="4">
        <v>3714</v>
      </c>
      <c r="AC1611" s="4">
        <v>9659.43</v>
      </c>
      <c r="AD1611" s="4">
        <v>72.561518000000007</v>
      </c>
      <c r="AE1611" s="4"/>
      <c r="AH1611" s="3" t="str">
        <f t="shared" si="419"/>
        <v>20155</v>
      </c>
      <c r="AI1611" s="3" t="str">
        <f t="shared" si="420"/>
        <v>201521</v>
      </c>
      <c r="AJ1611" s="3">
        <f t="shared" si="421"/>
        <v>42144</v>
      </c>
      <c r="AK1611" s="22">
        <f t="shared" si="422"/>
        <v>272.47632999999996</v>
      </c>
      <c r="AL1611" s="22">
        <f t="shared" si="423"/>
        <v>725.61518000000001</v>
      </c>
    </row>
    <row r="1612" spans="1:38" x14ac:dyDescent="0.2">
      <c r="A1612" s="3" t="str">
        <f t="shared" ref="A1612:A1675" si="424">YEAR(C1612)&amp;MONTH(C1612)</f>
        <v>20155</v>
      </c>
      <c r="B1612" s="3" t="str">
        <f t="shared" ref="B1612:B1675" si="425">YEAR(C1612)&amp;WEEKNUM(C1612)</f>
        <v>201521</v>
      </c>
      <c r="C1612" s="3">
        <v>42145</v>
      </c>
      <c r="D1612" s="4">
        <v>42818.6</v>
      </c>
      <c r="E1612" s="4">
        <v>9310.7199999999993</v>
      </c>
      <c r="F1612" s="4">
        <v>3.5994000000000002</v>
      </c>
      <c r="G1612" s="4">
        <v>0</v>
      </c>
      <c r="H1612" s="4">
        <v>5521.71</v>
      </c>
      <c r="I1612" s="4">
        <v>20890.07</v>
      </c>
      <c r="J1612" s="4">
        <v>10652.56</v>
      </c>
      <c r="K1612" s="4">
        <v>5930.54</v>
      </c>
      <c r="L1612" s="4">
        <v>5081.67</v>
      </c>
      <c r="M1612" s="4">
        <v>7136.06</v>
      </c>
      <c r="N1612" s="4">
        <v>18372.18</v>
      </c>
      <c r="O1612" s="4">
        <v>2420.98</v>
      </c>
      <c r="P1612" s="4">
        <v>23298.400000000001</v>
      </c>
      <c r="Q1612" s="4">
        <v>17934.98</v>
      </c>
      <c r="R1612" s="4">
        <v>14035</v>
      </c>
      <c r="S1612" s="4">
        <v>6430.59</v>
      </c>
      <c r="T1612" s="4">
        <v>5043.68</v>
      </c>
      <c r="U1612" s="4">
        <v>4326.0600000000004</v>
      </c>
      <c r="V1612" s="4">
        <v>6880.98</v>
      </c>
      <c r="W1612" s="4">
        <v>14930.72</v>
      </c>
      <c r="X1612" s="4">
        <v>7880.74</v>
      </c>
      <c r="Y1612" s="4">
        <v>8234.92</v>
      </c>
      <c r="Z1612" s="4">
        <v>6380.09</v>
      </c>
      <c r="AA1612" s="4">
        <v>6239.2</v>
      </c>
      <c r="AB1612" s="4">
        <v>0</v>
      </c>
      <c r="AC1612" s="4">
        <v>4971.53</v>
      </c>
      <c r="AD1612" s="4">
        <v>63.921111000000003</v>
      </c>
      <c r="AE1612" s="4"/>
      <c r="AH1612" s="3" t="str">
        <f t="shared" ref="AH1612:AH1675" si="426">YEAR(AJ1612)&amp;MONTH(AJ1612)</f>
        <v>20155</v>
      </c>
      <c r="AI1612" s="3" t="str">
        <f t="shared" ref="AI1612:AI1675" si="427">YEAR(AJ1612)&amp;WEEKNUM(AJ1612)</f>
        <v>201521</v>
      </c>
      <c r="AJ1612" s="3">
        <f t="shared" ref="AJ1612:AJ1675" si="428">C1612</f>
        <v>42145</v>
      </c>
      <c r="AK1612" s="22">
        <f t="shared" ref="AK1612:AK1675" si="429">SUM(D1612,J1612,K1612,L1612,N1612,P1612,Q1612,R1612,S1612,T1612,U1612,V1612,W1612,Y1612,Z1612,AA1612,AB1612)/1000+F1612*10</f>
        <v>232.58417</v>
      </c>
      <c r="AL1612" s="22">
        <f t="shared" ref="AL1612:AL1675" si="430">AD1612*10</f>
        <v>639.21111000000008</v>
      </c>
    </row>
    <row r="1613" spans="1:38" x14ac:dyDescent="0.2">
      <c r="A1613" s="3" t="str">
        <f t="shared" si="424"/>
        <v>20155</v>
      </c>
      <c r="B1613" s="3" t="str">
        <f t="shared" si="425"/>
        <v>201521</v>
      </c>
      <c r="C1613" s="3">
        <v>42146</v>
      </c>
      <c r="D1613" s="4">
        <v>48615.3</v>
      </c>
      <c r="E1613" s="4">
        <v>11498.23</v>
      </c>
      <c r="F1613" s="4">
        <v>4.3936999999999999</v>
      </c>
      <c r="G1613" s="4">
        <v>0</v>
      </c>
      <c r="H1613" s="4">
        <v>7694.57</v>
      </c>
      <c r="I1613" s="4">
        <v>9372.24</v>
      </c>
      <c r="J1613" s="4">
        <v>15695.16</v>
      </c>
      <c r="K1613" s="4">
        <v>2457.11</v>
      </c>
      <c r="L1613" s="4">
        <v>6581.57</v>
      </c>
      <c r="M1613" s="4">
        <v>6820.68</v>
      </c>
      <c r="N1613" s="4">
        <v>66899.789999999994</v>
      </c>
      <c r="O1613" s="4">
        <v>3731.04</v>
      </c>
      <c r="P1613" s="4">
        <v>16533.560000000001</v>
      </c>
      <c r="Q1613" s="4">
        <v>16565.66</v>
      </c>
      <c r="R1613" s="4">
        <v>10161</v>
      </c>
      <c r="S1613" s="4">
        <v>6204.82</v>
      </c>
      <c r="T1613" s="4">
        <v>3066.93</v>
      </c>
      <c r="U1613" s="4">
        <v>6011.27</v>
      </c>
      <c r="V1613" s="4">
        <v>0</v>
      </c>
      <c r="W1613" s="4">
        <v>32022.61</v>
      </c>
      <c r="X1613" s="4">
        <v>2800.9</v>
      </c>
      <c r="Y1613" s="4">
        <v>8187.49</v>
      </c>
      <c r="Z1613" s="4">
        <v>4344.49</v>
      </c>
      <c r="AA1613" s="4">
        <v>5330.26</v>
      </c>
      <c r="AB1613" s="4">
        <v>6264.85</v>
      </c>
      <c r="AC1613" s="4">
        <v>2295.0100000000002</v>
      </c>
      <c r="AD1613" s="4">
        <v>71.371544999999998</v>
      </c>
      <c r="AE1613" s="4"/>
      <c r="AH1613" s="3" t="str">
        <f t="shared" si="426"/>
        <v>20155</v>
      </c>
      <c r="AI1613" s="3" t="str">
        <f t="shared" si="427"/>
        <v>201521</v>
      </c>
      <c r="AJ1613" s="3">
        <f t="shared" si="428"/>
        <v>42146</v>
      </c>
      <c r="AK1613" s="22">
        <f t="shared" si="429"/>
        <v>298.87886999999995</v>
      </c>
      <c r="AL1613" s="22">
        <f t="shared" si="430"/>
        <v>713.71544999999992</v>
      </c>
    </row>
    <row r="1614" spans="1:38" x14ac:dyDescent="0.2">
      <c r="A1614" s="3" t="str">
        <f t="shared" si="424"/>
        <v>20155</v>
      </c>
      <c r="B1614" s="3" t="str">
        <f t="shared" si="425"/>
        <v>201521</v>
      </c>
      <c r="C1614" s="3">
        <v>42147</v>
      </c>
      <c r="D1614" s="4">
        <v>41911.51</v>
      </c>
      <c r="E1614" s="4">
        <v>9852.24</v>
      </c>
      <c r="F1614" s="4">
        <v>5.0613000000000001</v>
      </c>
      <c r="G1614" s="4">
        <v>0</v>
      </c>
      <c r="H1614" s="4">
        <v>8040.36</v>
      </c>
      <c r="I1614" s="4">
        <v>6308.54</v>
      </c>
      <c r="J1614" s="4">
        <v>7826.47</v>
      </c>
      <c r="K1614" s="4">
        <v>10.68</v>
      </c>
      <c r="L1614" s="4">
        <v>4736.21</v>
      </c>
      <c r="M1614" s="4">
        <v>2034.44</v>
      </c>
      <c r="N1614" s="4">
        <v>67113.52</v>
      </c>
      <c r="O1614" s="4">
        <v>2842.65</v>
      </c>
      <c r="P1614" s="4">
        <v>10449.11</v>
      </c>
      <c r="Q1614" s="4">
        <v>10773.57</v>
      </c>
      <c r="R1614" s="4">
        <v>4967</v>
      </c>
      <c r="S1614" s="4">
        <v>5924.63</v>
      </c>
      <c r="T1614" s="4">
        <v>10610.35</v>
      </c>
      <c r="U1614" s="4">
        <v>0</v>
      </c>
      <c r="V1614" s="4">
        <v>0</v>
      </c>
      <c r="W1614" s="4">
        <v>21247.61</v>
      </c>
      <c r="X1614" s="4">
        <v>2409.7800000000002</v>
      </c>
      <c r="Y1614" s="4">
        <v>7906.72</v>
      </c>
      <c r="Z1614" s="4">
        <v>5832.49</v>
      </c>
      <c r="AA1614" s="4">
        <v>946.66</v>
      </c>
      <c r="AB1614" s="4">
        <v>5906.19</v>
      </c>
      <c r="AC1614" s="4">
        <v>11515.64</v>
      </c>
      <c r="AD1614" s="4">
        <v>65.298908999999995</v>
      </c>
      <c r="AE1614" s="4"/>
      <c r="AH1614" s="3" t="str">
        <f t="shared" si="426"/>
        <v>20155</v>
      </c>
      <c r="AI1614" s="3" t="str">
        <f t="shared" si="427"/>
        <v>201521</v>
      </c>
      <c r="AJ1614" s="3">
        <f t="shared" si="428"/>
        <v>42147</v>
      </c>
      <c r="AK1614" s="22">
        <f t="shared" si="429"/>
        <v>256.77572000000004</v>
      </c>
      <c r="AL1614" s="22">
        <f t="shared" si="430"/>
        <v>652.98908999999992</v>
      </c>
    </row>
    <row r="1615" spans="1:38" x14ac:dyDescent="0.2">
      <c r="A1615" s="3" t="str">
        <f t="shared" si="424"/>
        <v>20155</v>
      </c>
      <c r="B1615" s="3" t="str">
        <f t="shared" si="425"/>
        <v>201522</v>
      </c>
      <c r="C1615" s="3">
        <v>42148</v>
      </c>
      <c r="D1615" s="4">
        <v>26198.77</v>
      </c>
      <c r="E1615" s="4">
        <v>8554.7800000000007</v>
      </c>
      <c r="F1615" s="4">
        <v>2.4245999999999999</v>
      </c>
      <c r="G1615" s="4">
        <v>0</v>
      </c>
      <c r="H1615" s="4">
        <v>3789.29</v>
      </c>
      <c r="I1615" s="4">
        <v>2021.95</v>
      </c>
      <c r="J1615" s="4">
        <v>5685.89</v>
      </c>
      <c r="K1615" s="4">
        <v>1071.1199999999999</v>
      </c>
      <c r="L1615" s="4">
        <v>3873.47</v>
      </c>
      <c r="M1615" s="4">
        <v>2711.83</v>
      </c>
      <c r="N1615" s="4">
        <v>1504.59</v>
      </c>
      <c r="O1615" s="4">
        <v>2164.98</v>
      </c>
      <c r="P1615" s="4">
        <v>7512.67</v>
      </c>
      <c r="Q1615" s="4">
        <v>7455.93</v>
      </c>
      <c r="R1615" s="4">
        <v>6036</v>
      </c>
      <c r="S1615" s="4">
        <v>2250.87</v>
      </c>
      <c r="T1615" s="4">
        <v>5162.3999999999996</v>
      </c>
      <c r="U1615" s="4">
        <v>0</v>
      </c>
      <c r="V1615" s="4">
        <v>5283.19</v>
      </c>
      <c r="W1615" s="4">
        <v>14492.61</v>
      </c>
      <c r="X1615" s="4">
        <v>1753.62</v>
      </c>
      <c r="Y1615" s="4">
        <v>6275.48</v>
      </c>
      <c r="Z1615" s="4">
        <v>4723.9799999999996</v>
      </c>
      <c r="AA1615" s="4">
        <v>3582.9</v>
      </c>
      <c r="AB1615" s="4">
        <v>5105.17</v>
      </c>
      <c r="AC1615" s="4">
        <v>5606.33</v>
      </c>
      <c r="AD1615" s="4">
        <v>48.955055000000002</v>
      </c>
      <c r="AE1615" s="4"/>
      <c r="AH1615" s="3" t="str">
        <f t="shared" si="426"/>
        <v>20155</v>
      </c>
      <c r="AI1615" s="3" t="str">
        <f t="shared" si="427"/>
        <v>201522</v>
      </c>
      <c r="AJ1615" s="3">
        <f t="shared" si="428"/>
        <v>42148</v>
      </c>
      <c r="AK1615" s="22">
        <f t="shared" si="429"/>
        <v>130.46103999999997</v>
      </c>
      <c r="AL1615" s="22">
        <f t="shared" si="430"/>
        <v>489.55055000000004</v>
      </c>
    </row>
    <row r="1616" spans="1:38" x14ac:dyDescent="0.2">
      <c r="A1616" s="3" t="str">
        <f t="shared" si="424"/>
        <v>20155</v>
      </c>
      <c r="B1616" s="3" t="str">
        <f t="shared" si="425"/>
        <v>201522</v>
      </c>
      <c r="C1616" s="3">
        <v>42149</v>
      </c>
      <c r="D1616" s="4">
        <v>37390.699999999997</v>
      </c>
      <c r="E1616" s="4">
        <v>10862.01</v>
      </c>
      <c r="F1616" s="4">
        <v>5.0445000000000002</v>
      </c>
      <c r="G1616" s="4">
        <v>0</v>
      </c>
      <c r="H1616" s="4">
        <v>6800.7</v>
      </c>
      <c r="I1616" s="4">
        <v>11205.64</v>
      </c>
      <c r="J1616" s="4">
        <v>16076.51</v>
      </c>
      <c r="K1616" s="4">
        <v>6508</v>
      </c>
      <c r="L1616" s="4">
        <v>6718.32</v>
      </c>
      <c r="M1616" s="4">
        <v>6095.57</v>
      </c>
      <c r="N1616" s="4">
        <v>39262.25</v>
      </c>
      <c r="O1616" s="4">
        <v>3417.63</v>
      </c>
      <c r="P1616" s="4">
        <v>27017.08</v>
      </c>
      <c r="Q1616" s="4">
        <v>17525.61</v>
      </c>
      <c r="R1616" s="4">
        <v>18235</v>
      </c>
      <c r="S1616" s="4">
        <v>6701.43</v>
      </c>
      <c r="T1616" s="4">
        <v>3319.93</v>
      </c>
      <c r="U1616" s="4">
        <v>11241.05</v>
      </c>
      <c r="V1616" s="4">
        <v>10253.18</v>
      </c>
      <c r="W1616" s="4">
        <v>17705.64</v>
      </c>
      <c r="X1616" s="4">
        <v>4645.54</v>
      </c>
      <c r="Y1616" s="4">
        <v>6960.14</v>
      </c>
      <c r="Z1616" s="4">
        <v>3733.65</v>
      </c>
      <c r="AA1616" s="4">
        <v>8546.26</v>
      </c>
      <c r="AB1616" s="4">
        <v>4929.22</v>
      </c>
      <c r="AC1616" s="4">
        <v>12177.51</v>
      </c>
      <c r="AD1616" s="4">
        <v>75.936716000000004</v>
      </c>
      <c r="AE1616" s="4"/>
      <c r="AH1616" s="3" t="str">
        <f t="shared" si="426"/>
        <v>20155</v>
      </c>
      <c r="AI1616" s="3" t="str">
        <f t="shared" si="427"/>
        <v>201522</v>
      </c>
      <c r="AJ1616" s="3">
        <f t="shared" si="428"/>
        <v>42149</v>
      </c>
      <c r="AK1616" s="22">
        <f t="shared" si="429"/>
        <v>292.56896999999998</v>
      </c>
      <c r="AL1616" s="22">
        <f t="shared" si="430"/>
        <v>759.36716000000001</v>
      </c>
    </row>
    <row r="1617" spans="1:38" x14ac:dyDescent="0.2">
      <c r="A1617" s="3" t="str">
        <f t="shared" si="424"/>
        <v>20155</v>
      </c>
      <c r="B1617" s="3" t="str">
        <f t="shared" si="425"/>
        <v>201522</v>
      </c>
      <c r="C1617" s="3">
        <v>42150</v>
      </c>
      <c r="D1617" s="4">
        <v>36857.01</v>
      </c>
      <c r="E1617" s="4">
        <v>13517.45</v>
      </c>
      <c r="F1617" s="4">
        <v>4.2226999999999997</v>
      </c>
      <c r="G1617" s="4">
        <v>0</v>
      </c>
      <c r="H1617" s="4">
        <v>6372.13</v>
      </c>
      <c r="I1617" s="4">
        <v>12239.57</v>
      </c>
      <c r="J1617" s="4">
        <v>14672.29</v>
      </c>
      <c r="K1617" s="4">
        <v>11405.51</v>
      </c>
      <c r="L1617" s="4">
        <v>5169.9799999999996</v>
      </c>
      <c r="M1617" s="4">
        <v>9013.94</v>
      </c>
      <c r="N1617" s="4">
        <v>25030.799999999999</v>
      </c>
      <c r="O1617" s="4">
        <v>2174.5500000000002</v>
      </c>
      <c r="P1617" s="4">
        <v>26991.95</v>
      </c>
      <c r="Q1617" s="4">
        <v>16980.39</v>
      </c>
      <c r="R1617" s="4">
        <v>13301</v>
      </c>
      <c r="S1617" s="4">
        <v>4495.79</v>
      </c>
      <c r="T1617" s="4">
        <v>8560.85</v>
      </c>
      <c r="U1617" s="4">
        <v>7212.74</v>
      </c>
      <c r="V1617" s="4">
        <v>7740.86</v>
      </c>
      <c r="W1617" s="4">
        <v>17021.39</v>
      </c>
      <c r="X1617" s="4">
        <v>5796.98</v>
      </c>
      <c r="Y1617" s="4">
        <v>5558.95</v>
      </c>
      <c r="Z1617" s="4">
        <v>4410.74</v>
      </c>
      <c r="AA1617" s="4">
        <v>4524.45</v>
      </c>
      <c r="AB1617" s="4">
        <v>10143.33</v>
      </c>
      <c r="AC1617" s="4">
        <v>1530.35</v>
      </c>
      <c r="AD1617" s="4">
        <v>76.965744000000001</v>
      </c>
      <c r="AE1617" s="4"/>
      <c r="AH1617" s="3" t="str">
        <f t="shared" si="426"/>
        <v>20155</v>
      </c>
      <c r="AI1617" s="3" t="str">
        <f t="shared" si="427"/>
        <v>201522</v>
      </c>
      <c r="AJ1617" s="3">
        <f t="shared" si="428"/>
        <v>42150</v>
      </c>
      <c r="AK1617" s="22">
        <f t="shared" si="429"/>
        <v>262.30502999999999</v>
      </c>
      <c r="AL1617" s="22">
        <f t="shared" si="430"/>
        <v>769.65743999999995</v>
      </c>
    </row>
    <row r="1618" spans="1:38" x14ac:dyDescent="0.2">
      <c r="A1618" s="3" t="str">
        <f t="shared" si="424"/>
        <v>20155</v>
      </c>
      <c r="B1618" s="3" t="str">
        <f t="shared" si="425"/>
        <v>201522</v>
      </c>
      <c r="C1618" s="3">
        <v>42151</v>
      </c>
      <c r="D1618" s="4">
        <v>46079.31</v>
      </c>
      <c r="E1618" s="4">
        <v>10919.41</v>
      </c>
      <c r="F1618" s="4">
        <v>4.1923000000000004</v>
      </c>
      <c r="G1618" s="4">
        <v>0</v>
      </c>
      <c r="H1618" s="4">
        <v>5132.2700000000004</v>
      </c>
      <c r="I1618" s="4">
        <v>0</v>
      </c>
      <c r="J1618" s="4">
        <v>20568.68</v>
      </c>
      <c r="K1618" s="4">
        <v>9744.0400000000009</v>
      </c>
      <c r="L1618" s="4">
        <v>3982.89</v>
      </c>
      <c r="M1618" s="4">
        <v>5889.73</v>
      </c>
      <c r="N1618" s="4">
        <v>29540.62</v>
      </c>
      <c r="O1618" s="4">
        <v>2459.6799999999998</v>
      </c>
      <c r="P1618" s="4">
        <v>17015.16</v>
      </c>
      <c r="Q1618" s="4">
        <v>14427.17</v>
      </c>
      <c r="R1618" s="4">
        <v>16769</v>
      </c>
      <c r="S1618" s="4">
        <v>9224.64</v>
      </c>
      <c r="T1618" s="4">
        <v>7443.38</v>
      </c>
      <c r="U1618" s="4">
        <v>6538.98</v>
      </c>
      <c r="V1618" s="4">
        <v>8665.19</v>
      </c>
      <c r="W1618" s="4">
        <v>20794.259999999998</v>
      </c>
      <c r="X1618" s="4">
        <v>4549.24</v>
      </c>
      <c r="Y1618" s="4">
        <v>7631.69</v>
      </c>
      <c r="Z1618" s="4">
        <v>7472.01</v>
      </c>
      <c r="AA1618" s="4">
        <v>7236.41</v>
      </c>
      <c r="AB1618" s="4">
        <v>7698.37</v>
      </c>
      <c r="AC1618" s="4">
        <v>13801.8</v>
      </c>
      <c r="AD1618" s="4">
        <v>77.994318000000007</v>
      </c>
      <c r="AE1618" s="4"/>
      <c r="AH1618" s="3" t="str">
        <f t="shared" si="426"/>
        <v>20155</v>
      </c>
      <c r="AI1618" s="3" t="str">
        <f t="shared" si="427"/>
        <v>201522</v>
      </c>
      <c r="AJ1618" s="3">
        <f t="shared" si="428"/>
        <v>42151</v>
      </c>
      <c r="AK1618" s="22">
        <f t="shared" si="429"/>
        <v>282.75480000000005</v>
      </c>
      <c r="AL1618" s="22">
        <f t="shared" si="430"/>
        <v>779.9431800000001</v>
      </c>
    </row>
    <row r="1619" spans="1:38" x14ac:dyDescent="0.2">
      <c r="A1619" s="3" t="str">
        <f t="shared" si="424"/>
        <v>20155</v>
      </c>
      <c r="B1619" s="3" t="str">
        <f t="shared" si="425"/>
        <v>201522</v>
      </c>
      <c r="C1619" s="3">
        <v>42152</v>
      </c>
      <c r="D1619" s="4">
        <v>52924.42</v>
      </c>
      <c r="E1619" s="4">
        <v>13539.5</v>
      </c>
      <c r="F1619" s="4">
        <v>4.5130999999999997</v>
      </c>
      <c r="G1619" s="4">
        <v>0</v>
      </c>
      <c r="H1619" s="4">
        <v>8979.85</v>
      </c>
      <c r="I1619" s="4">
        <v>11690.41</v>
      </c>
      <c r="J1619" s="4">
        <v>18680.02</v>
      </c>
      <c r="K1619" s="4">
        <v>10669.67</v>
      </c>
      <c r="L1619" s="4">
        <v>6292.19</v>
      </c>
      <c r="M1619" s="4">
        <v>7435.85</v>
      </c>
      <c r="N1619" s="4">
        <v>24079.09</v>
      </c>
      <c r="O1619" s="4">
        <v>4892.95</v>
      </c>
      <c r="P1619" s="4">
        <v>24023.98</v>
      </c>
      <c r="Q1619" s="4">
        <v>19202.919999999998</v>
      </c>
      <c r="R1619" s="4">
        <v>19629</v>
      </c>
      <c r="S1619" s="4">
        <v>6591.46</v>
      </c>
      <c r="T1619" s="4">
        <v>3544.86</v>
      </c>
      <c r="U1619" s="4">
        <v>214.84</v>
      </c>
      <c r="V1619" s="4">
        <v>10737.02</v>
      </c>
      <c r="W1619" s="4">
        <v>17766.2</v>
      </c>
      <c r="X1619" s="4">
        <v>8761.5300000000007</v>
      </c>
      <c r="Y1619" s="4">
        <v>11750.61</v>
      </c>
      <c r="Z1619" s="4">
        <v>5730.91</v>
      </c>
      <c r="AA1619" s="4">
        <v>4799.54</v>
      </c>
      <c r="AB1619" s="4">
        <v>10841.38</v>
      </c>
      <c r="AC1619" s="4">
        <v>10618.01</v>
      </c>
      <c r="AD1619" s="4">
        <v>83.747051999999996</v>
      </c>
      <c r="AE1619" s="4"/>
      <c r="AH1619" s="3" t="str">
        <f t="shared" si="426"/>
        <v>20155</v>
      </c>
      <c r="AI1619" s="3" t="str">
        <f t="shared" si="427"/>
        <v>201522</v>
      </c>
      <c r="AJ1619" s="3">
        <f t="shared" si="428"/>
        <v>42152</v>
      </c>
      <c r="AK1619" s="22">
        <f t="shared" si="429"/>
        <v>292.60910999999999</v>
      </c>
      <c r="AL1619" s="22">
        <f t="shared" si="430"/>
        <v>837.47051999999996</v>
      </c>
    </row>
    <row r="1620" spans="1:38" x14ac:dyDescent="0.2">
      <c r="A1620" s="3" t="str">
        <f t="shared" si="424"/>
        <v>20155</v>
      </c>
      <c r="B1620" s="3" t="str">
        <f t="shared" si="425"/>
        <v>201522</v>
      </c>
      <c r="C1620" s="3">
        <v>42153</v>
      </c>
      <c r="D1620" s="4">
        <v>57437.9</v>
      </c>
      <c r="E1620" s="4">
        <v>15578.98</v>
      </c>
      <c r="F1620" s="4">
        <v>5.3539000000000003</v>
      </c>
      <c r="G1620" s="4">
        <v>0</v>
      </c>
      <c r="H1620" s="4">
        <v>8926.9500000000007</v>
      </c>
      <c r="I1620" s="4">
        <v>8034.58</v>
      </c>
      <c r="J1620" s="4">
        <v>13201.68</v>
      </c>
      <c r="K1620" s="4">
        <v>9742.84</v>
      </c>
      <c r="L1620" s="4">
        <v>12077.92</v>
      </c>
      <c r="M1620" s="4">
        <v>4736.58</v>
      </c>
      <c r="N1620" s="4">
        <v>63970.34</v>
      </c>
      <c r="O1620" s="4">
        <v>0</v>
      </c>
      <c r="P1620" s="4">
        <v>9577.15</v>
      </c>
      <c r="Q1620" s="4">
        <v>17774.04</v>
      </c>
      <c r="R1620" s="4">
        <v>11139</v>
      </c>
      <c r="S1620" s="4">
        <v>8840.8799999999992</v>
      </c>
      <c r="T1620" s="4">
        <v>17588.419999999998</v>
      </c>
      <c r="U1620" s="4">
        <v>9271.16</v>
      </c>
      <c r="V1620" s="4">
        <v>13179.94</v>
      </c>
      <c r="W1620" s="4">
        <v>19940.2</v>
      </c>
      <c r="X1620" s="4">
        <v>2768.83</v>
      </c>
      <c r="Y1620" s="4">
        <v>9067.94</v>
      </c>
      <c r="Z1620" s="4">
        <v>8485.76</v>
      </c>
      <c r="AA1620" s="4">
        <v>6198.9</v>
      </c>
      <c r="AB1620" s="4">
        <v>5908.12</v>
      </c>
      <c r="AC1620" s="4">
        <v>9673.2800000000007</v>
      </c>
      <c r="AD1620" s="4">
        <v>82.740922999999995</v>
      </c>
      <c r="AE1620" s="4"/>
      <c r="AH1620" s="3" t="str">
        <f t="shared" si="426"/>
        <v>20155</v>
      </c>
      <c r="AI1620" s="3" t="str">
        <f t="shared" si="427"/>
        <v>201522</v>
      </c>
      <c r="AJ1620" s="3">
        <f t="shared" si="428"/>
        <v>42153</v>
      </c>
      <c r="AK1620" s="22">
        <f t="shared" si="429"/>
        <v>346.94119000000001</v>
      </c>
      <c r="AL1620" s="22">
        <f t="shared" si="430"/>
        <v>827.40922999999998</v>
      </c>
    </row>
    <row r="1621" spans="1:38" x14ac:dyDescent="0.2">
      <c r="A1621" s="3" t="str">
        <f t="shared" si="424"/>
        <v>20155</v>
      </c>
      <c r="B1621" s="3" t="str">
        <f t="shared" si="425"/>
        <v>201522</v>
      </c>
      <c r="C1621" s="3">
        <v>42154</v>
      </c>
      <c r="D1621" s="4">
        <v>57288.5</v>
      </c>
      <c r="E1621" s="4">
        <v>11777.1</v>
      </c>
      <c r="F1621" s="4">
        <v>8.3718000000000004</v>
      </c>
      <c r="G1621" s="4">
        <v>0</v>
      </c>
      <c r="H1621" s="4">
        <v>6386.76</v>
      </c>
      <c r="I1621" s="4">
        <v>4836.34</v>
      </c>
      <c r="J1621" s="4">
        <v>11982.1</v>
      </c>
      <c r="K1621" s="4">
        <v>177.26</v>
      </c>
      <c r="L1621" s="4">
        <v>8639.1299999999992</v>
      </c>
      <c r="M1621" s="4">
        <v>2470.2600000000002</v>
      </c>
      <c r="N1621" s="4">
        <v>70441.919999999998</v>
      </c>
      <c r="O1621" s="4">
        <v>0</v>
      </c>
      <c r="P1621" s="4">
        <v>14678.6</v>
      </c>
      <c r="Q1621" s="4">
        <v>12689.19</v>
      </c>
      <c r="R1621" s="4">
        <v>5387</v>
      </c>
      <c r="S1621" s="4">
        <v>2432.21</v>
      </c>
      <c r="T1621" s="4">
        <v>7975.58</v>
      </c>
      <c r="U1621" s="4">
        <v>0</v>
      </c>
      <c r="V1621" s="4">
        <v>0</v>
      </c>
      <c r="W1621" s="4">
        <v>25430.51</v>
      </c>
      <c r="X1621" s="4">
        <v>3921.29</v>
      </c>
      <c r="Y1621" s="4">
        <v>7547.93</v>
      </c>
      <c r="Z1621" s="4">
        <v>14462.27</v>
      </c>
      <c r="AA1621" s="4">
        <v>0</v>
      </c>
      <c r="AB1621" s="4">
        <v>6353.7</v>
      </c>
      <c r="AC1621" s="4">
        <v>6698.81</v>
      </c>
      <c r="AD1621" s="4">
        <v>85.825444000000005</v>
      </c>
      <c r="AE1621" s="4"/>
      <c r="AH1621" s="3" t="str">
        <f t="shared" si="426"/>
        <v>20155</v>
      </c>
      <c r="AI1621" s="3" t="str">
        <f t="shared" si="427"/>
        <v>201522</v>
      </c>
      <c r="AJ1621" s="3">
        <f t="shared" si="428"/>
        <v>42154</v>
      </c>
      <c r="AK1621" s="22">
        <f t="shared" si="429"/>
        <v>329.20389999999998</v>
      </c>
      <c r="AL1621" s="22">
        <f t="shared" si="430"/>
        <v>858.25444000000005</v>
      </c>
    </row>
    <row r="1622" spans="1:38" x14ac:dyDescent="0.2">
      <c r="A1622" s="3" t="str">
        <f t="shared" si="424"/>
        <v>20155</v>
      </c>
      <c r="B1622" s="3" t="str">
        <f t="shared" si="425"/>
        <v>201523</v>
      </c>
      <c r="C1622" s="3">
        <v>42155</v>
      </c>
      <c r="D1622" s="4">
        <v>37139.25</v>
      </c>
      <c r="E1622" s="4">
        <v>8742.0499999999993</v>
      </c>
      <c r="F1622" s="4">
        <v>4.8255999999999997</v>
      </c>
      <c r="G1622" s="4">
        <v>0</v>
      </c>
      <c r="H1622" s="4">
        <v>4523.67</v>
      </c>
      <c r="I1622" s="4">
        <v>2357.11</v>
      </c>
      <c r="J1622" s="4">
        <v>4948.6899999999996</v>
      </c>
      <c r="K1622" s="4">
        <v>525.32000000000005</v>
      </c>
      <c r="L1622" s="4">
        <v>8265.8700000000008</v>
      </c>
      <c r="M1622" s="4">
        <v>1148.74</v>
      </c>
      <c r="N1622" s="4">
        <v>76152.759999999995</v>
      </c>
      <c r="O1622" s="4">
        <v>2446.0700000000002</v>
      </c>
      <c r="P1622" s="4">
        <v>23937.64</v>
      </c>
      <c r="Q1622" s="4">
        <v>10672.81</v>
      </c>
      <c r="R1622" s="4">
        <v>12054</v>
      </c>
      <c r="S1622" s="4">
        <v>1138.22</v>
      </c>
      <c r="T1622" s="4">
        <v>5218.6400000000003</v>
      </c>
      <c r="U1622" s="4">
        <v>0</v>
      </c>
      <c r="V1622" s="4">
        <v>0</v>
      </c>
      <c r="W1622" s="4">
        <v>19340.169999999998</v>
      </c>
      <c r="X1622" s="4">
        <v>2154.4899999999998</v>
      </c>
      <c r="Y1622" s="4">
        <v>4480.24</v>
      </c>
      <c r="Z1622" s="4">
        <v>4170.5200000000004</v>
      </c>
      <c r="AA1622" s="4">
        <v>954.22</v>
      </c>
      <c r="AB1622" s="4">
        <v>5012.8500000000004</v>
      </c>
      <c r="AC1622" s="4">
        <v>5294.3</v>
      </c>
      <c r="AD1622" s="4">
        <v>59.086683999999998</v>
      </c>
      <c r="AE1622" s="4"/>
      <c r="AH1622" s="3" t="str">
        <f t="shared" si="426"/>
        <v>20155</v>
      </c>
      <c r="AI1622" s="3" t="str">
        <f t="shared" si="427"/>
        <v>201523</v>
      </c>
      <c r="AJ1622" s="3">
        <f t="shared" si="428"/>
        <v>42155</v>
      </c>
      <c r="AK1622" s="22">
        <f t="shared" si="429"/>
        <v>262.2672</v>
      </c>
      <c r="AL1622" s="22">
        <f t="shared" si="430"/>
        <v>590.86684000000002</v>
      </c>
    </row>
    <row r="1623" spans="1:38" x14ac:dyDescent="0.2">
      <c r="A1623" s="3" t="str">
        <f t="shared" si="424"/>
        <v>20156</v>
      </c>
      <c r="B1623" s="3" t="str">
        <f t="shared" si="425"/>
        <v>201523</v>
      </c>
      <c r="C1623" s="3">
        <v>42156</v>
      </c>
      <c r="D1623" s="4">
        <v>28744.57</v>
      </c>
      <c r="E1623" s="4">
        <v>10152.67</v>
      </c>
      <c r="F1623" s="4">
        <v>3.5868000000000002</v>
      </c>
      <c r="G1623" s="4">
        <v>157.47999999999999</v>
      </c>
      <c r="H1623" s="4">
        <v>5272.06</v>
      </c>
      <c r="I1623" s="4">
        <v>12521.19</v>
      </c>
      <c r="J1623" s="4">
        <v>6934.09</v>
      </c>
      <c r="K1623" s="4">
        <v>7439.33</v>
      </c>
      <c r="L1623" s="4">
        <v>4768.08</v>
      </c>
      <c r="M1623" s="4">
        <v>3086.63</v>
      </c>
      <c r="N1623" s="4">
        <v>48264.13</v>
      </c>
      <c r="O1623" s="4">
        <v>1760.71</v>
      </c>
      <c r="P1623" s="4">
        <v>17529.259999999998</v>
      </c>
      <c r="Q1623" s="4">
        <v>15862.08</v>
      </c>
      <c r="R1623" s="4">
        <v>21538</v>
      </c>
      <c r="S1623" s="4">
        <v>4345.54</v>
      </c>
      <c r="T1623" s="4">
        <v>10519.15</v>
      </c>
      <c r="U1623" s="4">
        <v>17111.060000000001</v>
      </c>
      <c r="V1623" s="4">
        <v>0</v>
      </c>
      <c r="W1623" s="4">
        <v>13314.28</v>
      </c>
      <c r="X1623" s="4">
        <v>12769.43</v>
      </c>
      <c r="Y1623" s="4">
        <v>9935.64</v>
      </c>
      <c r="Z1623" s="4">
        <v>7364.48</v>
      </c>
      <c r="AA1623" s="4">
        <v>7352.02</v>
      </c>
      <c r="AB1623" s="4">
        <v>8829</v>
      </c>
      <c r="AC1623" s="4">
        <v>6124.13</v>
      </c>
      <c r="AD1623" s="4">
        <v>60.149239000000001</v>
      </c>
      <c r="AE1623" s="4"/>
      <c r="AH1623" s="3" t="str">
        <f t="shared" si="426"/>
        <v>20156</v>
      </c>
      <c r="AI1623" s="3" t="str">
        <f t="shared" si="427"/>
        <v>201523</v>
      </c>
      <c r="AJ1623" s="3">
        <f t="shared" si="428"/>
        <v>42156</v>
      </c>
      <c r="AK1623" s="22">
        <f t="shared" si="429"/>
        <v>265.71871000000004</v>
      </c>
      <c r="AL1623" s="22">
        <f t="shared" si="430"/>
        <v>601.49239</v>
      </c>
    </row>
    <row r="1624" spans="1:38" x14ac:dyDescent="0.2">
      <c r="A1624" s="3" t="str">
        <f t="shared" si="424"/>
        <v>20156</v>
      </c>
      <c r="B1624" s="3" t="str">
        <f t="shared" si="425"/>
        <v>201523</v>
      </c>
      <c r="C1624" s="3">
        <v>42157</v>
      </c>
      <c r="D1624" s="4">
        <v>32741.96</v>
      </c>
      <c r="E1624" s="4">
        <v>11186.36</v>
      </c>
      <c r="F1624" s="4">
        <v>3.6474000000000002</v>
      </c>
      <c r="G1624" s="4">
        <v>63.81</v>
      </c>
      <c r="H1624" s="4">
        <v>6988.53</v>
      </c>
      <c r="I1624" s="4">
        <v>9643.31</v>
      </c>
      <c r="J1624" s="4">
        <v>17884.89</v>
      </c>
      <c r="K1624" s="4">
        <v>11363.5</v>
      </c>
      <c r="L1624" s="4">
        <v>8944.51</v>
      </c>
      <c r="M1624" s="4">
        <v>4471.82</v>
      </c>
      <c r="N1624" s="4">
        <v>22244.31</v>
      </c>
      <c r="O1624" s="4">
        <v>3083.6</v>
      </c>
      <c r="P1624" s="4">
        <v>16190.11</v>
      </c>
      <c r="Q1624" s="4">
        <v>14447.16</v>
      </c>
      <c r="R1624" s="4">
        <v>22809</v>
      </c>
      <c r="S1624" s="4">
        <v>4581.75</v>
      </c>
      <c r="T1624" s="4">
        <v>3033.02</v>
      </c>
      <c r="U1624" s="4">
        <v>5559.61</v>
      </c>
      <c r="V1624" s="4">
        <v>0</v>
      </c>
      <c r="W1624" s="4">
        <v>21446.58</v>
      </c>
      <c r="X1624" s="4">
        <v>6026.85</v>
      </c>
      <c r="Y1624" s="4">
        <v>10038.58</v>
      </c>
      <c r="Z1624" s="4">
        <v>5205.07</v>
      </c>
      <c r="AA1624" s="4">
        <v>10816.65</v>
      </c>
      <c r="AB1624" s="4">
        <v>6884</v>
      </c>
      <c r="AC1624" s="4">
        <v>5602.28</v>
      </c>
      <c r="AD1624" s="4">
        <v>61.830502000000003</v>
      </c>
      <c r="AE1624" s="4"/>
      <c r="AH1624" s="3" t="str">
        <f t="shared" si="426"/>
        <v>20156</v>
      </c>
      <c r="AI1624" s="3" t="str">
        <f t="shared" si="427"/>
        <v>201523</v>
      </c>
      <c r="AJ1624" s="3">
        <f t="shared" si="428"/>
        <v>42157</v>
      </c>
      <c r="AK1624" s="22">
        <f t="shared" si="429"/>
        <v>250.66469999999998</v>
      </c>
      <c r="AL1624" s="22">
        <f t="shared" si="430"/>
        <v>618.30502000000001</v>
      </c>
    </row>
    <row r="1625" spans="1:38" x14ac:dyDescent="0.2">
      <c r="A1625" s="3" t="str">
        <f t="shared" si="424"/>
        <v>20156</v>
      </c>
      <c r="B1625" s="3" t="str">
        <f t="shared" si="425"/>
        <v>201523</v>
      </c>
      <c r="C1625" s="3">
        <v>42158</v>
      </c>
      <c r="D1625" s="4">
        <v>35700.879999999997</v>
      </c>
      <c r="E1625" s="4">
        <v>9672.83</v>
      </c>
      <c r="F1625" s="4">
        <v>3.0590000000000002</v>
      </c>
      <c r="G1625" s="4">
        <v>0</v>
      </c>
      <c r="H1625" s="4">
        <v>4991.08</v>
      </c>
      <c r="I1625" s="4">
        <v>8982.35</v>
      </c>
      <c r="J1625" s="4">
        <v>14429.59</v>
      </c>
      <c r="K1625" s="4">
        <v>11122.04</v>
      </c>
      <c r="L1625" s="4">
        <v>10473.01</v>
      </c>
      <c r="M1625" s="4">
        <v>4656.29</v>
      </c>
      <c r="N1625" s="4">
        <v>52976.69</v>
      </c>
      <c r="O1625" s="4">
        <v>2087.54</v>
      </c>
      <c r="P1625" s="4">
        <v>15406.71</v>
      </c>
      <c r="Q1625" s="4">
        <v>7393.31</v>
      </c>
      <c r="R1625" s="4">
        <v>16812</v>
      </c>
      <c r="S1625" s="4">
        <v>6579.39</v>
      </c>
      <c r="T1625" s="4">
        <v>2267.2199999999998</v>
      </c>
      <c r="U1625" s="4">
        <v>5872.98</v>
      </c>
      <c r="V1625" s="4">
        <v>0</v>
      </c>
      <c r="W1625" s="4">
        <v>19042.73</v>
      </c>
      <c r="X1625" s="4">
        <v>6152.36</v>
      </c>
      <c r="Y1625" s="4">
        <v>7914.23</v>
      </c>
      <c r="Z1625" s="4">
        <v>4117.59</v>
      </c>
      <c r="AA1625" s="4">
        <v>6073.34</v>
      </c>
      <c r="AB1625" s="4">
        <v>6299</v>
      </c>
      <c r="AC1625" s="4">
        <v>10633.37</v>
      </c>
      <c r="AD1625" s="4">
        <v>60.589674000000002</v>
      </c>
      <c r="AE1625" s="4"/>
      <c r="AH1625" s="3" t="str">
        <f t="shared" si="426"/>
        <v>20156</v>
      </c>
      <c r="AI1625" s="3" t="str">
        <f t="shared" si="427"/>
        <v>201523</v>
      </c>
      <c r="AJ1625" s="3">
        <f t="shared" si="428"/>
        <v>42158</v>
      </c>
      <c r="AK1625" s="22">
        <f t="shared" si="429"/>
        <v>253.07071000000005</v>
      </c>
      <c r="AL1625" s="22">
        <f t="shared" si="430"/>
        <v>605.89674000000002</v>
      </c>
    </row>
    <row r="1626" spans="1:38" x14ac:dyDescent="0.2">
      <c r="A1626" s="3" t="str">
        <f t="shared" si="424"/>
        <v>20156</v>
      </c>
      <c r="B1626" s="3" t="str">
        <f t="shared" si="425"/>
        <v>201523</v>
      </c>
      <c r="C1626" s="3">
        <v>42159</v>
      </c>
      <c r="D1626" s="4">
        <v>38145.050000000003</v>
      </c>
      <c r="E1626" s="4">
        <v>9862.68</v>
      </c>
      <c r="F1626" s="4">
        <v>3.5630000000000002</v>
      </c>
      <c r="G1626" s="4">
        <v>1385.31</v>
      </c>
      <c r="H1626" s="4">
        <v>4910.62</v>
      </c>
      <c r="I1626" s="4">
        <v>10950.57</v>
      </c>
      <c r="J1626" s="4">
        <v>11352.27</v>
      </c>
      <c r="K1626" s="4">
        <v>5420.74</v>
      </c>
      <c r="L1626" s="4">
        <v>4671.93</v>
      </c>
      <c r="M1626" s="4">
        <v>7465.08</v>
      </c>
      <c r="N1626" s="4">
        <v>30381.38</v>
      </c>
      <c r="O1626" s="4">
        <v>3218.12</v>
      </c>
      <c r="P1626" s="4">
        <v>18890.28</v>
      </c>
      <c r="Q1626" s="4">
        <v>19570.939999999999</v>
      </c>
      <c r="R1626" s="4">
        <v>14194</v>
      </c>
      <c r="S1626" s="4">
        <v>5801.88</v>
      </c>
      <c r="T1626" s="4">
        <v>6252.81</v>
      </c>
      <c r="U1626" s="4">
        <v>5154.97</v>
      </c>
      <c r="V1626" s="4">
        <v>0</v>
      </c>
      <c r="W1626" s="4">
        <v>11256.61</v>
      </c>
      <c r="X1626" s="4">
        <v>7513.66</v>
      </c>
      <c r="Y1626" s="4">
        <v>10636.86</v>
      </c>
      <c r="Z1626" s="4">
        <v>3931.26</v>
      </c>
      <c r="AA1626" s="4">
        <v>4783.18</v>
      </c>
      <c r="AB1626" s="4">
        <v>6043</v>
      </c>
      <c r="AC1626" s="4">
        <v>6135.06</v>
      </c>
      <c r="AD1626" s="4">
        <v>62.335681000000001</v>
      </c>
      <c r="AE1626" s="4"/>
      <c r="AH1626" s="3" t="str">
        <f t="shared" si="426"/>
        <v>20156</v>
      </c>
      <c r="AI1626" s="3" t="str">
        <f t="shared" si="427"/>
        <v>201523</v>
      </c>
      <c r="AJ1626" s="3">
        <f t="shared" si="428"/>
        <v>42159</v>
      </c>
      <c r="AK1626" s="22">
        <f t="shared" si="429"/>
        <v>232.11716000000004</v>
      </c>
      <c r="AL1626" s="22">
        <f t="shared" si="430"/>
        <v>623.35681</v>
      </c>
    </row>
    <row r="1627" spans="1:38" x14ac:dyDescent="0.2">
      <c r="A1627" s="3" t="str">
        <f t="shared" si="424"/>
        <v>20156</v>
      </c>
      <c r="B1627" s="3" t="str">
        <f t="shared" si="425"/>
        <v>201523</v>
      </c>
      <c r="C1627" s="3">
        <v>42160</v>
      </c>
      <c r="D1627" s="4">
        <v>35929.96</v>
      </c>
      <c r="E1627" s="4">
        <v>8942.08</v>
      </c>
      <c r="F1627" s="4">
        <v>5.6760999999999999</v>
      </c>
      <c r="G1627" s="4">
        <v>86.25</v>
      </c>
      <c r="H1627" s="4">
        <v>8509.93</v>
      </c>
      <c r="I1627" s="4">
        <v>9587.8700000000008</v>
      </c>
      <c r="J1627" s="4">
        <v>12627.36</v>
      </c>
      <c r="K1627" s="4">
        <v>17116.64</v>
      </c>
      <c r="L1627" s="4">
        <v>6280.16</v>
      </c>
      <c r="M1627" s="4">
        <v>7702.47</v>
      </c>
      <c r="N1627" s="4">
        <v>25969.15</v>
      </c>
      <c r="O1627" s="4">
        <v>0</v>
      </c>
      <c r="P1627" s="4">
        <v>15441.96</v>
      </c>
      <c r="Q1627" s="4">
        <v>19428.27</v>
      </c>
      <c r="R1627" s="4">
        <v>17360</v>
      </c>
      <c r="S1627" s="4">
        <v>8692.56</v>
      </c>
      <c r="T1627" s="4">
        <v>2962.63</v>
      </c>
      <c r="U1627" s="4">
        <v>7427.81</v>
      </c>
      <c r="V1627" s="4">
        <v>0</v>
      </c>
      <c r="W1627" s="4">
        <v>19739.62</v>
      </c>
      <c r="X1627" s="4">
        <v>3872.84</v>
      </c>
      <c r="Y1627" s="4">
        <v>10065.42</v>
      </c>
      <c r="Z1627" s="4">
        <v>5439.45</v>
      </c>
      <c r="AA1627" s="4">
        <v>3082.41</v>
      </c>
      <c r="AB1627" s="4">
        <v>8824</v>
      </c>
      <c r="AC1627" s="4">
        <v>4497.62</v>
      </c>
      <c r="AD1627" s="4">
        <v>77.238675000000001</v>
      </c>
      <c r="AE1627" s="4"/>
      <c r="AH1627" s="3" t="str">
        <f t="shared" si="426"/>
        <v>20156</v>
      </c>
      <c r="AI1627" s="3" t="str">
        <f t="shared" si="427"/>
        <v>201523</v>
      </c>
      <c r="AJ1627" s="3">
        <f t="shared" si="428"/>
        <v>42160</v>
      </c>
      <c r="AK1627" s="22">
        <f t="shared" si="429"/>
        <v>273.14839999999998</v>
      </c>
      <c r="AL1627" s="22">
        <f t="shared" si="430"/>
        <v>772.38675000000001</v>
      </c>
    </row>
    <row r="1628" spans="1:38" x14ac:dyDescent="0.2">
      <c r="A1628" s="3" t="str">
        <f t="shared" si="424"/>
        <v>20156</v>
      </c>
      <c r="B1628" s="3" t="str">
        <f t="shared" si="425"/>
        <v>201523</v>
      </c>
      <c r="C1628" s="3">
        <v>42161</v>
      </c>
      <c r="D1628" s="4">
        <v>24615.22</v>
      </c>
      <c r="E1628" s="4">
        <v>7372.51</v>
      </c>
      <c r="F1628" s="4">
        <v>5.5646000000000004</v>
      </c>
      <c r="G1628" s="4">
        <v>406.28</v>
      </c>
      <c r="H1628" s="4">
        <v>6407.54</v>
      </c>
      <c r="I1628" s="4">
        <v>3320.62</v>
      </c>
      <c r="J1628" s="4">
        <v>10650.67</v>
      </c>
      <c r="K1628" s="4">
        <v>183.1</v>
      </c>
      <c r="L1628" s="4">
        <v>5008.3</v>
      </c>
      <c r="M1628" s="4">
        <v>2361.91</v>
      </c>
      <c r="N1628" s="4">
        <v>37850.949999999997</v>
      </c>
      <c r="O1628" s="4">
        <v>4175.66</v>
      </c>
      <c r="P1628" s="4">
        <v>12821.02</v>
      </c>
      <c r="Q1628" s="4">
        <v>9937.6200000000008</v>
      </c>
      <c r="R1628" s="4">
        <v>4045</v>
      </c>
      <c r="S1628" s="4">
        <v>3950.76</v>
      </c>
      <c r="T1628" s="4">
        <v>2150.6799999999998</v>
      </c>
      <c r="U1628" s="4">
        <v>0</v>
      </c>
      <c r="V1628" s="4">
        <v>0</v>
      </c>
      <c r="W1628" s="4">
        <v>13681.68</v>
      </c>
      <c r="X1628" s="4">
        <v>3012.28</v>
      </c>
      <c r="Y1628" s="4">
        <v>9236.91</v>
      </c>
      <c r="Z1628" s="4">
        <v>6715.11</v>
      </c>
      <c r="AA1628" s="4">
        <v>1472.02</v>
      </c>
      <c r="AB1628" s="4">
        <v>5843</v>
      </c>
      <c r="AC1628" s="4">
        <v>0</v>
      </c>
      <c r="AD1628" s="4">
        <v>62.836874000000002</v>
      </c>
      <c r="AE1628" s="4"/>
      <c r="AH1628" s="3" t="str">
        <f t="shared" si="426"/>
        <v>20156</v>
      </c>
      <c r="AI1628" s="3" t="str">
        <f t="shared" si="427"/>
        <v>201523</v>
      </c>
      <c r="AJ1628" s="3">
        <f t="shared" si="428"/>
        <v>42161</v>
      </c>
      <c r="AK1628" s="22">
        <f t="shared" si="429"/>
        <v>203.80803999999995</v>
      </c>
      <c r="AL1628" s="22">
        <f t="shared" si="430"/>
        <v>628.36874</v>
      </c>
    </row>
    <row r="1629" spans="1:38" x14ac:dyDescent="0.2">
      <c r="A1629" s="3" t="str">
        <f t="shared" si="424"/>
        <v>20156</v>
      </c>
      <c r="B1629" s="3" t="str">
        <f t="shared" si="425"/>
        <v>201524</v>
      </c>
      <c r="C1629" s="3">
        <v>42162</v>
      </c>
      <c r="D1629" s="4">
        <v>15866.32</v>
      </c>
      <c r="E1629" s="4">
        <v>6580.19</v>
      </c>
      <c r="F1629" s="4">
        <v>2.5144000000000002</v>
      </c>
      <c r="G1629" s="4">
        <v>0</v>
      </c>
      <c r="H1629" s="4">
        <v>3936.01</v>
      </c>
      <c r="I1629" s="4">
        <v>29982.33</v>
      </c>
      <c r="J1629" s="4">
        <v>18030.16</v>
      </c>
      <c r="K1629" s="4">
        <v>86.76</v>
      </c>
      <c r="L1629" s="4">
        <v>438.76</v>
      </c>
      <c r="M1629" s="4">
        <v>932.8</v>
      </c>
      <c r="N1629" s="4">
        <v>8104.59</v>
      </c>
      <c r="O1629" s="4">
        <v>2664.85</v>
      </c>
      <c r="P1629" s="4">
        <v>6626.89</v>
      </c>
      <c r="Q1629" s="4">
        <v>5790.18</v>
      </c>
      <c r="R1629" s="4">
        <v>3737</v>
      </c>
      <c r="S1629" s="4">
        <v>4066.67</v>
      </c>
      <c r="T1629" s="4">
        <v>2087</v>
      </c>
      <c r="U1629" s="4">
        <v>0</v>
      </c>
      <c r="V1629" s="4">
        <v>0</v>
      </c>
      <c r="W1629" s="4">
        <v>10715.76</v>
      </c>
      <c r="X1629" s="4">
        <v>777.56</v>
      </c>
      <c r="Y1629" s="4">
        <v>7536.78</v>
      </c>
      <c r="Z1629" s="4">
        <v>6041.77</v>
      </c>
      <c r="AA1629" s="4">
        <v>1242.22</v>
      </c>
      <c r="AB1629" s="4">
        <v>7279</v>
      </c>
      <c r="AC1629" s="4">
        <v>7291.79</v>
      </c>
      <c r="AD1629" s="4">
        <v>46.322642999999999</v>
      </c>
      <c r="AE1629" s="4"/>
      <c r="AH1629" s="3" t="str">
        <f t="shared" si="426"/>
        <v>20156</v>
      </c>
      <c r="AI1629" s="3" t="str">
        <f t="shared" si="427"/>
        <v>201524</v>
      </c>
      <c r="AJ1629" s="3">
        <f t="shared" si="428"/>
        <v>42162</v>
      </c>
      <c r="AK1629" s="22">
        <f t="shared" si="429"/>
        <v>122.79386000000001</v>
      </c>
      <c r="AL1629" s="22">
        <f t="shared" si="430"/>
        <v>463.22642999999999</v>
      </c>
    </row>
    <row r="1630" spans="1:38" x14ac:dyDescent="0.2">
      <c r="A1630" s="3" t="str">
        <f t="shared" si="424"/>
        <v>20156</v>
      </c>
      <c r="B1630" s="3" t="str">
        <f t="shared" si="425"/>
        <v>201524</v>
      </c>
      <c r="C1630" s="3">
        <v>42163</v>
      </c>
      <c r="D1630" s="4">
        <v>22248.76</v>
      </c>
      <c r="E1630" s="4">
        <v>9222.59</v>
      </c>
      <c r="F1630" s="4">
        <v>3.3932000000000002</v>
      </c>
      <c r="G1630" s="4">
        <v>524.41999999999996</v>
      </c>
      <c r="H1630" s="4">
        <v>6253.61</v>
      </c>
      <c r="I1630" s="4">
        <v>15489.96</v>
      </c>
      <c r="J1630" s="4">
        <v>33801.61</v>
      </c>
      <c r="K1630" s="4">
        <v>18415.71</v>
      </c>
      <c r="L1630" s="4">
        <v>5150.3900000000003</v>
      </c>
      <c r="M1630" s="4">
        <v>5945.04</v>
      </c>
      <c r="N1630" s="4">
        <v>35752.58</v>
      </c>
      <c r="O1630" s="4">
        <v>2817.06</v>
      </c>
      <c r="P1630" s="4">
        <v>23912.7</v>
      </c>
      <c r="Q1630" s="4">
        <v>16585.900000000001</v>
      </c>
      <c r="R1630" s="4">
        <v>18766</v>
      </c>
      <c r="S1630" s="4">
        <v>8467.4699999999993</v>
      </c>
      <c r="T1630" s="4">
        <v>1130.8499999999999</v>
      </c>
      <c r="U1630" s="4">
        <v>9170.57</v>
      </c>
      <c r="V1630" s="4">
        <v>6733.67</v>
      </c>
      <c r="W1630" s="4">
        <v>12940.26</v>
      </c>
      <c r="X1630" s="4">
        <v>5776.5</v>
      </c>
      <c r="Y1630" s="4">
        <v>11952.53</v>
      </c>
      <c r="Z1630" s="4">
        <v>5310.01</v>
      </c>
      <c r="AA1630" s="4">
        <v>5416.82</v>
      </c>
      <c r="AB1630" s="4">
        <v>10313</v>
      </c>
      <c r="AC1630" s="4">
        <v>7424.85</v>
      </c>
      <c r="AD1630" s="4">
        <v>72.641589999999994</v>
      </c>
      <c r="AE1630" s="4"/>
      <c r="AH1630" s="3" t="str">
        <f t="shared" si="426"/>
        <v>20156</v>
      </c>
      <c r="AI1630" s="3" t="str">
        <f t="shared" si="427"/>
        <v>201524</v>
      </c>
      <c r="AJ1630" s="3">
        <f t="shared" si="428"/>
        <v>42163</v>
      </c>
      <c r="AK1630" s="22">
        <f t="shared" si="429"/>
        <v>280.00083000000006</v>
      </c>
      <c r="AL1630" s="22">
        <f t="shared" si="430"/>
        <v>726.41589999999997</v>
      </c>
    </row>
    <row r="1631" spans="1:38" x14ac:dyDescent="0.2">
      <c r="A1631" s="3" t="str">
        <f t="shared" si="424"/>
        <v>20156</v>
      </c>
      <c r="B1631" s="3" t="str">
        <f t="shared" si="425"/>
        <v>201524</v>
      </c>
      <c r="C1631" s="3">
        <v>42164</v>
      </c>
      <c r="D1631" s="4">
        <v>37676.19</v>
      </c>
      <c r="E1631" s="4">
        <v>7149.34</v>
      </c>
      <c r="F1631" s="4">
        <v>4.2073</v>
      </c>
      <c r="G1631" s="4">
        <v>0</v>
      </c>
      <c r="H1631" s="4">
        <v>4935.46</v>
      </c>
      <c r="I1631" s="4">
        <v>10081.07</v>
      </c>
      <c r="J1631" s="4">
        <v>37287.1</v>
      </c>
      <c r="K1631" s="4">
        <v>7929.5</v>
      </c>
      <c r="L1631" s="4">
        <v>5849.82</v>
      </c>
      <c r="M1631" s="4">
        <v>4641.7</v>
      </c>
      <c r="N1631" s="4">
        <v>27178.58</v>
      </c>
      <c r="O1631" s="4">
        <v>3706.5</v>
      </c>
      <c r="P1631" s="4">
        <v>19245.79</v>
      </c>
      <c r="Q1631" s="4">
        <v>17719.060000000001</v>
      </c>
      <c r="R1631" s="4">
        <v>17767</v>
      </c>
      <c r="S1631" s="4">
        <v>4494.5200000000004</v>
      </c>
      <c r="T1631" s="4">
        <v>7681.94</v>
      </c>
      <c r="U1631" s="4">
        <v>4951.8599999999997</v>
      </c>
      <c r="V1631" s="4">
        <v>0</v>
      </c>
      <c r="W1631" s="4">
        <v>16394.98</v>
      </c>
      <c r="X1631" s="4">
        <v>4261.96</v>
      </c>
      <c r="Y1631" s="4">
        <v>10734.23</v>
      </c>
      <c r="Z1631" s="4">
        <v>4464.51</v>
      </c>
      <c r="AA1631" s="4">
        <v>18352.759999999998</v>
      </c>
      <c r="AB1631" s="4">
        <v>10900</v>
      </c>
      <c r="AC1631" s="4">
        <v>10649.52</v>
      </c>
      <c r="AD1631" s="4">
        <v>74.19171</v>
      </c>
      <c r="AE1631" s="4"/>
      <c r="AH1631" s="3" t="str">
        <f t="shared" si="426"/>
        <v>20156</v>
      </c>
      <c r="AI1631" s="3" t="str">
        <f t="shared" si="427"/>
        <v>201524</v>
      </c>
      <c r="AJ1631" s="3">
        <f t="shared" si="428"/>
        <v>42164</v>
      </c>
      <c r="AK1631" s="22">
        <f t="shared" si="429"/>
        <v>290.70084000000003</v>
      </c>
      <c r="AL1631" s="22">
        <f t="shared" si="430"/>
        <v>741.9171</v>
      </c>
    </row>
    <row r="1632" spans="1:38" x14ac:dyDescent="0.2">
      <c r="A1632" s="3" t="str">
        <f t="shared" si="424"/>
        <v>20156</v>
      </c>
      <c r="B1632" s="3" t="str">
        <f t="shared" si="425"/>
        <v>201524</v>
      </c>
      <c r="C1632" s="3">
        <v>42165</v>
      </c>
      <c r="D1632" s="4">
        <v>28201.22</v>
      </c>
      <c r="E1632" s="4">
        <v>9167.43</v>
      </c>
      <c r="F1632" s="4">
        <v>3.1979000000000002</v>
      </c>
      <c r="G1632" s="4">
        <v>179.56</v>
      </c>
      <c r="H1632" s="4">
        <v>5017.1499999999996</v>
      </c>
      <c r="I1632" s="4">
        <v>16184.48</v>
      </c>
      <c r="J1632" s="4">
        <v>25112.89</v>
      </c>
      <c r="K1632" s="4">
        <v>6539.76</v>
      </c>
      <c r="L1632" s="4">
        <v>5849.82</v>
      </c>
      <c r="M1632" s="4">
        <v>3802.25</v>
      </c>
      <c r="N1632" s="4">
        <v>35853.4</v>
      </c>
      <c r="O1632" s="4">
        <v>2183.34</v>
      </c>
      <c r="P1632" s="4">
        <v>15469.78</v>
      </c>
      <c r="Q1632" s="4">
        <v>26217.34</v>
      </c>
      <c r="R1632" s="4">
        <v>13603</v>
      </c>
      <c r="S1632" s="4">
        <v>4655.84</v>
      </c>
      <c r="T1632" s="4">
        <v>3744.68</v>
      </c>
      <c r="U1632" s="4">
        <v>4590.9799999999996</v>
      </c>
      <c r="V1632" s="4">
        <v>0</v>
      </c>
      <c r="W1632" s="4">
        <v>18904.11</v>
      </c>
      <c r="X1632" s="4">
        <v>0</v>
      </c>
      <c r="Y1632" s="4">
        <v>7944.96</v>
      </c>
      <c r="Z1632" s="4">
        <v>2150.1</v>
      </c>
      <c r="AA1632" s="4">
        <v>6484.33</v>
      </c>
      <c r="AB1632" s="4">
        <v>7309</v>
      </c>
      <c r="AC1632" s="4">
        <v>1839.39</v>
      </c>
      <c r="AD1632" s="4">
        <v>75.784236000000007</v>
      </c>
      <c r="AE1632" s="4"/>
      <c r="AH1632" s="3" t="str">
        <f t="shared" si="426"/>
        <v>20156</v>
      </c>
      <c r="AI1632" s="3" t="str">
        <f t="shared" si="427"/>
        <v>201524</v>
      </c>
      <c r="AJ1632" s="3">
        <f t="shared" si="428"/>
        <v>42165</v>
      </c>
      <c r="AK1632" s="22">
        <f t="shared" si="429"/>
        <v>244.61021</v>
      </c>
      <c r="AL1632" s="22">
        <f t="shared" si="430"/>
        <v>757.8423600000001</v>
      </c>
    </row>
    <row r="1633" spans="1:38" x14ac:dyDescent="0.2">
      <c r="A1633" s="3" t="str">
        <f t="shared" si="424"/>
        <v>20156</v>
      </c>
      <c r="B1633" s="3" t="str">
        <f t="shared" si="425"/>
        <v>201524</v>
      </c>
      <c r="C1633" s="3">
        <v>42166</v>
      </c>
      <c r="D1633" s="4">
        <v>32179.47</v>
      </c>
      <c r="E1633" s="4">
        <v>8800.9699999999993</v>
      </c>
      <c r="F1633" s="4">
        <v>3.5339</v>
      </c>
      <c r="G1633" s="4">
        <v>84.87</v>
      </c>
      <c r="H1633" s="4">
        <v>6264.06</v>
      </c>
      <c r="I1633" s="4">
        <v>16275.55</v>
      </c>
      <c r="J1633" s="4">
        <v>16968.009999999998</v>
      </c>
      <c r="K1633" s="4">
        <v>9389.41</v>
      </c>
      <c r="L1633" s="4">
        <v>3945.59</v>
      </c>
      <c r="M1633" s="4">
        <v>8873.5400000000009</v>
      </c>
      <c r="N1633" s="4">
        <v>14277.23</v>
      </c>
      <c r="O1633" s="4">
        <v>3513.43</v>
      </c>
      <c r="P1633" s="4">
        <v>12514.13</v>
      </c>
      <c r="Q1633" s="4">
        <v>14041.95</v>
      </c>
      <c r="R1633" s="4">
        <v>18662</v>
      </c>
      <c r="S1633" s="4">
        <v>7445.97</v>
      </c>
      <c r="T1633" s="4">
        <v>11314.32</v>
      </c>
      <c r="U1633" s="4">
        <v>4289</v>
      </c>
      <c r="V1633" s="4">
        <v>0</v>
      </c>
      <c r="W1633" s="4">
        <v>17564.03</v>
      </c>
      <c r="X1633" s="4">
        <v>0</v>
      </c>
      <c r="Y1633" s="4">
        <v>7590.22</v>
      </c>
      <c r="Z1633" s="4">
        <v>9182.5400000000009</v>
      </c>
      <c r="AA1633" s="4">
        <v>12174.1</v>
      </c>
      <c r="AB1633" s="4">
        <v>7788</v>
      </c>
      <c r="AC1633" s="4">
        <v>17849.439999999999</v>
      </c>
      <c r="AD1633" s="4">
        <v>67.077207000000001</v>
      </c>
      <c r="AE1633" s="4"/>
      <c r="AH1633" s="3" t="str">
        <f t="shared" si="426"/>
        <v>20156</v>
      </c>
      <c r="AI1633" s="3" t="str">
        <f t="shared" si="427"/>
        <v>201524</v>
      </c>
      <c r="AJ1633" s="3">
        <f t="shared" si="428"/>
        <v>42166</v>
      </c>
      <c r="AK1633" s="22">
        <f t="shared" si="429"/>
        <v>234.66497000000001</v>
      </c>
      <c r="AL1633" s="22">
        <f t="shared" si="430"/>
        <v>670.77206999999999</v>
      </c>
    </row>
    <row r="1634" spans="1:38" x14ac:dyDescent="0.2">
      <c r="A1634" s="3" t="str">
        <f t="shared" si="424"/>
        <v>20156</v>
      </c>
      <c r="B1634" s="3" t="str">
        <f t="shared" si="425"/>
        <v>201524</v>
      </c>
      <c r="C1634" s="3">
        <v>42167</v>
      </c>
      <c r="D1634" s="4">
        <v>32979.879999999997</v>
      </c>
      <c r="E1634" s="4">
        <v>15129.7</v>
      </c>
      <c r="F1634" s="4">
        <v>4.6908000000000003</v>
      </c>
      <c r="G1634" s="4">
        <v>476.18</v>
      </c>
      <c r="H1634" s="4">
        <v>5209.28</v>
      </c>
      <c r="I1634" s="4">
        <v>20093.32</v>
      </c>
      <c r="J1634" s="4">
        <v>18377.57</v>
      </c>
      <c r="K1634" s="4">
        <v>5707.49</v>
      </c>
      <c r="L1634" s="4">
        <v>5648.06</v>
      </c>
      <c r="M1634" s="4">
        <v>6336.74</v>
      </c>
      <c r="N1634" s="4">
        <v>46389.43</v>
      </c>
      <c r="O1634" s="4">
        <v>2763.37</v>
      </c>
      <c r="P1634" s="4">
        <v>17383.28</v>
      </c>
      <c r="Q1634" s="4">
        <v>13097.04</v>
      </c>
      <c r="R1634" s="4">
        <v>13121</v>
      </c>
      <c r="S1634" s="4">
        <v>9895.6299999999992</v>
      </c>
      <c r="T1634" s="4">
        <v>5283.63</v>
      </c>
      <c r="U1634" s="4">
        <v>3817.21</v>
      </c>
      <c r="V1634" s="4">
        <v>0</v>
      </c>
      <c r="W1634" s="4">
        <v>21934.59</v>
      </c>
      <c r="X1634" s="4">
        <v>0</v>
      </c>
      <c r="Y1634" s="4">
        <v>7787.44</v>
      </c>
      <c r="Z1634" s="4">
        <v>4108.71</v>
      </c>
      <c r="AA1634" s="4">
        <v>5065.26</v>
      </c>
      <c r="AB1634" s="4">
        <v>18630</v>
      </c>
      <c r="AC1634" s="4">
        <v>8659.6299999999992</v>
      </c>
      <c r="AD1634" s="4">
        <v>75.273652999999996</v>
      </c>
      <c r="AE1634" s="4"/>
      <c r="AH1634" s="3" t="str">
        <f t="shared" si="426"/>
        <v>20156</v>
      </c>
      <c r="AI1634" s="3" t="str">
        <f t="shared" si="427"/>
        <v>201524</v>
      </c>
      <c r="AJ1634" s="3">
        <f t="shared" si="428"/>
        <v>42167</v>
      </c>
      <c r="AK1634" s="22">
        <f t="shared" si="429"/>
        <v>276.13422000000003</v>
      </c>
      <c r="AL1634" s="22">
        <f t="shared" si="430"/>
        <v>752.7365299999999</v>
      </c>
    </row>
    <row r="1635" spans="1:38" x14ac:dyDescent="0.2">
      <c r="A1635" s="3" t="str">
        <f t="shared" si="424"/>
        <v>20156</v>
      </c>
      <c r="B1635" s="3" t="str">
        <f t="shared" si="425"/>
        <v>201524</v>
      </c>
      <c r="C1635" s="3">
        <v>42168</v>
      </c>
      <c r="D1635" s="4">
        <v>26199.35</v>
      </c>
      <c r="E1635" s="4">
        <v>6504.3</v>
      </c>
      <c r="F1635" s="4">
        <v>5.4859</v>
      </c>
      <c r="G1635" s="4">
        <v>0</v>
      </c>
      <c r="H1635" s="4">
        <v>7532.77</v>
      </c>
      <c r="I1635" s="4">
        <v>6209.04</v>
      </c>
      <c r="J1635" s="4">
        <v>12779.07</v>
      </c>
      <c r="K1635" s="4">
        <v>89.1</v>
      </c>
      <c r="L1635" s="4">
        <v>5196.9399999999996</v>
      </c>
      <c r="M1635" s="4">
        <v>2864.9</v>
      </c>
      <c r="N1635" s="4">
        <v>46989.51</v>
      </c>
      <c r="O1635" s="4">
        <v>0</v>
      </c>
      <c r="P1635" s="4">
        <v>11289.96</v>
      </c>
      <c r="Q1635" s="4">
        <v>9929.57</v>
      </c>
      <c r="R1635" s="4">
        <v>4918</v>
      </c>
      <c r="S1635" s="4">
        <v>1813.51</v>
      </c>
      <c r="T1635" s="4">
        <v>4101.07</v>
      </c>
      <c r="U1635" s="4">
        <v>0</v>
      </c>
      <c r="V1635" s="4">
        <v>0</v>
      </c>
      <c r="W1635" s="4">
        <v>14607.19</v>
      </c>
      <c r="X1635" s="4">
        <v>0</v>
      </c>
      <c r="Y1635" s="4">
        <v>7217.66</v>
      </c>
      <c r="Z1635" s="4">
        <v>5412.93</v>
      </c>
      <c r="AA1635" s="4">
        <v>1977.62</v>
      </c>
      <c r="AB1635" s="4">
        <v>13630</v>
      </c>
      <c r="AC1635" s="4">
        <v>3550.8</v>
      </c>
      <c r="AD1635" s="4">
        <v>64.412694999999999</v>
      </c>
      <c r="AE1635" s="4"/>
      <c r="AH1635" s="3" t="str">
        <f t="shared" si="426"/>
        <v>20156</v>
      </c>
      <c r="AI1635" s="3" t="str">
        <f t="shared" si="427"/>
        <v>201524</v>
      </c>
      <c r="AJ1635" s="3">
        <f t="shared" si="428"/>
        <v>42168</v>
      </c>
      <c r="AK1635" s="22">
        <f t="shared" si="429"/>
        <v>221.01048</v>
      </c>
      <c r="AL1635" s="22">
        <f t="shared" si="430"/>
        <v>644.12694999999997</v>
      </c>
    </row>
    <row r="1636" spans="1:38" x14ac:dyDescent="0.2">
      <c r="A1636" s="3" t="str">
        <f t="shared" si="424"/>
        <v>20156</v>
      </c>
      <c r="B1636" s="3" t="str">
        <f t="shared" si="425"/>
        <v>201525</v>
      </c>
      <c r="C1636" s="3">
        <v>42169</v>
      </c>
      <c r="D1636" s="4">
        <v>20095.98</v>
      </c>
      <c r="E1636" s="4">
        <v>4499.59</v>
      </c>
      <c r="F1636" s="4">
        <v>2.8734999999999999</v>
      </c>
      <c r="G1636" s="4">
        <v>259.35000000000002</v>
      </c>
      <c r="H1636" s="4">
        <v>3982.6</v>
      </c>
      <c r="I1636" s="4">
        <v>3719.73</v>
      </c>
      <c r="J1636" s="4">
        <v>6905.33</v>
      </c>
      <c r="K1636" s="4">
        <v>286.11</v>
      </c>
      <c r="L1636" s="4">
        <v>4057.3</v>
      </c>
      <c r="M1636" s="4">
        <v>1945.19</v>
      </c>
      <c r="N1636" s="4">
        <v>2876.08</v>
      </c>
      <c r="O1636" s="4">
        <v>1213.72</v>
      </c>
      <c r="P1636" s="4">
        <v>7443.61</v>
      </c>
      <c r="Q1636" s="4">
        <v>5556.57</v>
      </c>
      <c r="R1636" s="4">
        <v>2398</v>
      </c>
      <c r="S1636" s="4">
        <v>3325.65</v>
      </c>
      <c r="T1636" s="4">
        <v>4359.71</v>
      </c>
      <c r="U1636" s="4">
        <v>0</v>
      </c>
      <c r="V1636" s="4">
        <v>0</v>
      </c>
      <c r="W1636" s="4">
        <v>14058.96</v>
      </c>
      <c r="X1636" s="4">
        <v>0</v>
      </c>
      <c r="Y1636" s="4">
        <v>5721.01</v>
      </c>
      <c r="Z1636" s="4">
        <v>4117.18</v>
      </c>
      <c r="AA1636" s="4">
        <v>1621.66</v>
      </c>
      <c r="AB1636" s="4">
        <v>2363</v>
      </c>
      <c r="AC1636" s="4">
        <v>6816.37</v>
      </c>
      <c r="AD1636" s="4">
        <v>47.030878000000001</v>
      </c>
      <c r="AE1636" s="4"/>
      <c r="AH1636" s="3" t="str">
        <f t="shared" si="426"/>
        <v>20156</v>
      </c>
      <c r="AI1636" s="3" t="str">
        <f t="shared" si="427"/>
        <v>201525</v>
      </c>
      <c r="AJ1636" s="3">
        <f t="shared" si="428"/>
        <v>42169</v>
      </c>
      <c r="AK1636" s="22">
        <f t="shared" si="429"/>
        <v>113.92115</v>
      </c>
      <c r="AL1636" s="22">
        <f t="shared" si="430"/>
        <v>470.30878000000001</v>
      </c>
    </row>
    <row r="1637" spans="1:38" x14ac:dyDescent="0.2">
      <c r="A1637" s="3" t="str">
        <f t="shared" si="424"/>
        <v>20156</v>
      </c>
      <c r="B1637" s="3" t="str">
        <f t="shared" si="425"/>
        <v>201525</v>
      </c>
      <c r="C1637" s="3">
        <v>42170</v>
      </c>
      <c r="D1637" s="4">
        <v>36563.14</v>
      </c>
      <c r="E1637" s="4">
        <v>10443.83</v>
      </c>
      <c r="F1637" s="4">
        <v>5.9146000000000001</v>
      </c>
      <c r="G1637" s="4">
        <v>0</v>
      </c>
      <c r="H1637" s="4">
        <v>5699.99</v>
      </c>
      <c r="I1637" s="4">
        <v>18423.849999999999</v>
      </c>
      <c r="J1637" s="4">
        <v>25475.919999999998</v>
      </c>
      <c r="K1637" s="4">
        <v>12729.6</v>
      </c>
      <c r="L1637" s="4">
        <v>3812.22</v>
      </c>
      <c r="M1637" s="4">
        <v>5945.04</v>
      </c>
      <c r="N1637" s="4">
        <v>25276.85</v>
      </c>
      <c r="O1637" s="4">
        <v>2276.9699999999998</v>
      </c>
      <c r="P1637" s="4">
        <v>16460.34</v>
      </c>
      <c r="Q1637" s="4">
        <v>15272.92</v>
      </c>
      <c r="R1637" s="4">
        <v>14841</v>
      </c>
      <c r="S1637" s="4">
        <v>6673.92</v>
      </c>
      <c r="T1637" s="4">
        <v>17609.75</v>
      </c>
      <c r="U1637" s="4">
        <v>10461.49</v>
      </c>
      <c r="V1637" s="4">
        <v>0</v>
      </c>
      <c r="W1637" s="4">
        <v>21281.65</v>
      </c>
      <c r="X1637" s="4">
        <v>0</v>
      </c>
      <c r="Y1637" s="4">
        <v>8564.49</v>
      </c>
      <c r="Z1637" s="4">
        <v>5708.57</v>
      </c>
      <c r="AA1637" s="4">
        <v>6675.96</v>
      </c>
      <c r="AB1637" s="4">
        <v>10351</v>
      </c>
      <c r="AC1637" s="4">
        <v>11546.77</v>
      </c>
      <c r="AD1637" s="4">
        <v>78.442127999999997</v>
      </c>
      <c r="AE1637" s="4"/>
      <c r="AH1637" s="3" t="str">
        <f t="shared" si="426"/>
        <v>20156</v>
      </c>
      <c r="AI1637" s="3" t="str">
        <f t="shared" si="427"/>
        <v>201525</v>
      </c>
      <c r="AJ1637" s="3">
        <f t="shared" si="428"/>
        <v>42170</v>
      </c>
      <c r="AK1637" s="22">
        <f t="shared" si="429"/>
        <v>296.90482000000003</v>
      </c>
      <c r="AL1637" s="22">
        <f t="shared" si="430"/>
        <v>784.42128000000002</v>
      </c>
    </row>
    <row r="1638" spans="1:38" x14ac:dyDescent="0.2">
      <c r="A1638" s="3" t="str">
        <f t="shared" si="424"/>
        <v>20156</v>
      </c>
      <c r="B1638" s="3" t="str">
        <f t="shared" si="425"/>
        <v>201525</v>
      </c>
      <c r="C1638" s="3">
        <v>42171</v>
      </c>
      <c r="D1638" s="4">
        <v>35972.21</v>
      </c>
      <c r="E1638" s="4">
        <v>12115.43</v>
      </c>
      <c r="F1638" s="4">
        <v>4.3695000000000004</v>
      </c>
      <c r="G1638" s="4">
        <v>0</v>
      </c>
      <c r="H1638" s="4">
        <v>5601.5</v>
      </c>
      <c r="I1638" s="4">
        <v>13142.49</v>
      </c>
      <c r="J1638" s="4">
        <v>18147.93</v>
      </c>
      <c r="K1638" s="4">
        <v>6252.9</v>
      </c>
      <c r="L1638" s="4">
        <v>6223.25</v>
      </c>
      <c r="M1638" s="4">
        <v>7946.36</v>
      </c>
      <c r="N1638" s="4">
        <v>35918.75</v>
      </c>
      <c r="O1638" s="4">
        <v>2463.61</v>
      </c>
      <c r="P1638" s="4">
        <v>15550.28</v>
      </c>
      <c r="Q1638" s="4">
        <v>17420.93</v>
      </c>
      <c r="R1638" s="4">
        <v>10397</v>
      </c>
      <c r="S1638" s="4">
        <v>3274.99</v>
      </c>
      <c r="T1638" s="4">
        <v>8846.4699999999993</v>
      </c>
      <c r="U1638" s="4">
        <v>6995.56</v>
      </c>
      <c r="V1638" s="4">
        <v>0</v>
      </c>
      <c r="W1638" s="4">
        <v>18265.88</v>
      </c>
      <c r="X1638" s="4">
        <v>0</v>
      </c>
      <c r="Y1638" s="4">
        <v>10547.67</v>
      </c>
      <c r="Z1638" s="4">
        <v>5383.34</v>
      </c>
      <c r="AA1638" s="4">
        <v>8133.18</v>
      </c>
      <c r="AB1638" s="4">
        <v>7819</v>
      </c>
      <c r="AC1638" s="4">
        <v>6227.88</v>
      </c>
      <c r="AD1638" s="4">
        <v>79.021523000000002</v>
      </c>
      <c r="AE1638" s="4"/>
      <c r="AH1638" s="3" t="str">
        <f t="shared" si="426"/>
        <v>20156</v>
      </c>
      <c r="AI1638" s="3" t="str">
        <f t="shared" si="427"/>
        <v>201525</v>
      </c>
      <c r="AJ1638" s="3">
        <f t="shared" si="428"/>
        <v>42171</v>
      </c>
      <c r="AK1638" s="22">
        <f t="shared" si="429"/>
        <v>258.84433999999999</v>
      </c>
      <c r="AL1638" s="22">
        <f t="shared" si="430"/>
        <v>790.21523000000002</v>
      </c>
    </row>
    <row r="1639" spans="1:38" x14ac:dyDescent="0.2">
      <c r="A1639" s="3" t="str">
        <f t="shared" si="424"/>
        <v>20156</v>
      </c>
      <c r="B1639" s="3" t="str">
        <f t="shared" si="425"/>
        <v>201525</v>
      </c>
      <c r="C1639" s="3">
        <v>42172</v>
      </c>
      <c r="D1639" s="4">
        <v>37445.5</v>
      </c>
      <c r="E1639" s="4">
        <v>10881.54</v>
      </c>
      <c r="F1639" s="4">
        <v>3.8906999999999998</v>
      </c>
      <c r="G1639" s="4">
        <v>0</v>
      </c>
      <c r="H1639" s="4">
        <v>5204.95</v>
      </c>
      <c r="I1639" s="4">
        <v>12559.42</v>
      </c>
      <c r="J1639" s="4">
        <v>14845.56</v>
      </c>
      <c r="K1639" s="4">
        <v>3837.47</v>
      </c>
      <c r="L1639" s="4">
        <v>3145.93</v>
      </c>
      <c r="M1639" s="4">
        <v>3652.02</v>
      </c>
      <c r="N1639" s="4">
        <v>25498.97</v>
      </c>
      <c r="O1639" s="4">
        <v>1400.63</v>
      </c>
      <c r="P1639" s="4">
        <v>16413.669999999998</v>
      </c>
      <c r="Q1639" s="4">
        <v>15777.31</v>
      </c>
      <c r="R1639" s="4">
        <v>8035</v>
      </c>
      <c r="S1639" s="4">
        <v>5847.38</v>
      </c>
      <c r="T1639" s="4">
        <v>1584.11</v>
      </c>
      <c r="U1639" s="4">
        <v>4702.92</v>
      </c>
      <c r="V1639" s="4">
        <v>0</v>
      </c>
      <c r="W1639" s="4">
        <v>21391.47</v>
      </c>
      <c r="X1639" s="4">
        <v>0</v>
      </c>
      <c r="Y1639" s="4">
        <v>7873.18</v>
      </c>
      <c r="Z1639" s="4">
        <v>5908</v>
      </c>
      <c r="AA1639" s="4">
        <v>9268.93</v>
      </c>
      <c r="AB1639" s="4">
        <v>11257</v>
      </c>
      <c r="AC1639" s="4">
        <v>3730.41</v>
      </c>
      <c r="AD1639" s="4">
        <v>68.692397999999997</v>
      </c>
      <c r="AE1639" s="4"/>
      <c r="AH1639" s="3" t="str">
        <f t="shared" si="426"/>
        <v>20156</v>
      </c>
      <c r="AI1639" s="3" t="str">
        <f t="shared" si="427"/>
        <v>201525</v>
      </c>
      <c r="AJ1639" s="3">
        <f t="shared" si="428"/>
        <v>42172</v>
      </c>
      <c r="AK1639" s="22">
        <f t="shared" si="429"/>
        <v>231.73939999999999</v>
      </c>
      <c r="AL1639" s="22">
        <f t="shared" si="430"/>
        <v>686.92398000000003</v>
      </c>
    </row>
    <row r="1640" spans="1:38" x14ac:dyDescent="0.2">
      <c r="A1640" s="3" t="str">
        <f t="shared" si="424"/>
        <v>20156</v>
      </c>
      <c r="B1640" s="3" t="str">
        <f t="shared" si="425"/>
        <v>201525</v>
      </c>
      <c r="C1640" s="3">
        <v>42173</v>
      </c>
      <c r="D1640" s="4">
        <v>43146.92</v>
      </c>
      <c r="E1640" s="4">
        <v>13155.11</v>
      </c>
      <c r="F1640" s="4">
        <v>4.0303000000000004</v>
      </c>
      <c r="G1640" s="4">
        <v>0</v>
      </c>
      <c r="H1640" s="4">
        <v>5085.55</v>
      </c>
      <c r="I1640" s="4">
        <v>12326.02</v>
      </c>
      <c r="J1640" s="4">
        <v>18558.79</v>
      </c>
      <c r="K1640" s="4">
        <v>6054.3</v>
      </c>
      <c r="L1640" s="4">
        <v>4526.34</v>
      </c>
      <c r="M1640" s="4">
        <v>8909.49</v>
      </c>
      <c r="N1640" s="4">
        <v>18642.939999999999</v>
      </c>
      <c r="O1640" s="4">
        <v>3282.94</v>
      </c>
      <c r="P1640" s="4">
        <v>20071.97</v>
      </c>
      <c r="Q1640" s="4">
        <v>19991.38</v>
      </c>
      <c r="R1640" s="4">
        <v>15424</v>
      </c>
      <c r="S1640" s="4">
        <v>5619.77</v>
      </c>
      <c r="T1640" s="4">
        <v>8391.82</v>
      </c>
      <c r="U1640" s="4">
        <v>4232.08</v>
      </c>
      <c r="V1640" s="4">
        <v>0</v>
      </c>
      <c r="W1640" s="4">
        <v>24918.080000000002</v>
      </c>
      <c r="X1640" s="4">
        <v>0</v>
      </c>
      <c r="Y1640" s="4">
        <v>7802.74</v>
      </c>
      <c r="Z1640" s="4">
        <v>15448.84</v>
      </c>
      <c r="AA1640" s="4">
        <v>5561.08</v>
      </c>
      <c r="AB1640" s="4">
        <v>4850</v>
      </c>
      <c r="AC1640" s="4">
        <v>6961.88</v>
      </c>
      <c r="AD1640" s="4">
        <v>80.334590000000006</v>
      </c>
      <c r="AE1640" s="4"/>
      <c r="AH1640" s="3" t="str">
        <f t="shared" si="426"/>
        <v>20156</v>
      </c>
      <c r="AI1640" s="3" t="str">
        <f t="shared" si="427"/>
        <v>201525</v>
      </c>
      <c r="AJ1640" s="3">
        <f t="shared" si="428"/>
        <v>42173</v>
      </c>
      <c r="AK1640" s="22">
        <f t="shared" si="429"/>
        <v>263.54405000000003</v>
      </c>
      <c r="AL1640" s="22">
        <f t="shared" si="430"/>
        <v>803.34590000000003</v>
      </c>
    </row>
    <row r="1641" spans="1:38" x14ac:dyDescent="0.2">
      <c r="A1641" s="3" t="str">
        <f t="shared" si="424"/>
        <v>20156</v>
      </c>
      <c r="B1641" s="3" t="str">
        <f t="shared" si="425"/>
        <v>201525</v>
      </c>
      <c r="C1641" s="3">
        <v>42174</v>
      </c>
      <c r="D1641" s="4">
        <v>38017.22</v>
      </c>
      <c r="E1641" s="4">
        <v>11806.03</v>
      </c>
      <c r="F1641" s="4">
        <v>6.6132999999999997</v>
      </c>
      <c r="G1641" s="4">
        <v>0</v>
      </c>
      <c r="H1641" s="4">
        <v>5263.75</v>
      </c>
      <c r="I1641" s="4">
        <v>8429.2800000000007</v>
      </c>
      <c r="J1641" s="4">
        <v>17308.7</v>
      </c>
      <c r="K1641" s="4">
        <v>7595.65</v>
      </c>
      <c r="L1641" s="4">
        <v>3731.03</v>
      </c>
      <c r="M1641" s="4">
        <v>5666.88</v>
      </c>
      <c r="N1641" s="4">
        <v>0</v>
      </c>
      <c r="O1641" s="4">
        <v>4835.1899999999996</v>
      </c>
      <c r="P1641" s="4">
        <v>20902.41</v>
      </c>
      <c r="Q1641" s="4">
        <v>33731.86</v>
      </c>
      <c r="R1641" s="4">
        <v>10871</v>
      </c>
      <c r="S1641" s="4">
        <v>11517.85</v>
      </c>
      <c r="T1641" s="4">
        <v>6167.1</v>
      </c>
      <c r="U1641" s="4">
        <v>5244.51</v>
      </c>
      <c r="V1641" s="4">
        <v>0</v>
      </c>
      <c r="W1641" s="4">
        <v>140321.25</v>
      </c>
      <c r="X1641" s="4">
        <v>0</v>
      </c>
      <c r="Y1641" s="4">
        <v>12435.81</v>
      </c>
      <c r="Z1641" s="4">
        <v>19258.64</v>
      </c>
      <c r="AA1641" s="4">
        <v>4300.79</v>
      </c>
      <c r="AB1641" s="4">
        <v>28169</v>
      </c>
      <c r="AC1641" s="4">
        <v>524.76</v>
      </c>
      <c r="AD1641" s="4">
        <v>77.429867999999999</v>
      </c>
      <c r="AE1641" s="4"/>
      <c r="AH1641" s="3" t="str">
        <f t="shared" si="426"/>
        <v>20156</v>
      </c>
      <c r="AI1641" s="3" t="str">
        <f t="shared" si="427"/>
        <v>201525</v>
      </c>
      <c r="AJ1641" s="3">
        <f t="shared" si="428"/>
        <v>42174</v>
      </c>
      <c r="AK1641" s="22">
        <f t="shared" si="429"/>
        <v>425.70581999999996</v>
      </c>
      <c r="AL1641" s="22">
        <f t="shared" si="430"/>
        <v>774.29867999999999</v>
      </c>
    </row>
    <row r="1642" spans="1:38" x14ac:dyDescent="0.2">
      <c r="A1642" s="3" t="str">
        <f t="shared" si="424"/>
        <v>20156</v>
      </c>
      <c r="B1642" s="3" t="str">
        <f t="shared" si="425"/>
        <v>201525</v>
      </c>
      <c r="C1642" s="3">
        <v>42175</v>
      </c>
      <c r="D1642" s="4">
        <v>30084.959999999999</v>
      </c>
      <c r="E1642" s="4">
        <v>5508.98</v>
      </c>
      <c r="F1642" s="4">
        <v>3.1741000000000001</v>
      </c>
      <c r="G1642" s="4">
        <v>0</v>
      </c>
      <c r="H1642" s="4">
        <v>3941.82</v>
      </c>
      <c r="I1642" s="4">
        <v>5662.75</v>
      </c>
      <c r="J1642" s="4">
        <v>8461.75</v>
      </c>
      <c r="K1642" s="4">
        <v>0</v>
      </c>
      <c r="L1642" s="4">
        <v>4299.7700000000004</v>
      </c>
      <c r="M1642" s="4">
        <v>5361.21</v>
      </c>
      <c r="N1642" s="4">
        <v>0</v>
      </c>
      <c r="O1642" s="4">
        <v>4662.5200000000004</v>
      </c>
      <c r="P1642" s="4">
        <v>8106.79</v>
      </c>
      <c r="Q1642" s="4">
        <v>6548.47</v>
      </c>
      <c r="R1642" s="4">
        <v>5106</v>
      </c>
      <c r="S1642" s="4">
        <v>3830.19</v>
      </c>
      <c r="T1642" s="4">
        <v>3083.41</v>
      </c>
      <c r="U1642" s="4">
        <v>0</v>
      </c>
      <c r="V1642" s="4">
        <v>0</v>
      </c>
      <c r="W1642" s="4">
        <v>21476.9</v>
      </c>
      <c r="X1642" s="4">
        <v>0</v>
      </c>
      <c r="Y1642" s="4">
        <v>5588.33</v>
      </c>
      <c r="Z1642" s="4">
        <v>13897.66</v>
      </c>
      <c r="AA1642" s="4">
        <v>846.6</v>
      </c>
      <c r="AB1642" s="4">
        <v>1551</v>
      </c>
      <c r="AC1642" s="4">
        <v>1259.45</v>
      </c>
      <c r="AD1642" s="4">
        <v>49.594833000000001</v>
      </c>
      <c r="AE1642" s="4"/>
      <c r="AH1642" s="3" t="str">
        <f t="shared" si="426"/>
        <v>20156</v>
      </c>
      <c r="AI1642" s="3" t="str">
        <f t="shared" si="427"/>
        <v>201525</v>
      </c>
      <c r="AJ1642" s="3">
        <f t="shared" si="428"/>
        <v>42175</v>
      </c>
      <c r="AK1642" s="22">
        <f t="shared" si="429"/>
        <v>144.62283000000002</v>
      </c>
      <c r="AL1642" s="22">
        <f t="shared" si="430"/>
        <v>495.94833</v>
      </c>
    </row>
    <row r="1643" spans="1:38" x14ac:dyDescent="0.2">
      <c r="A1643" s="3" t="str">
        <f t="shared" si="424"/>
        <v>20156</v>
      </c>
      <c r="B1643" s="3" t="str">
        <f t="shared" si="425"/>
        <v>201526</v>
      </c>
      <c r="C1643" s="3">
        <v>42176</v>
      </c>
      <c r="D1643" s="4">
        <v>11523.31</v>
      </c>
      <c r="E1643" s="4">
        <v>5375.38</v>
      </c>
      <c r="F1643" s="4">
        <v>2.9659</v>
      </c>
      <c r="G1643" s="4">
        <v>0</v>
      </c>
      <c r="H1643" s="4">
        <v>4734.4799999999996</v>
      </c>
      <c r="I1643" s="4">
        <v>3987.65</v>
      </c>
      <c r="J1643" s="4">
        <v>9293.2800000000007</v>
      </c>
      <c r="K1643" s="4">
        <v>0</v>
      </c>
      <c r="L1643" s="4">
        <v>3853</v>
      </c>
      <c r="M1643" s="4">
        <v>1418.06</v>
      </c>
      <c r="N1643" s="4">
        <v>0</v>
      </c>
      <c r="O1643" s="4">
        <v>2394.48</v>
      </c>
      <c r="P1643" s="4">
        <v>6963.27</v>
      </c>
      <c r="Q1643" s="4">
        <v>6401.58</v>
      </c>
      <c r="R1643" s="4">
        <v>3125</v>
      </c>
      <c r="S1643" s="4">
        <v>1791.81</v>
      </c>
      <c r="T1643" s="4">
        <v>2245.2800000000002</v>
      </c>
      <c r="U1643" s="4">
        <v>0</v>
      </c>
      <c r="V1643" s="4">
        <v>0</v>
      </c>
      <c r="W1643" s="4">
        <v>12466.03</v>
      </c>
      <c r="X1643" s="4">
        <v>0</v>
      </c>
      <c r="Y1643" s="4">
        <v>3511.05</v>
      </c>
      <c r="Z1643" s="4">
        <v>12804.37</v>
      </c>
      <c r="AA1643" s="4">
        <v>681.94</v>
      </c>
      <c r="AB1643" s="4">
        <v>631</v>
      </c>
      <c r="AC1643" s="4">
        <v>14756.19</v>
      </c>
      <c r="AD1643" s="4">
        <v>33.447991000000002</v>
      </c>
      <c r="AE1643" s="4"/>
      <c r="AH1643" s="3" t="str">
        <f t="shared" si="426"/>
        <v>20156</v>
      </c>
      <c r="AI1643" s="3" t="str">
        <f t="shared" si="427"/>
        <v>201526</v>
      </c>
      <c r="AJ1643" s="3">
        <f t="shared" si="428"/>
        <v>42176</v>
      </c>
      <c r="AK1643" s="22">
        <f t="shared" si="429"/>
        <v>104.94991999999999</v>
      </c>
      <c r="AL1643" s="22">
        <f t="shared" si="430"/>
        <v>334.47991000000002</v>
      </c>
    </row>
    <row r="1644" spans="1:38" x14ac:dyDescent="0.2">
      <c r="A1644" s="3" t="str">
        <f t="shared" si="424"/>
        <v>20156</v>
      </c>
      <c r="B1644" s="3" t="str">
        <f t="shared" si="425"/>
        <v>201526</v>
      </c>
      <c r="C1644" s="3">
        <v>42177</v>
      </c>
      <c r="D1644" s="4">
        <v>17623.599999999999</v>
      </c>
      <c r="E1644" s="4">
        <v>5247.6</v>
      </c>
      <c r="F1644" s="4">
        <v>4.5650000000000004</v>
      </c>
      <c r="G1644" s="4">
        <v>0</v>
      </c>
      <c r="H1644" s="4">
        <v>4494.0200000000004</v>
      </c>
      <c r="I1644" s="4">
        <v>3416.04</v>
      </c>
      <c r="J1644" s="4">
        <v>10115.620000000001</v>
      </c>
      <c r="K1644" s="4">
        <v>0</v>
      </c>
      <c r="L1644" s="4">
        <v>2352.5500000000002</v>
      </c>
      <c r="M1644" s="4">
        <v>1294.8599999999999</v>
      </c>
      <c r="N1644" s="4">
        <v>1701.27</v>
      </c>
      <c r="O1644" s="4">
        <v>2123.34</v>
      </c>
      <c r="P1644" s="4">
        <v>12460.5</v>
      </c>
      <c r="Q1644" s="4">
        <v>10138.92</v>
      </c>
      <c r="R1644" s="4">
        <v>5090</v>
      </c>
      <c r="S1644" s="4">
        <v>1844.53</v>
      </c>
      <c r="T1644" s="4">
        <v>2616.67</v>
      </c>
      <c r="U1644" s="4">
        <v>0</v>
      </c>
      <c r="V1644" s="4">
        <v>0</v>
      </c>
      <c r="W1644" s="4">
        <v>11540.4</v>
      </c>
      <c r="X1644" s="4">
        <v>0</v>
      </c>
      <c r="Y1644" s="4">
        <v>3582.43</v>
      </c>
      <c r="Z1644" s="4">
        <v>4598.62</v>
      </c>
      <c r="AA1644" s="4">
        <v>5718.02</v>
      </c>
      <c r="AB1644" s="4">
        <v>1436</v>
      </c>
      <c r="AC1644" s="4">
        <v>14582.97</v>
      </c>
      <c r="AD1644" s="4">
        <v>39.198554999999999</v>
      </c>
      <c r="AE1644" s="4"/>
      <c r="AH1644" s="3" t="str">
        <f t="shared" si="426"/>
        <v>20156</v>
      </c>
      <c r="AI1644" s="3" t="str">
        <f t="shared" si="427"/>
        <v>201526</v>
      </c>
      <c r="AJ1644" s="3">
        <f t="shared" si="428"/>
        <v>42177</v>
      </c>
      <c r="AK1644" s="22">
        <f t="shared" si="429"/>
        <v>136.46913000000001</v>
      </c>
      <c r="AL1644" s="22">
        <f t="shared" si="430"/>
        <v>391.98554999999999</v>
      </c>
    </row>
    <row r="1645" spans="1:38" x14ac:dyDescent="0.2">
      <c r="A1645" s="3" t="str">
        <f t="shared" si="424"/>
        <v>20156</v>
      </c>
      <c r="B1645" s="3" t="str">
        <f t="shared" si="425"/>
        <v>201526</v>
      </c>
      <c r="C1645" s="3">
        <v>42178</v>
      </c>
      <c r="D1645" s="4">
        <v>35520.230000000003</v>
      </c>
      <c r="E1645" s="4">
        <v>10588.12</v>
      </c>
      <c r="F1645" s="4">
        <v>6.2984999999999998</v>
      </c>
      <c r="G1645" s="4">
        <v>0</v>
      </c>
      <c r="H1645" s="4">
        <v>5916.77</v>
      </c>
      <c r="I1645" s="4">
        <v>17738.650000000001</v>
      </c>
      <c r="J1645" s="4">
        <v>20662.27</v>
      </c>
      <c r="K1645" s="4">
        <v>7740.92</v>
      </c>
      <c r="L1645" s="4">
        <v>6054.29</v>
      </c>
      <c r="M1645" s="4">
        <v>5603.58</v>
      </c>
      <c r="N1645" s="4">
        <v>21111.919999999998</v>
      </c>
      <c r="O1645" s="4">
        <v>3176.73</v>
      </c>
      <c r="P1645" s="4">
        <v>31530.3</v>
      </c>
      <c r="Q1645" s="4">
        <v>20494.34</v>
      </c>
      <c r="R1645" s="4">
        <v>20728</v>
      </c>
      <c r="S1645" s="4">
        <v>4171.1899999999996</v>
      </c>
      <c r="T1645" s="4">
        <v>3817.67</v>
      </c>
      <c r="U1645" s="4">
        <v>10816.89</v>
      </c>
      <c r="V1645" s="4">
        <v>0</v>
      </c>
      <c r="W1645" s="4">
        <v>19704.04</v>
      </c>
      <c r="X1645" s="4">
        <v>0</v>
      </c>
      <c r="Y1645" s="4">
        <v>12523.82</v>
      </c>
      <c r="Z1645" s="4">
        <v>11780.06</v>
      </c>
      <c r="AA1645" s="4">
        <v>6035.5</v>
      </c>
      <c r="AB1645" s="4">
        <v>9178</v>
      </c>
      <c r="AC1645" s="4">
        <v>15360.6</v>
      </c>
      <c r="AD1645" s="4">
        <v>79.862211000000002</v>
      </c>
      <c r="AE1645" s="4"/>
      <c r="AH1645" s="3" t="str">
        <f t="shared" si="426"/>
        <v>20156</v>
      </c>
      <c r="AI1645" s="3" t="str">
        <f t="shared" si="427"/>
        <v>201526</v>
      </c>
      <c r="AJ1645" s="3">
        <f t="shared" si="428"/>
        <v>42178</v>
      </c>
      <c r="AK1645" s="22">
        <f t="shared" si="429"/>
        <v>304.85444000000001</v>
      </c>
      <c r="AL1645" s="22">
        <f t="shared" si="430"/>
        <v>798.62211000000002</v>
      </c>
    </row>
    <row r="1646" spans="1:38" x14ac:dyDescent="0.2">
      <c r="A1646" s="3" t="str">
        <f t="shared" si="424"/>
        <v>20156</v>
      </c>
      <c r="B1646" s="3" t="str">
        <f t="shared" si="425"/>
        <v>201526</v>
      </c>
      <c r="C1646" s="3">
        <v>42179</v>
      </c>
      <c r="D1646" s="4">
        <v>38201.56</v>
      </c>
      <c r="E1646" s="4">
        <v>10234.82</v>
      </c>
      <c r="F1646" s="4">
        <v>6.9206000000000003</v>
      </c>
      <c r="G1646" s="4">
        <v>419.38</v>
      </c>
      <c r="H1646" s="4">
        <v>8388.19</v>
      </c>
      <c r="I1646" s="4">
        <v>14924.85</v>
      </c>
      <c r="J1646" s="4">
        <v>20837.919999999998</v>
      </c>
      <c r="K1646" s="4">
        <v>5258.24</v>
      </c>
      <c r="L1646" s="4">
        <v>6937.33</v>
      </c>
      <c r="M1646" s="4">
        <v>6129.72</v>
      </c>
      <c r="N1646" s="4">
        <v>38304.28</v>
      </c>
      <c r="O1646" s="4">
        <v>4039.98</v>
      </c>
      <c r="P1646" s="4">
        <v>31684.19</v>
      </c>
      <c r="Q1646" s="4">
        <v>13844.89</v>
      </c>
      <c r="R1646" s="4">
        <v>9569</v>
      </c>
      <c r="S1646" s="4">
        <v>9481.2999999999993</v>
      </c>
      <c r="T1646" s="4">
        <v>3833.41</v>
      </c>
      <c r="U1646" s="4">
        <v>5190.0600000000004</v>
      </c>
      <c r="V1646" s="4">
        <v>0</v>
      </c>
      <c r="W1646" s="4">
        <v>21477.26</v>
      </c>
      <c r="X1646" s="4">
        <v>0</v>
      </c>
      <c r="Y1646" s="4">
        <v>11540.04</v>
      </c>
      <c r="Z1646" s="4">
        <v>13274.99</v>
      </c>
      <c r="AA1646" s="4">
        <v>6392.83</v>
      </c>
      <c r="AB1646" s="4">
        <v>14693</v>
      </c>
      <c r="AC1646" s="4">
        <v>12461.73</v>
      </c>
      <c r="AD1646" s="4">
        <v>85.436035000000004</v>
      </c>
      <c r="AE1646" s="4"/>
      <c r="AH1646" s="3" t="str">
        <f t="shared" si="426"/>
        <v>20156</v>
      </c>
      <c r="AI1646" s="3" t="str">
        <f t="shared" si="427"/>
        <v>201526</v>
      </c>
      <c r="AJ1646" s="3">
        <f t="shared" si="428"/>
        <v>42179</v>
      </c>
      <c r="AK1646" s="22">
        <f t="shared" si="429"/>
        <v>319.72629999999998</v>
      </c>
      <c r="AL1646" s="22">
        <f t="shared" si="430"/>
        <v>854.36035000000004</v>
      </c>
    </row>
    <row r="1647" spans="1:38" x14ac:dyDescent="0.2">
      <c r="A1647" s="3" t="str">
        <f t="shared" si="424"/>
        <v>20156</v>
      </c>
      <c r="B1647" s="3" t="str">
        <f t="shared" si="425"/>
        <v>201526</v>
      </c>
      <c r="C1647" s="3">
        <v>42180</v>
      </c>
      <c r="D1647" s="4">
        <v>42605.73</v>
      </c>
      <c r="E1647" s="4">
        <v>13902.69</v>
      </c>
      <c r="F1647" s="4">
        <v>5.7729999999999997</v>
      </c>
      <c r="G1647" s="4">
        <v>0</v>
      </c>
      <c r="H1647" s="4">
        <v>7152.45</v>
      </c>
      <c r="I1647" s="4">
        <v>11639.51</v>
      </c>
      <c r="J1647" s="4">
        <v>20533.669999999998</v>
      </c>
      <c r="K1647" s="4">
        <v>8322.83</v>
      </c>
      <c r="L1647" s="4">
        <v>6872.09</v>
      </c>
      <c r="M1647" s="4">
        <v>8598.01</v>
      </c>
      <c r="N1647" s="4">
        <v>36254.980000000003</v>
      </c>
      <c r="O1647" s="4">
        <v>5470.24</v>
      </c>
      <c r="P1647" s="4">
        <v>21276.18</v>
      </c>
      <c r="Q1647" s="4">
        <v>17502.03</v>
      </c>
      <c r="R1647" s="4">
        <v>10916</v>
      </c>
      <c r="S1647" s="4">
        <v>0</v>
      </c>
      <c r="T1647" s="4">
        <v>17475.47</v>
      </c>
      <c r="U1647" s="4">
        <v>5457.37</v>
      </c>
      <c r="V1647" s="4">
        <v>0</v>
      </c>
      <c r="W1647" s="4">
        <v>27244.080000000002</v>
      </c>
      <c r="X1647" s="4">
        <v>0</v>
      </c>
      <c r="Y1647" s="4">
        <v>12533.3</v>
      </c>
      <c r="Z1647" s="4">
        <v>12716.47</v>
      </c>
      <c r="AA1647" s="4">
        <v>3913.96</v>
      </c>
      <c r="AB1647" s="4">
        <v>10731</v>
      </c>
      <c r="AC1647" s="4">
        <v>11739.07</v>
      </c>
      <c r="AD1647" s="4">
        <v>107.91021600000001</v>
      </c>
      <c r="AE1647" s="4"/>
      <c r="AH1647" s="3" t="str">
        <f t="shared" si="426"/>
        <v>20156</v>
      </c>
      <c r="AI1647" s="3" t="str">
        <f t="shared" si="427"/>
        <v>201526</v>
      </c>
      <c r="AJ1647" s="3">
        <f t="shared" si="428"/>
        <v>42180</v>
      </c>
      <c r="AK1647" s="22">
        <f t="shared" si="429"/>
        <v>312.08515999999997</v>
      </c>
      <c r="AL1647" s="22">
        <f t="shared" si="430"/>
        <v>1079.1021600000001</v>
      </c>
    </row>
    <row r="1648" spans="1:38" x14ac:dyDescent="0.2">
      <c r="A1648" s="3" t="str">
        <f t="shared" si="424"/>
        <v>20156</v>
      </c>
      <c r="B1648" s="3" t="str">
        <f t="shared" si="425"/>
        <v>201526</v>
      </c>
      <c r="C1648" s="3">
        <v>42181</v>
      </c>
      <c r="D1648" s="4">
        <v>47442.7</v>
      </c>
      <c r="E1648" s="4">
        <v>14042.41</v>
      </c>
      <c r="F1648" s="4">
        <v>5.4692999999999996</v>
      </c>
      <c r="G1648" s="4">
        <v>0</v>
      </c>
      <c r="H1648" s="4">
        <v>8393.6299999999992</v>
      </c>
      <c r="I1648" s="4">
        <v>16155.34</v>
      </c>
      <c r="J1648" s="4">
        <v>17113.63</v>
      </c>
      <c r="K1648" s="4">
        <v>4253.76</v>
      </c>
      <c r="L1648" s="4">
        <v>0</v>
      </c>
      <c r="M1648" s="4">
        <v>8742.01</v>
      </c>
      <c r="N1648" s="4">
        <v>0</v>
      </c>
      <c r="O1648" s="4">
        <v>4579.88</v>
      </c>
      <c r="P1648" s="4">
        <v>22070.28</v>
      </c>
      <c r="Q1648" s="4">
        <v>17038.98</v>
      </c>
      <c r="R1648" s="4">
        <v>18888</v>
      </c>
      <c r="S1648" s="4">
        <v>7376.74</v>
      </c>
      <c r="T1648" s="4">
        <v>4394</v>
      </c>
      <c r="U1648" s="4">
        <v>7861.46</v>
      </c>
      <c r="V1648" s="4">
        <v>0</v>
      </c>
      <c r="W1648" s="4">
        <v>19173.240000000002</v>
      </c>
      <c r="X1648" s="4">
        <v>0</v>
      </c>
      <c r="Y1648" s="4">
        <v>12970.78</v>
      </c>
      <c r="Z1648" s="4">
        <v>14308.42</v>
      </c>
      <c r="AA1648" s="4">
        <v>3004.31</v>
      </c>
      <c r="AB1648" s="4">
        <v>15305</v>
      </c>
      <c r="AC1648" s="4">
        <v>21223.84</v>
      </c>
      <c r="AD1648" s="4">
        <v>96.511197999999993</v>
      </c>
      <c r="AE1648" s="4"/>
      <c r="AH1648" s="3" t="str">
        <f t="shared" si="426"/>
        <v>20156</v>
      </c>
      <c r="AI1648" s="3" t="str">
        <f t="shared" si="427"/>
        <v>201526</v>
      </c>
      <c r="AJ1648" s="3">
        <f t="shared" si="428"/>
        <v>42181</v>
      </c>
      <c r="AK1648" s="22">
        <f t="shared" si="429"/>
        <v>265.89429999999999</v>
      </c>
      <c r="AL1648" s="22">
        <f t="shared" si="430"/>
        <v>965.1119799999999</v>
      </c>
    </row>
    <row r="1649" spans="1:38" x14ac:dyDescent="0.2">
      <c r="A1649" s="3" t="str">
        <f t="shared" si="424"/>
        <v>20156</v>
      </c>
      <c r="B1649" s="3" t="str">
        <f t="shared" si="425"/>
        <v>201526</v>
      </c>
      <c r="C1649" s="3">
        <v>42182</v>
      </c>
      <c r="D1649" s="4">
        <v>38858.620000000003</v>
      </c>
      <c r="E1649" s="4">
        <v>12846.43</v>
      </c>
      <c r="F1649" s="4">
        <v>6.5956000000000001</v>
      </c>
      <c r="G1649" s="4">
        <v>0</v>
      </c>
      <c r="H1649" s="4">
        <v>9233.81</v>
      </c>
      <c r="I1649" s="4">
        <v>6994.47</v>
      </c>
      <c r="J1649" s="4">
        <v>17880.53</v>
      </c>
      <c r="K1649" s="4">
        <v>104.29</v>
      </c>
      <c r="L1649" s="4">
        <v>0</v>
      </c>
      <c r="M1649" s="4">
        <v>5848.56</v>
      </c>
      <c r="N1649" s="4">
        <v>0</v>
      </c>
      <c r="O1649" s="4">
        <v>4267.6400000000003</v>
      </c>
      <c r="P1649" s="4">
        <v>14268.69</v>
      </c>
      <c r="Q1649" s="4">
        <v>9586.25</v>
      </c>
      <c r="R1649" s="4">
        <v>13848</v>
      </c>
      <c r="S1649" s="4">
        <v>2188.44</v>
      </c>
      <c r="T1649" s="4">
        <v>6738.1</v>
      </c>
      <c r="U1649" s="4">
        <v>0</v>
      </c>
      <c r="V1649" s="4">
        <v>0</v>
      </c>
      <c r="W1649" s="4">
        <v>19936.59</v>
      </c>
      <c r="X1649" s="4">
        <v>0</v>
      </c>
      <c r="Y1649" s="4">
        <v>6259.94</v>
      </c>
      <c r="Z1649" s="4">
        <v>18360.759999999998</v>
      </c>
      <c r="AA1649" s="4">
        <v>1672.94</v>
      </c>
      <c r="AB1649" s="4">
        <v>6994</v>
      </c>
      <c r="AC1649" s="4">
        <v>6347.46</v>
      </c>
      <c r="AD1649" s="4">
        <v>83.887634000000006</v>
      </c>
      <c r="AE1649" s="4"/>
      <c r="AH1649" s="3" t="str">
        <f t="shared" si="426"/>
        <v>20156</v>
      </c>
      <c r="AI1649" s="3" t="str">
        <f t="shared" si="427"/>
        <v>201526</v>
      </c>
      <c r="AJ1649" s="3">
        <f t="shared" si="428"/>
        <v>42182</v>
      </c>
      <c r="AK1649" s="22">
        <f t="shared" si="429"/>
        <v>222.65315000000004</v>
      </c>
      <c r="AL1649" s="22">
        <f t="shared" si="430"/>
        <v>838.87634000000003</v>
      </c>
    </row>
    <row r="1650" spans="1:38" x14ac:dyDescent="0.2">
      <c r="A1650" s="3" t="str">
        <f t="shared" si="424"/>
        <v>20156</v>
      </c>
      <c r="B1650" s="3" t="str">
        <f t="shared" si="425"/>
        <v>201527</v>
      </c>
      <c r="C1650" s="3">
        <v>42183</v>
      </c>
      <c r="D1650" s="4">
        <v>28509.16</v>
      </c>
      <c r="E1650" s="4">
        <v>11790.13</v>
      </c>
      <c r="F1650" s="4">
        <v>4.9348999999999998</v>
      </c>
      <c r="G1650" s="4">
        <v>0</v>
      </c>
      <c r="H1650" s="4">
        <v>8506.24</v>
      </c>
      <c r="I1650" s="4">
        <v>6063.74</v>
      </c>
      <c r="J1650" s="4">
        <v>11483.62</v>
      </c>
      <c r="K1650" s="4">
        <v>0</v>
      </c>
      <c r="L1650" s="4">
        <v>0</v>
      </c>
      <c r="M1650" s="4">
        <v>3492.25</v>
      </c>
      <c r="N1650" s="4">
        <v>13122.13</v>
      </c>
      <c r="O1650" s="4">
        <v>3456.54</v>
      </c>
      <c r="P1650" s="4">
        <v>12490.97</v>
      </c>
      <c r="Q1650" s="4">
        <v>9660.4699999999993</v>
      </c>
      <c r="R1650" s="4">
        <v>8357</v>
      </c>
      <c r="S1650" s="4">
        <v>2850.85</v>
      </c>
      <c r="T1650" s="4">
        <v>5063.34</v>
      </c>
      <c r="U1650" s="4">
        <v>0</v>
      </c>
      <c r="V1650" s="4">
        <v>0</v>
      </c>
      <c r="W1650" s="4">
        <v>17108.61</v>
      </c>
      <c r="X1650" s="4">
        <v>0</v>
      </c>
      <c r="Y1650" s="4">
        <v>3618.15</v>
      </c>
      <c r="Z1650" s="4">
        <v>14143.47</v>
      </c>
      <c r="AA1650" s="4">
        <v>1348.26</v>
      </c>
      <c r="AB1650" s="4">
        <v>8984</v>
      </c>
      <c r="AC1650" s="4">
        <v>6302.15</v>
      </c>
      <c r="AD1650" s="4">
        <v>74.882780999999994</v>
      </c>
      <c r="AE1650" s="4"/>
      <c r="AH1650" s="3" t="str">
        <f t="shared" si="426"/>
        <v>20156</v>
      </c>
      <c r="AI1650" s="3" t="str">
        <f t="shared" si="427"/>
        <v>201527</v>
      </c>
      <c r="AJ1650" s="3">
        <f t="shared" si="428"/>
        <v>42183</v>
      </c>
      <c r="AK1650" s="22">
        <f t="shared" si="429"/>
        <v>186.08902999999995</v>
      </c>
      <c r="AL1650" s="22">
        <f t="shared" si="430"/>
        <v>748.82781</v>
      </c>
    </row>
    <row r="1651" spans="1:38" x14ac:dyDescent="0.2">
      <c r="A1651" s="3" t="str">
        <f t="shared" si="424"/>
        <v>20156</v>
      </c>
      <c r="B1651" s="3" t="str">
        <f t="shared" si="425"/>
        <v>201527</v>
      </c>
      <c r="C1651" s="3">
        <v>42184</v>
      </c>
      <c r="D1651" s="4">
        <v>49972.03</v>
      </c>
      <c r="E1651" s="4">
        <v>21303.67</v>
      </c>
      <c r="F1651" s="4">
        <v>6.4272</v>
      </c>
      <c r="G1651" s="4">
        <v>0</v>
      </c>
      <c r="H1651" s="4">
        <v>11063.22</v>
      </c>
      <c r="I1651" s="4">
        <v>10731.54</v>
      </c>
      <c r="J1651" s="4">
        <v>21233.19</v>
      </c>
      <c r="K1651" s="4">
        <v>6350.83</v>
      </c>
      <c r="L1651" s="4">
        <v>7291.04</v>
      </c>
      <c r="M1651" s="4">
        <v>5149.07</v>
      </c>
      <c r="N1651" s="4">
        <v>57253.87</v>
      </c>
      <c r="O1651" s="4">
        <v>4925.37</v>
      </c>
      <c r="P1651" s="4">
        <v>520.29</v>
      </c>
      <c r="Q1651" s="4">
        <v>19230.5</v>
      </c>
      <c r="R1651" s="4">
        <v>23526</v>
      </c>
      <c r="S1651" s="4">
        <v>9337.58</v>
      </c>
      <c r="T1651" s="4">
        <v>10118.799999999999</v>
      </c>
      <c r="U1651" s="4">
        <v>13574.35</v>
      </c>
      <c r="V1651" s="4">
        <v>0</v>
      </c>
      <c r="W1651" s="4">
        <v>21931.279999999999</v>
      </c>
      <c r="X1651" s="4">
        <v>0</v>
      </c>
      <c r="Y1651" s="4">
        <v>13653.9</v>
      </c>
      <c r="Z1651" s="4">
        <v>8216.5400000000009</v>
      </c>
      <c r="AA1651" s="4">
        <v>5607.88</v>
      </c>
      <c r="AB1651" s="4">
        <v>16584</v>
      </c>
      <c r="AC1651" s="4">
        <v>8586.2999999999993</v>
      </c>
      <c r="AD1651" s="4">
        <v>100.02322599999999</v>
      </c>
      <c r="AE1651" s="4"/>
      <c r="AH1651" s="3" t="str">
        <f t="shared" si="426"/>
        <v>20156</v>
      </c>
      <c r="AI1651" s="3" t="str">
        <f t="shared" si="427"/>
        <v>201527</v>
      </c>
      <c r="AJ1651" s="3">
        <f t="shared" si="428"/>
        <v>42184</v>
      </c>
      <c r="AK1651" s="22">
        <f t="shared" si="429"/>
        <v>348.67407999999995</v>
      </c>
      <c r="AL1651" s="22">
        <f t="shared" si="430"/>
        <v>1000.23226</v>
      </c>
    </row>
    <row r="1652" spans="1:38" x14ac:dyDescent="0.2">
      <c r="A1652" s="3" t="str">
        <f t="shared" si="424"/>
        <v>20156</v>
      </c>
      <c r="B1652" s="3" t="str">
        <f t="shared" si="425"/>
        <v>201527</v>
      </c>
      <c r="C1652" s="3">
        <v>42185</v>
      </c>
      <c r="D1652" s="4">
        <v>57903.64</v>
      </c>
      <c r="E1652" s="4">
        <v>20184.95</v>
      </c>
      <c r="F1652" s="4">
        <v>7.7858000000000001</v>
      </c>
      <c r="G1652" s="4">
        <v>0</v>
      </c>
      <c r="H1652" s="4">
        <v>9229.36</v>
      </c>
      <c r="I1652" s="4">
        <v>9962.74</v>
      </c>
      <c r="J1652" s="4">
        <v>12969.48</v>
      </c>
      <c r="K1652" s="4">
        <v>8372.2900000000009</v>
      </c>
      <c r="L1652" s="4">
        <v>8703.93</v>
      </c>
      <c r="M1652" s="4">
        <v>3303.73</v>
      </c>
      <c r="N1652" s="4">
        <v>42596.44</v>
      </c>
      <c r="O1652" s="4">
        <v>5249.95</v>
      </c>
      <c r="P1652" s="4">
        <v>14494.47</v>
      </c>
      <c r="Q1652" s="4">
        <v>18473.509999999998</v>
      </c>
      <c r="R1652" s="4">
        <v>14355</v>
      </c>
      <c r="S1652" s="4">
        <v>12073.78</v>
      </c>
      <c r="T1652" s="4">
        <v>10134.049999999999</v>
      </c>
      <c r="U1652" s="4">
        <v>13675.82</v>
      </c>
      <c r="V1652" s="4">
        <v>0</v>
      </c>
      <c r="W1652" s="4">
        <v>46740.7</v>
      </c>
      <c r="X1652" s="4">
        <v>0</v>
      </c>
      <c r="Y1652" s="4">
        <v>11011.97</v>
      </c>
      <c r="Z1652" s="4">
        <v>13102.35</v>
      </c>
      <c r="AA1652" s="4">
        <v>3502.37</v>
      </c>
      <c r="AB1652" s="4">
        <v>15816</v>
      </c>
      <c r="AC1652" s="4">
        <v>10378.42</v>
      </c>
      <c r="AD1652" s="4">
        <v>138.02819099999999</v>
      </c>
      <c r="AE1652" s="4"/>
      <c r="AH1652" s="3" t="str">
        <f t="shared" si="426"/>
        <v>20156</v>
      </c>
      <c r="AI1652" s="3" t="str">
        <f t="shared" si="427"/>
        <v>201527</v>
      </c>
      <c r="AJ1652" s="3">
        <f t="shared" si="428"/>
        <v>42185</v>
      </c>
      <c r="AK1652" s="22">
        <f t="shared" si="429"/>
        <v>381.78379999999993</v>
      </c>
      <c r="AL1652" s="22">
        <f t="shared" si="430"/>
        <v>1380.2819099999999</v>
      </c>
    </row>
    <row r="1653" spans="1:38" x14ac:dyDescent="0.2">
      <c r="A1653" s="3" t="str">
        <f t="shared" si="424"/>
        <v>20157</v>
      </c>
      <c r="B1653" s="3" t="str">
        <f t="shared" si="425"/>
        <v>201527</v>
      </c>
      <c r="C1653" s="3">
        <v>42186</v>
      </c>
      <c r="D1653" s="4">
        <v>24781.34</v>
      </c>
      <c r="E1653" s="4">
        <v>9602.82</v>
      </c>
      <c r="F1653" s="4">
        <v>3.7484000000000002</v>
      </c>
      <c r="G1653" s="4">
        <v>582.52</v>
      </c>
      <c r="H1653" s="4">
        <v>5653.5</v>
      </c>
      <c r="I1653" s="4">
        <v>10951.11</v>
      </c>
      <c r="J1653" s="4">
        <v>17699.849999999999</v>
      </c>
      <c r="K1653" s="4">
        <v>5035.3900000000003</v>
      </c>
      <c r="L1653" s="4">
        <v>4950.6000000000004</v>
      </c>
      <c r="M1653" s="4">
        <v>5925.11</v>
      </c>
      <c r="N1653" s="4">
        <v>30435.89</v>
      </c>
      <c r="O1653" s="4">
        <v>3128.12</v>
      </c>
      <c r="P1653" s="4">
        <v>0</v>
      </c>
      <c r="Q1653" s="4">
        <v>22510.74</v>
      </c>
      <c r="R1653" s="4">
        <v>16491</v>
      </c>
      <c r="S1653" s="4">
        <v>4674.1499999999996</v>
      </c>
      <c r="T1653" s="4">
        <v>4517</v>
      </c>
      <c r="U1653" s="4">
        <v>13915.23</v>
      </c>
      <c r="V1653" s="4">
        <v>0</v>
      </c>
      <c r="W1653" s="4">
        <v>12709.65</v>
      </c>
      <c r="X1653" s="4">
        <v>0</v>
      </c>
      <c r="Y1653" s="4">
        <v>10097.41</v>
      </c>
      <c r="Z1653" s="4">
        <v>5295.62</v>
      </c>
      <c r="AA1653" s="4">
        <v>5641.21</v>
      </c>
      <c r="AB1653" s="4">
        <v>9997</v>
      </c>
      <c r="AC1653" s="4">
        <v>7860.36</v>
      </c>
      <c r="AD1653" s="4">
        <v>74.114429000000001</v>
      </c>
      <c r="AE1653" s="4"/>
      <c r="AH1653" s="3" t="str">
        <f t="shared" si="426"/>
        <v>20157</v>
      </c>
      <c r="AI1653" s="3" t="str">
        <f t="shared" si="427"/>
        <v>201527</v>
      </c>
      <c r="AJ1653" s="3">
        <f t="shared" si="428"/>
        <v>42186</v>
      </c>
      <c r="AK1653" s="22">
        <f t="shared" si="429"/>
        <v>226.23608000000002</v>
      </c>
      <c r="AL1653" s="22">
        <f t="shared" si="430"/>
        <v>741.14428999999996</v>
      </c>
    </row>
    <row r="1654" spans="1:38" x14ac:dyDescent="0.2">
      <c r="A1654" s="3" t="str">
        <f t="shared" si="424"/>
        <v>20157</v>
      </c>
      <c r="B1654" s="3" t="str">
        <f t="shared" si="425"/>
        <v>201527</v>
      </c>
      <c r="C1654" s="3">
        <v>42187</v>
      </c>
      <c r="D1654" s="4">
        <v>24172.85</v>
      </c>
      <c r="E1654" s="4">
        <v>9172.44</v>
      </c>
      <c r="F1654" s="4">
        <v>3.2446999999999999</v>
      </c>
      <c r="G1654" s="4">
        <v>0</v>
      </c>
      <c r="H1654" s="4">
        <v>5980.79</v>
      </c>
      <c r="I1654" s="4">
        <v>10154.51</v>
      </c>
      <c r="J1654" s="4">
        <v>18535.759999999998</v>
      </c>
      <c r="K1654" s="4">
        <v>8524.11</v>
      </c>
      <c r="L1654" s="4">
        <v>3719.15</v>
      </c>
      <c r="M1654" s="4">
        <v>9147.4500000000007</v>
      </c>
      <c r="N1654" s="4">
        <v>0</v>
      </c>
      <c r="O1654" s="4">
        <v>2780.09</v>
      </c>
      <c r="P1654" s="4">
        <v>19221.55</v>
      </c>
      <c r="Q1654" s="4">
        <v>15985.35</v>
      </c>
      <c r="R1654" s="4">
        <v>13016</v>
      </c>
      <c r="S1654" s="4">
        <v>5767.06</v>
      </c>
      <c r="T1654" s="4">
        <v>14966.01</v>
      </c>
      <c r="U1654" s="4">
        <v>4069.75</v>
      </c>
      <c r="V1654" s="4">
        <v>0</v>
      </c>
      <c r="W1654" s="4">
        <v>13399.14</v>
      </c>
      <c r="X1654" s="4">
        <v>0</v>
      </c>
      <c r="Y1654" s="4">
        <v>6168.58</v>
      </c>
      <c r="Z1654" s="4">
        <v>4690.6000000000004</v>
      </c>
      <c r="AA1654" s="4">
        <v>3551.35</v>
      </c>
      <c r="AB1654" s="4">
        <v>4824</v>
      </c>
      <c r="AC1654" s="4">
        <v>11758.78</v>
      </c>
      <c r="AD1654" s="4">
        <v>76.722950999999995</v>
      </c>
      <c r="AE1654" s="4"/>
      <c r="AH1654" s="3" t="str">
        <f t="shared" si="426"/>
        <v>20157</v>
      </c>
      <c r="AI1654" s="3" t="str">
        <f t="shared" si="427"/>
        <v>201527</v>
      </c>
      <c r="AJ1654" s="3">
        <f t="shared" si="428"/>
        <v>42187</v>
      </c>
      <c r="AK1654" s="22">
        <f t="shared" si="429"/>
        <v>193.05825999999999</v>
      </c>
      <c r="AL1654" s="22">
        <f t="shared" si="430"/>
        <v>767.22950999999989</v>
      </c>
    </row>
    <row r="1655" spans="1:38" x14ac:dyDescent="0.2">
      <c r="A1655" s="3" t="str">
        <f t="shared" si="424"/>
        <v>20157</v>
      </c>
      <c r="B1655" s="3" t="str">
        <f t="shared" si="425"/>
        <v>201527</v>
      </c>
      <c r="C1655" s="3">
        <v>42188</v>
      </c>
      <c r="D1655" s="4">
        <v>26899.94</v>
      </c>
      <c r="E1655" s="4">
        <v>9160.82</v>
      </c>
      <c r="F1655" s="4">
        <v>3.8450000000000002</v>
      </c>
      <c r="G1655" s="4">
        <v>0</v>
      </c>
      <c r="H1655" s="4">
        <v>6636.58</v>
      </c>
      <c r="I1655" s="4">
        <v>9265.9599999999991</v>
      </c>
      <c r="J1655" s="4">
        <v>18515.330000000002</v>
      </c>
      <c r="K1655" s="4">
        <v>5041.22</v>
      </c>
      <c r="L1655" s="4">
        <v>5180.12</v>
      </c>
      <c r="M1655" s="4">
        <v>3107.84</v>
      </c>
      <c r="N1655" s="4">
        <v>0</v>
      </c>
      <c r="O1655" s="4">
        <v>2720.47</v>
      </c>
      <c r="P1655" s="4">
        <v>18105.72</v>
      </c>
      <c r="Q1655" s="4">
        <v>26522.77</v>
      </c>
      <c r="R1655" s="4">
        <v>10388</v>
      </c>
      <c r="S1655" s="4">
        <v>18161.88</v>
      </c>
      <c r="T1655" s="4">
        <v>3957.41</v>
      </c>
      <c r="U1655" s="4">
        <v>5466.8</v>
      </c>
      <c r="V1655" s="4">
        <v>0</v>
      </c>
      <c r="W1655" s="4">
        <v>18485.82</v>
      </c>
      <c r="X1655" s="4">
        <v>0</v>
      </c>
      <c r="Y1655" s="4">
        <v>8595.66</v>
      </c>
      <c r="Z1655" s="4">
        <v>10338.15</v>
      </c>
      <c r="AA1655" s="4">
        <v>2867.33</v>
      </c>
      <c r="AB1655" s="4">
        <v>4952</v>
      </c>
      <c r="AC1655" s="4">
        <v>2133.1</v>
      </c>
      <c r="AD1655" s="4">
        <v>72.159277000000003</v>
      </c>
      <c r="AE1655" s="4"/>
      <c r="AH1655" s="3" t="str">
        <f t="shared" si="426"/>
        <v>20157</v>
      </c>
      <c r="AI1655" s="3" t="str">
        <f t="shared" si="427"/>
        <v>201527</v>
      </c>
      <c r="AJ1655" s="3">
        <f t="shared" si="428"/>
        <v>42188</v>
      </c>
      <c r="AK1655" s="22">
        <f t="shared" si="429"/>
        <v>221.92815000000002</v>
      </c>
      <c r="AL1655" s="22">
        <f t="shared" si="430"/>
        <v>721.59276999999997</v>
      </c>
    </row>
    <row r="1656" spans="1:38" x14ac:dyDescent="0.2">
      <c r="A1656" s="3" t="str">
        <f t="shared" si="424"/>
        <v>20157</v>
      </c>
      <c r="B1656" s="3" t="str">
        <f t="shared" si="425"/>
        <v>201527</v>
      </c>
      <c r="C1656" s="3">
        <v>42189</v>
      </c>
      <c r="D1656" s="4">
        <v>0</v>
      </c>
      <c r="E1656" s="4">
        <v>0</v>
      </c>
      <c r="F1656" s="4">
        <v>3.2584</v>
      </c>
      <c r="G1656" s="4">
        <v>0</v>
      </c>
      <c r="H1656" s="4">
        <v>8203.09</v>
      </c>
      <c r="I1656" s="4">
        <v>3447.19</v>
      </c>
      <c r="J1656" s="4">
        <v>6069.41</v>
      </c>
      <c r="K1656" s="4">
        <v>211.7</v>
      </c>
      <c r="L1656" s="4">
        <v>3900.45</v>
      </c>
      <c r="M1656" s="4">
        <v>2807.75</v>
      </c>
      <c r="N1656" s="4">
        <v>0</v>
      </c>
      <c r="O1656" s="4">
        <v>5920.18</v>
      </c>
      <c r="P1656" s="4">
        <v>13629.98</v>
      </c>
      <c r="Q1656" s="4">
        <v>11260.53</v>
      </c>
      <c r="R1656" s="4">
        <v>3907</v>
      </c>
      <c r="S1656" s="4">
        <v>1936.2</v>
      </c>
      <c r="T1656" s="4">
        <v>1933.77</v>
      </c>
      <c r="U1656" s="4">
        <v>0</v>
      </c>
      <c r="V1656" s="4">
        <v>0</v>
      </c>
      <c r="W1656" s="4">
        <v>17463.52</v>
      </c>
      <c r="X1656" s="4">
        <v>0</v>
      </c>
      <c r="Y1656" s="4">
        <v>4608.2299999999996</v>
      </c>
      <c r="Z1656" s="4">
        <v>4558.97</v>
      </c>
      <c r="AA1656" s="4">
        <v>5087.1000000000004</v>
      </c>
      <c r="AB1656" s="4">
        <v>6957</v>
      </c>
      <c r="AC1656" s="4">
        <v>8907.42</v>
      </c>
      <c r="AD1656" s="4">
        <v>59.456083999999997</v>
      </c>
      <c r="AE1656" s="4"/>
      <c r="AH1656" s="3" t="str">
        <f t="shared" si="426"/>
        <v>20157</v>
      </c>
      <c r="AI1656" s="3" t="str">
        <f t="shared" si="427"/>
        <v>201527</v>
      </c>
      <c r="AJ1656" s="3">
        <f t="shared" si="428"/>
        <v>42189</v>
      </c>
      <c r="AK1656" s="22">
        <f t="shared" si="429"/>
        <v>114.10786</v>
      </c>
      <c r="AL1656" s="22">
        <f t="shared" si="430"/>
        <v>594.56083999999998</v>
      </c>
    </row>
    <row r="1657" spans="1:38" x14ac:dyDescent="0.2">
      <c r="A1657" s="3" t="str">
        <f t="shared" si="424"/>
        <v>20157</v>
      </c>
      <c r="B1657" s="3" t="str">
        <f t="shared" si="425"/>
        <v>201528</v>
      </c>
      <c r="C1657" s="3">
        <v>42190</v>
      </c>
      <c r="D1657" s="4">
        <v>12428.77</v>
      </c>
      <c r="E1657" s="4">
        <v>0</v>
      </c>
      <c r="F1657" s="4">
        <v>1.7732000000000001</v>
      </c>
      <c r="G1657" s="4">
        <v>0</v>
      </c>
      <c r="H1657" s="4">
        <v>7929.6</v>
      </c>
      <c r="I1657" s="4">
        <v>3157.65</v>
      </c>
      <c r="J1657" s="4">
        <v>5922.77</v>
      </c>
      <c r="K1657" s="4">
        <v>1011.29</v>
      </c>
      <c r="L1657" s="4">
        <v>3692.26</v>
      </c>
      <c r="M1657" s="4">
        <v>1495.56</v>
      </c>
      <c r="N1657" s="4">
        <v>4883.37</v>
      </c>
      <c r="O1657" s="4">
        <v>3462</v>
      </c>
      <c r="P1657" s="4">
        <v>19017.46</v>
      </c>
      <c r="Q1657" s="4">
        <v>8021.41</v>
      </c>
      <c r="R1657" s="4">
        <v>9271</v>
      </c>
      <c r="S1657" s="4">
        <v>3689.8</v>
      </c>
      <c r="T1657" s="4">
        <v>3212.18</v>
      </c>
      <c r="U1657" s="4">
        <v>0</v>
      </c>
      <c r="V1657" s="4">
        <v>0</v>
      </c>
      <c r="W1657" s="4">
        <v>0</v>
      </c>
      <c r="X1657" s="4">
        <v>0</v>
      </c>
      <c r="Y1657" s="4">
        <v>3674.76</v>
      </c>
      <c r="Z1657" s="4">
        <v>5604.98</v>
      </c>
      <c r="AA1657" s="4">
        <v>2095.2199999999998</v>
      </c>
      <c r="AB1657" s="4">
        <v>4322</v>
      </c>
      <c r="AC1657" s="4">
        <v>6171.26</v>
      </c>
      <c r="AD1657" s="4">
        <v>42.871997999999998</v>
      </c>
      <c r="AE1657" s="4"/>
      <c r="AH1657" s="3" t="str">
        <f t="shared" si="426"/>
        <v>20157</v>
      </c>
      <c r="AI1657" s="3" t="str">
        <f t="shared" si="427"/>
        <v>201528</v>
      </c>
      <c r="AJ1657" s="3">
        <f t="shared" si="428"/>
        <v>42190</v>
      </c>
      <c r="AK1657" s="22">
        <f t="shared" si="429"/>
        <v>104.57926999999999</v>
      </c>
      <c r="AL1657" s="22">
        <f t="shared" si="430"/>
        <v>428.71997999999996</v>
      </c>
    </row>
    <row r="1658" spans="1:38" x14ac:dyDescent="0.2">
      <c r="A1658" s="3" t="str">
        <f t="shared" si="424"/>
        <v>20157</v>
      </c>
      <c r="B1658" s="3" t="str">
        <f t="shared" si="425"/>
        <v>201528</v>
      </c>
      <c r="C1658" s="3">
        <v>42191</v>
      </c>
      <c r="D1658" s="4">
        <v>25677.34</v>
      </c>
      <c r="E1658" s="4">
        <v>7889.63</v>
      </c>
      <c r="F1658" s="4">
        <v>3.9194</v>
      </c>
      <c r="G1658" s="4">
        <v>102.09</v>
      </c>
      <c r="H1658" s="4">
        <v>9095.68</v>
      </c>
      <c r="I1658" s="4">
        <v>12652.04</v>
      </c>
      <c r="J1658" s="4">
        <v>15234.85</v>
      </c>
      <c r="K1658" s="4">
        <v>9856.67</v>
      </c>
      <c r="L1658" s="4">
        <v>4576.68</v>
      </c>
      <c r="M1658" s="4">
        <v>6435.78</v>
      </c>
      <c r="N1658" s="4">
        <v>32073.200000000001</v>
      </c>
      <c r="O1658" s="4">
        <v>3087.21</v>
      </c>
      <c r="P1658" s="4">
        <v>23315.57</v>
      </c>
      <c r="Q1658" s="4">
        <v>17475.32</v>
      </c>
      <c r="R1658" s="4">
        <v>18674</v>
      </c>
      <c r="S1658" s="4">
        <v>11506.26</v>
      </c>
      <c r="T1658" s="4">
        <v>4492.3</v>
      </c>
      <c r="U1658" s="4">
        <v>13079.56</v>
      </c>
      <c r="V1658" s="4">
        <v>0</v>
      </c>
      <c r="W1658" s="4">
        <v>19001.240000000002</v>
      </c>
      <c r="X1658" s="4">
        <v>0</v>
      </c>
      <c r="Y1658" s="4">
        <v>7793.28</v>
      </c>
      <c r="Z1658" s="4">
        <v>4627.99</v>
      </c>
      <c r="AA1658" s="4">
        <v>5602.22</v>
      </c>
      <c r="AB1658" s="4">
        <v>9424</v>
      </c>
      <c r="AC1658" s="4">
        <v>29424.46</v>
      </c>
      <c r="AD1658" s="4">
        <v>73.827896999999993</v>
      </c>
      <c r="AE1658" s="4"/>
      <c r="AH1658" s="3" t="str">
        <f t="shared" si="426"/>
        <v>20157</v>
      </c>
      <c r="AI1658" s="3" t="str">
        <f t="shared" si="427"/>
        <v>201528</v>
      </c>
      <c r="AJ1658" s="3">
        <f t="shared" si="428"/>
        <v>42191</v>
      </c>
      <c r="AK1658" s="22">
        <f t="shared" si="429"/>
        <v>261.60447999999997</v>
      </c>
      <c r="AL1658" s="22">
        <f t="shared" si="430"/>
        <v>738.27896999999996</v>
      </c>
    </row>
    <row r="1659" spans="1:38" x14ac:dyDescent="0.2">
      <c r="A1659" s="3" t="str">
        <f t="shared" si="424"/>
        <v>20157</v>
      </c>
      <c r="B1659" s="3" t="str">
        <f t="shared" si="425"/>
        <v>201528</v>
      </c>
      <c r="C1659" s="3">
        <v>42192</v>
      </c>
      <c r="D1659" s="4">
        <v>32556.11</v>
      </c>
      <c r="E1659" s="4">
        <v>7439.93</v>
      </c>
      <c r="F1659" s="4">
        <v>2.8488000000000002</v>
      </c>
      <c r="G1659" s="4">
        <v>0</v>
      </c>
      <c r="H1659" s="4">
        <v>9874.9</v>
      </c>
      <c r="I1659" s="4">
        <v>11590.15</v>
      </c>
      <c r="J1659" s="4">
        <v>17049.14</v>
      </c>
      <c r="K1659" s="4">
        <v>8495.75</v>
      </c>
      <c r="L1659" s="4">
        <v>4619.7700000000004</v>
      </c>
      <c r="M1659" s="4">
        <v>6996.53</v>
      </c>
      <c r="N1659" s="4">
        <v>43672.74</v>
      </c>
      <c r="O1659" s="4">
        <v>3426.43</v>
      </c>
      <c r="P1659" s="4">
        <v>13425.2</v>
      </c>
      <c r="Q1659" s="4">
        <v>16868.7</v>
      </c>
      <c r="R1659" s="4">
        <v>13035</v>
      </c>
      <c r="S1659" s="4">
        <v>7066.8</v>
      </c>
      <c r="T1659" s="4">
        <v>7660.4</v>
      </c>
      <c r="U1659" s="4">
        <v>5485.54</v>
      </c>
      <c r="V1659" s="4">
        <v>0</v>
      </c>
      <c r="W1659" s="4">
        <v>15198.76</v>
      </c>
      <c r="X1659" s="4">
        <v>0</v>
      </c>
      <c r="Y1659" s="4">
        <v>5780.62</v>
      </c>
      <c r="Z1659" s="4">
        <v>6416.96</v>
      </c>
      <c r="AA1659" s="4">
        <v>6409.86</v>
      </c>
      <c r="AB1659" s="4">
        <v>7744</v>
      </c>
      <c r="AC1659" s="4">
        <v>9001.7199999999993</v>
      </c>
      <c r="AD1659" s="4">
        <v>72.904790000000006</v>
      </c>
      <c r="AE1659" s="4"/>
      <c r="AH1659" s="3" t="str">
        <f t="shared" si="426"/>
        <v>20157</v>
      </c>
      <c r="AI1659" s="3" t="str">
        <f t="shared" si="427"/>
        <v>201528</v>
      </c>
      <c r="AJ1659" s="3">
        <f t="shared" si="428"/>
        <v>42192</v>
      </c>
      <c r="AK1659" s="22">
        <f t="shared" si="429"/>
        <v>239.97334999999998</v>
      </c>
      <c r="AL1659" s="22">
        <f t="shared" si="430"/>
        <v>729.04790000000003</v>
      </c>
    </row>
    <row r="1660" spans="1:38" x14ac:dyDescent="0.2">
      <c r="A1660" s="3" t="str">
        <f t="shared" si="424"/>
        <v>20157</v>
      </c>
      <c r="B1660" s="3" t="str">
        <f t="shared" si="425"/>
        <v>201528</v>
      </c>
      <c r="C1660" s="3">
        <v>42193</v>
      </c>
      <c r="D1660" s="4">
        <v>27429.31</v>
      </c>
      <c r="E1660" s="4">
        <v>8331</v>
      </c>
      <c r="F1660" s="4">
        <v>2.9864999999999999</v>
      </c>
      <c r="G1660" s="4">
        <v>95.18</v>
      </c>
      <c r="H1660" s="4">
        <v>7954.38</v>
      </c>
      <c r="I1660" s="4">
        <v>13589.51</v>
      </c>
      <c r="J1660" s="4">
        <v>12435.71</v>
      </c>
      <c r="K1660" s="4">
        <v>6633.97</v>
      </c>
      <c r="L1660" s="4">
        <v>5866.69</v>
      </c>
      <c r="M1660" s="4">
        <v>10183.74</v>
      </c>
      <c r="N1660" s="4">
        <v>22384.68</v>
      </c>
      <c r="O1660" s="4">
        <v>2389.83</v>
      </c>
      <c r="P1660" s="4">
        <v>17778.13</v>
      </c>
      <c r="Q1660" s="4">
        <v>21078.28</v>
      </c>
      <c r="R1660" s="4">
        <v>16271</v>
      </c>
      <c r="S1660" s="4">
        <v>8059.57</v>
      </c>
      <c r="T1660" s="4">
        <v>14720.53</v>
      </c>
      <c r="U1660" s="4">
        <v>3889.56</v>
      </c>
      <c r="V1660" s="4">
        <v>0</v>
      </c>
      <c r="W1660" s="4">
        <v>10654.82</v>
      </c>
      <c r="X1660" s="4">
        <v>0</v>
      </c>
      <c r="Y1660" s="4">
        <v>6297.45</v>
      </c>
      <c r="Z1660" s="4">
        <v>4377.29</v>
      </c>
      <c r="AA1660" s="4">
        <v>2420</v>
      </c>
      <c r="AB1660" s="4">
        <v>6278</v>
      </c>
      <c r="AC1660" s="4">
        <v>6940.02</v>
      </c>
      <c r="AD1660" s="4">
        <v>74.812740000000005</v>
      </c>
      <c r="AE1660" s="4"/>
      <c r="AH1660" s="3" t="str">
        <f t="shared" si="426"/>
        <v>20157</v>
      </c>
      <c r="AI1660" s="3" t="str">
        <f t="shared" si="427"/>
        <v>201528</v>
      </c>
      <c r="AJ1660" s="3">
        <f t="shared" si="428"/>
        <v>42193</v>
      </c>
      <c r="AK1660" s="22">
        <f t="shared" si="429"/>
        <v>216.43999000000005</v>
      </c>
      <c r="AL1660" s="22">
        <f t="shared" si="430"/>
        <v>748.12740000000008</v>
      </c>
    </row>
    <row r="1661" spans="1:38" x14ac:dyDescent="0.2">
      <c r="A1661" s="3" t="str">
        <f t="shared" si="424"/>
        <v>20157</v>
      </c>
      <c r="B1661" s="3" t="str">
        <f t="shared" si="425"/>
        <v>201528</v>
      </c>
      <c r="C1661" s="3">
        <v>42194</v>
      </c>
      <c r="D1661" s="4">
        <v>31122.11</v>
      </c>
      <c r="E1661" s="4">
        <v>12821.85</v>
      </c>
      <c r="F1661" s="4">
        <v>3.4</v>
      </c>
      <c r="G1661" s="4">
        <v>0</v>
      </c>
      <c r="H1661" s="4">
        <v>169.72</v>
      </c>
      <c r="I1661" s="4">
        <v>14340.95</v>
      </c>
      <c r="J1661" s="4">
        <v>9666.84</v>
      </c>
      <c r="K1661" s="4">
        <v>5619.27</v>
      </c>
      <c r="L1661" s="4">
        <v>5713.58</v>
      </c>
      <c r="M1661" s="4">
        <v>8562.25</v>
      </c>
      <c r="N1661" s="4">
        <v>36243.24</v>
      </c>
      <c r="O1661" s="4">
        <v>3078.1</v>
      </c>
      <c r="P1661" s="4">
        <v>14297.89</v>
      </c>
      <c r="Q1661" s="4">
        <v>23107.17</v>
      </c>
      <c r="R1661" s="4">
        <v>11465</v>
      </c>
      <c r="S1661" s="4">
        <v>8815.65</v>
      </c>
      <c r="T1661" s="4">
        <v>2435.25</v>
      </c>
      <c r="U1661" s="4">
        <v>5365.49</v>
      </c>
      <c r="V1661" s="4">
        <v>0</v>
      </c>
      <c r="W1661" s="4">
        <v>12819.86</v>
      </c>
      <c r="X1661" s="4">
        <v>0</v>
      </c>
      <c r="Y1661" s="4">
        <v>6099.3</v>
      </c>
      <c r="Z1661" s="4">
        <v>7406.92</v>
      </c>
      <c r="AA1661" s="4">
        <v>4449.2700000000004</v>
      </c>
      <c r="AB1661" s="4">
        <v>9782</v>
      </c>
      <c r="AC1661" s="4">
        <v>7259.72</v>
      </c>
      <c r="AD1661" s="4">
        <v>70.419450999999995</v>
      </c>
      <c r="AE1661" s="4"/>
      <c r="AH1661" s="3" t="str">
        <f t="shared" si="426"/>
        <v>20157</v>
      </c>
      <c r="AI1661" s="3" t="str">
        <f t="shared" si="427"/>
        <v>201528</v>
      </c>
      <c r="AJ1661" s="3">
        <f t="shared" si="428"/>
        <v>42194</v>
      </c>
      <c r="AK1661" s="22">
        <f t="shared" si="429"/>
        <v>228.40883999999997</v>
      </c>
      <c r="AL1661" s="22">
        <f t="shared" si="430"/>
        <v>704.19450999999992</v>
      </c>
    </row>
    <row r="1662" spans="1:38" x14ac:dyDescent="0.2">
      <c r="A1662" s="3" t="str">
        <f t="shared" si="424"/>
        <v>20157</v>
      </c>
      <c r="B1662" s="3" t="str">
        <f t="shared" si="425"/>
        <v>201528</v>
      </c>
      <c r="C1662" s="3">
        <v>42195</v>
      </c>
      <c r="D1662" s="4">
        <v>31349.5</v>
      </c>
      <c r="E1662" s="4">
        <v>7776.4</v>
      </c>
      <c r="F1662" s="4">
        <v>4.1253000000000002</v>
      </c>
      <c r="G1662" s="4">
        <v>92.52</v>
      </c>
      <c r="H1662" s="4">
        <v>9343.7000000000007</v>
      </c>
      <c r="I1662" s="4">
        <v>8897.9699999999993</v>
      </c>
      <c r="J1662" s="4">
        <v>14017.02</v>
      </c>
      <c r="K1662" s="4">
        <v>3043.33</v>
      </c>
      <c r="L1662" s="4">
        <v>5358.95</v>
      </c>
      <c r="M1662" s="4">
        <v>6027.04</v>
      </c>
      <c r="N1662" s="4">
        <v>18325.509999999998</v>
      </c>
      <c r="O1662" s="4">
        <v>3125.57</v>
      </c>
      <c r="P1662" s="4">
        <v>7300.42</v>
      </c>
      <c r="Q1662" s="4">
        <v>29592.63</v>
      </c>
      <c r="R1662" s="4">
        <v>9411</v>
      </c>
      <c r="S1662" s="4">
        <v>9416.56</v>
      </c>
      <c r="T1662" s="4">
        <v>4566.66</v>
      </c>
      <c r="U1662" s="4">
        <v>5580.39</v>
      </c>
      <c r="V1662" s="4">
        <v>0</v>
      </c>
      <c r="W1662" s="4">
        <v>17945.77</v>
      </c>
      <c r="X1662" s="4">
        <v>0</v>
      </c>
      <c r="Y1662" s="4">
        <v>10152.280000000001</v>
      </c>
      <c r="Z1662" s="4">
        <v>7561.07</v>
      </c>
      <c r="AA1662" s="4">
        <v>5542.07</v>
      </c>
      <c r="AB1662" s="4">
        <v>7386</v>
      </c>
      <c r="AC1662" s="4">
        <v>4480.75</v>
      </c>
      <c r="AD1662" s="4">
        <v>78.767561000000001</v>
      </c>
      <c r="AE1662" s="4"/>
      <c r="AH1662" s="3" t="str">
        <f t="shared" si="426"/>
        <v>20157</v>
      </c>
      <c r="AI1662" s="3" t="str">
        <f t="shared" si="427"/>
        <v>201528</v>
      </c>
      <c r="AJ1662" s="3">
        <f t="shared" si="428"/>
        <v>42195</v>
      </c>
      <c r="AK1662" s="22">
        <f t="shared" si="429"/>
        <v>227.80216000000001</v>
      </c>
      <c r="AL1662" s="22">
        <f t="shared" si="430"/>
        <v>787.67561000000001</v>
      </c>
    </row>
    <row r="1663" spans="1:38" x14ac:dyDescent="0.2">
      <c r="A1663" s="3" t="str">
        <f t="shared" si="424"/>
        <v>20157</v>
      </c>
      <c r="B1663" s="3" t="str">
        <f t="shared" si="425"/>
        <v>201528</v>
      </c>
      <c r="C1663" s="3">
        <v>42196</v>
      </c>
      <c r="D1663" s="4">
        <v>40474.28</v>
      </c>
      <c r="E1663" s="4">
        <v>5880.05</v>
      </c>
      <c r="F1663" s="4">
        <v>3.1379000000000001</v>
      </c>
      <c r="G1663" s="4">
        <v>0</v>
      </c>
      <c r="H1663" s="4">
        <v>10716.25</v>
      </c>
      <c r="I1663" s="4">
        <v>4917.3100000000004</v>
      </c>
      <c r="J1663" s="4">
        <v>3223.24</v>
      </c>
      <c r="K1663" s="4">
        <v>0</v>
      </c>
      <c r="L1663" s="4">
        <v>7380.02</v>
      </c>
      <c r="M1663" s="4">
        <v>2159.85</v>
      </c>
      <c r="N1663" s="4">
        <v>18325.509999999998</v>
      </c>
      <c r="O1663" s="4">
        <v>3745.04</v>
      </c>
      <c r="P1663" s="4">
        <v>0</v>
      </c>
      <c r="Q1663" s="4">
        <v>14008.93</v>
      </c>
      <c r="R1663" s="4">
        <v>5513</v>
      </c>
      <c r="S1663" s="4">
        <v>2817.58</v>
      </c>
      <c r="T1663" s="4">
        <v>741.24</v>
      </c>
      <c r="U1663" s="4">
        <v>0</v>
      </c>
      <c r="V1663" s="4">
        <v>0</v>
      </c>
      <c r="W1663" s="4">
        <v>0</v>
      </c>
      <c r="X1663" s="4">
        <v>0</v>
      </c>
      <c r="Y1663" s="4">
        <v>5761.5</v>
      </c>
      <c r="Z1663" s="4">
        <v>4666.6000000000004</v>
      </c>
      <c r="AA1663" s="4">
        <v>1172.98</v>
      </c>
      <c r="AB1663" s="4">
        <v>4769</v>
      </c>
      <c r="AC1663" s="4">
        <v>16158.07</v>
      </c>
      <c r="AD1663" s="4">
        <v>55.110807000000001</v>
      </c>
      <c r="AE1663" s="4"/>
      <c r="AH1663" s="3" t="str">
        <f t="shared" si="426"/>
        <v>20157</v>
      </c>
      <c r="AI1663" s="3" t="str">
        <f t="shared" si="427"/>
        <v>201528</v>
      </c>
      <c r="AJ1663" s="3">
        <f t="shared" si="428"/>
        <v>42196</v>
      </c>
      <c r="AK1663" s="22">
        <f t="shared" si="429"/>
        <v>140.23287999999999</v>
      </c>
      <c r="AL1663" s="22">
        <f t="shared" si="430"/>
        <v>551.10807</v>
      </c>
    </row>
    <row r="1664" spans="1:38" x14ac:dyDescent="0.2">
      <c r="A1664" s="3" t="str">
        <f t="shared" si="424"/>
        <v>20157</v>
      </c>
      <c r="B1664" s="3" t="str">
        <f t="shared" si="425"/>
        <v>201529</v>
      </c>
      <c r="C1664" s="3">
        <v>42197</v>
      </c>
      <c r="D1664" s="4">
        <v>25559.119999999999</v>
      </c>
      <c r="E1664" s="4">
        <v>4341.46</v>
      </c>
      <c r="F1664" s="4">
        <v>1.1783999999999999</v>
      </c>
      <c r="G1664" s="4">
        <v>0</v>
      </c>
      <c r="H1664" s="4">
        <v>5812.53</v>
      </c>
      <c r="I1664" s="4">
        <v>2256.38</v>
      </c>
      <c r="J1664" s="4">
        <v>3187.39</v>
      </c>
      <c r="K1664" s="4">
        <v>1313.99</v>
      </c>
      <c r="L1664" s="4">
        <v>2744.34</v>
      </c>
      <c r="M1664" s="4">
        <v>2846.22</v>
      </c>
      <c r="N1664" s="4">
        <v>5640.76</v>
      </c>
      <c r="O1664" s="4">
        <v>2575.9699999999998</v>
      </c>
      <c r="P1664" s="4">
        <v>0</v>
      </c>
      <c r="Q1664" s="4">
        <v>11887.83</v>
      </c>
      <c r="R1664" s="4">
        <v>4274</v>
      </c>
      <c r="S1664" s="4">
        <v>1916.08</v>
      </c>
      <c r="T1664" s="4">
        <v>2245.73</v>
      </c>
      <c r="U1664" s="4">
        <v>0</v>
      </c>
      <c r="V1664" s="4">
        <v>0</v>
      </c>
      <c r="W1664" s="4">
        <v>16445.55</v>
      </c>
      <c r="X1664" s="4">
        <v>0</v>
      </c>
      <c r="Y1664" s="4">
        <v>2428.7800000000002</v>
      </c>
      <c r="Z1664" s="4">
        <v>9284.1299999999992</v>
      </c>
      <c r="AA1664" s="4">
        <v>883.93</v>
      </c>
      <c r="AB1664" s="4">
        <v>3936</v>
      </c>
      <c r="AC1664" s="4">
        <v>3452.52</v>
      </c>
      <c r="AD1664" s="4">
        <v>47.377817</v>
      </c>
      <c r="AE1664" s="4"/>
      <c r="AH1664" s="3" t="str">
        <f t="shared" si="426"/>
        <v>20157</v>
      </c>
      <c r="AI1664" s="3" t="str">
        <f t="shared" si="427"/>
        <v>201529</v>
      </c>
      <c r="AJ1664" s="3">
        <f t="shared" si="428"/>
        <v>42197</v>
      </c>
      <c r="AK1664" s="22">
        <f t="shared" si="429"/>
        <v>103.53163000000001</v>
      </c>
      <c r="AL1664" s="22">
        <f t="shared" si="430"/>
        <v>473.77816999999999</v>
      </c>
    </row>
    <row r="1665" spans="1:38" x14ac:dyDescent="0.2">
      <c r="A1665" s="3" t="str">
        <f t="shared" si="424"/>
        <v>20157</v>
      </c>
      <c r="B1665" s="3" t="str">
        <f t="shared" si="425"/>
        <v>201529</v>
      </c>
      <c r="C1665" s="3">
        <v>42198</v>
      </c>
      <c r="D1665" s="4">
        <v>51928.69</v>
      </c>
      <c r="E1665" s="4">
        <v>11186.27</v>
      </c>
      <c r="F1665" s="4">
        <v>3.7339000000000002</v>
      </c>
      <c r="G1665" s="4">
        <v>191.57</v>
      </c>
      <c r="H1665" s="4">
        <v>6838.02</v>
      </c>
      <c r="I1665" s="4">
        <v>14023.78</v>
      </c>
      <c r="J1665" s="4">
        <v>17308.36</v>
      </c>
      <c r="K1665" s="4">
        <v>10169.629999999999</v>
      </c>
      <c r="L1665" s="4">
        <v>5159.3</v>
      </c>
      <c r="M1665" s="4">
        <v>5970.55</v>
      </c>
      <c r="N1665" s="4">
        <v>26255.41</v>
      </c>
      <c r="O1665" s="4">
        <v>4156.49</v>
      </c>
      <c r="P1665" s="4">
        <v>13302.88</v>
      </c>
      <c r="Q1665" s="4">
        <v>24190.75</v>
      </c>
      <c r="R1665" s="4">
        <v>20423</v>
      </c>
      <c r="S1665" s="4">
        <v>6563.73</v>
      </c>
      <c r="T1665" s="4">
        <v>9364.58</v>
      </c>
      <c r="U1665" s="4">
        <v>11055.27</v>
      </c>
      <c r="V1665" s="4">
        <v>0</v>
      </c>
      <c r="W1665" s="4">
        <v>18801.97</v>
      </c>
      <c r="X1665" s="4">
        <v>0</v>
      </c>
      <c r="Y1665" s="4">
        <v>5524.36</v>
      </c>
      <c r="Z1665" s="4">
        <v>7532.71</v>
      </c>
      <c r="AA1665" s="4">
        <v>7306.88</v>
      </c>
      <c r="AB1665" s="4">
        <v>8978</v>
      </c>
      <c r="AC1665" s="4">
        <v>9152.84</v>
      </c>
      <c r="AD1665" s="4">
        <v>71.536912999999998</v>
      </c>
      <c r="AE1665" s="4"/>
      <c r="AH1665" s="3" t="str">
        <f t="shared" si="426"/>
        <v>20157</v>
      </c>
      <c r="AI1665" s="3" t="str">
        <f t="shared" si="427"/>
        <v>201529</v>
      </c>
      <c r="AJ1665" s="3">
        <f t="shared" si="428"/>
        <v>42198</v>
      </c>
      <c r="AK1665" s="22">
        <f t="shared" si="429"/>
        <v>281.20452</v>
      </c>
      <c r="AL1665" s="22">
        <f t="shared" si="430"/>
        <v>715.36913000000004</v>
      </c>
    </row>
    <row r="1666" spans="1:38" x14ac:dyDescent="0.2">
      <c r="A1666" s="3" t="str">
        <f t="shared" si="424"/>
        <v>20157</v>
      </c>
      <c r="B1666" s="3" t="str">
        <f t="shared" si="425"/>
        <v>201529</v>
      </c>
      <c r="C1666" s="3">
        <v>42199</v>
      </c>
      <c r="D1666" s="4">
        <v>31033.18</v>
      </c>
      <c r="E1666" s="4">
        <v>12715.45</v>
      </c>
      <c r="F1666" s="4">
        <v>2.9424999999999999</v>
      </c>
      <c r="G1666" s="4">
        <v>0</v>
      </c>
      <c r="H1666" s="4">
        <v>5295.24</v>
      </c>
      <c r="I1666" s="4">
        <v>9833.36</v>
      </c>
      <c r="J1666" s="4">
        <v>18931.45</v>
      </c>
      <c r="K1666" s="4">
        <v>5779.56</v>
      </c>
      <c r="L1666" s="4">
        <v>4505.16</v>
      </c>
      <c r="M1666" s="4">
        <v>5352.58</v>
      </c>
      <c r="N1666" s="4">
        <v>20768.740000000002</v>
      </c>
      <c r="O1666" s="4">
        <v>2639.8</v>
      </c>
      <c r="P1666" s="4">
        <v>14333.29</v>
      </c>
      <c r="Q1666" s="4">
        <v>20375.419999999998</v>
      </c>
      <c r="R1666" s="4">
        <v>11110</v>
      </c>
      <c r="S1666" s="4">
        <v>6618.64</v>
      </c>
      <c r="T1666" s="4">
        <v>4159.97</v>
      </c>
      <c r="U1666" s="4">
        <v>3524.12</v>
      </c>
      <c r="V1666" s="4">
        <v>20741.2</v>
      </c>
      <c r="W1666" s="4">
        <v>19861.509999999998</v>
      </c>
      <c r="X1666" s="4">
        <v>0</v>
      </c>
      <c r="Y1666" s="4">
        <v>6832.88</v>
      </c>
      <c r="Z1666" s="4">
        <v>1004.24</v>
      </c>
      <c r="AA1666" s="4">
        <v>4557.46</v>
      </c>
      <c r="AB1666" s="4">
        <v>0</v>
      </c>
      <c r="AC1666" s="4">
        <v>14766.67</v>
      </c>
      <c r="AD1666" s="4">
        <v>63.236345999999998</v>
      </c>
      <c r="AE1666" s="4"/>
      <c r="AH1666" s="3" t="str">
        <f t="shared" si="426"/>
        <v>20157</v>
      </c>
      <c r="AI1666" s="3" t="str">
        <f t="shared" si="427"/>
        <v>201529</v>
      </c>
      <c r="AJ1666" s="3">
        <f t="shared" si="428"/>
        <v>42199</v>
      </c>
      <c r="AK1666" s="22">
        <f t="shared" si="429"/>
        <v>223.56182000000001</v>
      </c>
      <c r="AL1666" s="22">
        <f t="shared" si="430"/>
        <v>632.36346000000003</v>
      </c>
    </row>
    <row r="1667" spans="1:38" x14ac:dyDescent="0.2">
      <c r="A1667" s="3" t="str">
        <f t="shared" si="424"/>
        <v>20157</v>
      </c>
      <c r="B1667" s="3" t="str">
        <f t="shared" si="425"/>
        <v>201529</v>
      </c>
      <c r="C1667" s="3">
        <v>42200</v>
      </c>
      <c r="D1667" s="4">
        <v>41465.03</v>
      </c>
      <c r="E1667" s="4">
        <v>13161.7</v>
      </c>
      <c r="F1667" s="4">
        <v>3.2961</v>
      </c>
      <c r="G1667" s="4">
        <v>0</v>
      </c>
      <c r="H1667" s="4">
        <v>6896.64</v>
      </c>
      <c r="I1667" s="4">
        <v>10674.56</v>
      </c>
      <c r="J1667" s="4">
        <v>15061.86</v>
      </c>
      <c r="K1667" s="4">
        <v>6084.55</v>
      </c>
      <c r="L1667" s="4">
        <v>4076.38</v>
      </c>
      <c r="M1667" s="4">
        <v>3047.16</v>
      </c>
      <c r="N1667" s="4">
        <v>25990.49</v>
      </c>
      <c r="O1667" s="4">
        <v>3974.96</v>
      </c>
      <c r="P1667" s="4">
        <v>24359.74</v>
      </c>
      <c r="Q1667" s="4">
        <v>20991.43</v>
      </c>
      <c r="R1667" s="4">
        <v>16379</v>
      </c>
      <c r="S1667" s="4">
        <v>6114.77</v>
      </c>
      <c r="T1667" s="4">
        <v>6017.76</v>
      </c>
      <c r="U1667" s="4">
        <v>6552.18</v>
      </c>
      <c r="V1667" s="4">
        <v>17448.259999999998</v>
      </c>
      <c r="W1667" s="4">
        <v>21300.75</v>
      </c>
      <c r="X1667" s="4">
        <v>0</v>
      </c>
      <c r="Y1667" s="4">
        <v>7332.67</v>
      </c>
      <c r="Z1667" s="4">
        <v>12481.88</v>
      </c>
      <c r="AA1667" s="4">
        <v>2725.29</v>
      </c>
      <c r="AB1667" s="4">
        <v>0</v>
      </c>
      <c r="AC1667" s="4">
        <v>10888.51</v>
      </c>
      <c r="AD1667" s="4">
        <v>72.917359000000005</v>
      </c>
      <c r="AE1667" s="4"/>
      <c r="AH1667" s="3" t="str">
        <f t="shared" si="426"/>
        <v>20157</v>
      </c>
      <c r="AI1667" s="3" t="str">
        <f t="shared" si="427"/>
        <v>201529</v>
      </c>
      <c r="AJ1667" s="3">
        <f t="shared" si="428"/>
        <v>42200</v>
      </c>
      <c r="AK1667" s="22">
        <f t="shared" si="429"/>
        <v>267.34304000000003</v>
      </c>
      <c r="AL1667" s="22">
        <f t="shared" si="430"/>
        <v>729.1735900000001</v>
      </c>
    </row>
    <row r="1668" spans="1:38" x14ac:dyDescent="0.2">
      <c r="A1668" s="3" t="str">
        <f t="shared" si="424"/>
        <v>20157</v>
      </c>
      <c r="B1668" s="3" t="str">
        <f t="shared" si="425"/>
        <v>201529</v>
      </c>
      <c r="C1668" s="3">
        <v>42201</v>
      </c>
      <c r="D1668" s="4">
        <v>44158.06</v>
      </c>
      <c r="E1668" s="4">
        <v>17352.060000000001</v>
      </c>
      <c r="F1668" s="4">
        <v>3.0287000000000002</v>
      </c>
      <c r="G1668" s="4">
        <v>0</v>
      </c>
      <c r="H1668" s="4">
        <v>4959.37</v>
      </c>
      <c r="I1668" s="4">
        <v>7488.19</v>
      </c>
      <c r="J1668" s="4">
        <v>8142.82</v>
      </c>
      <c r="K1668" s="4">
        <v>6596.27</v>
      </c>
      <c r="L1668" s="4">
        <v>4938.7299999999996</v>
      </c>
      <c r="M1668" s="4">
        <v>4471.34</v>
      </c>
      <c r="N1668" s="4">
        <v>18325.509999999998</v>
      </c>
      <c r="O1668" s="4">
        <v>3059.93</v>
      </c>
      <c r="P1668" s="4">
        <v>27143.55</v>
      </c>
      <c r="Q1668" s="4">
        <v>23263.360000000001</v>
      </c>
      <c r="R1668" s="4">
        <v>16026</v>
      </c>
      <c r="S1668" s="4">
        <v>10478.700000000001</v>
      </c>
      <c r="T1668" s="4">
        <v>7937.18</v>
      </c>
      <c r="U1668" s="4">
        <v>6170.96</v>
      </c>
      <c r="V1668" s="4">
        <v>16121.77</v>
      </c>
      <c r="W1668" s="4">
        <v>13090.38</v>
      </c>
      <c r="X1668" s="4">
        <v>0</v>
      </c>
      <c r="Y1668" s="4">
        <v>5902.42</v>
      </c>
      <c r="Z1668" s="4">
        <v>10812.76</v>
      </c>
      <c r="AA1668" s="4">
        <v>2365.3200000000002</v>
      </c>
      <c r="AB1668" s="4">
        <v>0</v>
      </c>
      <c r="AC1668" s="4">
        <v>10322.36</v>
      </c>
      <c r="AD1668" s="4">
        <v>66.684937000000005</v>
      </c>
      <c r="AE1668" s="4"/>
      <c r="AH1668" s="3" t="str">
        <f t="shared" si="426"/>
        <v>20157</v>
      </c>
      <c r="AI1668" s="3" t="str">
        <f t="shared" si="427"/>
        <v>201529</v>
      </c>
      <c r="AJ1668" s="3">
        <f t="shared" si="428"/>
        <v>42201</v>
      </c>
      <c r="AK1668" s="22">
        <f t="shared" si="429"/>
        <v>251.76079000000001</v>
      </c>
      <c r="AL1668" s="22">
        <f t="shared" si="430"/>
        <v>666.84937000000002</v>
      </c>
    </row>
    <row r="1669" spans="1:38" x14ac:dyDescent="0.2">
      <c r="A1669" s="3" t="str">
        <f t="shared" si="424"/>
        <v>20157</v>
      </c>
      <c r="B1669" s="3" t="str">
        <f t="shared" si="425"/>
        <v>201529</v>
      </c>
      <c r="C1669" s="3">
        <v>42202</v>
      </c>
      <c r="D1669" s="4">
        <v>47435.55</v>
      </c>
      <c r="E1669" s="4">
        <v>14379.55</v>
      </c>
      <c r="F1669" s="4">
        <v>4.2595999999999998</v>
      </c>
      <c r="G1669" s="4">
        <v>0</v>
      </c>
      <c r="H1669" s="4">
        <v>6527.15</v>
      </c>
      <c r="I1669" s="4">
        <v>10651.71</v>
      </c>
      <c r="J1669" s="4">
        <v>0</v>
      </c>
      <c r="K1669" s="4">
        <v>7091.15</v>
      </c>
      <c r="L1669" s="4">
        <v>4546.0600000000004</v>
      </c>
      <c r="M1669" s="4">
        <v>6178.25</v>
      </c>
      <c r="N1669" s="4">
        <v>0</v>
      </c>
      <c r="O1669" s="4">
        <v>3772.71</v>
      </c>
      <c r="P1669" s="4">
        <v>20094.38</v>
      </c>
      <c r="Q1669" s="4">
        <v>16801.62</v>
      </c>
      <c r="R1669" s="4">
        <v>12355</v>
      </c>
      <c r="S1669" s="4">
        <v>6528.89</v>
      </c>
      <c r="T1669" s="4">
        <v>6181.78</v>
      </c>
      <c r="U1669" s="4">
        <v>4406.67</v>
      </c>
      <c r="V1669" s="4">
        <v>24507.78</v>
      </c>
      <c r="W1669" s="4">
        <v>17270.07</v>
      </c>
      <c r="X1669" s="4">
        <v>0</v>
      </c>
      <c r="Y1669" s="4">
        <v>9156.44</v>
      </c>
      <c r="Z1669" s="4">
        <v>9748.08</v>
      </c>
      <c r="AA1669" s="4">
        <v>1716.49</v>
      </c>
      <c r="AB1669" s="4">
        <v>0</v>
      </c>
      <c r="AC1669" s="4">
        <v>1330.24</v>
      </c>
      <c r="AD1669" s="4">
        <v>67.920676999999998</v>
      </c>
      <c r="AE1669" s="4"/>
      <c r="AH1669" s="3" t="str">
        <f t="shared" si="426"/>
        <v>20157</v>
      </c>
      <c r="AI1669" s="3" t="str">
        <f t="shared" si="427"/>
        <v>201529</v>
      </c>
      <c r="AJ1669" s="3">
        <f t="shared" si="428"/>
        <v>42202</v>
      </c>
      <c r="AK1669" s="22">
        <f t="shared" si="429"/>
        <v>230.43595999999999</v>
      </c>
      <c r="AL1669" s="22">
        <f t="shared" si="430"/>
        <v>679.20677000000001</v>
      </c>
    </row>
    <row r="1670" spans="1:38" x14ac:dyDescent="0.2">
      <c r="A1670" s="3" t="str">
        <f t="shared" si="424"/>
        <v>20157</v>
      </c>
      <c r="B1670" s="3" t="str">
        <f t="shared" si="425"/>
        <v>201529</v>
      </c>
      <c r="C1670" s="3">
        <v>42203</v>
      </c>
      <c r="D1670" s="4">
        <v>30059.19</v>
      </c>
      <c r="E1670" s="4">
        <v>7234.72</v>
      </c>
      <c r="F1670" s="4">
        <v>3.4762</v>
      </c>
      <c r="G1670" s="4">
        <v>0</v>
      </c>
      <c r="H1670" s="4">
        <v>8256.2000000000007</v>
      </c>
      <c r="I1670" s="4">
        <v>4097.55</v>
      </c>
      <c r="J1670" s="4">
        <v>7322.51</v>
      </c>
      <c r="K1670" s="4">
        <v>404.8</v>
      </c>
      <c r="L1670" s="4">
        <v>5441.68</v>
      </c>
      <c r="M1670" s="4">
        <v>4107.54</v>
      </c>
      <c r="N1670" s="4">
        <v>0</v>
      </c>
      <c r="O1670" s="4">
        <v>2186.79</v>
      </c>
      <c r="P1670" s="4">
        <v>8574.9599999999991</v>
      </c>
      <c r="Q1670" s="4">
        <v>9008.56</v>
      </c>
      <c r="R1670" s="4">
        <v>4360</v>
      </c>
      <c r="S1670" s="4">
        <v>8950.81</v>
      </c>
      <c r="T1670" s="4">
        <v>3454.53</v>
      </c>
      <c r="U1670" s="4">
        <v>0</v>
      </c>
      <c r="V1670" s="4">
        <v>0</v>
      </c>
      <c r="W1670" s="4">
        <v>14634.53</v>
      </c>
      <c r="X1670" s="4">
        <v>0</v>
      </c>
      <c r="Y1670" s="4">
        <v>4590.63</v>
      </c>
      <c r="Z1670" s="4">
        <v>13908.72</v>
      </c>
      <c r="AA1670" s="4">
        <v>3142.3</v>
      </c>
      <c r="AB1670" s="4">
        <v>0</v>
      </c>
      <c r="AC1670" s="4">
        <v>0</v>
      </c>
      <c r="AD1670" s="4">
        <v>63.705281999999997</v>
      </c>
      <c r="AE1670" s="4"/>
      <c r="AH1670" s="3" t="str">
        <f t="shared" si="426"/>
        <v>20157</v>
      </c>
      <c r="AI1670" s="3" t="str">
        <f t="shared" si="427"/>
        <v>201529</v>
      </c>
      <c r="AJ1670" s="3">
        <f t="shared" si="428"/>
        <v>42203</v>
      </c>
      <c r="AK1670" s="22">
        <f t="shared" si="429"/>
        <v>148.61522000000002</v>
      </c>
      <c r="AL1670" s="22">
        <f t="shared" si="430"/>
        <v>637.05282</v>
      </c>
    </row>
    <row r="1671" spans="1:38" x14ac:dyDescent="0.2">
      <c r="A1671" s="3" t="str">
        <f t="shared" si="424"/>
        <v>20157</v>
      </c>
      <c r="B1671" s="3" t="str">
        <f t="shared" si="425"/>
        <v>201530</v>
      </c>
      <c r="C1671" s="3">
        <v>42204</v>
      </c>
      <c r="D1671" s="4">
        <v>23896.81</v>
      </c>
      <c r="E1671" s="4">
        <v>7129.33</v>
      </c>
      <c r="F1671" s="4">
        <v>1.4308000000000001</v>
      </c>
      <c r="G1671" s="4">
        <v>0</v>
      </c>
      <c r="H1671" s="4">
        <v>5368.08</v>
      </c>
      <c r="I1671" s="4">
        <v>1879.41</v>
      </c>
      <c r="J1671" s="4">
        <v>4488.74</v>
      </c>
      <c r="K1671" s="4">
        <v>884.6</v>
      </c>
      <c r="L1671" s="4">
        <v>4323.6499999999996</v>
      </c>
      <c r="M1671" s="4">
        <v>2099.35</v>
      </c>
      <c r="N1671" s="4">
        <v>4460.8500000000004</v>
      </c>
      <c r="O1671" s="4">
        <v>2186.79</v>
      </c>
      <c r="P1671" s="4">
        <v>6849.98</v>
      </c>
      <c r="Q1671" s="4">
        <v>8805.0300000000007</v>
      </c>
      <c r="R1671" s="4">
        <v>4690</v>
      </c>
      <c r="S1671" s="4">
        <v>5303.96</v>
      </c>
      <c r="T1671" s="4">
        <v>3252.49</v>
      </c>
      <c r="U1671" s="4">
        <v>0</v>
      </c>
      <c r="V1671" s="4">
        <v>8516.16</v>
      </c>
      <c r="W1671" s="4">
        <v>14209.21</v>
      </c>
      <c r="X1671" s="4">
        <v>0</v>
      </c>
      <c r="Y1671" s="4">
        <v>3277.06</v>
      </c>
      <c r="Z1671" s="4">
        <v>9569.2199999999993</v>
      </c>
      <c r="AA1671" s="4">
        <v>1505.44</v>
      </c>
      <c r="AB1671" s="4">
        <v>0</v>
      </c>
      <c r="AC1671" s="4">
        <v>3310.91</v>
      </c>
      <c r="AD1671" s="4">
        <v>43.506892999999998</v>
      </c>
      <c r="AE1671" s="4"/>
      <c r="AH1671" s="3" t="str">
        <f t="shared" si="426"/>
        <v>20157</v>
      </c>
      <c r="AI1671" s="3" t="str">
        <f t="shared" si="427"/>
        <v>201530</v>
      </c>
      <c r="AJ1671" s="3">
        <f t="shared" si="428"/>
        <v>42204</v>
      </c>
      <c r="AK1671" s="22">
        <f t="shared" si="429"/>
        <v>118.34120000000001</v>
      </c>
      <c r="AL1671" s="22">
        <f t="shared" si="430"/>
        <v>435.06892999999997</v>
      </c>
    </row>
    <row r="1672" spans="1:38" x14ac:dyDescent="0.2">
      <c r="A1672" s="3" t="str">
        <f t="shared" si="424"/>
        <v>20157</v>
      </c>
      <c r="B1672" s="3" t="str">
        <f t="shared" si="425"/>
        <v>201530</v>
      </c>
      <c r="C1672" s="3">
        <v>42205</v>
      </c>
      <c r="D1672" s="4">
        <v>44445.23</v>
      </c>
      <c r="E1672" s="4">
        <v>9859.5499999999993</v>
      </c>
      <c r="F1672" s="4">
        <v>3.601</v>
      </c>
      <c r="G1672" s="4">
        <v>0</v>
      </c>
      <c r="H1672" s="4">
        <v>3986.18</v>
      </c>
      <c r="I1672" s="4">
        <v>13282.83</v>
      </c>
      <c r="J1672" s="4">
        <v>17743.36</v>
      </c>
      <c r="K1672" s="4">
        <v>6450.09</v>
      </c>
      <c r="L1672" s="4">
        <v>6300.94</v>
      </c>
      <c r="M1672" s="4">
        <v>5866.57</v>
      </c>
      <c r="N1672" s="4">
        <v>26797.75</v>
      </c>
      <c r="O1672" s="4">
        <v>3748.23</v>
      </c>
      <c r="P1672" s="4">
        <v>19944.740000000002</v>
      </c>
      <c r="Q1672" s="4">
        <v>21900.85</v>
      </c>
      <c r="R1672" s="4">
        <v>17230</v>
      </c>
      <c r="S1672" s="4">
        <v>8590.2999999999993</v>
      </c>
      <c r="T1672" s="4">
        <v>1365.86</v>
      </c>
      <c r="U1672" s="4">
        <v>12033.34</v>
      </c>
      <c r="V1672" s="4">
        <v>20096.009999999998</v>
      </c>
      <c r="W1672" s="4">
        <v>15400.28</v>
      </c>
      <c r="X1672" s="4">
        <v>0</v>
      </c>
      <c r="Y1672" s="4">
        <v>9588.49</v>
      </c>
      <c r="Z1672" s="4">
        <v>10174.870000000001</v>
      </c>
      <c r="AA1672" s="4">
        <v>5838.28</v>
      </c>
      <c r="AB1672" s="4">
        <v>0</v>
      </c>
      <c r="AC1672" s="4">
        <v>13779.24</v>
      </c>
      <c r="AD1672" s="4">
        <v>73.164479</v>
      </c>
      <c r="AE1672" s="4"/>
      <c r="AH1672" s="3" t="str">
        <f t="shared" si="426"/>
        <v>20157</v>
      </c>
      <c r="AI1672" s="3" t="str">
        <f t="shared" si="427"/>
        <v>201530</v>
      </c>
      <c r="AJ1672" s="3">
        <f t="shared" si="428"/>
        <v>42205</v>
      </c>
      <c r="AK1672" s="22">
        <f t="shared" si="429"/>
        <v>279.91039000000001</v>
      </c>
      <c r="AL1672" s="22">
        <f t="shared" si="430"/>
        <v>731.64479000000006</v>
      </c>
    </row>
    <row r="1673" spans="1:38" x14ac:dyDescent="0.2">
      <c r="A1673" s="3" t="str">
        <f t="shared" si="424"/>
        <v>20157</v>
      </c>
      <c r="B1673" s="3" t="str">
        <f t="shared" si="425"/>
        <v>201530</v>
      </c>
      <c r="C1673" s="3">
        <v>42206</v>
      </c>
      <c r="D1673" s="4">
        <v>42258.42</v>
      </c>
      <c r="E1673" s="4">
        <v>8505.9599999999991</v>
      </c>
      <c r="F1673" s="4">
        <v>3.3574000000000002</v>
      </c>
      <c r="G1673" s="4">
        <v>0</v>
      </c>
      <c r="H1673" s="4">
        <v>6108.32</v>
      </c>
      <c r="I1673" s="4">
        <v>22148.84</v>
      </c>
      <c r="J1673" s="4">
        <v>11129.14</v>
      </c>
      <c r="K1673" s="4">
        <v>8720.25</v>
      </c>
      <c r="L1673" s="4">
        <v>4567.37</v>
      </c>
      <c r="M1673" s="4">
        <v>6397.26</v>
      </c>
      <c r="N1673" s="4">
        <v>0</v>
      </c>
      <c r="O1673" s="4">
        <v>2359.42</v>
      </c>
      <c r="P1673" s="4">
        <v>14685.53</v>
      </c>
      <c r="Q1673" s="4">
        <v>20729.05</v>
      </c>
      <c r="R1673" s="4">
        <v>14571</v>
      </c>
      <c r="S1673" s="4">
        <v>4751.12</v>
      </c>
      <c r="T1673" s="4">
        <v>4148.07</v>
      </c>
      <c r="U1673" s="4">
        <v>6651.52</v>
      </c>
      <c r="V1673" s="4">
        <v>20618.189999999999</v>
      </c>
      <c r="W1673" s="4">
        <v>15253.89</v>
      </c>
      <c r="X1673" s="4">
        <v>0</v>
      </c>
      <c r="Y1673" s="4">
        <v>5442.79</v>
      </c>
      <c r="Z1673" s="4">
        <v>6842.03</v>
      </c>
      <c r="AA1673" s="4">
        <v>5728.24</v>
      </c>
      <c r="AB1673" s="4">
        <v>0</v>
      </c>
      <c r="AC1673" s="4">
        <v>7954.47</v>
      </c>
      <c r="AD1673" s="4">
        <v>68.059535999999994</v>
      </c>
      <c r="AE1673" s="4"/>
      <c r="AH1673" s="3" t="str">
        <f t="shared" si="426"/>
        <v>20157</v>
      </c>
      <c r="AI1673" s="3" t="str">
        <f t="shared" si="427"/>
        <v>201530</v>
      </c>
      <c r="AJ1673" s="3">
        <f t="shared" si="428"/>
        <v>42206</v>
      </c>
      <c r="AK1673" s="22">
        <f t="shared" si="429"/>
        <v>219.67061000000001</v>
      </c>
      <c r="AL1673" s="22">
        <f t="shared" si="430"/>
        <v>680.59535999999991</v>
      </c>
    </row>
    <row r="1674" spans="1:38" x14ac:dyDescent="0.2">
      <c r="A1674" s="3" t="str">
        <f t="shared" si="424"/>
        <v>20157</v>
      </c>
      <c r="B1674" s="3" t="str">
        <f t="shared" si="425"/>
        <v>201530</v>
      </c>
      <c r="C1674" s="3">
        <v>42207</v>
      </c>
      <c r="D1674" s="4">
        <v>33615.370000000003</v>
      </c>
      <c r="E1674" s="4">
        <v>12826.86</v>
      </c>
      <c r="F1674" s="4">
        <v>3.2523</v>
      </c>
      <c r="G1674" s="4">
        <v>0</v>
      </c>
      <c r="H1674" s="4">
        <v>7059.21</v>
      </c>
      <c r="I1674" s="4">
        <v>13089.51</v>
      </c>
      <c r="J1674" s="4">
        <v>12831.87</v>
      </c>
      <c r="K1674" s="4">
        <v>8280.36</v>
      </c>
      <c r="L1674" s="4">
        <v>3677.87</v>
      </c>
      <c r="M1674" s="4">
        <v>6694.4</v>
      </c>
      <c r="N1674" s="4">
        <v>4947.95</v>
      </c>
      <c r="O1674" s="4">
        <v>3189.06</v>
      </c>
      <c r="P1674" s="4">
        <v>14419.21</v>
      </c>
      <c r="Q1674" s="4">
        <v>15360.47</v>
      </c>
      <c r="R1674" s="4">
        <v>12747</v>
      </c>
      <c r="S1674" s="4">
        <v>4018.61</v>
      </c>
      <c r="T1674" s="4">
        <v>10782.91</v>
      </c>
      <c r="U1674" s="4">
        <v>3988.28</v>
      </c>
      <c r="V1674" s="4">
        <v>14867.94</v>
      </c>
      <c r="W1674" s="4">
        <v>14064.27</v>
      </c>
      <c r="X1674" s="4">
        <v>0</v>
      </c>
      <c r="Y1674" s="4">
        <v>6437.97</v>
      </c>
      <c r="Z1674" s="4">
        <v>10423.629999999999</v>
      </c>
      <c r="AA1674" s="4">
        <v>0</v>
      </c>
      <c r="AB1674" s="4">
        <v>0</v>
      </c>
      <c r="AC1674" s="4">
        <v>4637.72</v>
      </c>
      <c r="AD1674" s="4">
        <v>72.540210000000002</v>
      </c>
      <c r="AE1674" s="4"/>
      <c r="AH1674" s="3" t="str">
        <f t="shared" si="426"/>
        <v>20157</v>
      </c>
      <c r="AI1674" s="3" t="str">
        <f t="shared" si="427"/>
        <v>201530</v>
      </c>
      <c r="AJ1674" s="3">
        <f t="shared" si="428"/>
        <v>42207</v>
      </c>
      <c r="AK1674" s="22">
        <f t="shared" si="429"/>
        <v>202.98670999999999</v>
      </c>
      <c r="AL1674" s="22">
        <f t="shared" si="430"/>
        <v>725.40210000000002</v>
      </c>
    </row>
    <row r="1675" spans="1:38" x14ac:dyDescent="0.2">
      <c r="A1675" s="3" t="str">
        <f t="shared" si="424"/>
        <v>20157</v>
      </c>
      <c r="B1675" s="3" t="str">
        <f t="shared" si="425"/>
        <v>201530</v>
      </c>
      <c r="C1675" s="3">
        <v>42208</v>
      </c>
      <c r="D1675" s="4">
        <v>37030.14</v>
      </c>
      <c r="E1675" s="4">
        <v>14514.3</v>
      </c>
      <c r="F1675" s="4">
        <v>3.5101</v>
      </c>
      <c r="G1675" s="4">
        <v>0</v>
      </c>
      <c r="H1675" s="4">
        <v>7280.62</v>
      </c>
      <c r="I1675" s="4">
        <v>12965.18</v>
      </c>
      <c r="J1675" s="4">
        <v>9635.5300000000007</v>
      </c>
      <c r="K1675" s="4">
        <v>3902.22</v>
      </c>
      <c r="L1675" s="4">
        <v>3313.97</v>
      </c>
      <c r="M1675" s="4">
        <v>4483.07</v>
      </c>
      <c r="N1675" s="4">
        <v>34701.980000000003</v>
      </c>
      <c r="O1675" s="4">
        <v>4008.99</v>
      </c>
      <c r="P1675" s="4">
        <v>11316.86</v>
      </c>
      <c r="Q1675" s="4">
        <v>25386.98</v>
      </c>
      <c r="R1675" s="4">
        <v>17636</v>
      </c>
      <c r="S1675" s="4">
        <v>9220.07</v>
      </c>
      <c r="T1675" s="4">
        <v>2963.75</v>
      </c>
      <c r="U1675" s="4">
        <v>7369.71</v>
      </c>
      <c r="V1675" s="4">
        <v>15530.34</v>
      </c>
      <c r="W1675" s="4">
        <v>12153.78</v>
      </c>
      <c r="X1675" s="4">
        <v>0</v>
      </c>
      <c r="Y1675" s="4">
        <v>6987</v>
      </c>
      <c r="Z1675" s="4">
        <v>6833.92</v>
      </c>
      <c r="AA1675" s="4">
        <v>0</v>
      </c>
      <c r="AB1675" s="4">
        <v>8027</v>
      </c>
      <c r="AC1675" s="4">
        <v>16024.66</v>
      </c>
      <c r="AD1675" s="4">
        <v>66.428278000000006</v>
      </c>
      <c r="AE1675" s="4"/>
      <c r="AH1675" s="3" t="str">
        <f t="shared" si="426"/>
        <v>20157</v>
      </c>
      <c r="AI1675" s="3" t="str">
        <f t="shared" si="427"/>
        <v>201530</v>
      </c>
      <c r="AJ1675" s="3">
        <f t="shared" si="428"/>
        <v>42208</v>
      </c>
      <c r="AK1675" s="22">
        <f t="shared" si="429"/>
        <v>247.11025000000001</v>
      </c>
      <c r="AL1675" s="22">
        <f t="shared" si="430"/>
        <v>664.28278</v>
      </c>
    </row>
    <row r="1676" spans="1:38" x14ac:dyDescent="0.2">
      <c r="A1676" s="3" t="str">
        <f t="shared" ref="A1676:A1739" si="431">YEAR(C1676)&amp;MONTH(C1676)</f>
        <v>20157</v>
      </c>
      <c r="B1676" s="3" t="str">
        <f t="shared" ref="B1676:B1739" si="432">YEAR(C1676)&amp;WEEKNUM(C1676)</f>
        <v>201530</v>
      </c>
      <c r="C1676" s="3">
        <v>42209</v>
      </c>
      <c r="D1676" s="4">
        <v>45609.06</v>
      </c>
      <c r="E1676" s="4">
        <v>11379.43</v>
      </c>
      <c r="F1676" s="4">
        <v>3.7122999999999999</v>
      </c>
      <c r="G1676" s="4">
        <v>0</v>
      </c>
      <c r="H1676" s="4">
        <v>4597.93</v>
      </c>
      <c r="I1676" s="4">
        <v>13005.34</v>
      </c>
      <c r="J1676" s="4">
        <v>0</v>
      </c>
      <c r="K1676" s="4">
        <v>3600.53</v>
      </c>
      <c r="L1676" s="4">
        <v>6201.63</v>
      </c>
      <c r="M1676" s="4">
        <v>5882.32</v>
      </c>
      <c r="N1676" s="4">
        <v>52492.02</v>
      </c>
      <c r="O1676" s="4">
        <v>2085.3000000000002</v>
      </c>
      <c r="P1676" s="4">
        <v>0</v>
      </c>
      <c r="Q1676" s="4">
        <v>17473.36</v>
      </c>
      <c r="R1676" s="4">
        <v>12535</v>
      </c>
      <c r="S1676" s="4">
        <v>4161.59</v>
      </c>
      <c r="T1676" s="4">
        <v>2750.1</v>
      </c>
      <c r="U1676" s="4">
        <v>2746.34</v>
      </c>
      <c r="V1676" s="4">
        <v>0</v>
      </c>
      <c r="W1676" s="4">
        <v>16117.94</v>
      </c>
      <c r="X1676" s="4">
        <v>0</v>
      </c>
      <c r="Y1676" s="4">
        <v>7814.82</v>
      </c>
      <c r="Z1676" s="4">
        <v>7857.34</v>
      </c>
      <c r="AA1676" s="4">
        <v>0</v>
      </c>
      <c r="AB1676" s="4">
        <v>32213</v>
      </c>
      <c r="AC1676" s="4">
        <v>1730.03</v>
      </c>
      <c r="AD1676" s="4">
        <v>69.586562999999998</v>
      </c>
      <c r="AE1676" s="4"/>
      <c r="AH1676" s="3" t="str">
        <f t="shared" ref="AH1676:AH1739" si="433">YEAR(AJ1676)&amp;MONTH(AJ1676)</f>
        <v>20157</v>
      </c>
      <c r="AI1676" s="3" t="str">
        <f t="shared" ref="AI1676:AI1739" si="434">YEAR(AJ1676)&amp;WEEKNUM(AJ1676)</f>
        <v>201530</v>
      </c>
      <c r="AJ1676" s="3">
        <f t="shared" ref="AJ1676:AJ1739" si="435">C1676</f>
        <v>42209</v>
      </c>
      <c r="AK1676" s="22">
        <f t="shared" ref="AK1676:AK1739" si="436">SUM(D1676,J1676,K1676,L1676,N1676,P1676,Q1676,R1676,S1676,T1676,U1676,V1676,W1676,Y1676,Z1676,AA1676,AB1676)/1000+F1676*10</f>
        <v>248.69572999999997</v>
      </c>
      <c r="AL1676" s="22">
        <f t="shared" ref="AL1676:AL1739" si="437">AD1676*10</f>
        <v>695.86563000000001</v>
      </c>
    </row>
    <row r="1677" spans="1:38" x14ac:dyDescent="0.2">
      <c r="A1677" s="3" t="str">
        <f t="shared" si="431"/>
        <v>20157</v>
      </c>
      <c r="B1677" s="3" t="str">
        <f t="shared" si="432"/>
        <v>201530</v>
      </c>
      <c r="C1677" s="3">
        <v>42210</v>
      </c>
      <c r="D1677" s="4">
        <v>29154.87</v>
      </c>
      <c r="E1677" s="4">
        <v>9383.69</v>
      </c>
      <c r="F1677" s="4">
        <v>5.8361000000000001</v>
      </c>
      <c r="G1677" s="4">
        <v>0</v>
      </c>
      <c r="H1677" s="4">
        <v>5771.38</v>
      </c>
      <c r="I1677" s="4">
        <v>4725.03</v>
      </c>
      <c r="J1677" s="4">
        <v>7066.98</v>
      </c>
      <c r="K1677" s="4">
        <v>45.52</v>
      </c>
      <c r="L1677" s="4">
        <v>4362.04</v>
      </c>
      <c r="M1677" s="4">
        <v>2847.81</v>
      </c>
      <c r="N1677" s="4">
        <v>49550.07</v>
      </c>
      <c r="O1677" s="4">
        <v>5060.99</v>
      </c>
      <c r="P1677" s="4">
        <v>0</v>
      </c>
      <c r="Q1677" s="4">
        <v>7636.86</v>
      </c>
      <c r="R1677" s="4">
        <v>3981</v>
      </c>
      <c r="S1677" s="4">
        <v>5480.52</v>
      </c>
      <c r="T1677" s="4">
        <v>2719.25</v>
      </c>
      <c r="U1677" s="4">
        <v>0</v>
      </c>
      <c r="V1677" s="4">
        <v>0</v>
      </c>
      <c r="W1677" s="4">
        <v>17387.099999999999</v>
      </c>
      <c r="X1677" s="4">
        <v>0</v>
      </c>
      <c r="Y1677" s="4">
        <v>8858.5499999999993</v>
      </c>
      <c r="Z1677" s="4">
        <v>7528.89</v>
      </c>
      <c r="AA1677" s="4">
        <v>0</v>
      </c>
      <c r="AB1677" s="4">
        <v>3897</v>
      </c>
      <c r="AC1677" s="4">
        <v>18962.689999999999</v>
      </c>
      <c r="AD1677" s="4">
        <v>66.640917999999999</v>
      </c>
      <c r="AE1677" s="4"/>
      <c r="AH1677" s="3" t="str">
        <f t="shared" si="433"/>
        <v>20157</v>
      </c>
      <c r="AI1677" s="3" t="str">
        <f t="shared" si="434"/>
        <v>201530</v>
      </c>
      <c r="AJ1677" s="3">
        <f t="shared" si="435"/>
        <v>42210</v>
      </c>
      <c r="AK1677" s="22">
        <f t="shared" si="436"/>
        <v>206.02965</v>
      </c>
      <c r="AL1677" s="22">
        <f t="shared" si="437"/>
        <v>666.40917999999999</v>
      </c>
    </row>
    <row r="1678" spans="1:38" x14ac:dyDescent="0.2">
      <c r="A1678" s="3" t="str">
        <f t="shared" si="431"/>
        <v>20157</v>
      </c>
      <c r="B1678" s="3" t="str">
        <f t="shared" si="432"/>
        <v>201531</v>
      </c>
      <c r="C1678" s="3">
        <v>42211</v>
      </c>
      <c r="D1678" s="4">
        <v>21483.119999999999</v>
      </c>
      <c r="E1678" s="4">
        <v>6724.83</v>
      </c>
      <c r="F1678" s="4">
        <v>2.0933999999999999</v>
      </c>
      <c r="G1678" s="4">
        <v>0</v>
      </c>
      <c r="H1678" s="4">
        <v>5284.11</v>
      </c>
      <c r="I1678" s="4">
        <v>2498.4</v>
      </c>
      <c r="J1678" s="4">
        <v>8205.8799999999992</v>
      </c>
      <c r="K1678" s="4">
        <v>89.71</v>
      </c>
      <c r="L1678" s="4">
        <v>3312.06</v>
      </c>
      <c r="M1678" s="4">
        <v>2287.2399999999998</v>
      </c>
      <c r="N1678" s="4">
        <v>2521.9699999999998</v>
      </c>
      <c r="O1678" s="4">
        <v>6562.22</v>
      </c>
      <c r="P1678" s="4">
        <v>0</v>
      </c>
      <c r="Q1678" s="4">
        <v>8090.38</v>
      </c>
      <c r="R1678" s="4">
        <v>4859</v>
      </c>
      <c r="S1678" s="4">
        <v>4263.3500000000004</v>
      </c>
      <c r="T1678" s="4">
        <v>2089.8200000000002</v>
      </c>
      <c r="U1678" s="4">
        <v>0</v>
      </c>
      <c r="V1678" s="4">
        <v>9547.24</v>
      </c>
      <c r="W1678" s="4">
        <v>17087.59</v>
      </c>
      <c r="X1678" s="4">
        <v>0</v>
      </c>
      <c r="Y1678" s="4">
        <v>4108.92</v>
      </c>
      <c r="Z1678" s="4">
        <v>4014.64</v>
      </c>
      <c r="AA1678" s="4">
        <v>0</v>
      </c>
      <c r="AB1678" s="4">
        <v>577</v>
      </c>
      <c r="AC1678" s="4">
        <v>0</v>
      </c>
      <c r="AD1678" s="4">
        <v>44.862558</v>
      </c>
      <c r="AE1678" s="4"/>
      <c r="AH1678" s="3" t="str">
        <f t="shared" si="433"/>
        <v>20157</v>
      </c>
      <c r="AI1678" s="3" t="str">
        <f t="shared" si="434"/>
        <v>201531</v>
      </c>
      <c r="AJ1678" s="3">
        <f t="shared" si="435"/>
        <v>42211</v>
      </c>
      <c r="AK1678" s="22">
        <f t="shared" si="436"/>
        <v>111.18467999999999</v>
      </c>
      <c r="AL1678" s="22">
        <f t="shared" si="437"/>
        <v>448.62558000000001</v>
      </c>
    </row>
    <row r="1679" spans="1:38" x14ac:dyDescent="0.2">
      <c r="A1679" s="3" t="str">
        <f t="shared" si="431"/>
        <v>20157</v>
      </c>
      <c r="B1679" s="3" t="str">
        <f t="shared" si="432"/>
        <v>201531</v>
      </c>
      <c r="C1679" s="3">
        <v>42212</v>
      </c>
      <c r="D1679" s="4">
        <v>31059.53</v>
      </c>
      <c r="E1679" s="4">
        <v>13727.22</v>
      </c>
      <c r="F1679" s="4">
        <v>5.5208000000000004</v>
      </c>
      <c r="G1679" s="4">
        <v>0</v>
      </c>
      <c r="H1679" s="4">
        <v>7187.89</v>
      </c>
      <c r="I1679" s="4">
        <v>10893.53</v>
      </c>
      <c r="J1679" s="4">
        <v>15271.25</v>
      </c>
      <c r="K1679" s="4">
        <v>9929.5400000000009</v>
      </c>
      <c r="L1679" s="4">
        <v>3050.25</v>
      </c>
      <c r="M1679" s="4">
        <v>4430</v>
      </c>
      <c r="N1679" s="4">
        <v>27694.1</v>
      </c>
      <c r="O1679" s="4">
        <v>4709.3599999999997</v>
      </c>
      <c r="P1679" s="4">
        <v>20667.580000000002</v>
      </c>
      <c r="Q1679" s="4">
        <v>21031.87</v>
      </c>
      <c r="R1679" s="4">
        <v>12605</v>
      </c>
      <c r="S1679" s="4">
        <v>10629.35</v>
      </c>
      <c r="T1679" s="4">
        <v>2497</v>
      </c>
      <c r="U1679" s="4">
        <v>12809.13</v>
      </c>
      <c r="V1679" s="4">
        <v>16731.8</v>
      </c>
      <c r="W1679" s="4">
        <v>14169.44</v>
      </c>
      <c r="X1679" s="4">
        <v>0</v>
      </c>
      <c r="Y1679" s="4">
        <v>8928.42</v>
      </c>
      <c r="Z1679" s="4">
        <v>7941.59</v>
      </c>
      <c r="AA1679" s="4">
        <v>13099.82</v>
      </c>
      <c r="AB1679" s="4">
        <v>5184</v>
      </c>
      <c r="AC1679" s="4">
        <v>59687.06</v>
      </c>
      <c r="AD1679" s="4">
        <v>66.711712000000006</v>
      </c>
      <c r="AE1679" s="4"/>
      <c r="AH1679" s="3" t="str">
        <f t="shared" si="433"/>
        <v>20157</v>
      </c>
      <c r="AI1679" s="3" t="str">
        <f t="shared" si="434"/>
        <v>201531</v>
      </c>
      <c r="AJ1679" s="3">
        <f t="shared" si="435"/>
        <v>42212</v>
      </c>
      <c r="AK1679" s="22">
        <f t="shared" si="436"/>
        <v>288.50767000000002</v>
      </c>
      <c r="AL1679" s="22">
        <f t="shared" si="437"/>
        <v>667.11712000000011</v>
      </c>
    </row>
    <row r="1680" spans="1:38" x14ac:dyDescent="0.2">
      <c r="A1680" s="3" t="str">
        <f t="shared" si="431"/>
        <v>20157</v>
      </c>
      <c r="B1680" s="3" t="str">
        <f t="shared" si="432"/>
        <v>201531</v>
      </c>
      <c r="C1680" s="3">
        <v>42213</v>
      </c>
      <c r="D1680" s="4">
        <v>39106.870000000003</v>
      </c>
      <c r="E1680" s="4">
        <v>11070.43</v>
      </c>
      <c r="F1680" s="4">
        <v>5.0952000000000002</v>
      </c>
      <c r="G1680" s="4">
        <v>176.24</v>
      </c>
      <c r="H1680" s="4">
        <v>6093.48</v>
      </c>
      <c r="I1680" s="4">
        <v>11354.63</v>
      </c>
      <c r="J1680" s="4">
        <v>12673.13</v>
      </c>
      <c r="K1680" s="4">
        <v>4541.09</v>
      </c>
      <c r="L1680" s="4">
        <v>5744.73</v>
      </c>
      <c r="M1680" s="4">
        <v>5761.43</v>
      </c>
      <c r="N1680" s="4">
        <v>26710.19</v>
      </c>
      <c r="O1680" s="4">
        <v>4773.55</v>
      </c>
      <c r="P1680" s="4">
        <v>17998.84</v>
      </c>
      <c r="Q1680" s="4">
        <v>21188.67</v>
      </c>
      <c r="R1680" s="4">
        <v>11822</v>
      </c>
      <c r="S1680" s="4">
        <v>7363.96</v>
      </c>
      <c r="T1680" s="4">
        <v>7250.03</v>
      </c>
      <c r="U1680" s="4">
        <v>6552.43</v>
      </c>
      <c r="V1680" s="4">
        <v>20783.830000000002</v>
      </c>
      <c r="W1680" s="4">
        <v>22092.19</v>
      </c>
      <c r="X1680" s="4">
        <v>0</v>
      </c>
      <c r="Y1680" s="4">
        <v>6063.73</v>
      </c>
      <c r="Z1680" s="4">
        <v>10301.17</v>
      </c>
      <c r="AA1680" s="4">
        <v>7667.01</v>
      </c>
      <c r="AB1680" s="4">
        <v>15720</v>
      </c>
      <c r="AC1680" s="4">
        <v>14267.73</v>
      </c>
      <c r="AD1680" s="4">
        <v>76.337450000000004</v>
      </c>
      <c r="AE1680" s="4"/>
      <c r="AH1680" s="3" t="str">
        <f t="shared" si="433"/>
        <v>20157</v>
      </c>
      <c r="AI1680" s="3" t="str">
        <f t="shared" si="434"/>
        <v>201531</v>
      </c>
      <c r="AJ1680" s="3">
        <f t="shared" si="435"/>
        <v>42213</v>
      </c>
      <c r="AK1680" s="22">
        <f t="shared" si="436"/>
        <v>294.53187000000003</v>
      </c>
      <c r="AL1680" s="22">
        <f t="shared" si="437"/>
        <v>763.37450000000001</v>
      </c>
    </row>
    <row r="1681" spans="1:38" x14ac:dyDescent="0.2">
      <c r="A1681" s="3" t="str">
        <f t="shared" si="431"/>
        <v>20157</v>
      </c>
      <c r="B1681" s="3" t="str">
        <f t="shared" si="432"/>
        <v>201531</v>
      </c>
      <c r="C1681" s="3">
        <v>42214</v>
      </c>
      <c r="D1681" s="4">
        <v>44600.53</v>
      </c>
      <c r="E1681" s="4">
        <v>12574.41</v>
      </c>
      <c r="F1681" s="4">
        <v>4.3158000000000003</v>
      </c>
      <c r="G1681" s="4">
        <v>0</v>
      </c>
      <c r="H1681" s="4">
        <v>5156.37</v>
      </c>
      <c r="I1681" s="4">
        <v>12810.82</v>
      </c>
      <c r="J1681" s="4">
        <v>10329</v>
      </c>
      <c r="K1681" s="4">
        <v>5369.87</v>
      </c>
      <c r="L1681" s="4">
        <v>6812.94</v>
      </c>
      <c r="M1681" s="4">
        <v>5276.76</v>
      </c>
      <c r="N1681" s="4">
        <v>29496.14</v>
      </c>
      <c r="O1681" s="4">
        <v>5127.66</v>
      </c>
      <c r="P1681" s="4">
        <v>11234.04</v>
      </c>
      <c r="Q1681" s="4">
        <v>18209.84</v>
      </c>
      <c r="R1681" s="4">
        <v>16401</v>
      </c>
      <c r="S1681" s="4">
        <v>7624.27</v>
      </c>
      <c r="T1681" s="4">
        <v>8188.64</v>
      </c>
      <c r="U1681" s="4">
        <v>7015.32</v>
      </c>
      <c r="V1681" s="4">
        <v>0</v>
      </c>
      <c r="W1681" s="4">
        <v>13164.61</v>
      </c>
      <c r="X1681" s="4">
        <v>0</v>
      </c>
      <c r="Y1681" s="4">
        <v>8321.9699999999993</v>
      </c>
      <c r="Z1681" s="4">
        <v>9785.99</v>
      </c>
      <c r="AA1681" s="4">
        <v>7800.76</v>
      </c>
      <c r="AB1681" s="4">
        <v>19700</v>
      </c>
      <c r="AC1681" s="4">
        <v>44685.86</v>
      </c>
      <c r="AD1681" s="4">
        <v>83.734864000000002</v>
      </c>
      <c r="AE1681" s="4"/>
      <c r="AH1681" s="3" t="str">
        <f t="shared" si="433"/>
        <v>20157</v>
      </c>
      <c r="AI1681" s="3" t="str">
        <f t="shared" si="434"/>
        <v>201531</v>
      </c>
      <c r="AJ1681" s="3">
        <f t="shared" si="435"/>
        <v>42214</v>
      </c>
      <c r="AK1681" s="22">
        <f t="shared" si="436"/>
        <v>267.21292</v>
      </c>
      <c r="AL1681" s="22">
        <f t="shared" si="437"/>
        <v>837.34864000000005</v>
      </c>
    </row>
    <row r="1682" spans="1:38" x14ac:dyDescent="0.2">
      <c r="A1682" s="3" t="str">
        <f t="shared" si="431"/>
        <v>20157</v>
      </c>
      <c r="B1682" s="3" t="str">
        <f t="shared" si="432"/>
        <v>201531</v>
      </c>
      <c r="C1682" s="3">
        <v>42215</v>
      </c>
      <c r="D1682" s="4">
        <v>51615.92</v>
      </c>
      <c r="E1682" s="4">
        <v>24757.93</v>
      </c>
      <c r="F1682" s="4">
        <v>5.5834000000000001</v>
      </c>
      <c r="G1682" s="4">
        <v>86.06</v>
      </c>
      <c r="H1682" s="4">
        <v>7916.87</v>
      </c>
      <c r="I1682" s="4">
        <v>13966.15</v>
      </c>
      <c r="J1682" s="4">
        <v>9108.84</v>
      </c>
      <c r="K1682" s="4">
        <v>4934.72</v>
      </c>
      <c r="L1682" s="4">
        <v>6435.29</v>
      </c>
      <c r="M1682" s="4">
        <v>6961.96</v>
      </c>
      <c r="N1682" s="4">
        <v>41580.449999999997</v>
      </c>
      <c r="O1682" s="4">
        <v>5009.58</v>
      </c>
      <c r="P1682" s="4">
        <v>17307.38</v>
      </c>
      <c r="Q1682" s="4">
        <v>18840.12</v>
      </c>
      <c r="R1682" s="4">
        <v>19908</v>
      </c>
      <c r="S1682" s="4">
        <v>7671.88</v>
      </c>
      <c r="T1682" s="4">
        <v>6333.46</v>
      </c>
      <c r="U1682" s="4">
        <v>2410.3000000000002</v>
      </c>
      <c r="V1682" s="4">
        <v>19872.93</v>
      </c>
      <c r="W1682" s="4">
        <v>27007.21</v>
      </c>
      <c r="X1682" s="4">
        <v>0</v>
      </c>
      <c r="Y1682" s="4">
        <v>9500.4699999999993</v>
      </c>
      <c r="Z1682" s="4">
        <v>11600.93</v>
      </c>
      <c r="AA1682" s="4">
        <v>3739.56</v>
      </c>
      <c r="AB1682" s="4">
        <v>10068</v>
      </c>
      <c r="AC1682" s="4">
        <v>18889.72</v>
      </c>
      <c r="AD1682" s="4">
        <v>91.973101</v>
      </c>
      <c r="AE1682" s="4"/>
      <c r="AH1682" s="3" t="str">
        <f t="shared" si="433"/>
        <v>20157</v>
      </c>
      <c r="AI1682" s="3" t="str">
        <f t="shared" si="434"/>
        <v>201531</v>
      </c>
      <c r="AJ1682" s="3">
        <f t="shared" si="435"/>
        <v>42215</v>
      </c>
      <c r="AK1682" s="22">
        <f t="shared" si="436"/>
        <v>323.76945999999998</v>
      </c>
      <c r="AL1682" s="22">
        <f t="shared" si="437"/>
        <v>919.73100999999997</v>
      </c>
    </row>
    <row r="1683" spans="1:38" x14ac:dyDescent="0.2">
      <c r="A1683" s="3" t="str">
        <f t="shared" si="431"/>
        <v>20157</v>
      </c>
      <c r="B1683" s="3" t="str">
        <f t="shared" si="432"/>
        <v>201531</v>
      </c>
      <c r="C1683" s="3">
        <v>42216</v>
      </c>
      <c r="D1683" s="4">
        <v>54088.89</v>
      </c>
      <c r="E1683" s="4">
        <v>24925.279999999999</v>
      </c>
      <c r="F1683" s="4">
        <v>5.0808</v>
      </c>
      <c r="G1683" s="4">
        <v>130.08000000000001</v>
      </c>
      <c r="H1683" s="4">
        <v>6155</v>
      </c>
      <c r="I1683" s="4">
        <v>12869.24</v>
      </c>
      <c r="J1683" s="4">
        <v>13241.1</v>
      </c>
      <c r="K1683" s="4">
        <v>6642.84</v>
      </c>
      <c r="L1683" s="4">
        <v>4854.92</v>
      </c>
      <c r="M1683" s="4">
        <v>2751.22</v>
      </c>
      <c r="N1683" s="4">
        <v>65040.71</v>
      </c>
      <c r="O1683" s="4">
        <v>3810.49</v>
      </c>
      <c r="P1683" s="4">
        <v>0</v>
      </c>
      <c r="Q1683" s="4">
        <v>21207.43</v>
      </c>
      <c r="R1683" s="4">
        <v>20986</v>
      </c>
      <c r="S1683" s="4">
        <v>0</v>
      </c>
      <c r="T1683" s="4">
        <v>6130.39</v>
      </c>
      <c r="U1683" s="4">
        <v>4017.32</v>
      </c>
      <c r="V1683" s="4">
        <v>0</v>
      </c>
      <c r="W1683" s="4">
        <v>26007.97</v>
      </c>
      <c r="X1683" s="4">
        <v>0</v>
      </c>
      <c r="Y1683" s="4">
        <v>11684.66</v>
      </c>
      <c r="Z1683" s="4">
        <v>7684.01</v>
      </c>
      <c r="AA1683" s="4">
        <v>3332.42</v>
      </c>
      <c r="AB1683" s="4">
        <v>9827</v>
      </c>
      <c r="AC1683" s="4">
        <v>19744.439999999999</v>
      </c>
      <c r="AD1683" s="4">
        <v>82.274878000000001</v>
      </c>
      <c r="AE1683" s="4"/>
      <c r="AH1683" s="3" t="str">
        <f t="shared" si="433"/>
        <v>20157</v>
      </c>
      <c r="AI1683" s="3" t="str">
        <f t="shared" si="434"/>
        <v>201531</v>
      </c>
      <c r="AJ1683" s="3">
        <f t="shared" si="435"/>
        <v>42216</v>
      </c>
      <c r="AK1683" s="22">
        <f t="shared" si="436"/>
        <v>305.55366000000004</v>
      </c>
      <c r="AL1683" s="22">
        <f t="shared" si="437"/>
        <v>822.74878000000001</v>
      </c>
    </row>
    <row r="1684" spans="1:38" x14ac:dyDescent="0.2">
      <c r="A1684" s="3" t="str">
        <f t="shared" si="431"/>
        <v>20158</v>
      </c>
      <c r="B1684" s="3" t="str">
        <f t="shared" si="432"/>
        <v>201531</v>
      </c>
      <c r="C1684" s="3">
        <v>42217</v>
      </c>
      <c r="D1684" s="4">
        <v>26955.38</v>
      </c>
      <c r="E1684" s="4">
        <v>14578.65</v>
      </c>
      <c r="F1684" s="4">
        <v>3.1301000000000001</v>
      </c>
      <c r="G1684" s="4">
        <v>0</v>
      </c>
      <c r="H1684" s="4">
        <v>5269.88</v>
      </c>
      <c r="I1684" s="4">
        <v>4568.75</v>
      </c>
      <c r="J1684" s="4">
        <v>0</v>
      </c>
      <c r="K1684" s="4">
        <v>1704.2</v>
      </c>
      <c r="L1684" s="4">
        <v>5034.7700000000004</v>
      </c>
      <c r="M1684" s="4">
        <v>5612.99</v>
      </c>
      <c r="N1684" s="4">
        <v>81.39</v>
      </c>
      <c r="O1684" s="4">
        <v>6199.14</v>
      </c>
      <c r="P1684" s="4">
        <v>0</v>
      </c>
      <c r="Q1684" s="4">
        <v>8697.85</v>
      </c>
      <c r="R1684" s="4">
        <v>6587</v>
      </c>
      <c r="S1684" s="4">
        <v>0</v>
      </c>
      <c r="T1684" s="4">
        <v>2084.6999999999998</v>
      </c>
      <c r="U1684" s="4">
        <v>0</v>
      </c>
      <c r="V1684" s="4">
        <v>0</v>
      </c>
      <c r="W1684" s="4">
        <v>16477.009999999998</v>
      </c>
      <c r="X1684" s="4">
        <v>0</v>
      </c>
      <c r="Y1684" s="4">
        <v>7584.42</v>
      </c>
      <c r="Z1684" s="4">
        <v>8850.06</v>
      </c>
      <c r="AA1684" s="4">
        <v>2317.75</v>
      </c>
      <c r="AB1684" s="4">
        <v>4409</v>
      </c>
      <c r="AC1684" s="4">
        <v>3441.13</v>
      </c>
      <c r="AD1684" s="4">
        <v>51.566575999999998</v>
      </c>
      <c r="AE1684" s="4"/>
      <c r="AH1684" s="3" t="str">
        <f t="shared" si="433"/>
        <v>20158</v>
      </c>
      <c r="AI1684" s="3" t="str">
        <f t="shared" si="434"/>
        <v>201531</v>
      </c>
      <c r="AJ1684" s="3">
        <f t="shared" si="435"/>
        <v>42217</v>
      </c>
      <c r="AK1684" s="22">
        <f t="shared" si="436"/>
        <v>122.08453</v>
      </c>
      <c r="AL1684" s="22">
        <f t="shared" si="437"/>
        <v>515.66575999999998</v>
      </c>
    </row>
    <row r="1685" spans="1:38" x14ac:dyDescent="0.2">
      <c r="A1685" s="3" t="str">
        <f t="shared" si="431"/>
        <v>20158</v>
      </c>
      <c r="B1685" s="3" t="str">
        <f t="shared" si="432"/>
        <v>201532</v>
      </c>
      <c r="C1685" s="3">
        <v>42218</v>
      </c>
      <c r="D1685" s="4">
        <v>16207.55</v>
      </c>
      <c r="E1685" s="4">
        <v>13524.97</v>
      </c>
      <c r="F1685" s="4">
        <v>1.2076</v>
      </c>
      <c r="G1685" s="4">
        <v>0</v>
      </c>
      <c r="H1685" s="4">
        <v>2741.09</v>
      </c>
      <c r="I1685" s="4">
        <v>2690.16</v>
      </c>
      <c r="J1685" s="4">
        <v>6670.15</v>
      </c>
      <c r="K1685" s="4">
        <v>403.95</v>
      </c>
      <c r="L1685" s="4">
        <v>2653.85</v>
      </c>
      <c r="M1685" s="4">
        <v>1974.9</v>
      </c>
      <c r="N1685" s="4">
        <v>6043.01</v>
      </c>
      <c r="O1685" s="4">
        <v>4128.55</v>
      </c>
      <c r="P1685" s="4">
        <v>0</v>
      </c>
      <c r="Q1685" s="4">
        <v>7745.43</v>
      </c>
      <c r="R1685" s="4">
        <v>7660</v>
      </c>
      <c r="S1685" s="4">
        <v>0</v>
      </c>
      <c r="T1685" s="4">
        <v>1714.06</v>
      </c>
      <c r="U1685" s="4">
        <v>0</v>
      </c>
      <c r="V1685" s="4">
        <v>14710.75</v>
      </c>
      <c r="W1685" s="4">
        <v>16537.349999999999</v>
      </c>
      <c r="X1685" s="4">
        <v>0</v>
      </c>
      <c r="Y1685" s="4">
        <v>1857.65</v>
      </c>
      <c r="Z1685" s="4">
        <v>5869.12</v>
      </c>
      <c r="AA1685" s="4">
        <v>1231.77</v>
      </c>
      <c r="AB1685" s="4">
        <v>3663</v>
      </c>
      <c r="AC1685" s="4">
        <v>1630.52</v>
      </c>
      <c r="AD1685" s="4">
        <v>39.293045999999997</v>
      </c>
      <c r="AE1685" s="4"/>
      <c r="AH1685" s="3" t="str">
        <f t="shared" si="433"/>
        <v>20158</v>
      </c>
      <c r="AI1685" s="3" t="str">
        <f t="shared" si="434"/>
        <v>201532</v>
      </c>
      <c r="AJ1685" s="3">
        <f t="shared" si="435"/>
        <v>42218</v>
      </c>
      <c r="AK1685" s="22">
        <f t="shared" si="436"/>
        <v>105.04363999999998</v>
      </c>
      <c r="AL1685" s="22">
        <f t="shared" si="437"/>
        <v>392.93045999999998</v>
      </c>
    </row>
    <row r="1686" spans="1:38" x14ac:dyDescent="0.2">
      <c r="A1686" s="3" t="str">
        <f t="shared" si="431"/>
        <v>20158</v>
      </c>
      <c r="B1686" s="3" t="str">
        <f t="shared" si="432"/>
        <v>201532</v>
      </c>
      <c r="C1686" s="3">
        <v>42219</v>
      </c>
      <c r="D1686" s="4">
        <v>25002.15</v>
      </c>
      <c r="E1686" s="4">
        <v>9943.41</v>
      </c>
      <c r="F1686" s="4">
        <v>3.2227000000000001</v>
      </c>
      <c r="G1686" s="4">
        <v>92.4</v>
      </c>
      <c r="H1686" s="4">
        <v>6395.46</v>
      </c>
      <c r="I1686" s="4">
        <v>14058.59</v>
      </c>
      <c r="J1686" s="4">
        <v>19661.36</v>
      </c>
      <c r="K1686" s="4">
        <v>7006.9</v>
      </c>
      <c r="L1686" s="4">
        <v>4693.47</v>
      </c>
      <c r="M1686" s="4">
        <v>5837.85</v>
      </c>
      <c r="N1686" s="4">
        <v>26375.67</v>
      </c>
      <c r="O1686" s="4">
        <v>9424.67</v>
      </c>
      <c r="P1686" s="4">
        <v>0</v>
      </c>
      <c r="Q1686" s="4">
        <v>14356.98</v>
      </c>
      <c r="R1686" s="4">
        <v>17292</v>
      </c>
      <c r="S1686" s="4">
        <v>8364.7199999999993</v>
      </c>
      <c r="T1686" s="4">
        <v>9366.89</v>
      </c>
      <c r="U1686" s="4">
        <v>16869.580000000002</v>
      </c>
      <c r="V1686" s="4">
        <v>23577.97</v>
      </c>
      <c r="W1686" s="4">
        <v>9390.6299999999992</v>
      </c>
      <c r="X1686" s="4">
        <v>0</v>
      </c>
      <c r="Y1686" s="4">
        <v>9204.61</v>
      </c>
      <c r="Z1686" s="4">
        <v>9217.83</v>
      </c>
      <c r="AA1686" s="4">
        <v>11264.65</v>
      </c>
      <c r="AB1686" s="4">
        <v>9514</v>
      </c>
      <c r="AC1686" s="4">
        <v>3299.91</v>
      </c>
      <c r="AD1686" s="4">
        <v>62.446162000000001</v>
      </c>
      <c r="AE1686" s="4"/>
      <c r="AH1686" s="3" t="str">
        <f t="shared" si="433"/>
        <v>20158</v>
      </c>
      <c r="AI1686" s="3" t="str">
        <f t="shared" si="434"/>
        <v>201532</v>
      </c>
      <c r="AJ1686" s="3">
        <f t="shared" si="435"/>
        <v>42219</v>
      </c>
      <c r="AK1686" s="22">
        <f t="shared" si="436"/>
        <v>253.38641000000004</v>
      </c>
      <c r="AL1686" s="22">
        <f t="shared" si="437"/>
        <v>624.46162000000004</v>
      </c>
    </row>
    <row r="1687" spans="1:38" x14ac:dyDescent="0.2">
      <c r="A1687" s="3" t="str">
        <f t="shared" si="431"/>
        <v>20158</v>
      </c>
      <c r="B1687" s="3" t="str">
        <f t="shared" si="432"/>
        <v>201532</v>
      </c>
      <c r="C1687" s="3">
        <v>42220</v>
      </c>
      <c r="D1687" s="4">
        <v>27970.82</v>
      </c>
      <c r="E1687" s="4">
        <v>19421.650000000001</v>
      </c>
      <c r="F1687" s="4">
        <v>2.7378</v>
      </c>
      <c r="G1687" s="4">
        <v>0</v>
      </c>
      <c r="H1687" s="4">
        <v>6520.7</v>
      </c>
      <c r="I1687" s="4">
        <v>13087.05</v>
      </c>
      <c r="J1687" s="4">
        <v>12507.72</v>
      </c>
      <c r="K1687" s="4">
        <v>8507.82</v>
      </c>
      <c r="L1687" s="4">
        <v>0</v>
      </c>
      <c r="M1687" s="4">
        <v>7361.78</v>
      </c>
      <c r="N1687" s="4">
        <v>16557.439999999999</v>
      </c>
      <c r="O1687" s="4">
        <v>7748.47</v>
      </c>
      <c r="P1687" s="4">
        <v>10550.97</v>
      </c>
      <c r="Q1687" s="4">
        <v>15364.29</v>
      </c>
      <c r="R1687" s="4">
        <v>18658</v>
      </c>
      <c r="S1687" s="4">
        <v>4111.72</v>
      </c>
      <c r="T1687" s="4">
        <v>862.66</v>
      </c>
      <c r="U1687" s="4">
        <v>3356.41</v>
      </c>
      <c r="V1687" s="4">
        <v>17691.759999999998</v>
      </c>
      <c r="W1687" s="4">
        <v>9947.9</v>
      </c>
      <c r="X1687" s="4">
        <v>0</v>
      </c>
      <c r="Y1687" s="4">
        <v>6936.98</v>
      </c>
      <c r="Z1687" s="4">
        <v>9170.66</v>
      </c>
      <c r="AA1687" s="4">
        <v>5473.41</v>
      </c>
      <c r="AB1687" s="4">
        <v>6973</v>
      </c>
      <c r="AC1687" s="4">
        <v>10545.03</v>
      </c>
      <c r="AD1687" s="4">
        <v>60.573813000000001</v>
      </c>
      <c r="AE1687" s="4"/>
      <c r="AH1687" s="3" t="str">
        <f t="shared" si="433"/>
        <v>20158</v>
      </c>
      <c r="AI1687" s="3" t="str">
        <f t="shared" si="434"/>
        <v>201532</v>
      </c>
      <c r="AJ1687" s="3">
        <f t="shared" si="435"/>
        <v>42220</v>
      </c>
      <c r="AK1687" s="22">
        <f t="shared" si="436"/>
        <v>202.01956000000001</v>
      </c>
      <c r="AL1687" s="22">
        <f t="shared" si="437"/>
        <v>605.73812999999996</v>
      </c>
    </row>
    <row r="1688" spans="1:38" x14ac:dyDescent="0.2">
      <c r="A1688" s="3" t="str">
        <f t="shared" si="431"/>
        <v>20158</v>
      </c>
      <c r="B1688" s="3" t="str">
        <f t="shared" si="432"/>
        <v>201532</v>
      </c>
      <c r="C1688" s="3">
        <v>42221</v>
      </c>
      <c r="D1688" s="4">
        <v>25520.21</v>
      </c>
      <c r="E1688" s="4">
        <v>15056.38</v>
      </c>
      <c r="F1688" s="4">
        <v>2.4933000000000001</v>
      </c>
      <c r="G1688" s="4">
        <v>0</v>
      </c>
      <c r="H1688" s="4">
        <v>4558.93</v>
      </c>
      <c r="I1688" s="4">
        <v>11665.72</v>
      </c>
      <c r="J1688" s="4">
        <v>10940.76</v>
      </c>
      <c r="K1688" s="4">
        <v>7583.27</v>
      </c>
      <c r="L1688" s="4">
        <v>3730.13</v>
      </c>
      <c r="M1688" s="4">
        <v>6138.55</v>
      </c>
      <c r="N1688" s="4">
        <v>18261.3</v>
      </c>
      <c r="O1688" s="4">
        <v>7842.54</v>
      </c>
      <c r="P1688" s="4">
        <v>8398.4500000000007</v>
      </c>
      <c r="Q1688" s="4">
        <v>18139.919999999998</v>
      </c>
      <c r="R1688" s="4">
        <v>16848</v>
      </c>
      <c r="S1688" s="4">
        <v>5458.6</v>
      </c>
      <c r="T1688" s="4">
        <v>4535.3900000000003</v>
      </c>
      <c r="U1688" s="4">
        <v>1606.75</v>
      </c>
      <c r="V1688" s="4">
        <v>15860.01</v>
      </c>
      <c r="W1688" s="4">
        <v>9968.65</v>
      </c>
      <c r="X1688" s="4">
        <v>0</v>
      </c>
      <c r="Y1688" s="4">
        <v>7077.76</v>
      </c>
      <c r="Z1688" s="4">
        <v>8127.84</v>
      </c>
      <c r="AA1688" s="4">
        <v>3926.7</v>
      </c>
      <c r="AB1688" s="4">
        <v>9193</v>
      </c>
      <c r="AC1688" s="4">
        <v>39514.78</v>
      </c>
      <c r="AD1688" s="4">
        <v>65.524872000000002</v>
      </c>
      <c r="AE1688" s="4"/>
      <c r="AH1688" s="3" t="str">
        <f t="shared" si="433"/>
        <v>20158</v>
      </c>
      <c r="AI1688" s="3" t="str">
        <f t="shared" si="434"/>
        <v>201532</v>
      </c>
      <c r="AJ1688" s="3">
        <f t="shared" si="435"/>
        <v>42221</v>
      </c>
      <c r="AK1688" s="22">
        <f t="shared" si="436"/>
        <v>200.10974000000002</v>
      </c>
      <c r="AL1688" s="22">
        <f t="shared" si="437"/>
        <v>655.24872000000005</v>
      </c>
    </row>
    <row r="1689" spans="1:38" x14ac:dyDescent="0.2">
      <c r="A1689" s="3" t="str">
        <f t="shared" si="431"/>
        <v>20158</v>
      </c>
      <c r="B1689" s="3" t="str">
        <f t="shared" si="432"/>
        <v>201532</v>
      </c>
      <c r="C1689" s="3">
        <v>42222</v>
      </c>
      <c r="D1689" s="4">
        <v>32299.01</v>
      </c>
      <c r="E1689" s="4">
        <v>18453.900000000001</v>
      </c>
      <c r="F1689" s="4">
        <v>4.0538999999999996</v>
      </c>
      <c r="G1689" s="4">
        <v>0</v>
      </c>
      <c r="H1689" s="4">
        <v>4348.51</v>
      </c>
      <c r="I1689" s="4">
        <v>13481.2</v>
      </c>
      <c r="J1689" s="4">
        <v>16464.09</v>
      </c>
      <c r="K1689" s="4">
        <v>6189.23</v>
      </c>
      <c r="L1689" s="4">
        <v>4834.1899999999996</v>
      </c>
      <c r="M1689" s="4">
        <v>6588.21</v>
      </c>
      <c r="N1689" s="4">
        <v>18842.93</v>
      </c>
      <c r="O1689" s="4">
        <v>9770.74</v>
      </c>
      <c r="P1689" s="4">
        <v>0</v>
      </c>
      <c r="Q1689" s="4">
        <v>29876.22</v>
      </c>
      <c r="R1689" s="4">
        <v>13142</v>
      </c>
      <c r="S1689" s="4">
        <v>6093.67</v>
      </c>
      <c r="T1689" s="4">
        <v>3987.66</v>
      </c>
      <c r="U1689" s="4">
        <v>5873.32</v>
      </c>
      <c r="V1689" s="4">
        <v>21708.47</v>
      </c>
      <c r="W1689" s="4">
        <v>12586.44</v>
      </c>
      <c r="X1689" s="4">
        <v>0</v>
      </c>
      <c r="Y1689" s="4">
        <v>6624.7</v>
      </c>
      <c r="Z1689" s="4">
        <v>8153.16</v>
      </c>
      <c r="AA1689" s="4">
        <v>5170.3500000000004</v>
      </c>
      <c r="AB1689" s="4">
        <v>6706</v>
      </c>
      <c r="AC1689" s="4">
        <v>8011.21</v>
      </c>
      <c r="AD1689" s="4">
        <v>68.41686</v>
      </c>
      <c r="AE1689" s="4"/>
      <c r="AH1689" s="3" t="str">
        <f t="shared" si="433"/>
        <v>20158</v>
      </c>
      <c r="AI1689" s="3" t="str">
        <f t="shared" si="434"/>
        <v>201532</v>
      </c>
      <c r="AJ1689" s="3">
        <f t="shared" si="435"/>
        <v>42222</v>
      </c>
      <c r="AK1689" s="22">
        <f t="shared" si="436"/>
        <v>239.09044000000003</v>
      </c>
      <c r="AL1689" s="22">
        <f t="shared" si="437"/>
        <v>684.16859999999997</v>
      </c>
    </row>
    <row r="1690" spans="1:38" x14ac:dyDescent="0.2">
      <c r="A1690" s="3" t="str">
        <f t="shared" si="431"/>
        <v>20158</v>
      </c>
      <c r="B1690" s="3" t="str">
        <f t="shared" si="432"/>
        <v>201532</v>
      </c>
      <c r="C1690" s="3">
        <v>42223</v>
      </c>
      <c r="D1690" s="4">
        <v>28761.27</v>
      </c>
      <c r="E1690" s="4">
        <v>15489.2</v>
      </c>
      <c r="F1690" s="4">
        <v>3.4748000000000001</v>
      </c>
      <c r="G1690" s="4">
        <v>768.93</v>
      </c>
      <c r="H1690" s="4">
        <v>4682.3900000000003</v>
      </c>
      <c r="I1690" s="4">
        <v>31070.01</v>
      </c>
      <c r="J1690" s="4">
        <v>13473.65</v>
      </c>
      <c r="K1690" s="4">
        <v>6143.66</v>
      </c>
      <c r="L1690" s="4">
        <v>4025.04</v>
      </c>
      <c r="M1690" s="4">
        <v>6633.84</v>
      </c>
      <c r="N1690" s="4">
        <v>0</v>
      </c>
      <c r="O1690" s="4">
        <v>9162.44</v>
      </c>
      <c r="P1690" s="4">
        <v>0</v>
      </c>
      <c r="Q1690" s="4">
        <v>23424.48</v>
      </c>
      <c r="R1690" s="4">
        <v>14626</v>
      </c>
      <c r="S1690" s="4">
        <v>5460.48</v>
      </c>
      <c r="T1690" s="4">
        <v>2580.9299999999998</v>
      </c>
      <c r="U1690" s="4">
        <v>3856.97</v>
      </c>
      <c r="V1690" s="4">
        <v>0</v>
      </c>
      <c r="W1690" s="4">
        <v>14284.4</v>
      </c>
      <c r="X1690" s="4">
        <v>0</v>
      </c>
      <c r="Y1690" s="4">
        <v>6084.9</v>
      </c>
      <c r="Z1690" s="4">
        <v>6369.61</v>
      </c>
      <c r="AA1690" s="4">
        <v>8885.99</v>
      </c>
      <c r="AB1690" s="4">
        <v>5600</v>
      </c>
      <c r="AC1690" s="4">
        <v>1414.7</v>
      </c>
      <c r="AD1690" s="4">
        <v>66.893120999999994</v>
      </c>
      <c r="AE1690" s="4"/>
      <c r="AH1690" s="3" t="str">
        <f t="shared" si="433"/>
        <v>20158</v>
      </c>
      <c r="AI1690" s="3" t="str">
        <f t="shared" si="434"/>
        <v>201532</v>
      </c>
      <c r="AJ1690" s="3">
        <f t="shared" si="435"/>
        <v>42223</v>
      </c>
      <c r="AK1690" s="22">
        <f t="shared" si="436"/>
        <v>178.32538</v>
      </c>
      <c r="AL1690" s="22">
        <f t="shared" si="437"/>
        <v>668.93120999999996</v>
      </c>
    </row>
    <row r="1691" spans="1:38" x14ac:dyDescent="0.2">
      <c r="A1691" s="3" t="str">
        <f t="shared" si="431"/>
        <v>20158</v>
      </c>
      <c r="B1691" s="3" t="str">
        <f t="shared" si="432"/>
        <v>201532</v>
      </c>
      <c r="C1691" s="3">
        <v>42224</v>
      </c>
      <c r="D1691" s="4">
        <v>17414.16</v>
      </c>
      <c r="E1691" s="4">
        <v>12881.88</v>
      </c>
      <c r="F1691" s="4">
        <v>5.0660999999999996</v>
      </c>
      <c r="G1691" s="4">
        <v>0</v>
      </c>
      <c r="H1691" s="4">
        <v>5222.07</v>
      </c>
      <c r="I1691" s="4">
        <v>6289.47</v>
      </c>
      <c r="J1691" s="4">
        <v>4588.75</v>
      </c>
      <c r="K1691" s="4">
        <v>256.95999999999998</v>
      </c>
      <c r="L1691" s="4">
        <v>2850.19</v>
      </c>
      <c r="M1691" s="4">
        <v>3487.83</v>
      </c>
      <c r="N1691" s="4">
        <v>46814.18</v>
      </c>
      <c r="O1691" s="4">
        <v>14149.41</v>
      </c>
      <c r="P1691" s="4">
        <v>0</v>
      </c>
      <c r="Q1691" s="4">
        <v>22802.560000000001</v>
      </c>
      <c r="R1691" s="4">
        <v>9566</v>
      </c>
      <c r="S1691" s="4">
        <v>3561.69</v>
      </c>
      <c r="T1691" s="4">
        <v>3215.58</v>
      </c>
      <c r="U1691" s="4">
        <v>0</v>
      </c>
      <c r="V1691" s="4">
        <v>0</v>
      </c>
      <c r="W1691" s="4">
        <v>13511.17</v>
      </c>
      <c r="X1691" s="4">
        <v>0</v>
      </c>
      <c r="Y1691" s="4">
        <v>4630.6899999999996</v>
      </c>
      <c r="Z1691" s="4">
        <v>2859.16</v>
      </c>
      <c r="AA1691" s="4">
        <v>2124.79</v>
      </c>
      <c r="AB1691" s="4">
        <v>3669</v>
      </c>
      <c r="AC1691" s="4">
        <v>4166.7299999999996</v>
      </c>
      <c r="AD1691" s="4">
        <v>57.079754999999999</v>
      </c>
      <c r="AE1691" s="4"/>
      <c r="AH1691" s="3" t="str">
        <f t="shared" si="433"/>
        <v>20158</v>
      </c>
      <c r="AI1691" s="3" t="str">
        <f t="shared" si="434"/>
        <v>201532</v>
      </c>
      <c r="AJ1691" s="3">
        <f t="shared" si="435"/>
        <v>42224</v>
      </c>
      <c r="AK1691" s="22">
        <f t="shared" si="436"/>
        <v>188.52588</v>
      </c>
      <c r="AL1691" s="22">
        <f t="shared" si="437"/>
        <v>570.79755</v>
      </c>
    </row>
    <row r="1692" spans="1:38" x14ac:dyDescent="0.2">
      <c r="A1692" s="3" t="str">
        <f t="shared" si="431"/>
        <v>20158</v>
      </c>
      <c r="B1692" s="3" t="str">
        <f t="shared" si="432"/>
        <v>201533</v>
      </c>
      <c r="C1692" s="3">
        <v>42225</v>
      </c>
      <c r="D1692" s="4">
        <v>14609.22</v>
      </c>
      <c r="E1692" s="4">
        <v>0</v>
      </c>
      <c r="F1692" s="4">
        <v>2.8532000000000002</v>
      </c>
      <c r="G1692" s="4">
        <v>0</v>
      </c>
      <c r="H1692" s="4">
        <v>2935.67</v>
      </c>
      <c r="I1692" s="4">
        <v>1583.7</v>
      </c>
      <c r="J1692" s="4">
        <v>2074.31</v>
      </c>
      <c r="K1692" s="4">
        <v>61.08</v>
      </c>
      <c r="L1692" s="4">
        <v>2366.5500000000002</v>
      </c>
      <c r="M1692" s="4">
        <v>1440.99</v>
      </c>
      <c r="N1692" s="4">
        <v>3162.86</v>
      </c>
      <c r="O1692" s="4">
        <v>6714.24</v>
      </c>
      <c r="P1692" s="4">
        <v>0</v>
      </c>
      <c r="Q1692" s="4">
        <v>13928.82</v>
      </c>
      <c r="R1692" s="4">
        <v>9012</v>
      </c>
      <c r="S1692" s="4">
        <v>2478.5500000000002</v>
      </c>
      <c r="T1692" s="4">
        <v>3401.27</v>
      </c>
      <c r="U1692" s="4">
        <v>0</v>
      </c>
      <c r="V1692" s="4">
        <v>0</v>
      </c>
      <c r="W1692" s="4">
        <v>10000.950000000001</v>
      </c>
      <c r="X1692" s="4">
        <v>0</v>
      </c>
      <c r="Y1692" s="4">
        <v>2829.02</v>
      </c>
      <c r="Z1692" s="4">
        <v>9314.52</v>
      </c>
      <c r="AA1692" s="4">
        <v>1293.96</v>
      </c>
      <c r="AB1692" s="4">
        <v>3099</v>
      </c>
      <c r="AC1692" s="4">
        <v>2326.61</v>
      </c>
      <c r="AD1692" s="4">
        <v>40.734310000000001</v>
      </c>
      <c r="AE1692" s="4"/>
      <c r="AH1692" s="3" t="str">
        <f t="shared" si="433"/>
        <v>20158</v>
      </c>
      <c r="AI1692" s="3" t="str">
        <f t="shared" si="434"/>
        <v>201533</v>
      </c>
      <c r="AJ1692" s="3">
        <f t="shared" si="435"/>
        <v>42225</v>
      </c>
      <c r="AK1692" s="22">
        <f t="shared" si="436"/>
        <v>106.16410999999999</v>
      </c>
      <c r="AL1692" s="22">
        <f t="shared" si="437"/>
        <v>407.34309999999999</v>
      </c>
    </row>
    <row r="1693" spans="1:38" x14ac:dyDescent="0.2">
      <c r="A1693" s="3" t="str">
        <f t="shared" si="431"/>
        <v>20158</v>
      </c>
      <c r="B1693" s="3" t="str">
        <f t="shared" si="432"/>
        <v>201533</v>
      </c>
      <c r="C1693" s="3">
        <v>42226</v>
      </c>
      <c r="D1693" s="4">
        <v>31883.279999999999</v>
      </c>
      <c r="E1693" s="4">
        <v>11500.25</v>
      </c>
      <c r="F1693" s="4">
        <v>3.7496</v>
      </c>
      <c r="G1693" s="4">
        <v>0</v>
      </c>
      <c r="H1693" s="4">
        <v>7633.77</v>
      </c>
      <c r="I1693" s="4">
        <v>10918.95</v>
      </c>
      <c r="J1693" s="4">
        <v>18794.919999999998</v>
      </c>
      <c r="K1693" s="4">
        <v>7768.29</v>
      </c>
      <c r="L1693" s="4">
        <v>4227.82</v>
      </c>
      <c r="M1693" s="4">
        <v>4336.8</v>
      </c>
      <c r="N1693" s="4">
        <v>24676.71</v>
      </c>
      <c r="O1693" s="4">
        <v>7904.05</v>
      </c>
      <c r="P1693" s="4">
        <v>0</v>
      </c>
      <c r="Q1693" s="4">
        <v>35045.550000000003</v>
      </c>
      <c r="R1693" s="4">
        <v>22974</v>
      </c>
      <c r="S1693" s="4">
        <v>4983.03</v>
      </c>
      <c r="T1693" s="4">
        <v>6671.6</v>
      </c>
      <c r="U1693" s="4">
        <v>10800.45</v>
      </c>
      <c r="V1693" s="4">
        <v>10029.32</v>
      </c>
      <c r="W1693" s="4">
        <v>11776.13</v>
      </c>
      <c r="X1693" s="4">
        <v>0</v>
      </c>
      <c r="Y1693" s="4">
        <v>8965.4500000000007</v>
      </c>
      <c r="Z1693" s="4">
        <v>8914.98</v>
      </c>
      <c r="AA1693" s="4">
        <v>9243.94</v>
      </c>
      <c r="AB1693" s="4">
        <v>6308</v>
      </c>
      <c r="AC1693" s="4">
        <v>4473.4399999999996</v>
      </c>
      <c r="AD1693" s="4">
        <v>69.911788000000001</v>
      </c>
      <c r="AE1693" s="4"/>
      <c r="AH1693" s="3" t="str">
        <f t="shared" si="433"/>
        <v>20158</v>
      </c>
      <c r="AI1693" s="3" t="str">
        <f t="shared" si="434"/>
        <v>201533</v>
      </c>
      <c r="AJ1693" s="3">
        <f t="shared" si="435"/>
        <v>42226</v>
      </c>
      <c r="AK1693" s="22">
        <f t="shared" si="436"/>
        <v>260.55947000000003</v>
      </c>
      <c r="AL1693" s="22">
        <f t="shared" si="437"/>
        <v>699.11788000000001</v>
      </c>
    </row>
    <row r="1694" spans="1:38" x14ac:dyDescent="0.2">
      <c r="A1694" s="3" t="str">
        <f t="shared" si="431"/>
        <v>20158</v>
      </c>
      <c r="B1694" s="3" t="str">
        <f t="shared" si="432"/>
        <v>201533</v>
      </c>
      <c r="C1694" s="3">
        <v>42227</v>
      </c>
      <c r="D1694" s="4">
        <v>52163.26</v>
      </c>
      <c r="E1694" s="4">
        <v>15457.63</v>
      </c>
      <c r="F1694" s="4">
        <v>3.17</v>
      </c>
      <c r="G1694" s="4">
        <v>0</v>
      </c>
      <c r="H1694" s="4">
        <v>6176.75</v>
      </c>
      <c r="I1694" s="4">
        <v>11334.54</v>
      </c>
      <c r="J1694" s="4">
        <v>16116.51</v>
      </c>
      <c r="K1694" s="4">
        <v>5295.36</v>
      </c>
      <c r="L1694" s="4">
        <v>4048.8</v>
      </c>
      <c r="M1694" s="4">
        <v>6215.84</v>
      </c>
      <c r="N1694" s="4">
        <v>36834.699999999997</v>
      </c>
      <c r="O1694" s="4">
        <v>10353.11</v>
      </c>
      <c r="P1694" s="4">
        <v>14551.06</v>
      </c>
      <c r="Q1694" s="4">
        <v>26260.23</v>
      </c>
      <c r="R1694" s="4">
        <v>16914</v>
      </c>
      <c r="S1694" s="4">
        <v>5022.34</v>
      </c>
      <c r="T1694" s="4">
        <v>299.27999999999997</v>
      </c>
      <c r="U1694" s="4">
        <v>4835.12</v>
      </c>
      <c r="V1694" s="4">
        <v>17605.48</v>
      </c>
      <c r="W1694" s="4">
        <v>11237.9</v>
      </c>
      <c r="X1694" s="4">
        <v>0</v>
      </c>
      <c r="Y1694" s="4">
        <v>5112.9399999999996</v>
      </c>
      <c r="Z1694" s="4">
        <v>10926.93</v>
      </c>
      <c r="AA1694" s="4">
        <v>4875.93</v>
      </c>
      <c r="AB1694" s="4">
        <v>4181</v>
      </c>
      <c r="AC1694" s="4">
        <v>3347</v>
      </c>
      <c r="AD1694" s="4">
        <v>66.849294999999998</v>
      </c>
      <c r="AE1694" s="4"/>
      <c r="AH1694" s="3" t="str">
        <f t="shared" si="433"/>
        <v>20158</v>
      </c>
      <c r="AI1694" s="3" t="str">
        <f t="shared" si="434"/>
        <v>201533</v>
      </c>
      <c r="AJ1694" s="3">
        <f t="shared" si="435"/>
        <v>42227</v>
      </c>
      <c r="AK1694" s="22">
        <f t="shared" si="436"/>
        <v>267.98084</v>
      </c>
      <c r="AL1694" s="22">
        <f t="shared" si="437"/>
        <v>668.49294999999995</v>
      </c>
    </row>
    <row r="1695" spans="1:38" x14ac:dyDescent="0.2">
      <c r="A1695" s="3" t="str">
        <f t="shared" si="431"/>
        <v>20158</v>
      </c>
      <c r="B1695" s="3" t="str">
        <f t="shared" si="432"/>
        <v>201533</v>
      </c>
      <c r="C1695" s="3">
        <v>42228</v>
      </c>
      <c r="D1695" s="4">
        <v>27825.119999999999</v>
      </c>
      <c r="E1695" s="4">
        <v>13616.85</v>
      </c>
      <c r="F1695" s="4">
        <v>3.7277</v>
      </c>
      <c r="G1695" s="4">
        <v>75.44</v>
      </c>
      <c r="H1695" s="4">
        <v>5656.04</v>
      </c>
      <c r="I1695" s="4">
        <v>11960.17</v>
      </c>
      <c r="J1695" s="4">
        <v>15284.55</v>
      </c>
      <c r="K1695" s="4">
        <v>15961</v>
      </c>
      <c r="L1695" s="4">
        <v>5158.5200000000004</v>
      </c>
      <c r="M1695" s="4">
        <v>4552.68</v>
      </c>
      <c r="N1695" s="4">
        <v>28401.14</v>
      </c>
      <c r="O1695" s="4">
        <v>7360.28</v>
      </c>
      <c r="P1695" s="4">
        <v>7676.77</v>
      </c>
      <c r="Q1695" s="4">
        <v>24108.41</v>
      </c>
      <c r="R1695" s="4">
        <v>17956</v>
      </c>
      <c r="S1695" s="4">
        <v>5096.49</v>
      </c>
      <c r="T1695" s="4">
        <v>1019.96</v>
      </c>
      <c r="U1695" s="4">
        <v>4572.95</v>
      </c>
      <c r="V1695" s="4">
        <v>13533.68</v>
      </c>
      <c r="W1695" s="4">
        <v>12625.15</v>
      </c>
      <c r="X1695" s="4">
        <v>0</v>
      </c>
      <c r="Y1695" s="4">
        <v>8031.1</v>
      </c>
      <c r="Z1695" s="4">
        <v>10702.96</v>
      </c>
      <c r="AA1695" s="4">
        <v>7297.56</v>
      </c>
      <c r="AB1695" s="4">
        <v>6327</v>
      </c>
      <c r="AC1695" s="4">
        <v>2202.4899999999998</v>
      </c>
      <c r="AD1695" s="4">
        <v>60.107962000000001</v>
      </c>
      <c r="AE1695" s="4"/>
      <c r="AH1695" s="3" t="str">
        <f t="shared" si="433"/>
        <v>20158</v>
      </c>
      <c r="AI1695" s="3" t="str">
        <f t="shared" si="434"/>
        <v>201533</v>
      </c>
      <c r="AJ1695" s="3">
        <f t="shared" si="435"/>
        <v>42228</v>
      </c>
      <c r="AK1695" s="22">
        <f t="shared" si="436"/>
        <v>248.85535999999996</v>
      </c>
      <c r="AL1695" s="22">
        <f t="shared" si="437"/>
        <v>601.07961999999998</v>
      </c>
    </row>
    <row r="1696" spans="1:38" x14ac:dyDescent="0.2">
      <c r="A1696" s="3" t="str">
        <f t="shared" si="431"/>
        <v>20158</v>
      </c>
      <c r="B1696" s="3" t="str">
        <f t="shared" si="432"/>
        <v>201533</v>
      </c>
      <c r="C1696" s="3">
        <v>42229</v>
      </c>
      <c r="D1696" s="4">
        <v>29794.11</v>
      </c>
      <c r="E1696" s="4">
        <v>11046.39</v>
      </c>
      <c r="F1696" s="4">
        <v>2.9394</v>
      </c>
      <c r="G1696" s="4">
        <v>0</v>
      </c>
      <c r="H1696" s="4">
        <v>3989.26</v>
      </c>
      <c r="I1696" s="4">
        <v>10191.290000000001</v>
      </c>
      <c r="J1696" s="4">
        <v>14483.61</v>
      </c>
      <c r="K1696" s="4">
        <v>10058.370000000001</v>
      </c>
      <c r="L1696" s="4">
        <v>5534.89</v>
      </c>
      <c r="M1696" s="4">
        <v>8968.31</v>
      </c>
      <c r="N1696" s="4">
        <v>26538.2</v>
      </c>
      <c r="O1696" s="4">
        <v>8989.2900000000009</v>
      </c>
      <c r="P1696" s="4">
        <v>11745.23</v>
      </c>
      <c r="Q1696" s="4">
        <v>18908.8</v>
      </c>
      <c r="R1696" s="4">
        <v>12856</v>
      </c>
      <c r="S1696" s="4">
        <v>9084.06</v>
      </c>
      <c r="T1696" s="4">
        <v>4565.4799999999996</v>
      </c>
      <c r="U1696" s="4">
        <v>4288.03</v>
      </c>
      <c r="V1696" s="4">
        <v>11258.88</v>
      </c>
      <c r="W1696" s="4">
        <v>12916.17</v>
      </c>
      <c r="X1696" s="4">
        <v>0</v>
      </c>
      <c r="Y1696" s="4">
        <v>5135.54</v>
      </c>
      <c r="Z1696" s="4">
        <v>8884.43</v>
      </c>
      <c r="AA1696" s="4">
        <v>7390.16</v>
      </c>
      <c r="AB1696" s="4">
        <v>4140</v>
      </c>
      <c r="AC1696" s="4">
        <v>0</v>
      </c>
      <c r="AD1696" s="4">
        <v>61.085599999999999</v>
      </c>
      <c r="AE1696" s="4"/>
      <c r="AH1696" s="3" t="str">
        <f t="shared" si="433"/>
        <v>20158</v>
      </c>
      <c r="AI1696" s="3" t="str">
        <f t="shared" si="434"/>
        <v>201533</v>
      </c>
      <c r="AJ1696" s="3">
        <f t="shared" si="435"/>
        <v>42229</v>
      </c>
      <c r="AK1696" s="22">
        <f t="shared" si="436"/>
        <v>226.97596000000004</v>
      </c>
      <c r="AL1696" s="22">
        <f t="shared" si="437"/>
        <v>610.85599999999999</v>
      </c>
    </row>
    <row r="1697" spans="1:38" x14ac:dyDescent="0.2">
      <c r="A1697" s="3" t="str">
        <f t="shared" si="431"/>
        <v>20158</v>
      </c>
      <c r="B1697" s="3" t="str">
        <f t="shared" si="432"/>
        <v>201533</v>
      </c>
      <c r="C1697" s="3">
        <v>42230</v>
      </c>
      <c r="D1697" s="4">
        <v>28456.21</v>
      </c>
      <c r="E1697" s="4">
        <v>9880.7000000000007</v>
      </c>
      <c r="F1697" s="4">
        <v>3.9237000000000002</v>
      </c>
      <c r="G1697" s="4">
        <v>0</v>
      </c>
      <c r="H1697" s="4">
        <v>4849.24</v>
      </c>
      <c r="I1697" s="4">
        <v>10635.32</v>
      </c>
      <c r="J1697" s="4">
        <v>7952.21</v>
      </c>
      <c r="K1697" s="4">
        <v>7163.63</v>
      </c>
      <c r="L1697" s="4">
        <v>5068.29</v>
      </c>
      <c r="M1697" s="4">
        <v>11477</v>
      </c>
      <c r="N1697" s="4">
        <v>49409.440000000002</v>
      </c>
      <c r="O1697" s="4">
        <v>0</v>
      </c>
      <c r="P1697" s="4">
        <v>16021.98</v>
      </c>
      <c r="Q1697" s="4">
        <v>30497.02</v>
      </c>
      <c r="R1697" s="4">
        <v>11449</v>
      </c>
      <c r="S1697" s="4">
        <v>6343.61</v>
      </c>
      <c r="T1697" s="4">
        <v>5643.81</v>
      </c>
      <c r="U1697" s="4">
        <v>3793.33</v>
      </c>
      <c r="V1697" s="4">
        <v>0</v>
      </c>
      <c r="W1697" s="4">
        <v>15762.38</v>
      </c>
      <c r="X1697" s="4">
        <v>0</v>
      </c>
      <c r="Y1697" s="4">
        <v>5620.91</v>
      </c>
      <c r="Z1697" s="4">
        <v>10218.1</v>
      </c>
      <c r="AA1697" s="4">
        <v>3995.59</v>
      </c>
      <c r="AB1697" s="4">
        <v>6063</v>
      </c>
      <c r="AC1697" s="4">
        <v>0</v>
      </c>
      <c r="AD1697" s="4">
        <v>63.029293000000003</v>
      </c>
      <c r="AE1697" s="4"/>
      <c r="AH1697" s="3" t="str">
        <f t="shared" si="433"/>
        <v>20158</v>
      </c>
      <c r="AI1697" s="3" t="str">
        <f t="shared" si="434"/>
        <v>201533</v>
      </c>
      <c r="AJ1697" s="3">
        <f t="shared" si="435"/>
        <v>42230</v>
      </c>
      <c r="AK1697" s="22">
        <f t="shared" si="436"/>
        <v>252.69550999999998</v>
      </c>
      <c r="AL1697" s="22">
        <f t="shared" si="437"/>
        <v>630.29293000000007</v>
      </c>
    </row>
    <row r="1698" spans="1:38" x14ac:dyDescent="0.2">
      <c r="A1698" s="3" t="str">
        <f t="shared" si="431"/>
        <v>20158</v>
      </c>
      <c r="B1698" s="3" t="str">
        <f t="shared" si="432"/>
        <v>201533</v>
      </c>
      <c r="C1698" s="3">
        <v>42231</v>
      </c>
      <c r="D1698" s="4">
        <v>24594.959999999999</v>
      </c>
      <c r="E1698" s="4">
        <v>10291.82</v>
      </c>
      <c r="F1698" s="4">
        <v>4.8834</v>
      </c>
      <c r="G1698" s="4">
        <v>0</v>
      </c>
      <c r="H1698" s="4">
        <v>4238.41</v>
      </c>
      <c r="I1698" s="4">
        <v>4229.5</v>
      </c>
      <c r="J1698" s="4">
        <v>5282.82</v>
      </c>
      <c r="K1698" s="4">
        <v>553.04</v>
      </c>
      <c r="L1698" s="4">
        <v>3360.71</v>
      </c>
      <c r="M1698" s="4">
        <v>2457.9499999999998</v>
      </c>
      <c r="N1698" s="4">
        <v>47536.98</v>
      </c>
      <c r="O1698" s="4">
        <v>25638.66</v>
      </c>
      <c r="P1698" s="4">
        <v>7752.05</v>
      </c>
      <c r="Q1698" s="4">
        <v>7140.66</v>
      </c>
      <c r="R1698" s="4">
        <v>6891</v>
      </c>
      <c r="S1698" s="4">
        <v>4501.96</v>
      </c>
      <c r="T1698" s="4">
        <v>2763.13</v>
      </c>
      <c r="U1698" s="4">
        <v>0</v>
      </c>
      <c r="V1698" s="4">
        <v>0</v>
      </c>
      <c r="W1698" s="4">
        <v>13679.32</v>
      </c>
      <c r="X1698" s="4">
        <v>0</v>
      </c>
      <c r="Y1698" s="4">
        <v>6739.17</v>
      </c>
      <c r="Z1698" s="4">
        <v>8149.39</v>
      </c>
      <c r="AA1698" s="4">
        <v>0</v>
      </c>
      <c r="AB1698" s="4">
        <v>4634</v>
      </c>
      <c r="AC1698" s="4">
        <v>0</v>
      </c>
      <c r="AD1698" s="4">
        <v>58.302748000000001</v>
      </c>
      <c r="AE1698" s="4"/>
      <c r="AH1698" s="3" t="str">
        <f t="shared" si="433"/>
        <v>20158</v>
      </c>
      <c r="AI1698" s="3" t="str">
        <f t="shared" si="434"/>
        <v>201533</v>
      </c>
      <c r="AJ1698" s="3">
        <f t="shared" si="435"/>
        <v>42231</v>
      </c>
      <c r="AK1698" s="22">
        <f t="shared" si="436"/>
        <v>192.41319000000004</v>
      </c>
      <c r="AL1698" s="22">
        <f t="shared" si="437"/>
        <v>583.02747999999997</v>
      </c>
    </row>
    <row r="1699" spans="1:38" x14ac:dyDescent="0.2">
      <c r="A1699" s="3" t="str">
        <f t="shared" si="431"/>
        <v>20158</v>
      </c>
      <c r="B1699" s="3" t="str">
        <f t="shared" si="432"/>
        <v>201534</v>
      </c>
      <c r="C1699" s="3">
        <v>42232</v>
      </c>
      <c r="D1699" s="4">
        <v>12001.87</v>
      </c>
      <c r="E1699" s="4">
        <v>7591.55</v>
      </c>
      <c r="F1699" s="4">
        <v>2.1636000000000002</v>
      </c>
      <c r="G1699" s="4">
        <v>0</v>
      </c>
      <c r="H1699" s="4">
        <v>2262.2399999999998</v>
      </c>
      <c r="I1699" s="4">
        <v>2092.5500000000002</v>
      </c>
      <c r="J1699" s="4">
        <v>4681.9399999999996</v>
      </c>
      <c r="K1699" s="4">
        <v>88.88</v>
      </c>
      <c r="L1699" s="4">
        <v>2681.25</v>
      </c>
      <c r="M1699" s="4">
        <v>1842.14</v>
      </c>
      <c r="N1699" s="4">
        <v>4307.1499999999996</v>
      </c>
      <c r="O1699" s="4">
        <v>4650.99</v>
      </c>
      <c r="P1699" s="4">
        <v>4894.75</v>
      </c>
      <c r="Q1699" s="4">
        <v>6395.07</v>
      </c>
      <c r="R1699" s="4">
        <v>3276</v>
      </c>
      <c r="S1699" s="4">
        <v>2786.22</v>
      </c>
      <c r="T1699" s="4">
        <v>2005.11</v>
      </c>
      <c r="U1699" s="4">
        <v>0</v>
      </c>
      <c r="V1699" s="4">
        <v>6904.29</v>
      </c>
      <c r="W1699" s="4">
        <v>10166.6</v>
      </c>
      <c r="X1699" s="4">
        <v>0</v>
      </c>
      <c r="Y1699" s="4">
        <v>4227.3500000000004</v>
      </c>
      <c r="Z1699" s="4">
        <v>1374.5</v>
      </c>
      <c r="AA1699" s="4">
        <v>1403.3</v>
      </c>
      <c r="AB1699" s="4">
        <v>2393</v>
      </c>
      <c r="AC1699" s="4">
        <v>0</v>
      </c>
      <c r="AD1699" s="4">
        <v>40.164561999999997</v>
      </c>
      <c r="AE1699" s="4"/>
      <c r="AH1699" s="3" t="str">
        <f t="shared" si="433"/>
        <v>20158</v>
      </c>
      <c r="AI1699" s="3" t="str">
        <f t="shared" si="434"/>
        <v>201534</v>
      </c>
      <c r="AJ1699" s="3">
        <f t="shared" si="435"/>
        <v>42232</v>
      </c>
      <c r="AK1699" s="22">
        <f t="shared" si="436"/>
        <v>91.223280000000017</v>
      </c>
      <c r="AL1699" s="22">
        <f t="shared" si="437"/>
        <v>401.64561999999995</v>
      </c>
    </row>
    <row r="1700" spans="1:38" x14ac:dyDescent="0.2">
      <c r="A1700" s="3" t="str">
        <f t="shared" si="431"/>
        <v>20158</v>
      </c>
      <c r="B1700" s="3" t="str">
        <f t="shared" si="432"/>
        <v>201534</v>
      </c>
      <c r="C1700" s="3">
        <v>42233</v>
      </c>
      <c r="D1700" s="4">
        <v>24433.34</v>
      </c>
      <c r="E1700" s="4">
        <v>9763.07</v>
      </c>
      <c r="F1700" s="4">
        <v>3.5409999999999999</v>
      </c>
      <c r="G1700" s="4">
        <v>0</v>
      </c>
      <c r="H1700" s="4">
        <v>4458.42</v>
      </c>
      <c r="I1700" s="4">
        <v>13779.13</v>
      </c>
      <c r="J1700" s="4">
        <v>0</v>
      </c>
      <c r="K1700" s="4">
        <v>24874.54</v>
      </c>
      <c r="L1700" s="4">
        <v>4768.88</v>
      </c>
      <c r="M1700" s="4">
        <v>6198.53</v>
      </c>
      <c r="N1700" s="4">
        <v>23459.93</v>
      </c>
      <c r="O1700" s="4">
        <v>7352.51</v>
      </c>
      <c r="P1700" s="4">
        <v>15465.46</v>
      </c>
      <c r="Q1700" s="4">
        <v>17657.169999999998</v>
      </c>
      <c r="R1700" s="4">
        <v>30333</v>
      </c>
      <c r="S1700" s="4">
        <v>4149.53</v>
      </c>
      <c r="T1700" s="4">
        <v>10125.48</v>
      </c>
      <c r="U1700" s="4">
        <v>7852.73</v>
      </c>
      <c r="V1700" s="4">
        <v>0</v>
      </c>
      <c r="W1700" s="4">
        <v>9736.25</v>
      </c>
      <c r="X1700" s="4">
        <v>0</v>
      </c>
      <c r="Y1700" s="4">
        <v>9492.77</v>
      </c>
      <c r="Z1700" s="4">
        <v>8489.33</v>
      </c>
      <c r="AA1700" s="4">
        <v>13694.87</v>
      </c>
      <c r="AB1700" s="4">
        <v>7927</v>
      </c>
      <c r="AC1700" s="4">
        <v>0</v>
      </c>
      <c r="AD1700" s="4">
        <v>59.754136000000003</v>
      </c>
      <c r="AE1700" s="4"/>
      <c r="AH1700" s="3" t="str">
        <f t="shared" si="433"/>
        <v>20158</v>
      </c>
      <c r="AI1700" s="3" t="str">
        <f t="shared" si="434"/>
        <v>201534</v>
      </c>
      <c r="AJ1700" s="3">
        <f t="shared" si="435"/>
        <v>42233</v>
      </c>
      <c r="AK1700" s="22">
        <f t="shared" si="436"/>
        <v>247.87028000000001</v>
      </c>
      <c r="AL1700" s="22">
        <f t="shared" si="437"/>
        <v>597.54136000000005</v>
      </c>
    </row>
    <row r="1701" spans="1:38" x14ac:dyDescent="0.2">
      <c r="A1701" s="3" t="str">
        <f t="shared" si="431"/>
        <v>20158</v>
      </c>
      <c r="B1701" s="3" t="str">
        <f t="shared" si="432"/>
        <v>201534</v>
      </c>
      <c r="C1701" s="3">
        <v>42234</v>
      </c>
      <c r="D1701" s="4">
        <v>29866.25</v>
      </c>
      <c r="E1701" s="4">
        <v>8898.2000000000007</v>
      </c>
      <c r="F1701" s="4">
        <v>1.5170999999999999</v>
      </c>
      <c r="G1701" s="4">
        <v>0</v>
      </c>
      <c r="H1701" s="4">
        <v>5955.75</v>
      </c>
      <c r="I1701" s="4">
        <v>12456</v>
      </c>
      <c r="J1701" s="4">
        <v>9590.48</v>
      </c>
      <c r="K1701" s="4">
        <v>4642.92</v>
      </c>
      <c r="L1701" s="4">
        <v>3954.91</v>
      </c>
      <c r="M1701" s="4">
        <v>9284.4500000000007</v>
      </c>
      <c r="N1701" s="4">
        <v>14863.91</v>
      </c>
      <c r="O1701" s="4">
        <v>8455.2900000000009</v>
      </c>
      <c r="P1701" s="4">
        <v>14654.41</v>
      </c>
      <c r="Q1701" s="4">
        <v>17462.330000000002</v>
      </c>
      <c r="R1701" s="4">
        <v>10646</v>
      </c>
      <c r="S1701" s="4">
        <v>4264.96</v>
      </c>
      <c r="T1701" s="4">
        <v>3061.48</v>
      </c>
      <c r="U1701" s="4">
        <v>5758.39</v>
      </c>
      <c r="V1701" s="4">
        <v>13494.12</v>
      </c>
      <c r="W1701" s="4">
        <v>16553.64</v>
      </c>
      <c r="X1701" s="4">
        <v>0</v>
      </c>
      <c r="Y1701" s="4">
        <v>7804.54</v>
      </c>
      <c r="Z1701" s="4">
        <v>3948.37</v>
      </c>
      <c r="AA1701" s="4">
        <v>12911.26</v>
      </c>
      <c r="AB1701" s="4">
        <v>4294</v>
      </c>
      <c r="AC1701" s="4">
        <v>26126.75</v>
      </c>
      <c r="AD1701" s="4">
        <v>69.355029000000002</v>
      </c>
      <c r="AE1701" s="4"/>
      <c r="AH1701" s="3" t="str">
        <f t="shared" si="433"/>
        <v>20158</v>
      </c>
      <c r="AI1701" s="3" t="str">
        <f t="shared" si="434"/>
        <v>201534</v>
      </c>
      <c r="AJ1701" s="3">
        <f t="shared" si="435"/>
        <v>42234</v>
      </c>
      <c r="AK1701" s="22">
        <f t="shared" si="436"/>
        <v>192.94297</v>
      </c>
      <c r="AL1701" s="22">
        <f t="shared" si="437"/>
        <v>693.55029000000002</v>
      </c>
    </row>
    <row r="1702" spans="1:38" x14ac:dyDescent="0.2">
      <c r="A1702" s="3" t="str">
        <f t="shared" si="431"/>
        <v>20158</v>
      </c>
      <c r="B1702" s="3" t="str">
        <f t="shared" si="432"/>
        <v>201534</v>
      </c>
      <c r="C1702" s="3">
        <v>42235</v>
      </c>
      <c r="D1702" s="4">
        <v>26259.1</v>
      </c>
      <c r="E1702" s="4">
        <v>8540.08</v>
      </c>
      <c r="F1702" s="4">
        <v>3.4537</v>
      </c>
      <c r="G1702" s="4">
        <v>0</v>
      </c>
      <c r="H1702" s="4">
        <v>6264.35</v>
      </c>
      <c r="I1702" s="4">
        <v>10064.950000000001</v>
      </c>
      <c r="J1702" s="4">
        <v>14132.14</v>
      </c>
      <c r="K1702" s="4">
        <v>8625.0400000000009</v>
      </c>
      <c r="L1702" s="4">
        <v>4820.4799999999996</v>
      </c>
      <c r="M1702" s="4">
        <v>8663.7000000000007</v>
      </c>
      <c r="N1702" s="4">
        <v>28042.880000000001</v>
      </c>
      <c r="O1702" s="4">
        <v>9705.18</v>
      </c>
      <c r="P1702" s="4">
        <v>12211.42</v>
      </c>
      <c r="Q1702" s="4">
        <v>17035.59</v>
      </c>
      <c r="R1702" s="4">
        <v>13895</v>
      </c>
      <c r="S1702" s="4">
        <v>5242.78</v>
      </c>
      <c r="T1702" s="4">
        <v>11705.25</v>
      </c>
      <c r="U1702" s="4">
        <v>6019.76</v>
      </c>
      <c r="V1702" s="4">
        <v>14332</v>
      </c>
      <c r="W1702" s="4">
        <v>11476.93</v>
      </c>
      <c r="X1702" s="4">
        <v>0</v>
      </c>
      <c r="Y1702" s="4">
        <v>9698.4599999999991</v>
      </c>
      <c r="Z1702" s="4">
        <v>7908.39</v>
      </c>
      <c r="AA1702" s="4">
        <v>5901.83</v>
      </c>
      <c r="AB1702" s="4">
        <v>7886</v>
      </c>
      <c r="AC1702" s="4">
        <v>9417.99</v>
      </c>
      <c r="AD1702" s="4">
        <v>67.106465</v>
      </c>
      <c r="AE1702" s="4"/>
      <c r="AH1702" s="3" t="str">
        <f t="shared" si="433"/>
        <v>20158</v>
      </c>
      <c r="AI1702" s="3" t="str">
        <f t="shared" si="434"/>
        <v>201534</v>
      </c>
      <c r="AJ1702" s="3">
        <f t="shared" si="435"/>
        <v>42235</v>
      </c>
      <c r="AK1702" s="22">
        <f t="shared" si="436"/>
        <v>239.73005000000001</v>
      </c>
      <c r="AL1702" s="22">
        <f t="shared" si="437"/>
        <v>671.06465000000003</v>
      </c>
    </row>
    <row r="1703" spans="1:38" x14ac:dyDescent="0.2">
      <c r="A1703" s="3" t="str">
        <f t="shared" si="431"/>
        <v>20158</v>
      </c>
      <c r="B1703" s="3" t="str">
        <f t="shared" si="432"/>
        <v>201534</v>
      </c>
      <c r="C1703" s="3">
        <v>42236</v>
      </c>
      <c r="D1703" s="4">
        <v>35617.199999999997</v>
      </c>
      <c r="E1703" s="4">
        <v>10962.61</v>
      </c>
      <c r="F1703" s="4">
        <v>4.1757</v>
      </c>
      <c r="G1703" s="4">
        <v>0</v>
      </c>
      <c r="H1703" s="4">
        <v>4174.34</v>
      </c>
      <c r="I1703" s="4">
        <v>11656.59</v>
      </c>
      <c r="J1703" s="4">
        <v>14700.89</v>
      </c>
      <c r="K1703" s="4">
        <v>6381.18</v>
      </c>
      <c r="L1703" s="4">
        <v>5249.54</v>
      </c>
      <c r="M1703" s="4">
        <v>10836.78</v>
      </c>
      <c r="N1703" s="4">
        <v>9907.31</v>
      </c>
      <c r="O1703" s="4">
        <v>0</v>
      </c>
      <c r="P1703" s="4">
        <v>0</v>
      </c>
      <c r="Q1703" s="4">
        <v>15626.38</v>
      </c>
      <c r="R1703" s="4">
        <v>9297</v>
      </c>
      <c r="S1703" s="4">
        <v>6336.04</v>
      </c>
      <c r="T1703" s="4">
        <v>19386.63</v>
      </c>
      <c r="U1703" s="4">
        <v>3926.75</v>
      </c>
      <c r="V1703" s="4">
        <v>15463.18</v>
      </c>
      <c r="W1703" s="4">
        <v>19234.79</v>
      </c>
      <c r="X1703" s="4">
        <v>0</v>
      </c>
      <c r="Y1703" s="4">
        <v>7380.77</v>
      </c>
      <c r="Z1703" s="4">
        <v>6555.55</v>
      </c>
      <c r="AA1703" s="4">
        <v>7430.18</v>
      </c>
      <c r="AB1703" s="4">
        <v>9222</v>
      </c>
      <c r="AC1703" s="4">
        <v>10523.54</v>
      </c>
      <c r="AD1703" s="4">
        <v>68.560006999999999</v>
      </c>
      <c r="AE1703" s="4"/>
      <c r="AH1703" s="3" t="str">
        <f t="shared" si="433"/>
        <v>20158</v>
      </c>
      <c r="AI1703" s="3" t="str">
        <f t="shared" si="434"/>
        <v>201534</v>
      </c>
      <c r="AJ1703" s="3">
        <f t="shared" si="435"/>
        <v>42236</v>
      </c>
      <c r="AK1703" s="22">
        <f t="shared" si="436"/>
        <v>233.47238999999999</v>
      </c>
      <c r="AL1703" s="22">
        <f t="shared" si="437"/>
        <v>685.60006999999996</v>
      </c>
    </row>
    <row r="1704" spans="1:38" x14ac:dyDescent="0.2">
      <c r="A1704" s="3" t="str">
        <f t="shared" si="431"/>
        <v>20158</v>
      </c>
      <c r="B1704" s="3" t="str">
        <f t="shared" si="432"/>
        <v>201534</v>
      </c>
      <c r="C1704" s="3">
        <v>42237</v>
      </c>
      <c r="D1704" s="4">
        <v>27798.46</v>
      </c>
      <c r="E1704" s="4">
        <v>9736.39</v>
      </c>
      <c r="F1704" s="4">
        <v>3.7583000000000002</v>
      </c>
      <c r="G1704" s="4">
        <v>0</v>
      </c>
      <c r="H1704" s="4">
        <v>5254.84</v>
      </c>
      <c r="I1704" s="4">
        <v>9334.16</v>
      </c>
      <c r="J1704" s="4">
        <v>11580.98</v>
      </c>
      <c r="K1704" s="4">
        <v>10976.61</v>
      </c>
      <c r="L1704" s="4">
        <v>3302.59</v>
      </c>
      <c r="M1704" s="4">
        <v>6447.49</v>
      </c>
      <c r="N1704" s="4">
        <v>48408.99</v>
      </c>
      <c r="O1704" s="4">
        <v>0</v>
      </c>
      <c r="P1704" s="4">
        <v>0</v>
      </c>
      <c r="Q1704" s="4">
        <v>15952.46</v>
      </c>
      <c r="R1704" s="4">
        <v>12542</v>
      </c>
      <c r="S1704" s="4">
        <v>8540.6</v>
      </c>
      <c r="T1704" s="4">
        <v>7964.84</v>
      </c>
      <c r="U1704" s="4">
        <v>5366.55</v>
      </c>
      <c r="V1704" s="4">
        <v>0</v>
      </c>
      <c r="W1704" s="4">
        <v>17805.89</v>
      </c>
      <c r="X1704" s="4">
        <v>0</v>
      </c>
      <c r="Y1704" s="4">
        <v>9292.2999999999993</v>
      </c>
      <c r="Z1704" s="4">
        <v>8023.7</v>
      </c>
      <c r="AA1704" s="4">
        <v>4968.3599999999997</v>
      </c>
      <c r="AB1704" s="4">
        <v>7280</v>
      </c>
      <c r="AC1704" s="4">
        <v>1028.57</v>
      </c>
      <c r="AD1704" s="4">
        <v>67.188131999999996</v>
      </c>
      <c r="AE1704" s="4"/>
      <c r="AH1704" s="3" t="str">
        <f t="shared" si="433"/>
        <v>20158</v>
      </c>
      <c r="AI1704" s="3" t="str">
        <f t="shared" si="434"/>
        <v>201534</v>
      </c>
      <c r="AJ1704" s="3">
        <f t="shared" si="435"/>
        <v>42237</v>
      </c>
      <c r="AK1704" s="22">
        <f t="shared" si="436"/>
        <v>237.38732999999996</v>
      </c>
      <c r="AL1704" s="22">
        <f t="shared" si="437"/>
        <v>671.88131999999996</v>
      </c>
    </row>
    <row r="1705" spans="1:38" x14ac:dyDescent="0.2">
      <c r="A1705" s="3" t="str">
        <f t="shared" si="431"/>
        <v>20158</v>
      </c>
      <c r="B1705" s="3" t="str">
        <f t="shared" si="432"/>
        <v>201534</v>
      </c>
      <c r="C1705" s="3">
        <v>42238</v>
      </c>
      <c r="D1705" s="4">
        <v>21543.34</v>
      </c>
      <c r="E1705" s="4">
        <v>4585.7700000000004</v>
      </c>
      <c r="F1705" s="4">
        <v>3.9323000000000001</v>
      </c>
      <c r="G1705" s="4">
        <v>0</v>
      </c>
      <c r="H1705" s="4">
        <v>6812.6</v>
      </c>
      <c r="I1705" s="4">
        <v>5251.21</v>
      </c>
      <c r="J1705" s="4">
        <v>6065.65</v>
      </c>
      <c r="K1705" s="4">
        <v>672.06</v>
      </c>
      <c r="L1705" s="4">
        <v>2864.23</v>
      </c>
      <c r="M1705" s="4">
        <v>2122.6</v>
      </c>
      <c r="N1705" s="4">
        <v>0</v>
      </c>
      <c r="O1705" s="4">
        <v>0</v>
      </c>
      <c r="P1705" s="4">
        <v>0</v>
      </c>
      <c r="Q1705" s="4">
        <v>36790.07</v>
      </c>
      <c r="R1705" s="4">
        <v>5208</v>
      </c>
      <c r="S1705" s="4">
        <v>4044.47</v>
      </c>
      <c r="T1705" s="4">
        <v>3775.05</v>
      </c>
      <c r="U1705" s="4">
        <v>0</v>
      </c>
      <c r="V1705" s="4">
        <v>0</v>
      </c>
      <c r="W1705" s="4">
        <v>12647.67</v>
      </c>
      <c r="X1705" s="4">
        <v>0</v>
      </c>
      <c r="Y1705" s="4">
        <v>7137.14</v>
      </c>
      <c r="Z1705" s="4">
        <v>4375.72</v>
      </c>
      <c r="AA1705" s="4">
        <v>5586.22</v>
      </c>
      <c r="AB1705" s="4">
        <v>4268</v>
      </c>
      <c r="AC1705" s="4">
        <v>0</v>
      </c>
      <c r="AD1705" s="4">
        <v>57.116762000000001</v>
      </c>
      <c r="AE1705" s="4"/>
      <c r="AH1705" s="3" t="str">
        <f t="shared" si="433"/>
        <v>20158</v>
      </c>
      <c r="AI1705" s="3" t="str">
        <f t="shared" si="434"/>
        <v>201534</v>
      </c>
      <c r="AJ1705" s="3">
        <f t="shared" si="435"/>
        <v>42238</v>
      </c>
      <c r="AK1705" s="22">
        <f t="shared" si="436"/>
        <v>154.30062000000001</v>
      </c>
      <c r="AL1705" s="22">
        <f t="shared" si="437"/>
        <v>571.16762000000006</v>
      </c>
    </row>
    <row r="1706" spans="1:38" x14ac:dyDescent="0.2">
      <c r="A1706" s="3" t="str">
        <f t="shared" si="431"/>
        <v>20158</v>
      </c>
      <c r="B1706" s="3" t="str">
        <f t="shared" si="432"/>
        <v>201535</v>
      </c>
      <c r="C1706" s="3">
        <v>42239</v>
      </c>
      <c r="D1706" s="4">
        <v>15554.2</v>
      </c>
      <c r="E1706" s="4">
        <v>5342.19</v>
      </c>
      <c r="F1706" s="4">
        <v>1.1599999999999999</v>
      </c>
      <c r="G1706" s="4">
        <v>0</v>
      </c>
      <c r="H1706" s="4">
        <v>3377.93</v>
      </c>
      <c r="I1706" s="4">
        <v>2005.54</v>
      </c>
      <c r="J1706" s="4">
        <v>4843.8500000000004</v>
      </c>
      <c r="K1706" s="4">
        <v>548.1</v>
      </c>
      <c r="L1706" s="4">
        <v>2146.5</v>
      </c>
      <c r="M1706" s="4">
        <v>1568.66</v>
      </c>
      <c r="N1706" s="4">
        <v>9625.43</v>
      </c>
      <c r="O1706" s="4">
        <v>0</v>
      </c>
      <c r="P1706" s="4">
        <v>0</v>
      </c>
      <c r="Q1706" s="4">
        <v>10239.94</v>
      </c>
      <c r="R1706" s="4">
        <v>4295</v>
      </c>
      <c r="S1706" s="4">
        <v>4759.68</v>
      </c>
      <c r="T1706" s="4">
        <v>3437.66</v>
      </c>
      <c r="U1706" s="4">
        <v>0</v>
      </c>
      <c r="V1706" s="4">
        <v>9215.93</v>
      </c>
      <c r="W1706" s="4">
        <v>12157.63</v>
      </c>
      <c r="X1706" s="4">
        <v>0</v>
      </c>
      <c r="Y1706" s="4">
        <v>4224.47</v>
      </c>
      <c r="Z1706" s="4">
        <v>7012.27</v>
      </c>
      <c r="AA1706" s="4">
        <v>3383.62</v>
      </c>
      <c r="AB1706" s="4">
        <v>5871</v>
      </c>
      <c r="AC1706" s="4">
        <v>0</v>
      </c>
      <c r="AD1706" s="4">
        <v>37.868268</v>
      </c>
      <c r="AE1706" s="4"/>
      <c r="AH1706" s="3" t="str">
        <f t="shared" si="433"/>
        <v>20158</v>
      </c>
      <c r="AI1706" s="3" t="str">
        <f t="shared" si="434"/>
        <v>201535</v>
      </c>
      <c r="AJ1706" s="3">
        <f t="shared" si="435"/>
        <v>42239</v>
      </c>
      <c r="AK1706" s="22">
        <f t="shared" si="436"/>
        <v>108.91528</v>
      </c>
      <c r="AL1706" s="22">
        <f t="shared" si="437"/>
        <v>378.68268</v>
      </c>
    </row>
    <row r="1707" spans="1:38" x14ac:dyDescent="0.2">
      <c r="A1707" s="3" t="str">
        <f t="shared" si="431"/>
        <v>20158</v>
      </c>
      <c r="B1707" s="3" t="str">
        <f t="shared" si="432"/>
        <v>201535</v>
      </c>
      <c r="C1707" s="3">
        <v>42240</v>
      </c>
      <c r="D1707" s="4">
        <v>39397</v>
      </c>
      <c r="E1707" s="4">
        <v>7999.3</v>
      </c>
      <c r="F1707" s="4">
        <v>1.7573000000000001</v>
      </c>
      <c r="G1707" s="4">
        <v>0</v>
      </c>
      <c r="H1707" s="4">
        <v>6513.57</v>
      </c>
      <c r="I1707" s="4">
        <v>18912.740000000002</v>
      </c>
      <c r="J1707" s="4">
        <v>11535.69</v>
      </c>
      <c r="K1707" s="4">
        <v>8855.16</v>
      </c>
      <c r="L1707" s="4">
        <v>3561.93</v>
      </c>
      <c r="M1707" s="4">
        <v>6198.53</v>
      </c>
      <c r="N1707" s="4">
        <v>23837.7</v>
      </c>
      <c r="O1707" s="4">
        <v>8507.2199999999993</v>
      </c>
      <c r="P1707" s="4">
        <v>31153.97</v>
      </c>
      <c r="Q1707" s="4">
        <v>13960.5</v>
      </c>
      <c r="R1707" s="4">
        <v>15839</v>
      </c>
      <c r="S1707" s="4">
        <v>4739.93</v>
      </c>
      <c r="T1707" s="4">
        <v>3426.93</v>
      </c>
      <c r="U1707" s="4">
        <v>8012.2</v>
      </c>
      <c r="V1707" s="4">
        <v>14346.02</v>
      </c>
      <c r="W1707" s="4">
        <v>11895.91</v>
      </c>
      <c r="X1707" s="4">
        <v>0</v>
      </c>
      <c r="Y1707" s="4">
        <v>7819.65</v>
      </c>
      <c r="Z1707" s="4">
        <v>5718.78</v>
      </c>
      <c r="AA1707" s="4">
        <v>5404.51</v>
      </c>
      <c r="AB1707" s="4">
        <v>8061</v>
      </c>
      <c r="AC1707" s="4">
        <v>21350.28</v>
      </c>
      <c r="AD1707" s="4">
        <v>65.981909999999999</v>
      </c>
      <c r="AE1707" s="4"/>
      <c r="AH1707" s="3" t="str">
        <f t="shared" si="433"/>
        <v>20158</v>
      </c>
      <c r="AI1707" s="3" t="str">
        <f t="shared" si="434"/>
        <v>201535</v>
      </c>
      <c r="AJ1707" s="3">
        <f t="shared" si="435"/>
        <v>42240</v>
      </c>
      <c r="AK1707" s="22">
        <f t="shared" si="436"/>
        <v>235.13888</v>
      </c>
      <c r="AL1707" s="22">
        <f t="shared" si="437"/>
        <v>659.81909999999993</v>
      </c>
    </row>
    <row r="1708" spans="1:38" x14ac:dyDescent="0.2">
      <c r="A1708" s="3" t="str">
        <f t="shared" si="431"/>
        <v>20158</v>
      </c>
      <c r="B1708" s="3" t="str">
        <f t="shared" si="432"/>
        <v>201535</v>
      </c>
      <c r="C1708" s="3">
        <v>42241</v>
      </c>
      <c r="D1708" s="4">
        <v>32377.51</v>
      </c>
      <c r="E1708" s="4">
        <v>8233.86</v>
      </c>
      <c r="F1708" s="4">
        <v>3.9994000000000001</v>
      </c>
      <c r="G1708" s="4">
        <v>0</v>
      </c>
      <c r="H1708" s="4">
        <v>6954.6</v>
      </c>
      <c r="I1708" s="4">
        <v>17535.61</v>
      </c>
      <c r="J1708" s="4">
        <v>11066.08</v>
      </c>
      <c r="K1708" s="4">
        <v>4919.1899999999996</v>
      </c>
      <c r="L1708" s="4">
        <v>3973.05</v>
      </c>
      <c r="M1708" s="4">
        <v>8638.9699999999993</v>
      </c>
      <c r="N1708" s="4">
        <v>31317.07</v>
      </c>
      <c r="O1708" s="4">
        <v>9792.09</v>
      </c>
      <c r="P1708" s="4">
        <v>15569.5</v>
      </c>
      <c r="Q1708" s="4">
        <v>17593.53</v>
      </c>
      <c r="R1708" s="4">
        <v>12130</v>
      </c>
      <c r="S1708" s="4">
        <v>5329.44</v>
      </c>
      <c r="T1708" s="4">
        <v>3609.94</v>
      </c>
      <c r="U1708" s="4">
        <v>5536.46</v>
      </c>
      <c r="V1708" s="4">
        <v>17134.330000000002</v>
      </c>
      <c r="W1708" s="4">
        <v>10710.62</v>
      </c>
      <c r="X1708" s="4">
        <v>0</v>
      </c>
      <c r="Y1708" s="4">
        <v>7232.68</v>
      </c>
      <c r="Z1708" s="4">
        <v>13113.16</v>
      </c>
      <c r="AA1708" s="4">
        <v>9098.89</v>
      </c>
      <c r="AB1708" s="4">
        <v>8705</v>
      </c>
      <c r="AC1708" s="4">
        <v>6017.18</v>
      </c>
      <c r="AD1708" s="4">
        <v>76.060012999999998</v>
      </c>
      <c r="AE1708" s="4"/>
      <c r="AH1708" s="3" t="str">
        <f t="shared" si="433"/>
        <v>20158</v>
      </c>
      <c r="AI1708" s="3" t="str">
        <f t="shared" si="434"/>
        <v>201535</v>
      </c>
      <c r="AJ1708" s="3">
        <f t="shared" si="435"/>
        <v>42241</v>
      </c>
      <c r="AK1708" s="22">
        <f t="shared" si="436"/>
        <v>249.41044999999994</v>
      </c>
      <c r="AL1708" s="22">
        <f t="shared" si="437"/>
        <v>760.60013000000004</v>
      </c>
    </row>
    <row r="1709" spans="1:38" x14ac:dyDescent="0.2">
      <c r="A1709" s="3" t="str">
        <f t="shared" si="431"/>
        <v>20158</v>
      </c>
      <c r="B1709" s="3" t="str">
        <f t="shared" si="432"/>
        <v>201535</v>
      </c>
      <c r="C1709" s="3">
        <v>42242</v>
      </c>
      <c r="D1709" s="4">
        <v>35517.910000000003</v>
      </c>
      <c r="E1709" s="4">
        <v>9631.19</v>
      </c>
      <c r="F1709" s="4">
        <v>2.9567999999999999</v>
      </c>
      <c r="G1709" s="4">
        <v>0</v>
      </c>
      <c r="H1709" s="4">
        <v>9215.4500000000007</v>
      </c>
      <c r="I1709" s="4">
        <v>9371.33</v>
      </c>
      <c r="J1709" s="4">
        <v>13750.49</v>
      </c>
      <c r="K1709" s="4">
        <v>2104.59</v>
      </c>
      <c r="L1709" s="4">
        <v>4005.71</v>
      </c>
      <c r="M1709" s="4">
        <v>8037.38</v>
      </c>
      <c r="N1709" s="4">
        <v>32120.07</v>
      </c>
      <c r="O1709" s="4">
        <v>10920.26</v>
      </c>
      <c r="P1709" s="4">
        <v>0</v>
      </c>
      <c r="Q1709" s="4">
        <v>33998.550000000003</v>
      </c>
      <c r="R1709" s="4">
        <v>13141</v>
      </c>
      <c r="S1709" s="4">
        <v>7429.01</v>
      </c>
      <c r="T1709" s="4">
        <v>5522.29</v>
      </c>
      <c r="U1709" s="4">
        <v>5836.93</v>
      </c>
      <c r="V1709" s="4">
        <v>15878.29</v>
      </c>
      <c r="W1709" s="4">
        <v>10485.56</v>
      </c>
      <c r="X1709" s="4">
        <v>0</v>
      </c>
      <c r="Y1709" s="4">
        <v>12466.48</v>
      </c>
      <c r="Z1709" s="4">
        <v>8704.41</v>
      </c>
      <c r="AA1709" s="4">
        <v>9269.77</v>
      </c>
      <c r="AB1709" s="4">
        <v>9761</v>
      </c>
      <c r="AC1709" s="4">
        <v>6734.52</v>
      </c>
      <c r="AD1709" s="4">
        <v>78.363730000000004</v>
      </c>
      <c r="AE1709" s="4"/>
      <c r="AH1709" s="3" t="str">
        <f t="shared" si="433"/>
        <v>20158</v>
      </c>
      <c r="AI1709" s="3" t="str">
        <f t="shared" si="434"/>
        <v>201535</v>
      </c>
      <c r="AJ1709" s="3">
        <f t="shared" si="435"/>
        <v>42242</v>
      </c>
      <c r="AK1709" s="22">
        <f t="shared" si="436"/>
        <v>249.56006000000002</v>
      </c>
      <c r="AL1709" s="22">
        <f t="shared" si="437"/>
        <v>783.6373000000001</v>
      </c>
    </row>
    <row r="1710" spans="1:38" x14ac:dyDescent="0.2">
      <c r="A1710" s="3" t="str">
        <f t="shared" si="431"/>
        <v>20158</v>
      </c>
      <c r="B1710" s="3" t="str">
        <f t="shared" si="432"/>
        <v>201535</v>
      </c>
      <c r="C1710" s="3">
        <v>42243</v>
      </c>
      <c r="D1710" s="4">
        <v>35634.76</v>
      </c>
      <c r="E1710" s="4">
        <v>9706.7999999999993</v>
      </c>
      <c r="F1710" s="4">
        <v>2.3443999999999998</v>
      </c>
      <c r="G1710" s="4">
        <v>0</v>
      </c>
      <c r="H1710" s="4">
        <v>7976.35</v>
      </c>
      <c r="I1710" s="4">
        <v>10619.14</v>
      </c>
      <c r="J1710" s="4">
        <v>10255.969999999999</v>
      </c>
      <c r="K1710" s="4">
        <v>12827.87</v>
      </c>
      <c r="L1710" s="4">
        <v>5224.25</v>
      </c>
      <c r="M1710" s="4">
        <v>6899.01</v>
      </c>
      <c r="N1710" s="4">
        <v>45400.35</v>
      </c>
      <c r="O1710" s="4">
        <v>6346.59</v>
      </c>
      <c r="P1710" s="4">
        <v>0</v>
      </c>
      <c r="Q1710" s="4">
        <v>19133.07</v>
      </c>
      <c r="R1710" s="4">
        <v>17548</v>
      </c>
      <c r="S1710" s="4">
        <v>8040.27</v>
      </c>
      <c r="T1710" s="4">
        <v>4757.3999999999996</v>
      </c>
      <c r="U1710" s="4">
        <v>5893.35</v>
      </c>
      <c r="V1710" s="4">
        <v>14195.26</v>
      </c>
      <c r="W1710" s="4">
        <v>15266.33</v>
      </c>
      <c r="X1710" s="4">
        <v>0</v>
      </c>
      <c r="Y1710" s="4">
        <v>14724.13</v>
      </c>
      <c r="Z1710" s="4">
        <v>6732.59</v>
      </c>
      <c r="AA1710" s="4">
        <v>4421.6899999999996</v>
      </c>
      <c r="AB1710" s="4">
        <v>6453</v>
      </c>
      <c r="AC1710" s="4">
        <v>10088.040000000001</v>
      </c>
      <c r="AD1710" s="4">
        <v>68.194513999999998</v>
      </c>
      <c r="AE1710" s="4"/>
      <c r="AH1710" s="3" t="str">
        <f t="shared" si="433"/>
        <v>20158</v>
      </c>
      <c r="AI1710" s="3" t="str">
        <f t="shared" si="434"/>
        <v>201535</v>
      </c>
      <c r="AJ1710" s="3">
        <f t="shared" si="435"/>
        <v>42243</v>
      </c>
      <c r="AK1710" s="22">
        <f t="shared" si="436"/>
        <v>249.95229</v>
      </c>
      <c r="AL1710" s="22">
        <f t="shared" si="437"/>
        <v>681.94514000000004</v>
      </c>
    </row>
    <row r="1711" spans="1:38" x14ac:dyDescent="0.2">
      <c r="A1711" s="3" t="str">
        <f t="shared" si="431"/>
        <v>20158</v>
      </c>
      <c r="B1711" s="3" t="str">
        <f t="shared" si="432"/>
        <v>201535</v>
      </c>
      <c r="C1711" s="3">
        <v>42244</v>
      </c>
      <c r="D1711" s="4">
        <v>36641.97</v>
      </c>
      <c r="E1711" s="4">
        <v>16205.39</v>
      </c>
      <c r="F1711" s="4">
        <v>3.9220999999999999</v>
      </c>
      <c r="G1711" s="4">
        <v>556.91</v>
      </c>
      <c r="H1711" s="4">
        <v>5912.22</v>
      </c>
      <c r="I1711" s="4">
        <v>9281.5499999999993</v>
      </c>
      <c r="J1711" s="4">
        <v>9941.81</v>
      </c>
      <c r="K1711" s="4">
        <v>8737.2000000000007</v>
      </c>
      <c r="L1711" s="4">
        <v>3801.19</v>
      </c>
      <c r="M1711" s="4">
        <v>9750.4</v>
      </c>
      <c r="N1711" s="4">
        <v>0</v>
      </c>
      <c r="O1711" s="4">
        <v>0</v>
      </c>
      <c r="P1711" s="4">
        <v>15976.99</v>
      </c>
      <c r="Q1711" s="4">
        <v>19071.580000000002</v>
      </c>
      <c r="R1711" s="4">
        <v>14809</v>
      </c>
      <c r="S1711" s="4">
        <v>0</v>
      </c>
      <c r="T1711" s="4">
        <v>4342.67</v>
      </c>
      <c r="U1711" s="4">
        <v>3506.38</v>
      </c>
      <c r="V1711" s="4">
        <v>0</v>
      </c>
      <c r="W1711" s="4">
        <v>16222.33</v>
      </c>
      <c r="X1711" s="4">
        <v>0</v>
      </c>
      <c r="Y1711" s="4">
        <v>11943.12</v>
      </c>
      <c r="Z1711" s="4">
        <v>0</v>
      </c>
      <c r="AA1711" s="4">
        <v>6523.82</v>
      </c>
      <c r="AB1711" s="4">
        <v>6511</v>
      </c>
      <c r="AC1711" s="4">
        <v>8687.7900000000009</v>
      </c>
      <c r="AD1711" s="4">
        <v>82.453225000000003</v>
      </c>
      <c r="AE1711" s="4"/>
      <c r="AH1711" s="3" t="str">
        <f t="shared" si="433"/>
        <v>20158</v>
      </c>
      <c r="AI1711" s="3" t="str">
        <f t="shared" si="434"/>
        <v>201535</v>
      </c>
      <c r="AJ1711" s="3">
        <f t="shared" si="435"/>
        <v>42244</v>
      </c>
      <c r="AK1711" s="22">
        <f t="shared" si="436"/>
        <v>197.25005999999999</v>
      </c>
      <c r="AL1711" s="22">
        <f t="shared" si="437"/>
        <v>824.53224999999998</v>
      </c>
    </row>
    <row r="1712" spans="1:38" x14ac:dyDescent="0.2">
      <c r="A1712" s="3" t="str">
        <f t="shared" si="431"/>
        <v>20158</v>
      </c>
      <c r="B1712" s="3" t="str">
        <f t="shared" si="432"/>
        <v>201535</v>
      </c>
      <c r="C1712" s="3">
        <v>42245</v>
      </c>
      <c r="D1712" s="4">
        <v>31781.8</v>
      </c>
      <c r="E1712" s="4">
        <v>8148.88</v>
      </c>
      <c r="F1712" s="4">
        <v>5.2625000000000002</v>
      </c>
      <c r="G1712" s="4">
        <v>0</v>
      </c>
      <c r="H1712" s="4">
        <v>7750.39</v>
      </c>
      <c r="I1712" s="4">
        <v>4727.3100000000004</v>
      </c>
      <c r="J1712" s="4">
        <v>21782.880000000001</v>
      </c>
      <c r="K1712" s="4">
        <v>102.24</v>
      </c>
      <c r="L1712" s="4">
        <v>5887.03</v>
      </c>
      <c r="M1712" s="4">
        <v>6188.03</v>
      </c>
      <c r="N1712" s="4">
        <v>56652.45</v>
      </c>
      <c r="O1712" s="4">
        <v>0</v>
      </c>
      <c r="P1712" s="4">
        <v>11363.18</v>
      </c>
      <c r="Q1712" s="4">
        <v>11081.7</v>
      </c>
      <c r="R1712" s="4">
        <v>10685</v>
      </c>
      <c r="S1712" s="4">
        <v>0</v>
      </c>
      <c r="T1712" s="4">
        <v>5737.06</v>
      </c>
      <c r="U1712" s="4">
        <v>0</v>
      </c>
      <c r="V1712" s="4">
        <v>0</v>
      </c>
      <c r="W1712" s="4">
        <v>15534.12</v>
      </c>
      <c r="X1712" s="4">
        <v>0</v>
      </c>
      <c r="Y1712" s="4">
        <v>12908.31</v>
      </c>
      <c r="Z1712" s="4">
        <v>5927.14</v>
      </c>
      <c r="AA1712" s="4">
        <v>1830.52</v>
      </c>
      <c r="AB1712" s="4">
        <v>6035</v>
      </c>
      <c r="AC1712" s="4">
        <v>10517.24</v>
      </c>
      <c r="AD1712" s="4">
        <v>74.755167</v>
      </c>
      <c r="AE1712" s="4"/>
      <c r="AH1712" s="3" t="str">
        <f t="shared" si="433"/>
        <v>20158</v>
      </c>
      <c r="AI1712" s="3" t="str">
        <f t="shared" si="434"/>
        <v>201535</v>
      </c>
      <c r="AJ1712" s="3">
        <f t="shared" si="435"/>
        <v>42245</v>
      </c>
      <c r="AK1712" s="22">
        <f t="shared" si="436"/>
        <v>249.93342999999999</v>
      </c>
      <c r="AL1712" s="22">
        <f t="shared" si="437"/>
        <v>747.55167000000006</v>
      </c>
    </row>
    <row r="1713" spans="1:38" x14ac:dyDescent="0.2">
      <c r="A1713" s="3" t="str">
        <f t="shared" si="431"/>
        <v>20158</v>
      </c>
      <c r="B1713" s="3" t="str">
        <f t="shared" si="432"/>
        <v>201536</v>
      </c>
      <c r="C1713" s="3">
        <v>42246</v>
      </c>
      <c r="D1713" s="4">
        <v>24141.82</v>
      </c>
      <c r="E1713" s="4">
        <v>8447.7099999999991</v>
      </c>
      <c r="F1713" s="4">
        <v>2.3031999999999999</v>
      </c>
      <c r="G1713" s="4">
        <v>0</v>
      </c>
      <c r="H1713" s="4">
        <v>5988.76</v>
      </c>
      <c r="I1713" s="4">
        <v>0</v>
      </c>
      <c r="J1713" s="4">
        <v>3344.17</v>
      </c>
      <c r="K1713" s="4">
        <v>0</v>
      </c>
      <c r="L1713" s="4">
        <v>2289.84</v>
      </c>
      <c r="M1713" s="4">
        <v>1816.55</v>
      </c>
      <c r="N1713" s="4">
        <v>2674.46</v>
      </c>
      <c r="O1713" s="4">
        <v>29032.67</v>
      </c>
      <c r="P1713" s="4">
        <v>11755.07</v>
      </c>
      <c r="Q1713" s="4">
        <v>6692.86</v>
      </c>
      <c r="R1713" s="4">
        <v>5694</v>
      </c>
      <c r="S1713" s="4">
        <v>0</v>
      </c>
      <c r="T1713" s="4">
        <v>3695.26</v>
      </c>
      <c r="U1713" s="4">
        <v>0</v>
      </c>
      <c r="V1713" s="4">
        <v>11157.38</v>
      </c>
      <c r="W1713" s="4">
        <v>18581.650000000001</v>
      </c>
      <c r="X1713" s="4">
        <v>0</v>
      </c>
      <c r="Y1713" s="4">
        <v>6386.91</v>
      </c>
      <c r="Z1713" s="4">
        <v>7581.27</v>
      </c>
      <c r="AA1713" s="4">
        <v>1484.87</v>
      </c>
      <c r="AB1713" s="4">
        <v>6891</v>
      </c>
      <c r="AC1713" s="4">
        <v>3788.99</v>
      </c>
      <c r="AD1713" s="4">
        <v>55.826892000000001</v>
      </c>
      <c r="AE1713" s="4"/>
      <c r="AH1713" s="3" t="str">
        <f t="shared" si="433"/>
        <v>20158</v>
      </c>
      <c r="AI1713" s="3" t="str">
        <f t="shared" si="434"/>
        <v>201536</v>
      </c>
      <c r="AJ1713" s="3">
        <f t="shared" si="435"/>
        <v>42246</v>
      </c>
      <c r="AK1713" s="22">
        <f t="shared" si="436"/>
        <v>135.40256000000002</v>
      </c>
      <c r="AL1713" s="22">
        <f t="shared" si="437"/>
        <v>558.26891999999998</v>
      </c>
    </row>
    <row r="1714" spans="1:38" x14ac:dyDescent="0.2">
      <c r="A1714" s="3" t="str">
        <f t="shared" si="431"/>
        <v>20158</v>
      </c>
      <c r="B1714" s="3" t="str">
        <f t="shared" si="432"/>
        <v>201536</v>
      </c>
      <c r="C1714" s="3">
        <v>42247</v>
      </c>
      <c r="D1714" s="4">
        <v>56562.04</v>
      </c>
      <c r="E1714" s="4">
        <v>13337.2</v>
      </c>
      <c r="F1714" s="4">
        <v>4.2929000000000004</v>
      </c>
      <c r="G1714" s="4">
        <v>0</v>
      </c>
      <c r="H1714" s="4">
        <v>8806.33</v>
      </c>
      <c r="I1714" s="4">
        <v>13301.93</v>
      </c>
      <c r="J1714" s="4">
        <v>21245.48</v>
      </c>
      <c r="K1714" s="4">
        <v>6670.19</v>
      </c>
      <c r="L1714" s="4">
        <v>8720.3799999999992</v>
      </c>
      <c r="M1714" s="4">
        <v>7401.46</v>
      </c>
      <c r="N1714" s="4">
        <v>25062.57</v>
      </c>
      <c r="O1714" s="4">
        <v>0</v>
      </c>
      <c r="P1714" s="4">
        <v>17030.54</v>
      </c>
      <c r="Q1714" s="4">
        <v>14636.9</v>
      </c>
      <c r="R1714" s="4">
        <v>19325</v>
      </c>
      <c r="S1714" s="4">
        <v>0</v>
      </c>
      <c r="T1714" s="4">
        <v>19571.830000000002</v>
      </c>
      <c r="U1714" s="4">
        <v>15910</v>
      </c>
      <c r="V1714" s="4">
        <v>26839.21</v>
      </c>
      <c r="W1714" s="4">
        <v>17301.45</v>
      </c>
      <c r="X1714" s="4">
        <v>0</v>
      </c>
      <c r="Y1714" s="4">
        <v>10415</v>
      </c>
      <c r="Z1714" s="4">
        <v>10958.33</v>
      </c>
      <c r="AA1714" s="4">
        <v>10648.38</v>
      </c>
      <c r="AB1714" s="4">
        <v>9335</v>
      </c>
      <c r="AC1714" s="4">
        <v>8671.8799999999992</v>
      </c>
      <c r="AD1714" s="4">
        <v>93.716888999999995</v>
      </c>
      <c r="AE1714" s="4"/>
      <c r="AH1714" s="3" t="str">
        <f t="shared" si="433"/>
        <v>20158</v>
      </c>
      <c r="AI1714" s="3" t="str">
        <f t="shared" si="434"/>
        <v>201536</v>
      </c>
      <c r="AJ1714" s="3">
        <f t="shared" si="435"/>
        <v>42247</v>
      </c>
      <c r="AK1714" s="22">
        <f t="shared" si="436"/>
        <v>333.16129999999998</v>
      </c>
      <c r="AL1714" s="22">
        <f t="shared" si="437"/>
        <v>937.16888999999992</v>
      </c>
    </row>
    <row r="1715" spans="1:38" x14ac:dyDescent="0.2">
      <c r="A1715" s="3" t="str">
        <f t="shared" si="431"/>
        <v>20159</v>
      </c>
      <c r="B1715" s="3" t="str">
        <f t="shared" si="432"/>
        <v>201536</v>
      </c>
      <c r="C1715" s="3">
        <v>42248</v>
      </c>
      <c r="D1715" s="4">
        <v>34081.620000000003</v>
      </c>
      <c r="E1715" s="4">
        <v>7605.86</v>
      </c>
      <c r="F1715" s="4">
        <v>1.9955000000000001</v>
      </c>
      <c r="G1715" s="4">
        <v>0</v>
      </c>
      <c r="H1715" s="4">
        <v>6754.5</v>
      </c>
      <c r="I1715" s="4">
        <v>14241.53</v>
      </c>
      <c r="J1715" s="4">
        <v>12258.85</v>
      </c>
      <c r="K1715" s="4">
        <v>11247.8</v>
      </c>
      <c r="L1715" s="4">
        <v>3536.03</v>
      </c>
      <c r="M1715" s="4">
        <v>6261.83</v>
      </c>
      <c r="N1715" s="4">
        <v>21064.19</v>
      </c>
      <c r="O1715" s="4">
        <v>7521.36</v>
      </c>
      <c r="P1715" s="4">
        <v>15650.49</v>
      </c>
      <c r="Q1715" s="4">
        <v>23772.68</v>
      </c>
      <c r="R1715" s="4">
        <v>17785</v>
      </c>
      <c r="S1715" s="4">
        <v>0</v>
      </c>
      <c r="T1715" s="4">
        <v>2569.73</v>
      </c>
      <c r="U1715" s="4">
        <v>8635.5300000000007</v>
      </c>
      <c r="V1715" s="4">
        <v>0</v>
      </c>
      <c r="W1715" s="4">
        <v>8145.15</v>
      </c>
      <c r="X1715" s="4">
        <v>0</v>
      </c>
      <c r="Y1715" s="4">
        <v>6221.58</v>
      </c>
      <c r="Z1715" s="4">
        <v>4959.8900000000003</v>
      </c>
      <c r="AA1715" s="4">
        <v>9844.33</v>
      </c>
      <c r="AB1715" s="4">
        <v>8888</v>
      </c>
      <c r="AC1715" s="4">
        <v>7707.7</v>
      </c>
      <c r="AD1715" s="4">
        <v>71.107949000000005</v>
      </c>
      <c r="AE1715" s="4"/>
      <c r="AH1715" s="3" t="str">
        <f t="shared" si="433"/>
        <v>20159</v>
      </c>
      <c r="AI1715" s="3" t="str">
        <f t="shared" si="434"/>
        <v>201536</v>
      </c>
      <c r="AJ1715" s="3">
        <f t="shared" si="435"/>
        <v>42248</v>
      </c>
      <c r="AK1715" s="22">
        <f t="shared" si="436"/>
        <v>208.61587</v>
      </c>
      <c r="AL1715" s="22">
        <f t="shared" si="437"/>
        <v>711.07949000000008</v>
      </c>
    </row>
    <row r="1716" spans="1:38" x14ac:dyDescent="0.2">
      <c r="A1716" s="3" t="str">
        <f t="shared" si="431"/>
        <v>20159</v>
      </c>
      <c r="B1716" s="3" t="str">
        <f t="shared" si="432"/>
        <v>201536</v>
      </c>
      <c r="C1716" s="3">
        <v>42249</v>
      </c>
      <c r="D1716" s="4">
        <v>23273.57</v>
      </c>
      <c r="E1716" s="4">
        <v>7425.78</v>
      </c>
      <c r="F1716" s="4">
        <v>2.5078</v>
      </c>
      <c r="G1716" s="4">
        <v>0</v>
      </c>
      <c r="H1716" s="4">
        <v>4655.12</v>
      </c>
      <c r="I1716" s="4">
        <v>15069.63</v>
      </c>
      <c r="J1716" s="4">
        <v>10023.469999999999</v>
      </c>
      <c r="K1716" s="4">
        <v>8991.42</v>
      </c>
      <c r="L1716" s="4">
        <v>4521.25</v>
      </c>
      <c r="M1716" s="4">
        <v>7131.71</v>
      </c>
      <c r="N1716" s="4">
        <v>4941.12</v>
      </c>
      <c r="O1716" s="4">
        <v>0</v>
      </c>
      <c r="P1716" s="4">
        <v>16999.86</v>
      </c>
      <c r="Q1716" s="4">
        <v>16977.54</v>
      </c>
      <c r="R1716" s="4">
        <v>15244</v>
      </c>
      <c r="S1716" s="4">
        <v>0</v>
      </c>
      <c r="T1716" s="4">
        <v>10830.44</v>
      </c>
      <c r="U1716" s="4">
        <v>4272.0200000000004</v>
      </c>
      <c r="V1716" s="4">
        <v>0</v>
      </c>
      <c r="W1716" s="4">
        <v>7477.35</v>
      </c>
      <c r="X1716" s="4">
        <v>0</v>
      </c>
      <c r="Y1716" s="4">
        <v>4352.82</v>
      </c>
      <c r="Z1716" s="4">
        <v>2472.39</v>
      </c>
      <c r="AA1716" s="4">
        <v>0</v>
      </c>
      <c r="AB1716" s="4">
        <v>4144</v>
      </c>
      <c r="AC1716" s="4">
        <v>7182.92</v>
      </c>
      <c r="AD1716" s="4">
        <v>67.199610000000007</v>
      </c>
      <c r="AE1716" s="4"/>
      <c r="AH1716" s="3" t="str">
        <f t="shared" si="433"/>
        <v>20159</v>
      </c>
      <c r="AI1716" s="3" t="str">
        <f t="shared" si="434"/>
        <v>201536</v>
      </c>
      <c r="AJ1716" s="3">
        <f t="shared" si="435"/>
        <v>42249</v>
      </c>
      <c r="AK1716" s="22">
        <f t="shared" si="436"/>
        <v>159.59925000000001</v>
      </c>
      <c r="AL1716" s="22">
        <f t="shared" si="437"/>
        <v>671.99610000000007</v>
      </c>
    </row>
    <row r="1717" spans="1:38" x14ac:dyDescent="0.2">
      <c r="A1717" s="3" t="str">
        <f t="shared" si="431"/>
        <v>20159</v>
      </c>
      <c r="B1717" s="3" t="str">
        <f t="shared" si="432"/>
        <v>201536</v>
      </c>
      <c r="C1717" s="3">
        <v>42250</v>
      </c>
      <c r="D1717" s="4">
        <v>18805.580000000002</v>
      </c>
      <c r="E1717" s="4">
        <v>5492.18</v>
      </c>
      <c r="F1717" s="4">
        <v>1.7870999999999999</v>
      </c>
      <c r="G1717" s="4">
        <v>0</v>
      </c>
      <c r="H1717" s="4">
        <v>2319.2399999999998</v>
      </c>
      <c r="I1717" s="4">
        <v>2612.2800000000002</v>
      </c>
      <c r="J1717" s="4">
        <v>4488.09</v>
      </c>
      <c r="K1717" s="4">
        <v>89.57</v>
      </c>
      <c r="L1717" s="4">
        <v>2701.23</v>
      </c>
      <c r="M1717" s="4">
        <v>4499.1499999999996</v>
      </c>
      <c r="N1717" s="4">
        <v>0</v>
      </c>
      <c r="O1717" s="4">
        <v>0</v>
      </c>
      <c r="P1717" s="4">
        <v>7430.24</v>
      </c>
      <c r="Q1717" s="4">
        <v>16844.7</v>
      </c>
      <c r="R1717" s="4">
        <v>6275</v>
      </c>
      <c r="S1717" s="4">
        <v>0</v>
      </c>
      <c r="T1717" s="4">
        <v>1401.17</v>
      </c>
      <c r="U1717" s="4">
        <v>0</v>
      </c>
      <c r="V1717" s="4">
        <v>0</v>
      </c>
      <c r="W1717" s="4">
        <v>12991.9</v>
      </c>
      <c r="X1717" s="4">
        <v>0</v>
      </c>
      <c r="Y1717" s="4">
        <v>3594.55</v>
      </c>
      <c r="Z1717" s="4">
        <v>3470.14</v>
      </c>
      <c r="AA1717" s="4">
        <v>0</v>
      </c>
      <c r="AB1717" s="4">
        <v>2697</v>
      </c>
      <c r="AC1717" s="4">
        <v>3169.91</v>
      </c>
      <c r="AD1717" s="4">
        <v>41.226402999999998</v>
      </c>
      <c r="AE1717" s="4"/>
      <c r="AH1717" s="3" t="str">
        <f t="shared" si="433"/>
        <v>20159</v>
      </c>
      <c r="AI1717" s="3" t="str">
        <f t="shared" si="434"/>
        <v>201536</v>
      </c>
      <c r="AJ1717" s="3">
        <f t="shared" si="435"/>
        <v>42250</v>
      </c>
      <c r="AK1717" s="22">
        <f t="shared" si="436"/>
        <v>98.660169999999994</v>
      </c>
      <c r="AL1717" s="22">
        <f t="shared" si="437"/>
        <v>412.26402999999999</v>
      </c>
    </row>
    <row r="1718" spans="1:38" x14ac:dyDescent="0.2">
      <c r="A1718" s="3" t="str">
        <f t="shared" si="431"/>
        <v>20159</v>
      </c>
      <c r="B1718" s="3" t="str">
        <f t="shared" si="432"/>
        <v>201536</v>
      </c>
      <c r="C1718" s="3">
        <v>42251</v>
      </c>
      <c r="D1718" s="4">
        <v>13384.07</v>
      </c>
      <c r="E1718" s="4">
        <v>2353.2199999999998</v>
      </c>
      <c r="F1718" s="4">
        <v>1.1362000000000001</v>
      </c>
      <c r="G1718" s="4">
        <v>0</v>
      </c>
      <c r="H1718" s="4">
        <v>1668.89</v>
      </c>
      <c r="I1718" s="4">
        <v>2370.9699999999998</v>
      </c>
      <c r="J1718" s="4">
        <v>3146.8</v>
      </c>
      <c r="K1718" s="4">
        <v>239.82</v>
      </c>
      <c r="L1718" s="4">
        <v>2022.8</v>
      </c>
      <c r="M1718" s="4">
        <v>3238.07</v>
      </c>
      <c r="N1718" s="4">
        <v>8681.6299999999992</v>
      </c>
      <c r="O1718" s="4">
        <v>0</v>
      </c>
      <c r="P1718" s="4">
        <v>7233.11</v>
      </c>
      <c r="Q1718" s="4">
        <v>9720.31</v>
      </c>
      <c r="R1718" s="4">
        <v>3502</v>
      </c>
      <c r="S1718" s="4">
        <v>0</v>
      </c>
      <c r="T1718" s="4">
        <v>1621.96</v>
      </c>
      <c r="U1718" s="4">
        <v>0</v>
      </c>
      <c r="V1718" s="4">
        <v>0</v>
      </c>
      <c r="W1718" s="4">
        <v>6505.21</v>
      </c>
      <c r="X1718" s="4">
        <v>0</v>
      </c>
      <c r="Y1718" s="4">
        <v>2241.92</v>
      </c>
      <c r="Z1718" s="4">
        <v>3511.14</v>
      </c>
      <c r="AA1718" s="4">
        <v>0</v>
      </c>
      <c r="AB1718" s="4">
        <v>1875</v>
      </c>
      <c r="AC1718" s="4">
        <v>3210.51</v>
      </c>
      <c r="AD1718" s="4">
        <v>35.259791</v>
      </c>
      <c r="AE1718" s="4"/>
      <c r="AH1718" s="3" t="str">
        <f t="shared" si="433"/>
        <v>20159</v>
      </c>
      <c r="AI1718" s="3" t="str">
        <f t="shared" si="434"/>
        <v>201536</v>
      </c>
      <c r="AJ1718" s="3">
        <f t="shared" si="435"/>
        <v>42251</v>
      </c>
      <c r="AK1718" s="22">
        <f t="shared" si="436"/>
        <v>75.047769999999986</v>
      </c>
      <c r="AL1718" s="22">
        <f t="shared" si="437"/>
        <v>352.59791000000001</v>
      </c>
    </row>
    <row r="1719" spans="1:38" x14ac:dyDescent="0.2">
      <c r="A1719" s="3" t="str">
        <f t="shared" si="431"/>
        <v>20159</v>
      </c>
      <c r="B1719" s="3" t="str">
        <f t="shared" si="432"/>
        <v>201536</v>
      </c>
      <c r="C1719" s="3">
        <v>42252</v>
      </c>
      <c r="D1719" s="4">
        <v>12037.14</v>
      </c>
      <c r="E1719" s="4">
        <v>4206.84</v>
      </c>
      <c r="F1719" s="4">
        <v>1.9401999999999999</v>
      </c>
      <c r="G1719" s="4">
        <v>0</v>
      </c>
      <c r="H1719" s="4">
        <v>2953.37</v>
      </c>
      <c r="I1719" s="4">
        <v>0</v>
      </c>
      <c r="J1719" s="4">
        <v>2618.2199999999998</v>
      </c>
      <c r="K1719" s="4">
        <v>496.1</v>
      </c>
      <c r="L1719" s="4">
        <v>1427.88</v>
      </c>
      <c r="M1719" s="4">
        <v>2402.37</v>
      </c>
      <c r="N1719" s="4">
        <v>5581.92</v>
      </c>
      <c r="O1719" s="4">
        <v>0</v>
      </c>
      <c r="P1719" s="4">
        <v>5586.74</v>
      </c>
      <c r="Q1719" s="4">
        <v>9857.8700000000008</v>
      </c>
      <c r="R1719" s="4">
        <v>6617</v>
      </c>
      <c r="S1719" s="4">
        <v>0</v>
      </c>
      <c r="T1719" s="4">
        <v>1864.98</v>
      </c>
      <c r="U1719" s="4">
        <v>0</v>
      </c>
      <c r="V1719" s="4">
        <v>10336.06</v>
      </c>
      <c r="W1719" s="4">
        <v>8032.9</v>
      </c>
      <c r="X1719" s="4">
        <v>0</v>
      </c>
      <c r="Y1719" s="4">
        <v>2847.45</v>
      </c>
      <c r="Z1719" s="4">
        <v>2692.23</v>
      </c>
      <c r="AA1719" s="4">
        <v>0</v>
      </c>
      <c r="AB1719" s="4">
        <v>2111</v>
      </c>
      <c r="AC1719" s="4">
        <v>3920.09</v>
      </c>
      <c r="AD1719" s="4">
        <v>36.350568000000003</v>
      </c>
      <c r="AE1719" s="4"/>
      <c r="AH1719" s="3" t="str">
        <f t="shared" si="433"/>
        <v>20159</v>
      </c>
      <c r="AI1719" s="3" t="str">
        <f t="shared" si="434"/>
        <v>201536</v>
      </c>
      <c r="AJ1719" s="3">
        <f t="shared" si="435"/>
        <v>42252</v>
      </c>
      <c r="AK1719" s="22">
        <f t="shared" si="436"/>
        <v>91.50949</v>
      </c>
      <c r="AL1719" s="22">
        <f t="shared" si="437"/>
        <v>363.50568000000004</v>
      </c>
    </row>
    <row r="1720" spans="1:38" x14ac:dyDescent="0.2">
      <c r="A1720" s="3" t="str">
        <f t="shared" si="431"/>
        <v>20159</v>
      </c>
      <c r="B1720" s="3" t="str">
        <f t="shared" si="432"/>
        <v>201537</v>
      </c>
      <c r="C1720" s="3">
        <v>42253</v>
      </c>
      <c r="D1720" s="4">
        <v>25235.46</v>
      </c>
      <c r="E1720" s="4">
        <v>5302.28</v>
      </c>
      <c r="F1720" s="4">
        <v>4.1417999999999999</v>
      </c>
      <c r="G1720" s="4">
        <v>0</v>
      </c>
      <c r="H1720" s="4">
        <v>2269.84</v>
      </c>
      <c r="I1720" s="4">
        <v>13692.35</v>
      </c>
      <c r="J1720" s="4">
        <v>9710.7199999999993</v>
      </c>
      <c r="K1720" s="4">
        <v>10202.02</v>
      </c>
      <c r="L1720" s="4">
        <v>3093.65</v>
      </c>
      <c r="M1720" s="4">
        <v>10567.62</v>
      </c>
      <c r="N1720" s="4">
        <v>21956.61</v>
      </c>
      <c r="O1720" s="4">
        <v>49355.21</v>
      </c>
      <c r="P1720" s="4">
        <v>19257.55</v>
      </c>
      <c r="Q1720" s="4">
        <v>15454.55</v>
      </c>
      <c r="R1720" s="4">
        <v>14986</v>
      </c>
      <c r="S1720" s="4">
        <v>0</v>
      </c>
      <c r="T1720" s="4">
        <v>6636.71</v>
      </c>
      <c r="U1720" s="4">
        <v>11526.66</v>
      </c>
      <c r="V1720" s="4">
        <v>11499.63</v>
      </c>
      <c r="W1720" s="4">
        <v>11985.92</v>
      </c>
      <c r="X1720" s="4">
        <v>0</v>
      </c>
      <c r="Y1720" s="4">
        <v>5540.72</v>
      </c>
      <c r="Z1720" s="4">
        <v>4813.4799999999996</v>
      </c>
      <c r="AA1720" s="4">
        <v>16968.54</v>
      </c>
      <c r="AB1720" s="4">
        <v>8506</v>
      </c>
      <c r="AC1720" s="4">
        <v>7877.33</v>
      </c>
      <c r="AD1720" s="4">
        <v>59.777521</v>
      </c>
      <c r="AE1720" s="4"/>
      <c r="AH1720" s="3" t="str">
        <f t="shared" si="433"/>
        <v>20159</v>
      </c>
      <c r="AI1720" s="3" t="str">
        <f t="shared" si="434"/>
        <v>201537</v>
      </c>
      <c r="AJ1720" s="3">
        <f t="shared" si="435"/>
        <v>42253</v>
      </c>
      <c r="AK1720" s="22">
        <f t="shared" si="436"/>
        <v>238.79222000000004</v>
      </c>
      <c r="AL1720" s="22">
        <f t="shared" si="437"/>
        <v>597.77521000000002</v>
      </c>
    </row>
    <row r="1721" spans="1:38" x14ac:dyDescent="0.2">
      <c r="A1721" s="3" t="str">
        <f t="shared" si="431"/>
        <v>20159</v>
      </c>
      <c r="B1721" s="3" t="str">
        <f t="shared" si="432"/>
        <v>201537</v>
      </c>
      <c r="C1721" s="3">
        <v>42254</v>
      </c>
      <c r="D1721" s="4">
        <v>32690.12</v>
      </c>
      <c r="E1721" s="4">
        <v>11887.28</v>
      </c>
      <c r="F1721" s="4">
        <v>3.8624999999999998</v>
      </c>
      <c r="G1721" s="4">
        <v>0</v>
      </c>
      <c r="H1721" s="4">
        <v>3117.8</v>
      </c>
      <c r="I1721" s="4">
        <v>15755.51</v>
      </c>
      <c r="J1721" s="4">
        <v>11122.71</v>
      </c>
      <c r="K1721" s="4">
        <v>10334.09</v>
      </c>
      <c r="L1721" s="4">
        <v>2794</v>
      </c>
      <c r="M1721" s="4">
        <v>5708.53</v>
      </c>
      <c r="N1721" s="4">
        <v>23682.83</v>
      </c>
      <c r="O1721" s="4">
        <v>0</v>
      </c>
      <c r="P1721" s="4">
        <v>19570.72</v>
      </c>
      <c r="Q1721" s="4">
        <v>20553.98</v>
      </c>
      <c r="R1721" s="4">
        <v>19302</v>
      </c>
      <c r="S1721" s="4">
        <v>0</v>
      </c>
      <c r="T1721" s="4">
        <v>9347.2800000000007</v>
      </c>
      <c r="U1721" s="4">
        <v>11952.32</v>
      </c>
      <c r="V1721" s="4">
        <v>18845.39</v>
      </c>
      <c r="W1721" s="4">
        <v>13940.35</v>
      </c>
      <c r="X1721" s="4">
        <v>0</v>
      </c>
      <c r="Y1721" s="4">
        <v>7965.71</v>
      </c>
      <c r="Z1721" s="4">
        <v>4795.3900000000003</v>
      </c>
      <c r="AA1721" s="4">
        <v>8159.37</v>
      </c>
      <c r="AB1721" s="4">
        <v>5072</v>
      </c>
      <c r="AC1721" s="4">
        <v>5951.21</v>
      </c>
      <c r="AD1721" s="4">
        <v>78.766189999999995</v>
      </c>
      <c r="AE1721" s="4"/>
      <c r="AH1721" s="3" t="str">
        <f t="shared" si="433"/>
        <v>20159</v>
      </c>
      <c r="AI1721" s="3" t="str">
        <f t="shared" si="434"/>
        <v>201537</v>
      </c>
      <c r="AJ1721" s="3">
        <f t="shared" si="435"/>
        <v>42254</v>
      </c>
      <c r="AK1721" s="22">
        <f t="shared" si="436"/>
        <v>258.75326000000001</v>
      </c>
      <c r="AL1721" s="22">
        <f t="shared" si="437"/>
        <v>787.66189999999995</v>
      </c>
    </row>
    <row r="1722" spans="1:38" x14ac:dyDescent="0.2">
      <c r="A1722" s="3" t="str">
        <f t="shared" si="431"/>
        <v>20159</v>
      </c>
      <c r="B1722" s="3" t="str">
        <f t="shared" si="432"/>
        <v>201537</v>
      </c>
      <c r="C1722" s="3">
        <v>42255</v>
      </c>
      <c r="D1722" s="4">
        <v>31397.55</v>
      </c>
      <c r="E1722" s="4">
        <v>11681.92</v>
      </c>
      <c r="F1722" s="4">
        <v>2.9889000000000001</v>
      </c>
      <c r="G1722" s="4">
        <v>0</v>
      </c>
      <c r="H1722" s="4">
        <v>4156.25</v>
      </c>
      <c r="I1722" s="4">
        <v>18678.89</v>
      </c>
      <c r="J1722" s="4">
        <v>11399.77</v>
      </c>
      <c r="K1722" s="4">
        <v>5369.72</v>
      </c>
      <c r="L1722" s="4">
        <v>3921.8</v>
      </c>
      <c r="M1722" s="4">
        <v>5526.58</v>
      </c>
      <c r="N1722" s="4">
        <v>23201.67</v>
      </c>
      <c r="O1722" s="4">
        <v>0</v>
      </c>
      <c r="P1722" s="4">
        <v>17975.97</v>
      </c>
      <c r="Q1722" s="4">
        <v>21614.73</v>
      </c>
      <c r="R1722" s="4">
        <v>20377</v>
      </c>
      <c r="S1722" s="4">
        <v>0</v>
      </c>
      <c r="T1722" s="4">
        <v>4232.5200000000004</v>
      </c>
      <c r="U1722" s="4">
        <v>3216.15</v>
      </c>
      <c r="V1722" s="4">
        <v>19665.099999999999</v>
      </c>
      <c r="W1722" s="4">
        <v>17048.52</v>
      </c>
      <c r="X1722" s="4">
        <v>0</v>
      </c>
      <c r="Y1722" s="4">
        <v>8299.0499999999993</v>
      </c>
      <c r="Z1722" s="4">
        <v>9021.85</v>
      </c>
      <c r="AA1722" s="4">
        <v>8255.68</v>
      </c>
      <c r="AB1722" s="4">
        <v>4136</v>
      </c>
      <c r="AC1722" s="4">
        <v>12449</v>
      </c>
      <c r="AD1722" s="4">
        <v>75.936327000000006</v>
      </c>
      <c r="AE1722" s="4"/>
      <c r="AH1722" s="3" t="str">
        <f t="shared" si="433"/>
        <v>20159</v>
      </c>
      <c r="AI1722" s="3" t="str">
        <f t="shared" si="434"/>
        <v>201537</v>
      </c>
      <c r="AJ1722" s="3">
        <f t="shared" si="435"/>
        <v>42255</v>
      </c>
      <c r="AK1722" s="22">
        <f t="shared" si="436"/>
        <v>239.02207999999999</v>
      </c>
      <c r="AL1722" s="22">
        <f t="shared" si="437"/>
        <v>759.36327000000006</v>
      </c>
    </row>
    <row r="1723" spans="1:38" x14ac:dyDescent="0.2">
      <c r="A1723" s="3" t="str">
        <f t="shared" si="431"/>
        <v>20159</v>
      </c>
      <c r="B1723" s="3" t="str">
        <f t="shared" si="432"/>
        <v>201537</v>
      </c>
      <c r="C1723" s="3">
        <v>42256</v>
      </c>
      <c r="D1723" s="4">
        <v>30924.46</v>
      </c>
      <c r="E1723" s="4">
        <v>8671.85</v>
      </c>
      <c r="F1723" s="4">
        <v>2.2690000000000001</v>
      </c>
      <c r="G1723" s="4">
        <v>0</v>
      </c>
      <c r="H1723" s="4">
        <v>6522.11</v>
      </c>
      <c r="I1723" s="4">
        <v>11238.09</v>
      </c>
      <c r="J1723" s="4">
        <v>6678.74</v>
      </c>
      <c r="K1723" s="4">
        <v>4584.76</v>
      </c>
      <c r="L1723" s="4">
        <v>5286.17</v>
      </c>
      <c r="M1723" s="4">
        <v>4997.3100000000004</v>
      </c>
      <c r="N1723" s="4">
        <v>22072.82</v>
      </c>
      <c r="O1723" s="4">
        <v>0</v>
      </c>
      <c r="P1723" s="4">
        <v>14883.79</v>
      </c>
      <c r="Q1723" s="4">
        <v>17886.439999999999</v>
      </c>
      <c r="R1723" s="4">
        <v>21118</v>
      </c>
      <c r="S1723" s="4">
        <v>0</v>
      </c>
      <c r="T1723" s="4">
        <v>3952.02</v>
      </c>
      <c r="U1723" s="4">
        <v>6644.02</v>
      </c>
      <c r="V1723" s="4">
        <v>13957.52</v>
      </c>
      <c r="W1723" s="4">
        <v>9165.89</v>
      </c>
      <c r="X1723" s="4">
        <v>0</v>
      </c>
      <c r="Y1723" s="4">
        <v>7380.74</v>
      </c>
      <c r="Z1723" s="4">
        <v>7673.12</v>
      </c>
      <c r="AA1723" s="4">
        <v>7113.89</v>
      </c>
      <c r="AB1723" s="4">
        <v>0</v>
      </c>
      <c r="AC1723" s="4">
        <v>6880.69</v>
      </c>
      <c r="AD1723" s="4">
        <v>72.040616</v>
      </c>
      <c r="AE1723" s="4"/>
      <c r="AH1723" s="3" t="str">
        <f t="shared" si="433"/>
        <v>20159</v>
      </c>
      <c r="AI1723" s="3" t="str">
        <f t="shared" si="434"/>
        <v>201537</v>
      </c>
      <c r="AJ1723" s="3">
        <f t="shared" si="435"/>
        <v>42256</v>
      </c>
      <c r="AK1723" s="22">
        <f t="shared" si="436"/>
        <v>202.01238000000001</v>
      </c>
      <c r="AL1723" s="22">
        <f t="shared" si="437"/>
        <v>720.40616</v>
      </c>
    </row>
    <row r="1724" spans="1:38" x14ac:dyDescent="0.2">
      <c r="A1724" s="3" t="str">
        <f t="shared" si="431"/>
        <v>20159</v>
      </c>
      <c r="B1724" s="3" t="str">
        <f t="shared" si="432"/>
        <v>201537</v>
      </c>
      <c r="C1724" s="3">
        <v>42257</v>
      </c>
      <c r="D1724" s="4">
        <v>30800.05</v>
      </c>
      <c r="E1724" s="4">
        <v>7834.93</v>
      </c>
      <c r="F1724" s="4">
        <v>2.6214</v>
      </c>
      <c r="G1724" s="4">
        <v>0</v>
      </c>
      <c r="H1724" s="4">
        <v>10519.3</v>
      </c>
      <c r="I1724" s="4">
        <v>13147.58</v>
      </c>
      <c r="J1724" s="4">
        <v>10377.75</v>
      </c>
      <c r="K1724" s="4">
        <v>6159.35</v>
      </c>
      <c r="L1724" s="4">
        <v>4796.79</v>
      </c>
      <c r="M1724" s="4">
        <v>7902.7</v>
      </c>
      <c r="N1724" s="4">
        <v>17309.41</v>
      </c>
      <c r="O1724" s="4">
        <v>9273.82</v>
      </c>
      <c r="P1724" s="4">
        <v>21993.09</v>
      </c>
      <c r="Q1724" s="4">
        <v>20326.650000000001</v>
      </c>
      <c r="R1724" s="4">
        <v>23910</v>
      </c>
      <c r="S1724" s="4">
        <v>0</v>
      </c>
      <c r="T1724" s="4">
        <v>9139.89</v>
      </c>
      <c r="U1724" s="4">
        <v>6158.07</v>
      </c>
      <c r="V1724" s="4">
        <v>15741.79</v>
      </c>
      <c r="W1724" s="4">
        <v>17898.509999999998</v>
      </c>
      <c r="X1724" s="4">
        <v>0</v>
      </c>
      <c r="Y1724" s="4">
        <v>5801.12</v>
      </c>
      <c r="Z1724" s="4">
        <v>11356.22</v>
      </c>
      <c r="AA1724" s="4">
        <v>11084.15</v>
      </c>
      <c r="AB1724" s="4">
        <v>0</v>
      </c>
      <c r="AC1724" s="4">
        <v>9822.35</v>
      </c>
      <c r="AD1724" s="4">
        <v>72.864937999999995</v>
      </c>
      <c r="AE1724" s="4"/>
      <c r="AH1724" s="3" t="str">
        <f t="shared" si="433"/>
        <v>20159</v>
      </c>
      <c r="AI1724" s="3" t="str">
        <f t="shared" si="434"/>
        <v>201537</v>
      </c>
      <c r="AJ1724" s="3">
        <f t="shared" si="435"/>
        <v>42257</v>
      </c>
      <c r="AK1724" s="22">
        <f t="shared" si="436"/>
        <v>239.06683999999998</v>
      </c>
      <c r="AL1724" s="22">
        <f t="shared" si="437"/>
        <v>728.64937999999995</v>
      </c>
    </row>
    <row r="1725" spans="1:38" x14ac:dyDescent="0.2">
      <c r="A1725" s="3" t="str">
        <f t="shared" si="431"/>
        <v>20159</v>
      </c>
      <c r="B1725" s="3" t="str">
        <f t="shared" si="432"/>
        <v>201537</v>
      </c>
      <c r="C1725" s="3">
        <v>42258</v>
      </c>
      <c r="D1725" s="4">
        <v>34960.620000000003</v>
      </c>
      <c r="E1725" s="4">
        <v>7841.13</v>
      </c>
      <c r="F1725" s="4">
        <v>2.5495999999999999</v>
      </c>
      <c r="G1725" s="4">
        <v>0</v>
      </c>
      <c r="H1725" s="4">
        <v>8045.61</v>
      </c>
      <c r="I1725" s="4">
        <v>10001.89</v>
      </c>
      <c r="J1725" s="4">
        <v>9251.9</v>
      </c>
      <c r="K1725" s="4">
        <v>8053.8</v>
      </c>
      <c r="L1725" s="4">
        <v>3657.53</v>
      </c>
      <c r="M1725" s="4">
        <v>5897.91</v>
      </c>
      <c r="N1725" s="4">
        <v>0</v>
      </c>
      <c r="O1725" s="4">
        <v>0</v>
      </c>
      <c r="P1725" s="4">
        <v>34236.04</v>
      </c>
      <c r="Q1725" s="4">
        <v>15152.9</v>
      </c>
      <c r="R1725" s="4">
        <v>17299</v>
      </c>
      <c r="S1725" s="4">
        <v>0</v>
      </c>
      <c r="T1725" s="4">
        <v>4277.24</v>
      </c>
      <c r="U1725" s="4">
        <v>5137.88</v>
      </c>
      <c r="V1725" s="4">
        <v>0</v>
      </c>
      <c r="W1725" s="4">
        <v>17342.68</v>
      </c>
      <c r="X1725" s="4">
        <v>0</v>
      </c>
      <c r="Y1725" s="4">
        <v>6022.9</v>
      </c>
      <c r="Z1725" s="4">
        <v>0</v>
      </c>
      <c r="AA1725" s="4">
        <v>4478.34</v>
      </c>
      <c r="AB1725" s="4">
        <v>4473</v>
      </c>
      <c r="AC1725" s="4">
        <v>0</v>
      </c>
      <c r="AD1725" s="4">
        <v>59.152323000000003</v>
      </c>
      <c r="AE1725" s="4"/>
      <c r="AH1725" s="3" t="str">
        <f t="shared" si="433"/>
        <v>20159</v>
      </c>
      <c r="AI1725" s="3" t="str">
        <f t="shared" si="434"/>
        <v>201537</v>
      </c>
      <c r="AJ1725" s="3">
        <f t="shared" si="435"/>
        <v>42258</v>
      </c>
      <c r="AK1725" s="22">
        <f t="shared" si="436"/>
        <v>189.83983000000001</v>
      </c>
      <c r="AL1725" s="22">
        <f t="shared" si="437"/>
        <v>591.52323000000001</v>
      </c>
    </row>
    <row r="1726" spans="1:38" x14ac:dyDescent="0.2">
      <c r="A1726" s="3" t="str">
        <f t="shared" si="431"/>
        <v>20159</v>
      </c>
      <c r="B1726" s="3" t="str">
        <f t="shared" si="432"/>
        <v>201537</v>
      </c>
      <c r="C1726" s="3">
        <v>42259</v>
      </c>
      <c r="D1726" s="4">
        <v>25224.37</v>
      </c>
      <c r="E1726" s="4">
        <v>4499.75</v>
      </c>
      <c r="F1726" s="4">
        <v>4.0740999999999996</v>
      </c>
      <c r="G1726" s="4">
        <v>0</v>
      </c>
      <c r="H1726" s="4">
        <v>6817.76</v>
      </c>
      <c r="I1726" s="4">
        <v>4380.1499999999996</v>
      </c>
      <c r="J1726" s="4">
        <v>4832.8599999999997</v>
      </c>
      <c r="K1726" s="4">
        <v>1314.78</v>
      </c>
      <c r="L1726" s="4">
        <v>2515.41</v>
      </c>
      <c r="M1726" s="4">
        <v>1890.8</v>
      </c>
      <c r="N1726" s="4">
        <v>33451.760000000002</v>
      </c>
      <c r="O1726" s="4">
        <v>0</v>
      </c>
      <c r="P1726" s="4">
        <v>11041.24</v>
      </c>
      <c r="Q1726" s="4">
        <v>11450.32</v>
      </c>
      <c r="R1726" s="4">
        <v>7910</v>
      </c>
      <c r="S1726" s="4">
        <v>0</v>
      </c>
      <c r="T1726" s="4">
        <v>7576.38</v>
      </c>
      <c r="U1726" s="4">
        <v>0</v>
      </c>
      <c r="V1726" s="4">
        <v>0</v>
      </c>
      <c r="W1726" s="4">
        <v>15041.47</v>
      </c>
      <c r="X1726" s="4">
        <v>0</v>
      </c>
      <c r="Y1726" s="4">
        <v>3420.62</v>
      </c>
      <c r="Z1726" s="4">
        <v>9212.52</v>
      </c>
      <c r="AA1726" s="4">
        <v>4184.62</v>
      </c>
      <c r="AB1726" s="4">
        <v>3712</v>
      </c>
      <c r="AC1726" s="4">
        <v>0</v>
      </c>
      <c r="AD1726" s="4">
        <v>55.485202000000001</v>
      </c>
      <c r="AE1726" s="4"/>
      <c r="AH1726" s="3" t="str">
        <f t="shared" si="433"/>
        <v>20159</v>
      </c>
      <c r="AI1726" s="3" t="str">
        <f t="shared" si="434"/>
        <v>201537</v>
      </c>
      <c r="AJ1726" s="3">
        <f t="shared" si="435"/>
        <v>42259</v>
      </c>
      <c r="AK1726" s="22">
        <f t="shared" si="436"/>
        <v>181.62934999999999</v>
      </c>
      <c r="AL1726" s="22">
        <f t="shared" si="437"/>
        <v>554.85202000000004</v>
      </c>
    </row>
    <row r="1727" spans="1:38" x14ac:dyDescent="0.2">
      <c r="A1727" s="3" t="str">
        <f t="shared" si="431"/>
        <v>20159</v>
      </c>
      <c r="B1727" s="3" t="str">
        <f t="shared" si="432"/>
        <v>201538</v>
      </c>
      <c r="C1727" s="3">
        <v>42260</v>
      </c>
      <c r="D1727" s="4">
        <v>19586.439999999999</v>
      </c>
      <c r="E1727" s="4">
        <v>5270.19</v>
      </c>
      <c r="F1727" s="4">
        <v>2.1585999999999999</v>
      </c>
      <c r="G1727" s="4">
        <v>0</v>
      </c>
      <c r="H1727" s="4">
        <v>3306.62</v>
      </c>
      <c r="I1727" s="4">
        <v>4160.92</v>
      </c>
      <c r="J1727" s="4">
        <v>2714.91</v>
      </c>
      <c r="K1727" s="4">
        <v>52.13</v>
      </c>
      <c r="L1727" s="4">
        <v>4125.8599999999997</v>
      </c>
      <c r="M1727" s="4">
        <v>1272.76</v>
      </c>
      <c r="N1727" s="4">
        <v>4839.5200000000004</v>
      </c>
      <c r="O1727" s="4">
        <v>55231.07</v>
      </c>
      <c r="P1727" s="4">
        <v>8476.24</v>
      </c>
      <c r="Q1727" s="4">
        <v>9083.2800000000007</v>
      </c>
      <c r="R1727" s="4">
        <v>5671</v>
      </c>
      <c r="S1727" s="4">
        <v>0</v>
      </c>
      <c r="T1727" s="4">
        <v>2148.88</v>
      </c>
      <c r="U1727" s="4">
        <v>0</v>
      </c>
      <c r="V1727" s="4">
        <v>9500.2900000000009</v>
      </c>
      <c r="W1727" s="4">
        <v>12668.02</v>
      </c>
      <c r="X1727" s="4">
        <v>0</v>
      </c>
      <c r="Y1727" s="4">
        <v>2458.67</v>
      </c>
      <c r="Z1727" s="4">
        <v>6418.08</v>
      </c>
      <c r="AA1727" s="4">
        <v>3408.96</v>
      </c>
      <c r="AB1727" s="4">
        <v>1511</v>
      </c>
      <c r="AC1727" s="4">
        <v>14070.24</v>
      </c>
      <c r="AD1727" s="4">
        <v>45.733853000000003</v>
      </c>
      <c r="AE1727" s="4"/>
      <c r="AH1727" s="3" t="str">
        <f t="shared" si="433"/>
        <v>20159</v>
      </c>
      <c r="AI1727" s="3" t="str">
        <f t="shared" si="434"/>
        <v>201538</v>
      </c>
      <c r="AJ1727" s="3">
        <f t="shared" si="435"/>
        <v>42260</v>
      </c>
      <c r="AK1727" s="22">
        <f t="shared" si="436"/>
        <v>114.24928</v>
      </c>
      <c r="AL1727" s="22">
        <f t="shared" si="437"/>
        <v>457.33853000000005</v>
      </c>
    </row>
    <row r="1728" spans="1:38" x14ac:dyDescent="0.2">
      <c r="A1728" s="3" t="str">
        <f t="shared" si="431"/>
        <v>20159</v>
      </c>
      <c r="B1728" s="3" t="str">
        <f t="shared" si="432"/>
        <v>201538</v>
      </c>
      <c r="C1728" s="3">
        <v>42261</v>
      </c>
      <c r="D1728" s="4">
        <v>31975.42</v>
      </c>
      <c r="E1728" s="4">
        <v>9789.75</v>
      </c>
      <c r="F1728" s="4">
        <v>4.2576999999999998</v>
      </c>
      <c r="G1728" s="4">
        <v>568.58000000000004</v>
      </c>
      <c r="H1728" s="4">
        <v>9228.11</v>
      </c>
      <c r="I1728" s="4">
        <v>16308.78</v>
      </c>
      <c r="J1728" s="4">
        <v>19176.060000000001</v>
      </c>
      <c r="K1728" s="4">
        <v>7957.95</v>
      </c>
      <c r="L1728" s="4">
        <v>5053.38</v>
      </c>
      <c r="M1728" s="4">
        <v>8866.0499999999993</v>
      </c>
      <c r="N1728" s="4">
        <v>25750.75</v>
      </c>
      <c r="O1728" s="4">
        <v>0</v>
      </c>
      <c r="P1728" s="4">
        <v>17350.36</v>
      </c>
      <c r="Q1728" s="4">
        <v>22802.45</v>
      </c>
      <c r="R1728" s="4">
        <v>21918</v>
      </c>
      <c r="S1728" s="4">
        <v>0</v>
      </c>
      <c r="T1728" s="4">
        <v>6673.44</v>
      </c>
      <c r="U1728" s="4">
        <v>10143.99</v>
      </c>
      <c r="V1728" s="4">
        <v>24076.92</v>
      </c>
      <c r="W1728" s="4">
        <v>13050.7</v>
      </c>
      <c r="X1728" s="4">
        <v>0</v>
      </c>
      <c r="Y1728" s="4">
        <v>8113.84</v>
      </c>
      <c r="Z1728" s="4">
        <v>0</v>
      </c>
      <c r="AA1728" s="4">
        <v>12996.93</v>
      </c>
      <c r="AB1728" s="4">
        <v>6431</v>
      </c>
      <c r="AC1728" s="4">
        <v>5707.3</v>
      </c>
      <c r="AD1728" s="4">
        <v>71.708716999999993</v>
      </c>
      <c r="AE1728" s="4"/>
      <c r="AH1728" s="3" t="str">
        <f t="shared" si="433"/>
        <v>20159</v>
      </c>
      <c r="AI1728" s="3" t="str">
        <f t="shared" si="434"/>
        <v>201538</v>
      </c>
      <c r="AJ1728" s="3">
        <f t="shared" si="435"/>
        <v>42261</v>
      </c>
      <c r="AK1728" s="22">
        <f t="shared" si="436"/>
        <v>276.04818999999998</v>
      </c>
      <c r="AL1728" s="22">
        <f t="shared" si="437"/>
        <v>717.0871699999999</v>
      </c>
    </row>
    <row r="1729" spans="1:38" x14ac:dyDescent="0.2">
      <c r="A1729" s="3" t="str">
        <f t="shared" si="431"/>
        <v>20159</v>
      </c>
      <c r="B1729" s="3" t="str">
        <f t="shared" si="432"/>
        <v>201538</v>
      </c>
      <c r="C1729" s="3">
        <v>42262</v>
      </c>
      <c r="D1729" s="4">
        <v>35767.599999999999</v>
      </c>
      <c r="E1729" s="4">
        <v>8065.38</v>
      </c>
      <c r="F1729" s="4">
        <v>3.2498</v>
      </c>
      <c r="G1729" s="4">
        <v>0</v>
      </c>
      <c r="H1729" s="4">
        <v>6235.43</v>
      </c>
      <c r="I1729" s="4">
        <v>12905.85</v>
      </c>
      <c r="J1729" s="4">
        <v>15190.74</v>
      </c>
      <c r="K1729" s="4">
        <v>3426.02</v>
      </c>
      <c r="L1729" s="4">
        <v>5467.01</v>
      </c>
      <c r="M1729" s="4">
        <v>8621.02</v>
      </c>
      <c r="N1729" s="4">
        <v>19196.47</v>
      </c>
      <c r="O1729" s="4">
        <v>8618.99</v>
      </c>
      <c r="P1729" s="4">
        <v>14445.89</v>
      </c>
      <c r="Q1729" s="4">
        <v>21036.82</v>
      </c>
      <c r="R1729" s="4">
        <v>20867</v>
      </c>
      <c r="S1729" s="4">
        <v>0</v>
      </c>
      <c r="T1729" s="4">
        <v>8626.5400000000009</v>
      </c>
      <c r="U1729" s="4">
        <v>2449.56</v>
      </c>
      <c r="V1729" s="4">
        <v>18088.04</v>
      </c>
      <c r="W1729" s="4">
        <v>17555.310000000001</v>
      </c>
      <c r="X1729" s="4">
        <v>0</v>
      </c>
      <c r="Y1729" s="4">
        <v>5761.4</v>
      </c>
      <c r="Z1729" s="4">
        <v>8010.81</v>
      </c>
      <c r="AA1729" s="4">
        <v>8762.7000000000007</v>
      </c>
      <c r="AB1729" s="4">
        <v>11469</v>
      </c>
      <c r="AC1729" s="4">
        <v>11890.95</v>
      </c>
      <c r="AD1729" s="4">
        <v>82.775412000000003</v>
      </c>
      <c r="AE1729" s="4"/>
      <c r="AH1729" s="3" t="str">
        <f t="shared" si="433"/>
        <v>20159</v>
      </c>
      <c r="AI1729" s="3" t="str">
        <f t="shared" si="434"/>
        <v>201538</v>
      </c>
      <c r="AJ1729" s="3">
        <f t="shared" si="435"/>
        <v>42262</v>
      </c>
      <c r="AK1729" s="22">
        <f t="shared" si="436"/>
        <v>248.61891</v>
      </c>
      <c r="AL1729" s="22">
        <f t="shared" si="437"/>
        <v>827.75412000000006</v>
      </c>
    </row>
    <row r="1730" spans="1:38" x14ac:dyDescent="0.2">
      <c r="A1730" s="3" t="str">
        <f t="shared" si="431"/>
        <v>20159</v>
      </c>
      <c r="B1730" s="3" t="str">
        <f t="shared" si="432"/>
        <v>201538</v>
      </c>
      <c r="C1730" s="3">
        <v>42263</v>
      </c>
      <c r="D1730" s="4">
        <v>30643.97</v>
      </c>
      <c r="E1730" s="4">
        <v>8739.41</v>
      </c>
      <c r="F1730" s="4">
        <v>2.7766000000000002</v>
      </c>
      <c r="G1730" s="4">
        <v>0</v>
      </c>
      <c r="H1730" s="4">
        <v>5119.97</v>
      </c>
      <c r="I1730" s="4">
        <v>14008.19</v>
      </c>
      <c r="J1730" s="4">
        <v>10095.64</v>
      </c>
      <c r="K1730" s="4">
        <v>8549.81</v>
      </c>
      <c r="L1730" s="4">
        <v>4498.3500000000004</v>
      </c>
      <c r="M1730" s="4">
        <v>11917.29</v>
      </c>
      <c r="N1730" s="4">
        <v>24713.55</v>
      </c>
      <c r="O1730" s="4">
        <v>0</v>
      </c>
      <c r="P1730" s="4">
        <v>13604.9</v>
      </c>
      <c r="Q1730" s="4">
        <v>19633.66</v>
      </c>
      <c r="R1730" s="4">
        <v>12389</v>
      </c>
      <c r="S1730" s="4">
        <v>0</v>
      </c>
      <c r="T1730" s="4">
        <v>9210.07</v>
      </c>
      <c r="U1730" s="4">
        <v>6015.07</v>
      </c>
      <c r="V1730" s="4">
        <v>13254.44</v>
      </c>
      <c r="W1730" s="4">
        <v>18623.98</v>
      </c>
      <c r="X1730" s="4">
        <v>0</v>
      </c>
      <c r="Y1730" s="4">
        <v>6672.81</v>
      </c>
      <c r="Z1730" s="4">
        <v>4789.8999999999996</v>
      </c>
      <c r="AA1730" s="4">
        <v>8404.14</v>
      </c>
      <c r="AB1730" s="4">
        <v>5510</v>
      </c>
      <c r="AC1730" s="4">
        <v>16703.87</v>
      </c>
      <c r="AD1730" s="4">
        <v>74.410726999999994</v>
      </c>
      <c r="AE1730" s="4"/>
      <c r="AH1730" s="3" t="str">
        <f t="shared" si="433"/>
        <v>20159</v>
      </c>
      <c r="AI1730" s="3" t="str">
        <f t="shared" si="434"/>
        <v>201538</v>
      </c>
      <c r="AJ1730" s="3">
        <f t="shared" si="435"/>
        <v>42263</v>
      </c>
      <c r="AK1730" s="22">
        <f t="shared" si="436"/>
        <v>224.37528999999998</v>
      </c>
      <c r="AL1730" s="22">
        <f t="shared" si="437"/>
        <v>744.10726999999997</v>
      </c>
    </row>
    <row r="1731" spans="1:38" x14ac:dyDescent="0.2">
      <c r="A1731" s="3" t="str">
        <f t="shared" si="431"/>
        <v>20159</v>
      </c>
      <c r="B1731" s="3" t="str">
        <f t="shared" si="432"/>
        <v>201538</v>
      </c>
      <c r="C1731" s="3">
        <v>42264</v>
      </c>
      <c r="D1731" s="4">
        <v>66416.460000000006</v>
      </c>
      <c r="E1731" s="4">
        <v>12531.81</v>
      </c>
      <c r="F1731" s="4">
        <v>2.6486000000000001</v>
      </c>
      <c r="G1731" s="4">
        <v>0</v>
      </c>
      <c r="H1731" s="4">
        <v>2549.5500000000002</v>
      </c>
      <c r="I1731" s="4">
        <v>11895.52</v>
      </c>
      <c r="J1731" s="4">
        <v>11139.87</v>
      </c>
      <c r="K1731" s="4">
        <v>4493.83</v>
      </c>
      <c r="L1731" s="4">
        <v>4795.3900000000003</v>
      </c>
      <c r="M1731" s="4">
        <v>26188.85</v>
      </c>
      <c r="N1731" s="4">
        <v>20943.13</v>
      </c>
      <c r="O1731" s="4">
        <v>7868.53</v>
      </c>
      <c r="P1731" s="4">
        <v>13973.58</v>
      </c>
      <c r="Q1731" s="4">
        <v>15927.52</v>
      </c>
      <c r="R1731" s="4">
        <v>12062</v>
      </c>
      <c r="S1731" s="4">
        <v>0</v>
      </c>
      <c r="T1731" s="4">
        <v>3309.2</v>
      </c>
      <c r="U1731" s="4">
        <v>5741.57</v>
      </c>
      <c r="V1731" s="4">
        <v>13887.17</v>
      </c>
      <c r="W1731" s="4">
        <v>11648.92</v>
      </c>
      <c r="X1731" s="4">
        <v>0</v>
      </c>
      <c r="Y1731" s="4">
        <v>6397.2</v>
      </c>
      <c r="Z1731" s="4">
        <v>5972.21</v>
      </c>
      <c r="AA1731" s="4">
        <v>7829.62</v>
      </c>
      <c r="AB1731" s="4">
        <v>7014</v>
      </c>
      <c r="AC1731" s="4">
        <v>7368.81</v>
      </c>
      <c r="AD1731" s="4">
        <v>71.778429000000003</v>
      </c>
      <c r="AE1731" s="4"/>
      <c r="AH1731" s="3" t="str">
        <f t="shared" si="433"/>
        <v>20159</v>
      </c>
      <c r="AI1731" s="3" t="str">
        <f t="shared" si="434"/>
        <v>201538</v>
      </c>
      <c r="AJ1731" s="3">
        <f t="shared" si="435"/>
        <v>42264</v>
      </c>
      <c r="AK1731" s="22">
        <f t="shared" si="436"/>
        <v>238.03767000000002</v>
      </c>
      <c r="AL1731" s="22">
        <f t="shared" si="437"/>
        <v>717.78429000000006</v>
      </c>
    </row>
    <row r="1732" spans="1:38" x14ac:dyDescent="0.2">
      <c r="A1732" s="3" t="str">
        <f t="shared" si="431"/>
        <v>20159</v>
      </c>
      <c r="B1732" s="3" t="str">
        <f t="shared" si="432"/>
        <v>201538</v>
      </c>
      <c r="C1732" s="3">
        <v>42265</v>
      </c>
      <c r="D1732" s="4">
        <v>33250</v>
      </c>
      <c r="E1732" s="4">
        <v>9701.31</v>
      </c>
      <c r="F1732" s="4">
        <v>3.2437999999999998</v>
      </c>
      <c r="G1732" s="4">
        <v>0</v>
      </c>
      <c r="H1732" s="4">
        <v>4611.07</v>
      </c>
      <c r="I1732" s="4">
        <v>11872.46</v>
      </c>
      <c r="J1732" s="4">
        <v>10535.28</v>
      </c>
      <c r="K1732" s="4">
        <v>5997.94</v>
      </c>
      <c r="L1732" s="4">
        <v>2711.71</v>
      </c>
      <c r="M1732" s="4">
        <v>6708.11</v>
      </c>
      <c r="N1732" s="4">
        <v>57498.66</v>
      </c>
      <c r="O1732" s="4">
        <v>0</v>
      </c>
      <c r="P1732" s="4">
        <v>43538.51</v>
      </c>
      <c r="Q1732" s="4">
        <v>16983.71</v>
      </c>
      <c r="R1732" s="4">
        <v>10350</v>
      </c>
      <c r="S1732" s="4">
        <v>0</v>
      </c>
      <c r="T1732" s="4">
        <v>8306.2900000000009</v>
      </c>
      <c r="U1732" s="4">
        <v>1828.52</v>
      </c>
      <c r="V1732" s="4">
        <v>0</v>
      </c>
      <c r="W1732" s="4">
        <v>15946.23</v>
      </c>
      <c r="X1732" s="4">
        <v>0</v>
      </c>
      <c r="Y1732" s="4">
        <v>6399.25</v>
      </c>
      <c r="Z1732" s="4">
        <v>5058.22</v>
      </c>
      <c r="AA1732" s="4">
        <v>4660.45</v>
      </c>
      <c r="AB1732" s="4">
        <v>6969</v>
      </c>
      <c r="AC1732" s="4">
        <v>2331.84</v>
      </c>
      <c r="AD1732" s="4">
        <v>69.804665</v>
      </c>
      <c r="AE1732" s="4"/>
      <c r="AH1732" s="3" t="str">
        <f t="shared" si="433"/>
        <v>20159</v>
      </c>
      <c r="AI1732" s="3" t="str">
        <f t="shared" si="434"/>
        <v>201538</v>
      </c>
      <c r="AJ1732" s="3">
        <f t="shared" si="435"/>
        <v>42265</v>
      </c>
      <c r="AK1732" s="22">
        <f t="shared" si="436"/>
        <v>262.47177000000005</v>
      </c>
      <c r="AL1732" s="22">
        <f t="shared" si="437"/>
        <v>698.04665</v>
      </c>
    </row>
    <row r="1733" spans="1:38" x14ac:dyDescent="0.2">
      <c r="A1733" s="3" t="str">
        <f t="shared" si="431"/>
        <v>20159</v>
      </c>
      <c r="B1733" s="3" t="str">
        <f t="shared" si="432"/>
        <v>201538</v>
      </c>
      <c r="C1733" s="3">
        <v>42266</v>
      </c>
      <c r="D1733" s="4">
        <v>30636.06</v>
      </c>
      <c r="E1733" s="4">
        <v>5922.15</v>
      </c>
      <c r="F1733" s="4">
        <v>3.1497000000000002</v>
      </c>
      <c r="G1733" s="4">
        <v>0</v>
      </c>
      <c r="H1733" s="4">
        <v>8379.7000000000007</v>
      </c>
      <c r="I1733" s="4">
        <v>6812.25</v>
      </c>
      <c r="J1733" s="4">
        <v>6107.84</v>
      </c>
      <c r="K1733" s="4">
        <v>0</v>
      </c>
      <c r="L1733" s="4">
        <v>3145.74</v>
      </c>
      <c r="M1733" s="4">
        <v>0</v>
      </c>
      <c r="N1733" s="4">
        <v>0</v>
      </c>
      <c r="O1733" s="4">
        <v>0</v>
      </c>
      <c r="P1733" s="4">
        <v>10928.18</v>
      </c>
      <c r="Q1733" s="4">
        <v>11515.53</v>
      </c>
      <c r="R1733" s="4">
        <v>9476</v>
      </c>
      <c r="S1733" s="4">
        <v>0</v>
      </c>
      <c r="T1733" s="4">
        <v>2324.7800000000002</v>
      </c>
      <c r="U1733" s="4">
        <v>0</v>
      </c>
      <c r="V1733" s="4">
        <v>0</v>
      </c>
      <c r="W1733" s="4">
        <v>12753.41</v>
      </c>
      <c r="X1733" s="4">
        <v>0</v>
      </c>
      <c r="Y1733" s="4">
        <v>5616.13</v>
      </c>
      <c r="Z1733" s="4">
        <v>3630.31</v>
      </c>
      <c r="AA1733" s="4">
        <v>2671.7</v>
      </c>
      <c r="AB1733" s="4">
        <v>3870</v>
      </c>
      <c r="AC1733" s="4">
        <v>0</v>
      </c>
      <c r="AD1733" s="4">
        <v>60.945053000000001</v>
      </c>
      <c r="AE1733" s="4"/>
      <c r="AH1733" s="3" t="str">
        <f t="shared" si="433"/>
        <v>20159</v>
      </c>
      <c r="AI1733" s="3" t="str">
        <f t="shared" si="434"/>
        <v>201538</v>
      </c>
      <c r="AJ1733" s="3">
        <f t="shared" si="435"/>
        <v>42266</v>
      </c>
      <c r="AK1733" s="22">
        <f t="shared" si="436"/>
        <v>134.17268000000001</v>
      </c>
      <c r="AL1733" s="22">
        <f t="shared" si="437"/>
        <v>609.45053000000007</v>
      </c>
    </row>
    <row r="1734" spans="1:38" x14ac:dyDescent="0.2">
      <c r="A1734" s="3" t="str">
        <f t="shared" si="431"/>
        <v>20159</v>
      </c>
      <c r="B1734" s="3" t="str">
        <f t="shared" si="432"/>
        <v>201539</v>
      </c>
      <c r="C1734" s="3">
        <v>42267</v>
      </c>
      <c r="D1734" s="4">
        <v>15952.03</v>
      </c>
      <c r="E1734" s="4">
        <v>6886.76</v>
      </c>
      <c r="F1734" s="4">
        <v>1.5074000000000001</v>
      </c>
      <c r="G1734" s="4">
        <v>0</v>
      </c>
      <c r="H1734" s="4">
        <v>5381.92</v>
      </c>
      <c r="I1734" s="4">
        <v>3001.18</v>
      </c>
      <c r="J1734" s="4">
        <v>6727.94</v>
      </c>
      <c r="K1734" s="4">
        <v>0</v>
      </c>
      <c r="L1734" s="4">
        <v>2943.41</v>
      </c>
      <c r="M1734" s="4">
        <v>5165.75</v>
      </c>
      <c r="N1734" s="4">
        <v>2358.3200000000002</v>
      </c>
      <c r="O1734" s="4">
        <v>48639.42</v>
      </c>
      <c r="P1734" s="4">
        <v>21607.96</v>
      </c>
      <c r="Q1734" s="4">
        <v>7402.32</v>
      </c>
      <c r="R1734" s="4">
        <v>6956</v>
      </c>
      <c r="S1734" s="4">
        <v>0</v>
      </c>
      <c r="T1734" s="4">
        <v>3547.37</v>
      </c>
      <c r="U1734" s="4">
        <v>0</v>
      </c>
      <c r="V1734" s="4">
        <v>14817.16</v>
      </c>
      <c r="W1734" s="4">
        <v>10947.28</v>
      </c>
      <c r="X1734" s="4">
        <v>0</v>
      </c>
      <c r="Y1734" s="4">
        <v>5083.8500000000004</v>
      </c>
      <c r="Z1734" s="4">
        <v>2798.8</v>
      </c>
      <c r="AA1734" s="4">
        <v>783.18</v>
      </c>
      <c r="AB1734" s="4">
        <v>17224</v>
      </c>
      <c r="AC1734" s="4">
        <v>5624.11</v>
      </c>
      <c r="AD1734" s="4">
        <v>47.351624999999999</v>
      </c>
      <c r="AE1734" s="4"/>
      <c r="AH1734" s="3" t="str">
        <f t="shared" si="433"/>
        <v>20159</v>
      </c>
      <c r="AI1734" s="3" t="str">
        <f t="shared" si="434"/>
        <v>201539</v>
      </c>
      <c r="AJ1734" s="3">
        <f t="shared" si="435"/>
        <v>42267</v>
      </c>
      <c r="AK1734" s="22">
        <f t="shared" si="436"/>
        <v>134.22362000000001</v>
      </c>
      <c r="AL1734" s="22">
        <f t="shared" si="437"/>
        <v>473.51625000000001</v>
      </c>
    </row>
    <row r="1735" spans="1:38" x14ac:dyDescent="0.2">
      <c r="A1735" s="3" t="str">
        <f t="shared" si="431"/>
        <v>20159</v>
      </c>
      <c r="B1735" s="3" t="str">
        <f t="shared" si="432"/>
        <v>201539</v>
      </c>
      <c r="C1735" s="3">
        <v>42268</v>
      </c>
      <c r="D1735" s="4">
        <v>34533.65</v>
      </c>
      <c r="E1735" s="4">
        <v>5401.96</v>
      </c>
      <c r="F1735" s="4">
        <v>2.4540000000000002</v>
      </c>
      <c r="G1735" s="4">
        <v>626.5</v>
      </c>
      <c r="H1735" s="4">
        <v>6277.29</v>
      </c>
      <c r="I1735" s="4">
        <v>32025.72</v>
      </c>
      <c r="J1735" s="4">
        <v>17931.650000000001</v>
      </c>
      <c r="K1735" s="4">
        <v>9725.14</v>
      </c>
      <c r="L1735" s="4">
        <v>4100.3500000000004</v>
      </c>
      <c r="M1735" s="4">
        <v>4945.1099999999997</v>
      </c>
      <c r="N1735" s="4">
        <v>21325.439999999999</v>
      </c>
      <c r="O1735" s="4">
        <v>0</v>
      </c>
      <c r="P1735" s="4">
        <v>19091.05</v>
      </c>
      <c r="Q1735" s="4">
        <v>17053.27</v>
      </c>
      <c r="R1735" s="4">
        <v>14790</v>
      </c>
      <c r="S1735" s="4">
        <v>0</v>
      </c>
      <c r="T1735" s="4">
        <v>3095.24</v>
      </c>
      <c r="U1735" s="4">
        <v>8856.91</v>
      </c>
      <c r="V1735" s="4">
        <v>15876.53</v>
      </c>
      <c r="W1735" s="4">
        <v>12741.97</v>
      </c>
      <c r="X1735" s="4">
        <v>0</v>
      </c>
      <c r="Y1735" s="4">
        <v>6116.37</v>
      </c>
      <c r="Z1735" s="4">
        <v>4806.29</v>
      </c>
      <c r="AA1735" s="4">
        <v>8205.01</v>
      </c>
      <c r="AB1735" s="4">
        <v>7323</v>
      </c>
      <c r="AC1735" s="4">
        <v>18614.37</v>
      </c>
      <c r="AD1735" s="4">
        <v>75.030364000000006</v>
      </c>
      <c r="AE1735" s="4"/>
      <c r="AH1735" s="3" t="str">
        <f t="shared" si="433"/>
        <v>20159</v>
      </c>
      <c r="AI1735" s="3" t="str">
        <f t="shared" si="434"/>
        <v>201539</v>
      </c>
      <c r="AJ1735" s="3">
        <f t="shared" si="435"/>
        <v>42268</v>
      </c>
      <c r="AK1735" s="22">
        <f t="shared" si="436"/>
        <v>230.11187000000001</v>
      </c>
      <c r="AL1735" s="22">
        <f t="shared" si="437"/>
        <v>750.30364000000009</v>
      </c>
    </row>
    <row r="1736" spans="1:38" x14ac:dyDescent="0.2">
      <c r="A1736" s="3" t="str">
        <f t="shared" si="431"/>
        <v>20159</v>
      </c>
      <c r="B1736" s="3" t="str">
        <f t="shared" si="432"/>
        <v>201539</v>
      </c>
      <c r="C1736" s="3">
        <v>42269</v>
      </c>
      <c r="D1736" s="4">
        <v>33883.64</v>
      </c>
      <c r="E1736" s="4">
        <v>6538.27</v>
      </c>
      <c r="F1736" s="4">
        <v>2.5196000000000001</v>
      </c>
      <c r="G1736" s="4">
        <v>0</v>
      </c>
      <c r="H1736" s="4">
        <v>4218</v>
      </c>
      <c r="I1736" s="4">
        <v>15172.3</v>
      </c>
      <c r="J1736" s="4">
        <v>13042.78</v>
      </c>
      <c r="K1736" s="4">
        <v>4511.09</v>
      </c>
      <c r="L1736" s="4">
        <v>4284.1400000000003</v>
      </c>
      <c r="M1736" s="4">
        <v>8917.01</v>
      </c>
      <c r="N1736" s="4">
        <v>17493.96</v>
      </c>
      <c r="O1736" s="4">
        <v>3069.23</v>
      </c>
      <c r="P1736" s="4">
        <v>18124.78</v>
      </c>
      <c r="Q1736" s="4">
        <v>23640.639999999999</v>
      </c>
      <c r="R1736" s="4">
        <v>19459</v>
      </c>
      <c r="S1736" s="4">
        <v>0</v>
      </c>
      <c r="T1736" s="4">
        <v>10118.75</v>
      </c>
      <c r="U1736" s="4">
        <v>11482.73</v>
      </c>
      <c r="V1736" s="4">
        <v>24931.87</v>
      </c>
      <c r="W1736" s="4">
        <v>9491</v>
      </c>
      <c r="X1736" s="4">
        <v>0</v>
      </c>
      <c r="Y1736" s="4">
        <v>3523.93</v>
      </c>
      <c r="Z1736" s="4">
        <v>9684.77</v>
      </c>
      <c r="AA1736" s="4">
        <v>8465.98</v>
      </c>
      <c r="AB1736" s="4">
        <v>6187</v>
      </c>
      <c r="AC1736" s="4">
        <v>11398.8</v>
      </c>
      <c r="AD1736" s="4">
        <v>73.868392999999998</v>
      </c>
      <c r="AE1736" s="4"/>
      <c r="AH1736" s="3" t="str">
        <f t="shared" si="433"/>
        <v>20159</v>
      </c>
      <c r="AI1736" s="3" t="str">
        <f t="shared" si="434"/>
        <v>201539</v>
      </c>
      <c r="AJ1736" s="3">
        <f t="shared" si="435"/>
        <v>42269</v>
      </c>
      <c r="AK1736" s="22">
        <f t="shared" si="436"/>
        <v>243.52205999999995</v>
      </c>
      <c r="AL1736" s="22">
        <f t="shared" si="437"/>
        <v>738.68392999999992</v>
      </c>
    </row>
    <row r="1737" spans="1:38" x14ac:dyDescent="0.2">
      <c r="A1737" s="3" t="str">
        <f t="shared" si="431"/>
        <v>20159</v>
      </c>
      <c r="B1737" s="3" t="str">
        <f t="shared" si="432"/>
        <v>201539</v>
      </c>
      <c r="C1737" s="3">
        <v>42270</v>
      </c>
      <c r="D1737" s="4">
        <v>41582.69</v>
      </c>
      <c r="E1737" s="4">
        <v>7333.86</v>
      </c>
      <c r="F1737" s="4">
        <v>3.1334</v>
      </c>
      <c r="G1737" s="4">
        <v>0</v>
      </c>
      <c r="H1737" s="4">
        <v>5148.01</v>
      </c>
      <c r="I1737" s="4">
        <v>36202.519999999997</v>
      </c>
      <c r="J1737" s="4">
        <v>12029</v>
      </c>
      <c r="K1737" s="4">
        <v>5755.08</v>
      </c>
      <c r="L1737" s="4">
        <v>4424.55</v>
      </c>
      <c r="M1737" s="4">
        <v>15562.65</v>
      </c>
      <c r="N1737" s="4">
        <v>23097.8</v>
      </c>
      <c r="O1737" s="4">
        <v>5154.07</v>
      </c>
      <c r="P1737" s="4">
        <v>17467.22</v>
      </c>
      <c r="Q1737" s="4">
        <v>24477.84</v>
      </c>
      <c r="R1737" s="4">
        <v>17134</v>
      </c>
      <c r="S1737" s="4">
        <v>0</v>
      </c>
      <c r="T1737" s="4">
        <v>3351.09</v>
      </c>
      <c r="U1737" s="4">
        <v>2459.27</v>
      </c>
      <c r="V1737" s="4">
        <v>0</v>
      </c>
      <c r="W1737" s="4">
        <v>12728.7</v>
      </c>
      <c r="X1737" s="4">
        <v>0</v>
      </c>
      <c r="Y1737" s="4">
        <v>5655.22</v>
      </c>
      <c r="Z1737" s="4">
        <v>16161.5</v>
      </c>
      <c r="AA1737" s="4">
        <v>2998.12</v>
      </c>
      <c r="AB1737" s="4">
        <v>6900</v>
      </c>
      <c r="AC1737" s="4">
        <v>4866.4799999999996</v>
      </c>
      <c r="AD1737" s="4">
        <v>72.054095000000004</v>
      </c>
      <c r="AE1737" s="4"/>
      <c r="AH1737" s="3" t="str">
        <f t="shared" si="433"/>
        <v>20159</v>
      </c>
      <c r="AI1737" s="3" t="str">
        <f t="shared" si="434"/>
        <v>201539</v>
      </c>
      <c r="AJ1737" s="3">
        <f t="shared" si="435"/>
        <v>42270</v>
      </c>
      <c r="AK1737" s="22">
        <f t="shared" si="436"/>
        <v>227.55607999999998</v>
      </c>
      <c r="AL1737" s="22">
        <f t="shared" si="437"/>
        <v>720.54095000000007</v>
      </c>
    </row>
    <row r="1738" spans="1:38" x14ac:dyDescent="0.2">
      <c r="A1738" s="3" t="str">
        <f t="shared" si="431"/>
        <v>20159</v>
      </c>
      <c r="B1738" s="3" t="str">
        <f t="shared" si="432"/>
        <v>201539</v>
      </c>
      <c r="C1738" s="3">
        <v>42271</v>
      </c>
      <c r="D1738" s="4">
        <v>40239.96</v>
      </c>
      <c r="E1738" s="4">
        <v>7361.41</v>
      </c>
      <c r="F1738" s="4">
        <v>3.7904</v>
      </c>
      <c r="G1738" s="4">
        <v>78.930000000000007</v>
      </c>
      <c r="H1738" s="4">
        <v>3444.49</v>
      </c>
      <c r="I1738" s="4">
        <v>0</v>
      </c>
      <c r="J1738" s="4">
        <v>11240.07</v>
      </c>
      <c r="K1738" s="4">
        <v>3562.8</v>
      </c>
      <c r="L1738" s="4">
        <v>5245.28</v>
      </c>
      <c r="M1738" s="4">
        <v>10849.61</v>
      </c>
      <c r="N1738" s="4">
        <v>33408.080000000002</v>
      </c>
      <c r="O1738" s="4">
        <v>0</v>
      </c>
      <c r="P1738" s="4">
        <v>13749.72</v>
      </c>
      <c r="Q1738" s="4">
        <v>19384.73</v>
      </c>
      <c r="R1738" s="4">
        <v>11335</v>
      </c>
      <c r="S1738" s="4">
        <v>0</v>
      </c>
      <c r="T1738" s="4">
        <v>7948.81</v>
      </c>
      <c r="U1738" s="4">
        <v>7351.29</v>
      </c>
      <c r="V1738" s="4">
        <v>0</v>
      </c>
      <c r="W1738" s="4">
        <v>17914.27</v>
      </c>
      <c r="X1738" s="4">
        <v>0</v>
      </c>
      <c r="Y1738" s="4">
        <v>7658.35</v>
      </c>
      <c r="Z1738" s="4">
        <v>19183.060000000001</v>
      </c>
      <c r="AA1738" s="4">
        <v>7233.49</v>
      </c>
      <c r="AB1738" s="4">
        <v>5925</v>
      </c>
      <c r="AC1738" s="4">
        <v>3129.92</v>
      </c>
      <c r="AD1738" s="4">
        <v>71.065798000000001</v>
      </c>
      <c r="AE1738" s="4"/>
      <c r="AH1738" s="3" t="str">
        <f t="shared" si="433"/>
        <v>20159</v>
      </c>
      <c r="AI1738" s="3" t="str">
        <f t="shared" si="434"/>
        <v>201539</v>
      </c>
      <c r="AJ1738" s="3">
        <f t="shared" si="435"/>
        <v>42271</v>
      </c>
      <c r="AK1738" s="22">
        <f t="shared" si="436"/>
        <v>249.28390999999999</v>
      </c>
      <c r="AL1738" s="22">
        <f t="shared" si="437"/>
        <v>710.65797999999995</v>
      </c>
    </row>
    <row r="1739" spans="1:38" x14ac:dyDescent="0.2">
      <c r="A1739" s="3" t="str">
        <f t="shared" si="431"/>
        <v>20159</v>
      </c>
      <c r="B1739" s="3" t="str">
        <f t="shared" si="432"/>
        <v>201539</v>
      </c>
      <c r="C1739" s="3">
        <v>42272</v>
      </c>
      <c r="D1739" s="4">
        <v>44002.54</v>
      </c>
      <c r="E1739" s="4">
        <v>9742.1299999999992</v>
      </c>
      <c r="F1739" s="4">
        <v>5.1402000000000001</v>
      </c>
      <c r="G1739" s="4">
        <v>96.6</v>
      </c>
      <c r="H1739" s="4">
        <v>4238.88</v>
      </c>
      <c r="I1739" s="4">
        <v>8337.6200000000008</v>
      </c>
      <c r="J1739" s="4">
        <v>21372.45</v>
      </c>
      <c r="K1739" s="4">
        <v>3262.79</v>
      </c>
      <c r="L1739" s="4">
        <v>0</v>
      </c>
      <c r="M1739" s="4">
        <v>12869.99</v>
      </c>
      <c r="N1739" s="4">
        <v>0</v>
      </c>
      <c r="O1739" s="4">
        <v>0</v>
      </c>
      <c r="P1739" s="4">
        <v>21272.89</v>
      </c>
      <c r="Q1739" s="4">
        <v>16543.11</v>
      </c>
      <c r="R1739" s="4">
        <v>13982</v>
      </c>
      <c r="S1739" s="4">
        <v>0</v>
      </c>
      <c r="T1739" s="4">
        <v>5065.8500000000004</v>
      </c>
      <c r="U1739" s="4">
        <v>4422.7700000000004</v>
      </c>
      <c r="V1739" s="4">
        <v>0</v>
      </c>
      <c r="W1739" s="4">
        <v>30269.35</v>
      </c>
      <c r="X1739" s="4">
        <v>0</v>
      </c>
      <c r="Y1739" s="4">
        <v>10886.22</v>
      </c>
      <c r="Z1739" s="4">
        <v>21088.87</v>
      </c>
      <c r="AA1739" s="4">
        <v>3581.49</v>
      </c>
      <c r="AB1739" s="4">
        <v>10283</v>
      </c>
      <c r="AC1739" s="4">
        <v>3196.17</v>
      </c>
      <c r="AD1739" s="4">
        <v>92.079834000000005</v>
      </c>
      <c r="AE1739" s="4"/>
      <c r="AH1739" s="3" t="str">
        <f t="shared" si="433"/>
        <v>20159</v>
      </c>
      <c r="AI1739" s="3" t="str">
        <f t="shared" si="434"/>
        <v>201539</v>
      </c>
      <c r="AJ1739" s="3">
        <f t="shared" si="435"/>
        <v>42272</v>
      </c>
      <c r="AK1739" s="22">
        <f t="shared" si="436"/>
        <v>257.43532999999996</v>
      </c>
      <c r="AL1739" s="22">
        <f t="shared" si="437"/>
        <v>920.79834000000005</v>
      </c>
    </row>
    <row r="1740" spans="1:38" x14ac:dyDescent="0.2">
      <c r="A1740" s="3" t="str">
        <f t="shared" ref="A1740:A1803" si="438">YEAR(C1740)&amp;MONTH(C1740)</f>
        <v>20159</v>
      </c>
      <c r="B1740" s="3" t="str">
        <f t="shared" ref="B1740:B1803" si="439">YEAR(C1740)&amp;WEEKNUM(C1740)</f>
        <v>201539</v>
      </c>
      <c r="C1740" s="3">
        <v>42273</v>
      </c>
      <c r="D1740" s="4">
        <v>35959.15</v>
      </c>
      <c r="E1740" s="4">
        <v>7975.35</v>
      </c>
      <c r="F1740" s="4">
        <v>4.8242000000000003</v>
      </c>
      <c r="G1740" s="4">
        <v>313.25</v>
      </c>
      <c r="H1740" s="4">
        <v>3967.27</v>
      </c>
      <c r="I1740" s="4">
        <v>4004.43</v>
      </c>
      <c r="J1740" s="4">
        <v>13735.97</v>
      </c>
      <c r="K1740" s="4">
        <v>177.94</v>
      </c>
      <c r="L1740" s="4">
        <v>0</v>
      </c>
      <c r="M1740" s="4">
        <v>8132.65</v>
      </c>
      <c r="N1740" s="4">
        <v>0</v>
      </c>
      <c r="O1740" s="4">
        <v>0</v>
      </c>
      <c r="P1740" s="4">
        <v>6519.34</v>
      </c>
      <c r="Q1740" s="4">
        <v>14023.48</v>
      </c>
      <c r="R1740" s="4">
        <v>6695</v>
      </c>
      <c r="S1740" s="4">
        <v>0</v>
      </c>
      <c r="T1740" s="4">
        <v>7427.11</v>
      </c>
      <c r="U1740" s="4">
        <v>0</v>
      </c>
      <c r="V1740" s="4">
        <v>0</v>
      </c>
      <c r="W1740" s="4">
        <v>16837.599999999999</v>
      </c>
      <c r="X1740" s="4">
        <v>0</v>
      </c>
      <c r="Y1740" s="4">
        <v>6346.66</v>
      </c>
      <c r="Z1740" s="4">
        <v>13077.08</v>
      </c>
      <c r="AA1740" s="4">
        <v>1683.54</v>
      </c>
      <c r="AB1740" s="4">
        <v>6731</v>
      </c>
      <c r="AC1740" s="4">
        <v>3426.09</v>
      </c>
      <c r="AD1740" s="4">
        <v>73.541008000000005</v>
      </c>
      <c r="AE1740" s="4"/>
      <c r="AH1740" s="3" t="str">
        <f t="shared" ref="AH1740:AH1803" si="440">YEAR(AJ1740)&amp;MONTH(AJ1740)</f>
        <v>20159</v>
      </c>
      <c r="AI1740" s="3" t="str">
        <f t="shared" ref="AI1740:AI1803" si="441">YEAR(AJ1740)&amp;WEEKNUM(AJ1740)</f>
        <v>201539</v>
      </c>
      <c r="AJ1740" s="3">
        <f t="shared" ref="AJ1740:AJ1803" si="442">C1740</f>
        <v>42273</v>
      </c>
      <c r="AK1740" s="22">
        <f t="shared" ref="AK1740:AK1803" si="443">SUM(D1740,J1740,K1740,L1740,N1740,P1740,Q1740,R1740,S1740,T1740,U1740,V1740,W1740,Y1740,Z1740,AA1740,AB1740)/1000+F1740*10</f>
        <v>177.45587</v>
      </c>
      <c r="AL1740" s="22">
        <f t="shared" ref="AL1740:AL1803" si="444">AD1740*10</f>
        <v>735.41008000000011</v>
      </c>
    </row>
    <row r="1741" spans="1:38" x14ac:dyDescent="0.2">
      <c r="A1741" s="3" t="str">
        <f t="shared" si="438"/>
        <v>20159</v>
      </c>
      <c r="B1741" s="3" t="str">
        <f t="shared" si="439"/>
        <v>201540</v>
      </c>
      <c r="C1741" s="3">
        <v>42274</v>
      </c>
      <c r="D1741" s="4">
        <v>23274.83</v>
      </c>
      <c r="E1741" s="4">
        <v>5127.57</v>
      </c>
      <c r="F1741" s="4">
        <v>1.4300999999999999</v>
      </c>
      <c r="G1741" s="4">
        <v>0</v>
      </c>
      <c r="H1741" s="4">
        <v>740.08</v>
      </c>
      <c r="I1741" s="4">
        <v>1743.35</v>
      </c>
      <c r="J1741" s="4">
        <v>2091.84</v>
      </c>
      <c r="K1741" s="4">
        <v>141.87</v>
      </c>
      <c r="L1741" s="4">
        <v>2875.68</v>
      </c>
      <c r="M1741" s="4">
        <v>3277.47</v>
      </c>
      <c r="N1741" s="4">
        <v>8827.36</v>
      </c>
      <c r="O1741" s="4">
        <v>73223.92</v>
      </c>
      <c r="P1741" s="4">
        <v>7941.1</v>
      </c>
      <c r="Q1741" s="4">
        <v>5360.3</v>
      </c>
      <c r="R1741" s="4">
        <v>3300</v>
      </c>
      <c r="S1741" s="4">
        <v>0</v>
      </c>
      <c r="T1741" s="4">
        <v>3420.23</v>
      </c>
      <c r="U1741" s="4">
        <v>0</v>
      </c>
      <c r="V1741" s="4">
        <v>10291.24</v>
      </c>
      <c r="W1741" s="4">
        <v>10621.71</v>
      </c>
      <c r="X1741" s="4">
        <v>0</v>
      </c>
      <c r="Y1741" s="4">
        <v>2675.74</v>
      </c>
      <c r="Z1741" s="4">
        <v>2330.29</v>
      </c>
      <c r="AA1741" s="4">
        <v>1632.45</v>
      </c>
      <c r="AB1741" s="4">
        <v>6453</v>
      </c>
      <c r="AC1741" s="4">
        <v>1545.84</v>
      </c>
      <c r="AD1741" s="4">
        <v>38.958612000000002</v>
      </c>
      <c r="AE1741" s="4"/>
      <c r="AH1741" s="3" t="str">
        <f t="shared" si="440"/>
        <v>20159</v>
      </c>
      <c r="AI1741" s="3" t="str">
        <f t="shared" si="441"/>
        <v>201540</v>
      </c>
      <c r="AJ1741" s="3">
        <f t="shared" si="442"/>
        <v>42274</v>
      </c>
      <c r="AK1741" s="22">
        <f t="shared" si="443"/>
        <v>105.53864</v>
      </c>
      <c r="AL1741" s="22">
        <f t="shared" si="444"/>
        <v>389.58612000000005</v>
      </c>
    </row>
    <row r="1742" spans="1:38" x14ac:dyDescent="0.2">
      <c r="A1742" s="3" t="str">
        <f t="shared" si="438"/>
        <v>20159</v>
      </c>
      <c r="B1742" s="3" t="str">
        <f t="shared" si="439"/>
        <v>201540</v>
      </c>
      <c r="C1742" s="3">
        <v>42275</v>
      </c>
      <c r="D1742" s="4">
        <v>59444.59</v>
      </c>
      <c r="E1742" s="4">
        <v>10756.54</v>
      </c>
      <c r="F1742" s="4">
        <v>4.3137999999999996</v>
      </c>
      <c r="G1742" s="4">
        <v>89.39</v>
      </c>
      <c r="H1742" s="4">
        <v>4456.22</v>
      </c>
      <c r="I1742" s="4">
        <v>10005.379999999999</v>
      </c>
      <c r="J1742" s="4">
        <v>17411.2</v>
      </c>
      <c r="K1742" s="4">
        <v>8863.06</v>
      </c>
      <c r="L1742" s="4">
        <v>6811.42</v>
      </c>
      <c r="M1742" s="4">
        <v>7566.69</v>
      </c>
      <c r="N1742" s="4">
        <v>30869.31</v>
      </c>
      <c r="O1742" s="4">
        <v>0</v>
      </c>
      <c r="P1742" s="4">
        <v>19514.09</v>
      </c>
      <c r="Q1742" s="4">
        <v>21059.98</v>
      </c>
      <c r="R1742" s="4">
        <v>17416</v>
      </c>
      <c r="S1742" s="4">
        <v>0</v>
      </c>
      <c r="T1742" s="4">
        <v>12527.65</v>
      </c>
      <c r="U1742" s="4">
        <v>18456.96</v>
      </c>
      <c r="V1742" s="4">
        <v>34184.71</v>
      </c>
      <c r="W1742" s="4">
        <v>18084.62</v>
      </c>
      <c r="X1742" s="4">
        <v>0</v>
      </c>
      <c r="Y1742" s="4">
        <v>7287.98</v>
      </c>
      <c r="Z1742" s="4">
        <v>19935.11</v>
      </c>
      <c r="AA1742" s="4">
        <v>6344.15</v>
      </c>
      <c r="AB1742" s="4">
        <v>10359</v>
      </c>
      <c r="AC1742" s="4">
        <v>12335.82</v>
      </c>
      <c r="AD1742" s="4">
        <v>85.250399000000002</v>
      </c>
      <c r="AE1742" s="4"/>
      <c r="AH1742" s="3" t="str">
        <f t="shared" si="440"/>
        <v>20159</v>
      </c>
      <c r="AI1742" s="3" t="str">
        <f t="shared" si="441"/>
        <v>201540</v>
      </c>
      <c r="AJ1742" s="3">
        <f t="shared" si="442"/>
        <v>42275</v>
      </c>
      <c r="AK1742" s="22">
        <f t="shared" si="443"/>
        <v>351.70782999999994</v>
      </c>
      <c r="AL1742" s="22">
        <f t="shared" si="444"/>
        <v>852.50399000000004</v>
      </c>
    </row>
    <row r="1743" spans="1:38" x14ac:dyDescent="0.2">
      <c r="A1743" s="3" t="str">
        <f t="shared" si="438"/>
        <v>20159</v>
      </c>
      <c r="B1743" s="3" t="str">
        <f t="shared" si="439"/>
        <v>201540</v>
      </c>
      <c r="C1743" s="3">
        <v>42276</v>
      </c>
      <c r="D1743" s="4">
        <v>60954.46</v>
      </c>
      <c r="E1743" s="4">
        <v>8730.86</v>
      </c>
      <c r="F1743" s="4">
        <v>5.6551</v>
      </c>
      <c r="G1743" s="4">
        <v>0</v>
      </c>
      <c r="H1743" s="4">
        <v>5353.43</v>
      </c>
      <c r="I1743" s="4">
        <v>9431.1299999999992</v>
      </c>
      <c r="J1743" s="4">
        <v>15160.36</v>
      </c>
      <c r="K1743" s="4">
        <v>7048.7</v>
      </c>
      <c r="L1743" s="4">
        <v>0</v>
      </c>
      <c r="M1743" s="4">
        <v>8490.56</v>
      </c>
      <c r="N1743" s="4">
        <v>23065.43</v>
      </c>
      <c r="O1743" s="4">
        <v>0</v>
      </c>
      <c r="P1743" s="4">
        <v>31128.27</v>
      </c>
      <c r="Q1743" s="4">
        <v>20202.310000000001</v>
      </c>
      <c r="R1743" s="4">
        <v>18409</v>
      </c>
      <c r="S1743" s="4">
        <v>0</v>
      </c>
      <c r="T1743" s="4">
        <v>7678.87</v>
      </c>
      <c r="U1743" s="4">
        <v>4942.6400000000003</v>
      </c>
      <c r="V1743" s="4">
        <v>32339.83</v>
      </c>
      <c r="W1743" s="4">
        <v>27516.19</v>
      </c>
      <c r="X1743" s="4">
        <v>0</v>
      </c>
      <c r="Y1743" s="4">
        <v>13709.34</v>
      </c>
      <c r="Z1743" s="4">
        <v>0</v>
      </c>
      <c r="AA1743" s="4">
        <v>6902.16</v>
      </c>
      <c r="AB1743" s="4">
        <v>10847</v>
      </c>
      <c r="AC1743" s="4">
        <v>3719.29</v>
      </c>
      <c r="AD1743" s="4">
        <v>98.610684000000006</v>
      </c>
      <c r="AE1743" s="4"/>
      <c r="AH1743" s="3" t="str">
        <f t="shared" si="440"/>
        <v>20159</v>
      </c>
      <c r="AI1743" s="3" t="str">
        <f t="shared" si="441"/>
        <v>201540</v>
      </c>
      <c r="AJ1743" s="3">
        <f t="shared" si="442"/>
        <v>42276</v>
      </c>
      <c r="AK1743" s="22">
        <f t="shared" si="443"/>
        <v>336.45555999999999</v>
      </c>
      <c r="AL1743" s="22">
        <f t="shared" si="444"/>
        <v>986.10684000000003</v>
      </c>
    </row>
    <row r="1744" spans="1:38" x14ac:dyDescent="0.2">
      <c r="A1744" s="3" t="str">
        <f t="shared" si="438"/>
        <v>20159</v>
      </c>
      <c r="B1744" s="3" t="str">
        <f t="shared" si="439"/>
        <v>201540</v>
      </c>
      <c r="C1744" s="3">
        <v>42277</v>
      </c>
      <c r="D1744" s="4">
        <v>30478.959999999999</v>
      </c>
      <c r="E1744" s="4">
        <v>16389.16</v>
      </c>
      <c r="F1744" s="4">
        <v>5.1292999999999997</v>
      </c>
      <c r="G1744" s="4">
        <v>377.42</v>
      </c>
      <c r="H1744" s="4">
        <v>7162.94</v>
      </c>
      <c r="I1744" s="4">
        <v>7325.22</v>
      </c>
      <c r="J1744" s="4">
        <v>4408.1000000000004</v>
      </c>
      <c r="K1744" s="4">
        <v>5563.12</v>
      </c>
      <c r="L1744" s="4">
        <v>0</v>
      </c>
      <c r="M1744" s="4">
        <v>0</v>
      </c>
      <c r="N1744" s="4">
        <v>98454.43</v>
      </c>
      <c r="O1744" s="4">
        <v>0</v>
      </c>
      <c r="P1744" s="4">
        <v>21751.35</v>
      </c>
      <c r="Q1744" s="4">
        <v>37537.54</v>
      </c>
      <c r="R1744" s="4">
        <v>5732</v>
      </c>
      <c r="S1744" s="4">
        <v>0</v>
      </c>
      <c r="T1744" s="4">
        <v>13025.17</v>
      </c>
      <c r="U1744" s="4">
        <v>6739.7</v>
      </c>
      <c r="V1744" s="4">
        <v>0</v>
      </c>
      <c r="W1744" s="4">
        <v>5662.49</v>
      </c>
      <c r="X1744" s="4">
        <v>0</v>
      </c>
      <c r="Y1744" s="4">
        <v>3855.8</v>
      </c>
      <c r="Z1744" s="4">
        <v>19620.57</v>
      </c>
      <c r="AA1744" s="4">
        <v>5519.75</v>
      </c>
      <c r="AB1744" s="4">
        <v>18933</v>
      </c>
      <c r="AC1744" s="4">
        <v>3137.74</v>
      </c>
      <c r="AD1744" s="4">
        <v>88.246679</v>
      </c>
      <c r="AE1744" s="4"/>
      <c r="AH1744" s="3" t="str">
        <f t="shared" si="440"/>
        <v>20159</v>
      </c>
      <c r="AI1744" s="3" t="str">
        <f t="shared" si="441"/>
        <v>201540</v>
      </c>
      <c r="AJ1744" s="3">
        <f t="shared" si="442"/>
        <v>42277</v>
      </c>
      <c r="AK1744" s="22">
        <f t="shared" si="443"/>
        <v>328.57497999999998</v>
      </c>
      <c r="AL1744" s="22">
        <f t="shared" si="444"/>
        <v>882.46678999999995</v>
      </c>
    </row>
    <row r="1745" spans="1:38" x14ac:dyDescent="0.2">
      <c r="A1745" s="3" t="str">
        <f t="shared" si="438"/>
        <v>201510</v>
      </c>
      <c r="B1745" s="3" t="str">
        <f t="shared" si="439"/>
        <v>201540</v>
      </c>
      <c r="C1745" s="3">
        <v>42278</v>
      </c>
      <c r="D1745" s="4">
        <v>20163.55</v>
      </c>
      <c r="E1745" s="4">
        <v>16389.16</v>
      </c>
      <c r="F1745" s="4">
        <v>1.3003</v>
      </c>
      <c r="G1745" s="4">
        <v>0</v>
      </c>
      <c r="H1745" s="4">
        <v>5432.97</v>
      </c>
      <c r="I1745" s="4">
        <v>684.33</v>
      </c>
      <c r="J1745" s="4">
        <v>4282.55</v>
      </c>
      <c r="K1745" s="4">
        <v>0</v>
      </c>
      <c r="L1745" s="4">
        <v>3197.35</v>
      </c>
      <c r="M1745" s="4">
        <v>0</v>
      </c>
      <c r="N1745" s="4">
        <v>0</v>
      </c>
      <c r="O1745" s="4">
        <v>0</v>
      </c>
      <c r="P1745" s="4">
        <v>5234.9399999999996</v>
      </c>
      <c r="Q1745" s="4">
        <v>37368.239999999998</v>
      </c>
      <c r="R1745" s="4">
        <v>14845</v>
      </c>
      <c r="S1745" s="4">
        <v>0</v>
      </c>
      <c r="T1745" s="4">
        <v>2138.23</v>
      </c>
      <c r="U1745" s="4">
        <v>0</v>
      </c>
      <c r="V1745" s="4">
        <v>0</v>
      </c>
      <c r="W1745" s="4">
        <v>5514.4</v>
      </c>
      <c r="X1745" s="4">
        <v>0</v>
      </c>
      <c r="Y1745" s="4">
        <v>2995.79</v>
      </c>
      <c r="Z1745" s="4">
        <v>0</v>
      </c>
      <c r="AA1745" s="4">
        <v>1284.5899999999999</v>
      </c>
      <c r="AB1745" s="4">
        <v>4369</v>
      </c>
      <c r="AC1745" s="4">
        <v>1553.18</v>
      </c>
      <c r="AD1745" s="4">
        <v>29.388307999999999</v>
      </c>
      <c r="AE1745" s="4"/>
      <c r="AH1745" s="3" t="str">
        <f t="shared" si="440"/>
        <v>201510</v>
      </c>
      <c r="AI1745" s="3" t="str">
        <f t="shared" si="441"/>
        <v>201540</v>
      </c>
      <c r="AJ1745" s="3">
        <f t="shared" si="442"/>
        <v>42278</v>
      </c>
      <c r="AK1745" s="22">
        <f t="shared" si="443"/>
        <v>114.39663999999999</v>
      </c>
      <c r="AL1745" s="22">
        <f t="shared" si="444"/>
        <v>293.88308000000001</v>
      </c>
    </row>
    <row r="1746" spans="1:38" x14ac:dyDescent="0.2">
      <c r="A1746" s="3" t="str">
        <f t="shared" si="438"/>
        <v>201510</v>
      </c>
      <c r="B1746" s="3" t="str">
        <f t="shared" si="439"/>
        <v>201540</v>
      </c>
      <c r="C1746" s="3">
        <v>42279</v>
      </c>
      <c r="D1746" s="4">
        <v>15192.43</v>
      </c>
      <c r="E1746" s="4">
        <v>16389.16</v>
      </c>
      <c r="F1746" s="4">
        <v>0.91569999999999996</v>
      </c>
      <c r="G1746" s="4">
        <v>0</v>
      </c>
      <c r="H1746" s="4">
        <v>6000.63</v>
      </c>
      <c r="I1746" s="4">
        <v>660.46</v>
      </c>
      <c r="J1746" s="4">
        <v>5972.44</v>
      </c>
      <c r="K1746" s="4">
        <v>1030.1300000000001</v>
      </c>
      <c r="L1746" s="4">
        <v>1857.64</v>
      </c>
      <c r="M1746" s="4">
        <v>2774.42</v>
      </c>
      <c r="N1746" s="4">
        <v>0</v>
      </c>
      <c r="O1746" s="4">
        <v>0</v>
      </c>
      <c r="P1746" s="4">
        <v>2683.9</v>
      </c>
      <c r="Q1746" s="4">
        <v>34300.03</v>
      </c>
      <c r="R1746" s="4">
        <v>18000</v>
      </c>
      <c r="S1746" s="4">
        <v>0</v>
      </c>
      <c r="T1746" s="4">
        <v>1540.12</v>
      </c>
      <c r="U1746" s="4">
        <v>0</v>
      </c>
      <c r="V1746" s="4">
        <v>0</v>
      </c>
      <c r="W1746" s="4">
        <v>3139.64</v>
      </c>
      <c r="X1746" s="4">
        <v>0</v>
      </c>
      <c r="Y1746" s="4">
        <v>1663.9</v>
      </c>
      <c r="Z1746" s="4">
        <v>4774.83</v>
      </c>
      <c r="AA1746" s="4">
        <v>2822.25</v>
      </c>
      <c r="AB1746" s="4">
        <v>1887</v>
      </c>
      <c r="AC1746" s="4">
        <v>3377.96</v>
      </c>
      <c r="AD1746" s="4">
        <v>23.105516000000001</v>
      </c>
      <c r="AE1746" s="4"/>
      <c r="AH1746" s="3" t="str">
        <f t="shared" si="440"/>
        <v>201510</v>
      </c>
      <c r="AI1746" s="3" t="str">
        <f t="shared" si="441"/>
        <v>201540</v>
      </c>
      <c r="AJ1746" s="3">
        <f t="shared" si="442"/>
        <v>42279</v>
      </c>
      <c r="AK1746" s="22">
        <f t="shared" si="443"/>
        <v>104.02131</v>
      </c>
      <c r="AL1746" s="22">
        <f t="shared" si="444"/>
        <v>231.05516</v>
      </c>
    </row>
    <row r="1747" spans="1:38" x14ac:dyDescent="0.2">
      <c r="A1747" s="3" t="str">
        <f t="shared" si="438"/>
        <v>201510</v>
      </c>
      <c r="B1747" s="3" t="str">
        <f t="shared" si="439"/>
        <v>201540</v>
      </c>
      <c r="C1747" s="3">
        <v>42280</v>
      </c>
      <c r="D1747" s="4">
        <v>13306.6</v>
      </c>
      <c r="E1747" s="4">
        <v>19913.12</v>
      </c>
      <c r="F1747" s="4">
        <v>0.6371</v>
      </c>
      <c r="G1747" s="4">
        <v>0</v>
      </c>
      <c r="H1747" s="4">
        <v>0</v>
      </c>
      <c r="I1747" s="4">
        <v>1022.3</v>
      </c>
      <c r="J1747" s="4">
        <v>0</v>
      </c>
      <c r="K1747" s="4">
        <v>0</v>
      </c>
      <c r="L1747" s="4">
        <v>452.86</v>
      </c>
      <c r="M1747" s="4">
        <v>3216.7</v>
      </c>
      <c r="N1747" s="4">
        <v>28010.880000000001</v>
      </c>
      <c r="O1747" s="4">
        <v>0</v>
      </c>
      <c r="P1747" s="4">
        <v>3695.62</v>
      </c>
      <c r="Q1747" s="4">
        <v>34776.769999999997</v>
      </c>
      <c r="R1747" s="4">
        <v>17361</v>
      </c>
      <c r="S1747" s="4">
        <v>0</v>
      </c>
      <c r="T1747" s="4">
        <v>613.48</v>
      </c>
      <c r="U1747" s="4">
        <v>0</v>
      </c>
      <c r="V1747" s="4">
        <v>0</v>
      </c>
      <c r="W1747" s="4">
        <v>5094.8900000000003</v>
      </c>
      <c r="X1747" s="4">
        <v>0</v>
      </c>
      <c r="Y1747" s="4">
        <v>3136.25</v>
      </c>
      <c r="Z1747" s="4">
        <v>5963.39</v>
      </c>
      <c r="AA1747" s="4">
        <v>3019.01</v>
      </c>
      <c r="AB1747" s="4">
        <v>2503</v>
      </c>
      <c r="AC1747" s="4">
        <v>3740.49</v>
      </c>
      <c r="AD1747" s="4">
        <v>20.500591</v>
      </c>
      <c r="AE1747" s="4"/>
      <c r="AH1747" s="3" t="str">
        <f t="shared" si="440"/>
        <v>201510</v>
      </c>
      <c r="AI1747" s="3" t="str">
        <f t="shared" si="441"/>
        <v>201540</v>
      </c>
      <c r="AJ1747" s="3">
        <f t="shared" si="442"/>
        <v>42280</v>
      </c>
      <c r="AK1747" s="22">
        <f t="shared" si="443"/>
        <v>124.30475</v>
      </c>
      <c r="AL1747" s="22">
        <f t="shared" si="444"/>
        <v>205.00591</v>
      </c>
    </row>
    <row r="1748" spans="1:38" x14ac:dyDescent="0.2">
      <c r="A1748" s="3" t="str">
        <f t="shared" si="438"/>
        <v>201510</v>
      </c>
      <c r="B1748" s="3" t="str">
        <f t="shared" si="439"/>
        <v>201541</v>
      </c>
      <c r="C1748" s="3">
        <v>42281</v>
      </c>
      <c r="D1748" s="4">
        <v>13201.37</v>
      </c>
      <c r="E1748" s="4">
        <v>16389.16</v>
      </c>
      <c r="F1748" s="4">
        <v>0.77829999999999999</v>
      </c>
      <c r="G1748" s="4">
        <v>0</v>
      </c>
      <c r="H1748" s="4">
        <v>5588.53</v>
      </c>
      <c r="I1748" s="4">
        <v>879.24</v>
      </c>
      <c r="J1748" s="4">
        <v>4906.8900000000003</v>
      </c>
      <c r="K1748" s="4">
        <v>477.7</v>
      </c>
      <c r="L1748" s="4">
        <v>1445.21</v>
      </c>
      <c r="M1748" s="4">
        <v>2192.9299999999998</v>
      </c>
      <c r="N1748" s="4">
        <v>38287.21</v>
      </c>
      <c r="O1748" s="4">
        <v>50766</v>
      </c>
      <c r="P1748" s="4">
        <v>3942.08</v>
      </c>
      <c r="Q1748" s="4">
        <v>57688.800000000003</v>
      </c>
      <c r="R1748" s="4">
        <v>18727</v>
      </c>
      <c r="S1748" s="4">
        <v>0</v>
      </c>
      <c r="T1748" s="4">
        <v>612.23</v>
      </c>
      <c r="U1748" s="4">
        <v>0</v>
      </c>
      <c r="V1748" s="4">
        <v>0</v>
      </c>
      <c r="W1748" s="4">
        <v>3746.7</v>
      </c>
      <c r="X1748" s="4">
        <v>0</v>
      </c>
      <c r="Y1748" s="4">
        <v>2085.31</v>
      </c>
      <c r="Z1748" s="4">
        <v>4453.8100000000004</v>
      </c>
      <c r="AA1748" s="4">
        <v>1249.8399999999999</v>
      </c>
      <c r="AB1748" s="4">
        <v>2627</v>
      </c>
      <c r="AC1748" s="4">
        <v>3462.72</v>
      </c>
      <c r="AD1748" s="4">
        <v>24.058164000000001</v>
      </c>
      <c r="AE1748" s="4"/>
      <c r="AH1748" s="3" t="str">
        <f t="shared" si="440"/>
        <v>201510</v>
      </c>
      <c r="AI1748" s="3" t="str">
        <f t="shared" si="441"/>
        <v>201541</v>
      </c>
      <c r="AJ1748" s="3">
        <f t="shared" si="442"/>
        <v>42281</v>
      </c>
      <c r="AK1748" s="22">
        <f t="shared" si="443"/>
        <v>161.23415</v>
      </c>
      <c r="AL1748" s="22">
        <f t="shared" si="444"/>
        <v>240.58164000000002</v>
      </c>
    </row>
    <row r="1749" spans="1:38" x14ac:dyDescent="0.2">
      <c r="A1749" s="3" t="str">
        <f t="shared" si="438"/>
        <v>201510</v>
      </c>
      <c r="B1749" s="3" t="str">
        <f t="shared" si="439"/>
        <v>201541</v>
      </c>
      <c r="C1749" s="3">
        <v>42282</v>
      </c>
      <c r="D1749" s="4">
        <v>16893.04</v>
      </c>
      <c r="E1749" s="4">
        <v>693.86</v>
      </c>
      <c r="F1749" s="4">
        <v>1.268</v>
      </c>
      <c r="G1749" s="4">
        <v>0</v>
      </c>
      <c r="H1749" s="4">
        <v>4406.3</v>
      </c>
      <c r="I1749" s="4">
        <v>1869.67</v>
      </c>
      <c r="J1749" s="4">
        <v>4753.25</v>
      </c>
      <c r="K1749" s="4">
        <v>163.47999999999999</v>
      </c>
      <c r="L1749" s="4">
        <v>2575.92</v>
      </c>
      <c r="M1749" s="4">
        <v>2108.46</v>
      </c>
      <c r="N1749" s="4">
        <v>44121.27</v>
      </c>
      <c r="O1749" s="4">
        <v>0</v>
      </c>
      <c r="P1749" s="4">
        <v>6160.85</v>
      </c>
      <c r="Q1749" s="4">
        <v>31534.28</v>
      </c>
      <c r="R1749" s="4">
        <v>22132</v>
      </c>
      <c r="S1749" s="4">
        <v>0</v>
      </c>
      <c r="T1749" s="4">
        <v>2075.63</v>
      </c>
      <c r="U1749" s="4">
        <v>0</v>
      </c>
      <c r="V1749" s="4">
        <v>0</v>
      </c>
      <c r="W1749" s="4">
        <v>5580.01</v>
      </c>
      <c r="X1749" s="4">
        <v>0</v>
      </c>
      <c r="Y1749" s="4">
        <v>1006.19</v>
      </c>
      <c r="Z1749" s="4">
        <v>2782.74</v>
      </c>
      <c r="AA1749" s="4">
        <v>2824.76</v>
      </c>
      <c r="AB1749" s="4">
        <v>4703</v>
      </c>
      <c r="AC1749" s="4">
        <v>0</v>
      </c>
      <c r="AD1749" s="4">
        <v>26.268944999999999</v>
      </c>
      <c r="AE1749" s="4"/>
      <c r="AH1749" s="3" t="str">
        <f t="shared" si="440"/>
        <v>201510</v>
      </c>
      <c r="AI1749" s="3" t="str">
        <f t="shared" si="441"/>
        <v>201541</v>
      </c>
      <c r="AJ1749" s="3">
        <f t="shared" si="442"/>
        <v>42282</v>
      </c>
      <c r="AK1749" s="22">
        <f t="shared" si="443"/>
        <v>159.98642000000001</v>
      </c>
      <c r="AL1749" s="22">
        <f t="shared" si="444"/>
        <v>262.68944999999997</v>
      </c>
    </row>
    <row r="1750" spans="1:38" x14ac:dyDescent="0.2">
      <c r="A1750" s="3" t="str">
        <f t="shared" si="438"/>
        <v>201510</v>
      </c>
      <c r="B1750" s="3" t="str">
        <f t="shared" si="439"/>
        <v>201541</v>
      </c>
      <c r="C1750" s="3">
        <v>42283</v>
      </c>
      <c r="D1750" s="4">
        <v>15459.92</v>
      </c>
      <c r="E1750" s="4">
        <v>706.88</v>
      </c>
      <c r="F1750" s="4">
        <v>1.7934000000000001</v>
      </c>
      <c r="G1750" s="4">
        <v>216.79</v>
      </c>
      <c r="H1750" s="4">
        <v>3342.64</v>
      </c>
      <c r="I1750" s="4">
        <v>1669.38</v>
      </c>
      <c r="J1750" s="4">
        <v>2785.73</v>
      </c>
      <c r="K1750" s="4">
        <v>177.94</v>
      </c>
      <c r="L1750" s="4">
        <v>1132.46</v>
      </c>
      <c r="M1750" s="4">
        <v>3623.92</v>
      </c>
      <c r="N1750" s="4">
        <v>53264.54</v>
      </c>
      <c r="O1750" s="4">
        <v>0</v>
      </c>
      <c r="P1750" s="4">
        <v>5394.74</v>
      </c>
      <c r="Q1750" s="4">
        <v>28618.98</v>
      </c>
      <c r="R1750" s="4">
        <v>22108</v>
      </c>
      <c r="S1750" s="4">
        <v>0</v>
      </c>
      <c r="T1750" s="4">
        <v>662.29</v>
      </c>
      <c r="U1750" s="4">
        <v>0</v>
      </c>
      <c r="V1750" s="4">
        <v>0</v>
      </c>
      <c r="W1750" s="4">
        <v>7473.98</v>
      </c>
      <c r="X1750" s="4">
        <v>0</v>
      </c>
      <c r="Y1750" s="4">
        <v>1197.45</v>
      </c>
      <c r="Z1750" s="4">
        <v>4746.07</v>
      </c>
      <c r="AA1750" s="4">
        <v>891.53</v>
      </c>
      <c r="AB1750" s="4">
        <v>3824</v>
      </c>
      <c r="AC1750" s="4">
        <v>0</v>
      </c>
      <c r="AD1750" s="4">
        <v>27.815760000000001</v>
      </c>
      <c r="AE1750" s="4"/>
      <c r="AH1750" s="3" t="str">
        <f t="shared" si="440"/>
        <v>201510</v>
      </c>
      <c r="AI1750" s="3" t="str">
        <f t="shared" si="441"/>
        <v>201541</v>
      </c>
      <c r="AJ1750" s="3">
        <f t="shared" si="442"/>
        <v>42283</v>
      </c>
      <c r="AK1750" s="22">
        <f t="shared" si="443"/>
        <v>165.67162999999999</v>
      </c>
      <c r="AL1750" s="22">
        <f t="shared" si="444"/>
        <v>278.1576</v>
      </c>
    </row>
    <row r="1751" spans="1:38" x14ac:dyDescent="0.2">
      <c r="A1751" s="3" t="str">
        <f t="shared" si="438"/>
        <v>201510</v>
      </c>
      <c r="B1751" s="3" t="str">
        <f t="shared" si="439"/>
        <v>201541</v>
      </c>
      <c r="C1751" s="3">
        <v>42284</v>
      </c>
      <c r="D1751" s="4">
        <v>15131.55</v>
      </c>
      <c r="E1751" s="4">
        <v>1833.8</v>
      </c>
      <c r="F1751" s="4">
        <v>1.8794999999999999</v>
      </c>
      <c r="G1751" s="4">
        <v>0</v>
      </c>
      <c r="H1751" s="4">
        <v>4186.54</v>
      </c>
      <c r="I1751" s="4">
        <v>833.69</v>
      </c>
      <c r="J1751" s="4">
        <v>6485.8</v>
      </c>
      <c r="K1751" s="4">
        <v>0</v>
      </c>
      <c r="L1751" s="4">
        <v>1857.01</v>
      </c>
      <c r="M1751" s="4">
        <v>2404.37</v>
      </c>
      <c r="N1751" s="4">
        <v>9793.86</v>
      </c>
      <c r="O1751" s="4">
        <v>0</v>
      </c>
      <c r="P1751" s="4">
        <v>6572.18</v>
      </c>
      <c r="Q1751" s="4">
        <v>23276.93</v>
      </c>
      <c r="R1751" s="4">
        <v>29060</v>
      </c>
      <c r="S1751" s="4">
        <v>0</v>
      </c>
      <c r="T1751" s="4">
        <v>952.64</v>
      </c>
      <c r="U1751" s="4">
        <v>0</v>
      </c>
      <c r="V1751" s="4">
        <v>7474.25</v>
      </c>
      <c r="W1751" s="4">
        <v>8136.1</v>
      </c>
      <c r="X1751" s="4">
        <v>0</v>
      </c>
      <c r="Y1751" s="4">
        <v>2209.48</v>
      </c>
      <c r="Z1751" s="4">
        <v>4930.2</v>
      </c>
      <c r="AA1751" s="4">
        <v>903.26</v>
      </c>
      <c r="AB1751" s="4">
        <v>5643</v>
      </c>
      <c r="AC1751" s="4">
        <v>11248.6</v>
      </c>
      <c r="AD1751" s="4">
        <v>33.616692999999998</v>
      </c>
      <c r="AE1751" s="4"/>
      <c r="AH1751" s="3" t="str">
        <f t="shared" si="440"/>
        <v>201510</v>
      </c>
      <c r="AI1751" s="3" t="str">
        <f t="shared" si="441"/>
        <v>201541</v>
      </c>
      <c r="AJ1751" s="3">
        <f t="shared" si="442"/>
        <v>42284</v>
      </c>
      <c r="AK1751" s="22">
        <f t="shared" si="443"/>
        <v>141.22126</v>
      </c>
      <c r="AL1751" s="22">
        <f t="shared" si="444"/>
        <v>336.16692999999998</v>
      </c>
    </row>
    <row r="1752" spans="1:38" x14ac:dyDescent="0.2">
      <c r="A1752" s="3" t="str">
        <f t="shared" si="438"/>
        <v>201510</v>
      </c>
      <c r="B1752" s="3" t="str">
        <f t="shared" si="439"/>
        <v>201541</v>
      </c>
      <c r="C1752" s="3">
        <v>42285</v>
      </c>
      <c r="D1752" s="4">
        <v>37959.97</v>
      </c>
      <c r="E1752" s="4">
        <v>6191.4</v>
      </c>
      <c r="F1752" s="4">
        <v>3.5017999999999998</v>
      </c>
      <c r="G1752" s="4">
        <v>0</v>
      </c>
      <c r="H1752" s="4">
        <v>5424.76</v>
      </c>
      <c r="I1752" s="4">
        <v>9987.16</v>
      </c>
      <c r="J1752" s="4">
        <v>21650.06</v>
      </c>
      <c r="K1752" s="4">
        <v>6495.04</v>
      </c>
      <c r="L1752" s="4">
        <v>2994.03</v>
      </c>
      <c r="M1752" s="4">
        <v>6299.49</v>
      </c>
      <c r="N1752" s="4">
        <v>24618.95</v>
      </c>
      <c r="O1752" s="4">
        <v>0</v>
      </c>
      <c r="P1752" s="4">
        <v>4280.32</v>
      </c>
      <c r="Q1752" s="4">
        <v>50544.43</v>
      </c>
      <c r="R1752" s="4">
        <v>22961</v>
      </c>
      <c r="S1752" s="4">
        <v>0</v>
      </c>
      <c r="T1752" s="4">
        <v>4780.05</v>
      </c>
      <c r="U1752" s="4">
        <v>23011.08</v>
      </c>
      <c r="V1752" s="4">
        <v>20615.650000000001</v>
      </c>
      <c r="W1752" s="4">
        <v>18400.91</v>
      </c>
      <c r="X1752" s="4">
        <v>0</v>
      </c>
      <c r="Y1752" s="4">
        <v>11306.52</v>
      </c>
      <c r="Z1752" s="4">
        <v>12230.73</v>
      </c>
      <c r="AA1752" s="4">
        <v>12821.21</v>
      </c>
      <c r="AB1752" s="4">
        <v>10978</v>
      </c>
      <c r="AC1752" s="4">
        <v>11072.83</v>
      </c>
      <c r="AD1752" s="4">
        <v>76.944218000000006</v>
      </c>
      <c r="AE1752" s="4"/>
      <c r="AH1752" s="3" t="str">
        <f t="shared" si="440"/>
        <v>201510</v>
      </c>
      <c r="AI1752" s="3" t="str">
        <f t="shared" si="441"/>
        <v>201541</v>
      </c>
      <c r="AJ1752" s="3">
        <f t="shared" si="442"/>
        <v>42285</v>
      </c>
      <c r="AK1752" s="22">
        <f t="shared" si="443"/>
        <v>320.66595000000007</v>
      </c>
      <c r="AL1752" s="22">
        <f t="shared" si="444"/>
        <v>769.44218000000001</v>
      </c>
    </row>
    <row r="1753" spans="1:38" x14ac:dyDescent="0.2">
      <c r="A1753" s="3" t="str">
        <f t="shared" si="438"/>
        <v>201510</v>
      </c>
      <c r="B1753" s="3" t="str">
        <f t="shared" si="439"/>
        <v>201541</v>
      </c>
      <c r="C1753" s="3">
        <v>42286</v>
      </c>
      <c r="D1753" s="4">
        <v>48392.32</v>
      </c>
      <c r="E1753" s="4">
        <v>9824.67</v>
      </c>
      <c r="F1753" s="4">
        <v>3.9891000000000001</v>
      </c>
      <c r="G1753" s="4">
        <v>0</v>
      </c>
      <c r="H1753" s="4">
        <v>8932.93</v>
      </c>
      <c r="I1753" s="4">
        <v>13239.56</v>
      </c>
      <c r="J1753" s="4">
        <v>17099.21</v>
      </c>
      <c r="K1753" s="4">
        <v>8724.0300000000007</v>
      </c>
      <c r="L1753" s="4">
        <v>6852.16</v>
      </c>
      <c r="M1753" s="4">
        <v>9635.35</v>
      </c>
      <c r="N1753" s="4">
        <v>35283.39</v>
      </c>
      <c r="O1753" s="4">
        <v>0</v>
      </c>
      <c r="P1753" s="4">
        <v>41928.129999999997</v>
      </c>
      <c r="Q1753" s="4">
        <v>25121.43</v>
      </c>
      <c r="R1753" s="4">
        <v>21275</v>
      </c>
      <c r="S1753" s="4">
        <v>0</v>
      </c>
      <c r="T1753" s="4">
        <v>3728.71</v>
      </c>
      <c r="U1753" s="4">
        <v>12256.05</v>
      </c>
      <c r="V1753" s="4">
        <v>22115.42</v>
      </c>
      <c r="W1753" s="4">
        <v>17880.21</v>
      </c>
      <c r="X1753" s="4">
        <v>0</v>
      </c>
      <c r="Y1753" s="4">
        <v>12845.62</v>
      </c>
      <c r="Z1753" s="4">
        <v>10974.3</v>
      </c>
      <c r="AA1753" s="4">
        <v>10829.12</v>
      </c>
      <c r="AB1753" s="4">
        <v>10246</v>
      </c>
      <c r="AC1753" s="4">
        <v>7542.64</v>
      </c>
      <c r="AD1753" s="4">
        <v>83.906542000000002</v>
      </c>
      <c r="AE1753" s="4"/>
      <c r="AH1753" s="3" t="str">
        <f t="shared" si="440"/>
        <v>201510</v>
      </c>
      <c r="AI1753" s="3" t="str">
        <f t="shared" si="441"/>
        <v>201541</v>
      </c>
      <c r="AJ1753" s="3">
        <f t="shared" si="442"/>
        <v>42286</v>
      </c>
      <c r="AK1753" s="22">
        <f t="shared" si="443"/>
        <v>345.44209999999998</v>
      </c>
      <c r="AL1753" s="22">
        <f t="shared" si="444"/>
        <v>839.06542000000002</v>
      </c>
    </row>
    <row r="1754" spans="1:38" x14ac:dyDescent="0.2">
      <c r="A1754" s="3" t="str">
        <f t="shared" si="438"/>
        <v>201510</v>
      </c>
      <c r="B1754" s="3" t="str">
        <f t="shared" si="439"/>
        <v>201541</v>
      </c>
      <c r="C1754" s="3">
        <v>42287</v>
      </c>
      <c r="D1754" s="4">
        <v>44097.87</v>
      </c>
      <c r="E1754" s="4">
        <v>8169.07</v>
      </c>
      <c r="F1754" s="4">
        <v>6.1729000000000003</v>
      </c>
      <c r="G1754" s="4">
        <v>92.52</v>
      </c>
      <c r="H1754" s="4">
        <v>9306.5</v>
      </c>
      <c r="I1754" s="4">
        <v>12822.06</v>
      </c>
      <c r="J1754" s="4">
        <v>11910.43</v>
      </c>
      <c r="K1754" s="4">
        <v>4303.16</v>
      </c>
      <c r="L1754" s="4">
        <v>4278.66</v>
      </c>
      <c r="M1754" s="4">
        <v>8823.6200000000008</v>
      </c>
      <c r="N1754" s="4">
        <v>71649.66</v>
      </c>
      <c r="O1754" s="4">
        <v>0</v>
      </c>
      <c r="P1754" s="4">
        <v>54838.97</v>
      </c>
      <c r="Q1754" s="4">
        <v>26057.82</v>
      </c>
      <c r="R1754" s="4">
        <v>19559</v>
      </c>
      <c r="S1754" s="4">
        <v>0</v>
      </c>
      <c r="T1754" s="4">
        <v>12007.09</v>
      </c>
      <c r="U1754" s="4">
        <v>8540.76</v>
      </c>
      <c r="V1754" s="4">
        <v>0</v>
      </c>
      <c r="W1754" s="4">
        <v>26221.8</v>
      </c>
      <c r="X1754" s="4">
        <v>0</v>
      </c>
      <c r="Y1754" s="4">
        <v>10336.879999999999</v>
      </c>
      <c r="Z1754" s="4">
        <v>10106.26</v>
      </c>
      <c r="AA1754" s="4">
        <v>6187.54</v>
      </c>
      <c r="AB1754" s="4">
        <v>8502</v>
      </c>
      <c r="AC1754" s="4">
        <v>75009.350000000006</v>
      </c>
      <c r="AD1754" s="4">
        <v>82.182957999999999</v>
      </c>
      <c r="AE1754" s="4"/>
      <c r="AH1754" s="3" t="str">
        <f t="shared" si="440"/>
        <v>201510</v>
      </c>
      <c r="AI1754" s="3" t="str">
        <f t="shared" si="441"/>
        <v>201541</v>
      </c>
      <c r="AJ1754" s="3">
        <f t="shared" si="442"/>
        <v>42287</v>
      </c>
      <c r="AK1754" s="22">
        <f t="shared" si="443"/>
        <v>380.32690000000002</v>
      </c>
      <c r="AL1754" s="22">
        <f t="shared" si="444"/>
        <v>821.82957999999996</v>
      </c>
    </row>
    <row r="1755" spans="1:38" x14ac:dyDescent="0.2">
      <c r="A1755" s="3" t="str">
        <f t="shared" si="438"/>
        <v>201510</v>
      </c>
      <c r="B1755" s="3" t="str">
        <f t="shared" si="439"/>
        <v>201542</v>
      </c>
      <c r="C1755" s="3">
        <v>42288</v>
      </c>
      <c r="D1755" s="4">
        <v>40158.21</v>
      </c>
      <c r="E1755" s="4">
        <v>9060.7099999999991</v>
      </c>
      <c r="F1755" s="4">
        <v>3.5602</v>
      </c>
      <c r="G1755" s="4">
        <v>0</v>
      </c>
      <c r="H1755" s="4">
        <v>6815.66</v>
      </c>
      <c r="I1755" s="4">
        <v>5487.31</v>
      </c>
      <c r="J1755" s="4">
        <v>21072.6</v>
      </c>
      <c r="K1755" s="4">
        <v>89.57</v>
      </c>
      <c r="L1755" s="4">
        <v>5587.51</v>
      </c>
      <c r="M1755" s="4">
        <v>9241.74</v>
      </c>
      <c r="N1755" s="4">
        <v>14058.53</v>
      </c>
      <c r="O1755" s="4">
        <v>49081.93</v>
      </c>
      <c r="P1755" s="4">
        <v>14364</v>
      </c>
      <c r="Q1755" s="4">
        <v>15208.51</v>
      </c>
      <c r="R1755" s="4">
        <v>9738</v>
      </c>
      <c r="S1755" s="4">
        <v>0</v>
      </c>
      <c r="T1755" s="4">
        <v>4240.03</v>
      </c>
      <c r="U1755" s="4">
        <v>0</v>
      </c>
      <c r="V1755" s="4">
        <v>21546.17</v>
      </c>
      <c r="W1755" s="4">
        <v>18513.5</v>
      </c>
      <c r="X1755" s="4">
        <v>0</v>
      </c>
      <c r="Y1755" s="4">
        <v>7092.26</v>
      </c>
      <c r="Z1755" s="4">
        <v>7292.41</v>
      </c>
      <c r="AA1755" s="4">
        <v>6104.95</v>
      </c>
      <c r="AB1755" s="4">
        <v>5546</v>
      </c>
      <c r="AC1755" s="4">
        <v>10503.59</v>
      </c>
      <c r="AD1755" s="4">
        <v>72.314539999999994</v>
      </c>
      <c r="AE1755" s="4"/>
      <c r="AH1755" s="3" t="str">
        <f t="shared" si="440"/>
        <v>201510</v>
      </c>
      <c r="AI1755" s="3" t="str">
        <f t="shared" si="441"/>
        <v>201542</v>
      </c>
      <c r="AJ1755" s="3">
        <f t="shared" si="442"/>
        <v>42288</v>
      </c>
      <c r="AK1755" s="22">
        <f t="shared" si="443"/>
        <v>226.21425000000002</v>
      </c>
      <c r="AL1755" s="22">
        <f t="shared" si="444"/>
        <v>723.14539999999988</v>
      </c>
    </row>
    <row r="1756" spans="1:38" x14ac:dyDescent="0.2">
      <c r="A1756" s="3" t="str">
        <f t="shared" si="438"/>
        <v>201510</v>
      </c>
      <c r="B1756" s="3" t="str">
        <f t="shared" si="439"/>
        <v>201542</v>
      </c>
      <c r="C1756" s="3">
        <v>42289</v>
      </c>
      <c r="D1756" s="4">
        <v>37204.449999999997</v>
      </c>
      <c r="E1756" s="4">
        <v>7187.73</v>
      </c>
      <c r="F1756" s="4">
        <v>5.5171999999999999</v>
      </c>
      <c r="G1756" s="4">
        <v>0</v>
      </c>
      <c r="H1756" s="4">
        <v>8689.94</v>
      </c>
      <c r="I1756" s="4">
        <v>15738.84</v>
      </c>
      <c r="J1756" s="4">
        <v>18266.189999999999</v>
      </c>
      <c r="K1756" s="4">
        <v>7508.06</v>
      </c>
      <c r="L1756" s="4">
        <v>4964.47</v>
      </c>
      <c r="M1756" s="4">
        <v>4823.6899999999996</v>
      </c>
      <c r="N1756" s="4">
        <v>34353.040000000001</v>
      </c>
      <c r="O1756" s="4">
        <v>0</v>
      </c>
      <c r="P1756" s="4">
        <v>24931.66</v>
      </c>
      <c r="Q1756" s="4">
        <v>21043.03</v>
      </c>
      <c r="R1756" s="4">
        <v>21582</v>
      </c>
      <c r="S1756" s="4">
        <v>0</v>
      </c>
      <c r="T1756" s="4">
        <v>2983.98</v>
      </c>
      <c r="U1756" s="4">
        <v>9300.17</v>
      </c>
      <c r="V1756" s="4">
        <v>25462.37</v>
      </c>
      <c r="W1756" s="4">
        <v>26415.5</v>
      </c>
      <c r="X1756" s="4">
        <v>0</v>
      </c>
      <c r="Y1756" s="4">
        <v>8085.06</v>
      </c>
      <c r="Z1756" s="4">
        <v>7895.27</v>
      </c>
      <c r="AA1756" s="4">
        <v>15789.42</v>
      </c>
      <c r="AB1756" s="4">
        <v>11748</v>
      </c>
      <c r="AC1756" s="4">
        <v>25008.99</v>
      </c>
      <c r="AD1756" s="4">
        <v>82.418749000000005</v>
      </c>
      <c r="AE1756" s="4"/>
      <c r="AH1756" s="3" t="str">
        <f t="shared" si="440"/>
        <v>201510</v>
      </c>
      <c r="AI1756" s="3" t="str">
        <f t="shared" si="441"/>
        <v>201542</v>
      </c>
      <c r="AJ1756" s="3">
        <f t="shared" si="442"/>
        <v>42289</v>
      </c>
      <c r="AK1756" s="22">
        <f t="shared" si="443"/>
        <v>332.70466999999996</v>
      </c>
      <c r="AL1756" s="22">
        <f t="shared" si="444"/>
        <v>824.18749000000003</v>
      </c>
    </row>
    <row r="1757" spans="1:38" x14ac:dyDescent="0.2">
      <c r="A1757" s="3" t="str">
        <f t="shared" si="438"/>
        <v>201510</v>
      </c>
      <c r="B1757" s="3" t="str">
        <f t="shared" si="439"/>
        <v>201542</v>
      </c>
      <c r="C1757" s="3">
        <v>42290</v>
      </c>
      <c r="D1757" s="4">
        <v>63666.18</v>
      </c>
      <c r="E1757" s="4">
        <v>6977.3</v>
      </c>
      <c r="F1757" s="4">
        <v>4.2567000000000004</v>
      </c>
      <c r="G1757" s="4">
        <v>585.75</v>
      </c>
      <c r="H1757" s="4">
        <v>9671.39</v>
      </c>
      <c r="I1757" s="4">
        <v>15189.23</v>
      </c>
      <c r="J1757" s="4">
        <v>13535.24</v>
      </c>
      <c r="K1757" s="4">
        <v>5362.61</v>
      </c>
      <c r="L1757" s="4">
        <v>3188.4</v>
      </c>
      <c r="M1757" s="4">
        <v>12355.55</v>
      </c>
      <c r="N1757" s="4">
        <v>44591.47</v>
      </c>
      <c r="O1757" s="4">
        <v>0</v>
      </c>
      <c r="P1757" s="4">
        <v>19448.95</v>
      </c>
      <c r="Q1757" s="4">
        <v>26356.9</v>
      </c>
      <c r="R1757" s="4">
        <v>22526</v>
      </c>
      <c r="S1757" s="4">
        <v>0</v>
      </c>
      <c r="T1757" s="4">
        <v>3554.85</v>
      </c>
      <c r="U1757" s="4">
        <v>12312.57</v>
      </c>
      <c r="V1757" s="4">
        <v>20617.21</v>
      </c>
      <c r="W1757" s="4">
        <v>24654.7</v>
      </c>
      <c r="X1757" s="4">
        <v>0</v>
      </c>
      <c r="Y1757" s="4">
        <v>11040.39</v>
      </c>
      <c r="Z1757" s="4">
        <v>21205.919999999998</v>
      </c>
      <c r="AA1757" s="4">
        <v>8648.11</v>
      </c>
      <c r="AB1757" s="4">
        <v>9148</v>
      </c>
      <c r="AC1757" s="4">
        <v>8199.2099999999991</v>
      </c>
      <c r="AD1757" s="4">
        <v>83.246448999999998</v>
      </c>
      <c r="AE1757" s="4"/>
      <c r="AH1757" s="3" t="str">
        <f t="shared" si="440"/>
        <v>201510</v>
      </c>
      <c r="AI1757" s="3" t="str">
        <f t="shared" si="441"/>
        <v>201542</v>
      </c>
      <c r="AJ1757" s="3">
        <f t="shared" si="442"/>
        <v>42290</v>
      </c>
      <c r="AK1757" s="22">
        <f t="shared" si="443"/>
        <v>352.42450000000002</v>
      </c>
      <c r="AL1757" s="22">
        <f t="shared" si="444"/>
        <v>832.46448999999996</v>
      </c>
    </row>
    <row r="1758" spans="1:38" x14ac:dyDescent="0.2">
      <c r="A1758" s="3" t="str">
        <f t="shared" si="438"/>
        <v>201510</v>
      </c>
      <c r="B1758" s="3" t="str">
        <f t="shared" si="439"/>
        <v>201542</v>
      </c>
      <c r="C1758" s="3">
        <v>42291</v>
      </c>
      <c r="D1758" s="4">
        <v>50794.98</v>
      </c>
      <c r="E1758" s="4">
        <v>6126.36</v>
      </c>
      <c r="F1758" s="4">
        <v>3.7911000000000001</v>
      </c>
      <c r="G1758" s="4">
        <v>313.25</v>
      </c>
      <c r="H1758" s="4">
        <v>8296.2000000000007</v>
      </c>
      <c r="I1758" s="4">
        <v>14003.75</v>
      </c>
      <c r="J1758" s="4">
        <v>22457.51</v>
      </c>
      <c r="K1758" s="4">
        <v>5083</v>
      </c>
      <c r="L1758" s="4">
        <v>4057.91</v>
      </c>
      <c r="M1758" s="4">
        <v>4786.47</v>
      </c>
      <c r="N1758" s="4">
        <v>40862.61</v>
      </c>
      <c r="O1758" s="4">
        <v>0</v>
      </c>
      <c r="P1758" s="4">
        <v>20634.98</v>
      </c>
      <c r="Q1758" s="4">
        <v>23760.45</v>
      </c>
      <c r="R1758" s="4">
        <v>16551</v>
      </c>
      <c r="S1758" s="4">
        <v>0</v>
      </c>
      <c r="T1758" s="4">
        <v>7880.39</v>
      </c>
      <c r="U1758" s="4">
        <v>9406.0499999999993</v>
      </c>
      <c r="V1758" s="4">
        <v>26716.92</v>
      </c>
      <c r="W1758" s="4">
        <v>40884</v>
      </c>
      <c r="X1758" s="4">
        <v>0</v>
      </c>
      <c r="Y1758" s="4">
        <v>10315.64</v>
      </c>
      <c r="Z1758" s="4">
        <v>0</v>
      </c>
      <c r="AA1758" s="4">
        <v>11110.34</v>
      </c>
      <c r="AB1758" s="4">
        <v>8182</v>
      </c>
      <c r="AC1758" s="4">
        <v>10609.15</v>
      </c>
      <c r="AD1758" s="4">
        <v>88.823458000000002</v>
      </c>
      <c r="AE1758" s="4"/>
      <c r="AH1758" s="3" t="str">
        <f t="shared" si="440"/>
        <v>201510</v>
      </c>
      <c r="AI1758" s="3" t="str">
        <f t="shared" si="441"/>
        <v>201542</v>
      </c>
      <c r="AJ1758" s="3">
        <f t="shared" si="442"/>
        <v>42291</v>
      </c>
      <c r="AK1758" s="22">
        <f t="shared" si="443"/>
        <v>336.60878000000008</v>
      </c>
      <c r="AL1758" s="22">
        <f t="shared" si="444"/>
        <v>888.23458000000005</v>
      </c>
    </row>
    <row r="1759" spans="1:38" x14ac:dyDescent="0.2">
      <c r="A1759" s="3" t="str">
        <f t="shared" si="438"/>
        <v>201510</v>
      </c>
      <c r="B1759" s="3" t="str">
        <f t="shared" si="439"/>
        <v>201542</v>
      </c>
      <c r="C1759" s="3">
        <v>42292</v>
      </c>
      <c r="D1759" s="4">
        <v>57793.06</v>
      </c>
      <c r="E1759" s="4">
        <v>5735.52</v>
      </c>
      <c r="F1759" s="4">
        <v>4.2575000000000003</v>
      </c>
      <c r="G1759" s="4">
        <v>0</v>
      </c>
      <c r="H1759" s="4">
        <v>9589.83</v>
      </c>
      <c r="I1759" s="4">
        <v>11514.43</v>
      </c>
      <c r="J1759" s="4">
        <v>17391.349999999999</v>
      </c>
      <c r="K1759" s="4">
        <v>4472.6000000000004</v>
      </c>
      <c r="L1759" s="4">
        <v>4405.33</v>
      </c>
      <c r="M1759" s="4">
        <v>13214.74</v>
      </c>
      <c r="N1759" s="4">
        <v>45758.239999999998</v>
      </c>
      <c r="O1759" s="4">
        <v>0</v>
      </c>
      <c r="P1759" s="4">
        <v>19862.37</v>
      </c>
      <c r="Q1759" s="4">
        <v>24031.040000000001</v>
      </c>
      <c r="R1759" s="4">
        <v>15203</v>
      </c>
      <c r="S1759" s="4">
        <v>0</v>
      </c>
      <c r="T1759" s="4">
        <v>5544.12</v>
      </c>
      <c r="U1759" s="4">
        <v>6778.69</v>
      </c>
      <c r="V1759" s="4">
        <v>0</v>
      </c>
      <c r="W1759" s="4">
        <v>17095.810000000001</v>
      </c>
      <c r="X1759" s="4">
        <v>0</v>
      </c>
      <c r="Y1759" s="4">
        <v>9450.51</v>
      </c>
      <c r="Z1759" s="4">
        <v>8322.9599999999991</v>
      </c>
      <c r="AA1759" s="4">
        <v>6538.94</v>
      </c>
      <c r="AB1759" s="4">
        <v>13290</v>
      </c>
      <c r="AC1759" s="4">
        <v>7751.71</v>
      </c>
      <c r="AD1759" s="4">
        <v>86.428991999999994</v>
      </c>
      <c r="AE1759" s="4"/>
      <c r="AH1759" s="3" t="str">
        <f t="shared" si="440"/>
        <v>201510</v>
      </c>
      <c r="AI1759" s="3" t="str">
        <f t="shared" si="441"/>
        <v>201542</v>
      </c>
      <c r="AJ1759" s="3">
        <f t="shared" si="442"/>
        <v>42292</v>
      </c>
      <c r="AK1759" s="22">
        <f t="shared" si="443"/>
        <v>298.51302000000004</v>
      </c>
      <c r="AL1759" s="22">
        <f t="shared" si="444"/>
        <v>864.28991999999994</v>
      </c>
    </row>
    <row r="1760" spans="1:38" x14ac:dyDescent="0.2">
      <c r="A1760" s="3" t="str">
        <f t="shared" si="438"/>
        <v>201510</v>
      </c>
      <c r="B1760" s="3" t="str">
        <f t="shared" si="439"/>
        <v>201542</v>
      </c>
      <c r="C1760" s="3">
        <v>42293</v>
      </c>
      <c r="D1760" s="4">
        <v>57598.55</v>
      </c>
      <c r="E1760" s="4">
        <v>7911.87</v>
      </c>
      <c r="F1760" s="4">
        <v>3.3807</v>
      </c>
      <c r="G1760" s="4">
        <v>0</v>
      </c>
      <c r="H1760" s="4">
        <v>6357.85</v>
      </c>
      <c r="I1760" s="4">
        <v>13075.67</v>
      </c>
      <c r="J1760" s="4">
        <v>0</v>
      </c>
      <c r="K1760" s="4">
        <v>4486.13</v>
      </c>
      <c r="L1760" s="4">
        <v>5188.3599999999997</v>
      </c>
      <c r="M1760" s="4">
        <v>4665.2700000000004</v>
      </c>
      <c r="N1760" s="4">
        <v>69961.490000000005</v>
      </c>
      <c r="O1760" s="4">
        <v>0</v>
      </c>
      <c r="P1760" s="4">
        <v>17839.150000000001</v>
      </c>
      <c r="Q1760" s="4">
        <v>27728.66</v>
      </c>
      <c r="R1760" s="4">
        <v>17605</v>
      </c>
      <c r="S1760" s="4">
        <v>0</v>
      </c>
      <c r="T1760" s="4">
        <v>3351.33</v>
      </c>
      <c r="U1760" s="4">
        <v>13470.09</v>
      </c>
      <c r="V1760" s="4">
        <v>0</v>
      </c>
      <c r="W1760" s="4">
        <v>16184.38</v>
      </c>
      <c r="X1760" s="4">
        <v>0</v>
      </c>
      <c r="Y1760" s="4">
        <v>10195.07</v>
      </c>
      <c r="Z1760" s="4">
        <v>0</v>
      </c>
      <c r="AA1760" s="4">
        <v>5709.26</v>
      </c>
      <c r="AB1760" s="4">
        <v>7220</v>
      </c>
      <c r="AC1760" s="4">
        <v>7932.68</v>
      </c>
      <c r="AD1760" s="4">
        <v>72.134114999999994</v>
      </c>
      <c r="AE1760" s="4"/>
      <c r="AH1760" s="3" t="str">
        <f t="shared" si="440"/>
        <v>201510</v>
      </c>
      <c r="AI1760" s="3" t="str">
        <f t="shared" si="441"/>
        <v>201542</v>
      </c>
      <c r="AJ1760" s="3">
        <f t="shared" si="442"/>
        <v>42293</v>
      </c>
      <c r="AK1760" s="22">
        <f t="shared" si="443"/>
        <v>290.34447</v>
      </c>
      <c r="AL1760" s="22">
        <f t="shared" si="444"/>
        <v>721.34114999999997</v>
      </c>
    </row>
    <row r="1761" spans="1:38" x14ac:dyDescent="0.2">
      <c r="A1761" s="3" t="str">
        <f t="shared" si="438"/>
        <v>201510</v>
      </c>
      <c r="B1761" s="3" t="str">
        <f t="shared" si="439"/>
        <v>201542</v>
      </c>
      <c r="C1761" s="3">
        <v>42294</v>
      </c>
      <c r="D1761" s="4">
        <v>33658.870000000003</v>
      </c>
      <c r="E1761" s="4">
        <v>5972.25</v>
      </c>
      <c r="F1761" s="4">
        <v>4.7713999999999999</v>
      </c>
      <c r="G1761" s="4">
        <v>0</v>
      </c>
      <c r="H1761" s="4">
        <v>8024.62</v>
      </c>
      <c r="I1761" s="4">
        <v>5097.74</v>
      </c>
      <c r="J1761" s="4">
        <v>0</v>
      </c>
      <c r="K1761" s="4">
        <v>90.33</v>
      </c>
      <c r="L1761" s="4">
        <v>3467.47</v>
      </c>
      <c r="M1761" s="4">
        <v>5027.7</v>
      </c>
      <c r="N1761" s="4">
        <v>69876.289999999994</v>
      </c>
      <c r="O1761" s="4">
        <v>0</v>
      </c>
      <c r="P1761" s="4">
        <v>10728.46</v>
      </c>
      <c r="Q1761" s="4">
        <v>10316.57</v>
      </c>
      <c r="R1761" s="4">
        <v>9726</v>
      </c>
      <c r="S1761" s="4">
        <v>0</v>
      </c>
      <c r="T1761" s="4">
        <v>2411.8000000000002</v>
      </c>
      <c r="U1761" s="4">
        <v>0</v>
      </c>
      <c r="V1761" s="4">
        <v>0</v>
      </c>
      <c r="W1761" s="4">
        <v>11936.48</v>
      </c>
      <c r="X1761" s="4">
        <v>0</v>
      </c>
      <c r="Y1761" s="4">
        <v>9066.1</v>
      </c>
      <c r="Z1761" s="4">
        <v>3898.16</v>
      </c>
      <c r="AA1761" s="4">
        <v>2296.3200000000002</v>
      </c>
      <c r="AB1761" s="4">
        <v>4490</v>
      </c>
      <c r="AC1761" s="4">
        <v>5737.75</v>
      </c>
      <c r="AD1761" s="4">
        <v>67.149604999999994</v>
      </c>
      <c r="AE1761" s="4"/>
      <c r="AH1761" s="3" t="str">
        <f t="shared" si="440"/>
        <v>201510</v>
      </c>
      <c r="AI1761" s="3" t="str">
        <f t="shared" si="441"/>
        <v>201542</v>
      </c>
      <c r="AJ1761" s="3">
        <f t="shared" si="442"/>
        <v>42294</v>
      </c>
      <c r="AK1761" s="22">
        <f t="shared" si="443"/>
        <v>219.67685</v>
      </c>
      <c r="AL1761" s="22">
        <f t="shared" si="444"/>
        <v>671.49604999999997</v>
      </c>
    </row>
    <row r="1762" spans="1:38" x14ac:dyDescent="0.2">
      <c r="A1762" s="3" t="str">
        <f t="shared" si="438"/>
        <v>201510</v>
      </c>
      <c r="B1762" s="3" t="str">
        <f t="shared" si="439"/>
        <v>201543</v>
      </c>
      <c r="C1762" s="3">
        <v>42295</v>
      </c>
      <c r="D1762" s="4">
        <v>24183.29</v>
      </c>
      <c r="E1762" s="4">
        <v>0</v>
      </c>
      <c r="F1762" s="4">
        <v>2.0731999999999999</v>
      </c>
      <c r="G1762" s="4">
        <v>0</v>
      </c>
      <c r="H1762" s="4">
        <v>3413.35</v>
      </c>
      <c r="I1762" s="4">
        <v>1920.66</v>
      </c>
      <c r="J1762" s="4">
        <v>10931.75</v>
      </c>
      <c r="K1762" s="4">
        <v>0</v>
      </c>
      <c r="L1762" s="4">
        <v>2569.21</v>
      </c>
      <c r="M1762" s="4">
        <v>5325.25</v>
      </c>
      <c r="N1762" s="4">
        <v>9568.1</v>
      </c>
      <c r="O1762" s="4">
        <v>61677.98</v>
      </c>
      <c r="P1762" s="4">
        <v>7093.02</v>
      </c>
      <c r="Q1762" s="4">
        <v>12945.41</v>
      </c>
      <c r="R1762" s="4">
        <v>6212</v>
      </c>
      <c r="S1762" s="4">
        <v>0</v>
      </c>
      <c r="T1762" s="4">
        <v>2992.26</v>
      </c>
      <c r="U1762" s="4">
        <v>0</v>
      </c>
      <c r="V1762" s="4">
        <v>11253.42</v>
      </c>
      <c r="W1762" s="4">
        <v>8549.92</v>
      </c>
      <c r="X1762" s="4">
        <v>0</v>
      </c>
      <c r="Y1762" s="4">
        <v>4326.17</v>
      </c>
      <c r="Z1762" s="4">
        <v>7321.62</v>
      </c>
      <c r="AA1762" s="4">
        <v>2264.61</v>
      </c>
      <c r="AB1762" s="4">
        <v>2337</v>
      </c>
      <c r="AC1762" s="4">
        <v>9428.7800000000007</v>
      </c>
      <c r="AD1762" s="4">
        <v>51.607494000000003</v>
      </c>
      <c r="AE1762" s="4"/>
      <c r="AH1762" s="3" t="str">
        <f t="shared" si="440"/>
        <v>201510</v>
      </c>
      <c r="AI1762" s="3" t="str">
        <f t="shared" si="441"/>
        <v>201543</v>
      </c>
      <c r="AJ1762" s="3">
        <f t="shared" si="442"/>
        <v>42295</v>
      </c>
      <c r="AK1762" s="22">
        <f t="shared" si="443"/>
        <v>133.27977999999999</v>
      </c>
      <c r="AL1762" s="22">
        <f t="shared" si="444"/>
        <v>516.07493999999997</v>
      </c>
    </row>
    <row r="1763" spans="1:38" x14ac:dyDescent="0.2">
      <c r="A1763" s="3" t="str">
        <f t="shared" si="438"/>
        <v>201510</v>
      </c>
      <c r="B1763" s="3" t="str">
        <f t="shared" si="439"/>
        <v>201543</v>
      </c>
      <c r="C1763" s="3">
        <v>42296</v>
      </c>
      <c r="D1763" s="4">
        <v>40699.370000000003</v>
      </c>
      <c r="E1763" s="4">
        <v>9525.19</v>
      </c>
      <c r="F1763" s="4">
        <v>3.3578000000000001</v>
      </c>
      <c r="G1763" s="4">
        <v>0</v>
      </c>
      <c r="H1763" s="4">
        <v>4455.6400000000003</v>
      </c>
      <c r="I1763" s="4">
        <v>14677.83</v>
      </c>
      <c r="J1763" s="4">
        <v>12173.53</v>
      </c>
      <c r="K1763" s="4">
        <v>8350.75</v>
      </c>
      <c r="L1763" s="4">
        <v>4651.43</v>
      </c>
      <c r="M1763" s="4">
        <v>9818.9</v>
      </c>
      <c r="N1763" s="4">
        <v>44565.75</v>
      </c>
      <c r="O1763" s="4">
        <v>0</v>
      </c>
      <c r="P1763" s="4">
        <v>18948.47</v>
      </c>
      <c r="Q1763" s="4">
        <v>25099.11</v>
      </c>
      <c r="R1763" s="4">
        <v>28143</v>
      </c>
      <c r="S1763" s="4">
        <v>0</v>
      </c>
      <c r="T1763" s="4">
        <v>8679.58</v>
      </c>
      <c r="U1763" s="4">
        <v>15418.62</v>
      </c>
      <c r="V1763" s="4">
        <v>19362.490000000002</v>
      </c>
      <c r="W1763" s="4">
        <v>14843.92</v>
      </c>
      <c r="X1763" s="4">
        <v>0</v>
      </c>
      <c r="Y1763" s="4">
        <v>9013.11</v>
      </c>
      <c r="Z1763" s="4">
        <v>10215.93</v>
      </c>
      <c r="AA1763" s="4">
        <v>12590.3</v>
      </c>
      <c r="AB1763" s="4">
        <v>10882</v>
      </c>
      <c r="AC1763" s="4">
        <v>8328.5300000000007</v>
      </c>
      <c r="AD1763" s="4">
        <v>79.751479000000003</v>
      </c>
      <c r="AE1763" s="4"/>
      <c r="AH1763" s="3" t="str">
        <f t="shared" si="440"/>
        <v>201510</v>
      </c>
      <c r="AI1763" s="3" t="str">
        <f t="shared" si="441"/>
        <v>201543</v>
      </c>
      <c r="AJ1763" s="3">
        <f t="shared" si="442"/>
        <v>42296</v>
      </c>
      <c r="AK1763" s="22">
        <f t="shared" si="443"/>
        <v>317.21536000000003</v>
      </c>
      <c r="AL1763" s="22">
        <f t="shared" si="444"/>
        <v>797.51479000000006</v>
      </c>
    </row>
    <row r="1764" spans="1:38" x14ac:dyDescent="0.2">
      <c r="A1764" s="3" t="str">
        <f t="shared" si="438"/>
        <v>201510</v>
      </c>
      <c r="B1764" s="3" t="str">
        <f t="shared" si="439"/>
        <v>201543</v>
      </c>
      <c r="C1764" s="3">
        <v>42297</v>
      </c>
      <c r="D1764" s="4">
        <v>49821.2</v>
      </c>
      <c r="E1764" s="4">
        <v>14253.21</v>
      </c>
      <c r="F1764" s="4">
        <v>3.2988</v>
      </c>
      <c r="G1764" s="4">
        <v>0</v>
      </c>
      <c r="H1764" s="4">
        <v>3105.38</v>
      </c>
      <c r="I1764" s="4">
        <v>11244.07</v>
      </c>
      <c r="J1764" s="4">
        <v>13956.15</v>
      </c>
      <c r="K1764" s="4">
        <v>8688.75</v>
      </c>
      <c r="L1764" s="4">
        <v>6022.79</v>
      </c>
      <c r="M1764" s="4">
        <v>8831.33</v>
      </c>
      <c r="N1764" s="4">
        <v>35645.19</v>
      </c>
      <c r="O1764" s="4">
        <v>0</v>
      </c>
      <c r="P1764" s="4">
        <v>18032.54</v>
      </c>
      <c r="Q1764" s="4">
        <v>27886.04</v>
      </c>
      <c r="R1764" s="4">
        <v>21242</v>
      </c>
      <c r="S1764" s="4">
        <v>0</v>
      </c>
      <c r="T1764" s="4">
        <v>3921.76</v>
      </c>
      <c r="U1764" s="4">
        <v>12911.71</v>
      </c>
      <c r="V1764" s="4">
        <v>20479.349999999999</v>
      </c>
      <c r="W1764" s="4">
        <v>18225.88</v>
      </c>
      <c r="X1764" s="4">
        <v>0</v>
      </c>
      <c r="Y1764" s="4">
        <v>7785.14</v>
      </c>
      <c r="Z1764" s="4">
        <v>8808.5400000000009</v>
      </c>
      <c r="AA1764" s="4">
        <v>7035.98</v>
      </c>
      <c r="AB1764" s="4">
        <v>15493</v>
      </c>
      <c r="AC1764" s="4">
        <v>11525.06</v>
      </c>
      <c r="AD1764" s="4">
        <v>90.556365999999997</v>
      </c>
      <c r="AE1764" s="4"/>
      <c r="AH1764" s="3" t="str">
        <f t="shared" si="440"/>
        <v>201510</v>
      </c>
      <c r="AI1764" s="3" t="str">
        <f t="shared" si="441"/>
        <v>201543</v>
      </c>
      <c r="AJ1764" s="3">
        <f t="shared" si="442"/>
        <v>42297</v>
      </c>
      <c r="AK1764" s="22">
        <f t="shared" si="443"/>
        <v>308.94402000000002</v>
      </c>
      <c r="AL1764" s="22">
        <f t="shared" si="444"/>
        <v>905.56366000000003</v>
      </c>
    </row>
    <row r="1765" spans="1:38" x14ac:dyDescent="0.2">
      <c r="A1765" s="3" t="str">
        <f t="shared" si="438"/>
        <v>201510</v>
      </c>
      <c r="B1765" s="3" t="str">
        <f t="shared" si="439"/>
        <v>201543</v>
      </c>
      <c r="C1765" s="3">
        <v>42298</v>
      </c>
      <c r="D1765" s="4">
        <v>43332.07</v>
      </c>
      <c r="E1765" s="4">
        <v>8324.4500000000007</v>
      </c>
      <c r="F1765" s="4">
        <v>3.3399000000000001</v>
      </c>
      <c r="G1765" s="4">
        <v>0</v>
      </c>
      <c r="H1765" s="4">
        <v>4821.22</v>
      </c>
      <c r="I1765" s="4">
        <v>13188.56</v>
      </c>
      <c r="J1765" s="4">
        <v>18685.88</v>
      </c>
      <c r="K1765" s="4">
        <v>9070.84</v>
      </c>
      <c r="L1765" s="4">
        <v>3792.14</v>
      </c>
      <c r="M1765" s="4">
        <v>12940</v>
      </c>
      <c r="N1765" s="4">
        <v>52218.76</v>
      </c>
      <c r="O1765" s="4">
        <v>0</v>
      </c>
      <c r="P1765" s="4">
        <v>19270.09</v>
      </c>
      <c r="Q1765" s="4">
        <v>23327.83</v>
      </c>
      <c r="R1765" s="4">
        <v>16232</v>
      </c>
      <c r="S1765" s="4">
        <v>0</v>
      </c>
      <c r="T1765" s="4">
        <v>3608.6</v>
      </c>
      <c r="U1765" s="4">
        <v>10029.67</v>
      </c>
      <c r="V1765" s="4">
        <v>15708.18</v>
      </c>
      <c r="W1765" s="4">
        <v>19458.78</v>
      </c>
      <c r="X1765" s="4">
        <v>0</v>
      </c>
      <c r="Y1765" s="4">
        <v>6775.58</v>
      </c>
      <c r="Z1765" s="4">
        <v>7669.87</v>
      </c>
      <c r="AA1765" s="4">
        <v>9941.4</v>
      </c>
      <c r="AB1765" s="4">
        <v>4088</v>
      </c>
      <c r="AC1765" s="4">
        <v>12089.79</v>
      </c>
      <c r="AD1765" s="4">
        <v>88.508409</v>
      </c>
      <c r="AE1765" s="4"/>
      <c r="AH1765" s="3" t="str">
        <f t="shared" si="440"/>
        <v>201510</v>
      </c>
      <c r="AI1765" s="3" t="str">
        <f t="shared" si="441"/>
        <v>201543</v>
      </c>
      <c r="AJ1765" s="3">
        <f t="shared" si="442"/>
        <v>42298</v>
      </c>
      <c r="AK1765" s="22">
        <f t="shared" si="443"/>
        <v>296.60868999999997</v>
      </c>
      <c r="AL1765" s="22">
        <f t="shared" si="444"/>
        <v>885.08409000000006</v>
      </c>
    </row>
    <row r="1766" spans="1:38" x14ac:dyDescent="0.2">
      <c r="A1766" s="3" t="str">
        <f t="shared" si="438"/>
        <v>201510</v>
      </c>
      <c r="B1766" s="3" t="str">
        <f t="shared" si="439"/>
        <v>201543</v>
      </c>
      <c r="C1766" s="3">
        <v>42299</v>
      </c>
      <c r="D1766" s="4">
        <v>32872.730000000003</v>
      </c>
      <c r="E1766" s="4">
        <v>14094.84</v>
      </c>
      <c r="F1766" s="4">
        <v>3.4228999999999998</v>
      </c>
      <c r="G1766" s="4">
        <v>0</v>
      </c>
      <c r="H1766" s="4">
        <v>4288.83</v>
      </c>
      <c r="I1766" s="4">
        <v>11543.21</v>
      </c>
      <c r="J1766" s="4">
        <v>8998.41</v>
      </c>
      <c r="K1766" s="4">
        <v>8436.3799999999992</v>
      </c>
      <c r="L1766" s="4">
        <v>3455.88</v>
      </c>
      <c r="M1766" s="4">
        <v>12833.41</v>
      </c>
      <c r="N1766" s="4">
        <v>43310.03</v>
      </c>
      <c r="O1766" s="4">
        <v>0</v>
      </c>
      <c r="P1766" s="4">
        <v>19160.48</v>
      </c>
      <c r="Q1766" s="4">
        <v>15373.28</v>
      </c>
      <c r="R1766" s="4">
        <v>21859</v>
      </c>
      <c r="S1766" s="4">
        <v>0</v>
      </c>
      <c r="T1766" s="4">
        <v>16618.990000000002</v>
      </c>
      <c r="U1766" s="4">
        <v>7619.58</v>
      </c>
      <c r="V1766" s="4">
        <v>21192.42</v>
      </c>
      <c r="W1766" s="4">
        <v>15864.56</v>
      </c>
      <c r="X1766" s="4">
        <v>0</v>
      </c>
      <c r="Y1766" s="4">
        <v>6541.79</v>
      </c>
      <c r="Z1766" s="4">
        <v>63.95</v>
      </c>
      <c r="AA1766" s="4">
        <v>7835.57</v>
      </c>
      <c r="AB1766" s="4">
        <v>0</v>
      </c>
      <c r="AC1766" s="4">
        <v>9046.35</v>
      </c>
      <c r="AD1766" s="4">
        <v>76.302924000000004</v>
      </c>
      <c r="AE1766" s="4"/>
      <c r="AH1766" s="3" t="str">
        <f t="shared" si="440"/>
        <v>201510</v>
      </c>
      <c r="AI1766" s="3" t="str">
        <f t="shared" si="441"/>
        <v>201543</v>
      </c>
      <c r="AJ1766" s="3">
        <f t="shared" si="442"/>
        <v>42299</v>
      </c>
      <c r="AK1766" s="22">
        <f t="shared" si="443"/>
        <v>263.43205</v>
      </c>
      <c r="AL1766" s="22">
        <f t="shared" si="444"/>
        <v>763.02924000000007</v>
      </c>
    </row>
    <row r="1767" spans="1:38" x14ac:dyDescent="0.2">
      <c r="A1767" s="3" t="str">
        <f t="shared" si="438"/>
        <v>201510</v>
      </c>
      <c r="B1767" s="3" t="str">
        <f t="shared" si="439"/>
        <v>201543</v>
      </c>
      <c r="C1767" s="3">
        <v>42300</v>
      </c>
      <c r="D1767" s="4">
        <v>41272.18</v>
      </c>
      <c r="E1767" s="4">
        <v>14134.92</v>
      </c>
      <c r="F1767" s="4">
        <v>4.4802999999999997</v>
      </c>
      <c r="G1767" s="4">
        <v>0</v>
      </c>
      <c r="H1767" s="4">
        <v>5636.52</v>
      </c>
      <c r="I1767" s="4">
        <v>12266.19</v>
      </c>
      <c r="J1767" s="4">
        <v>15527.77</v>
      </c>
      <c r="K1767" s="4">
        <v>1556.41</v>
      </c>
      <c r="L1767" s="4">
        <v>7089.16</v>
      </c>
      <c r="M1767" s="4">
        <v>12693.73</v>
      </c>
      <c r="N1767" s="4">
        <v>76397.27</v>
      </c>
      <c r="O1767" s="4">
        <v>0</v>
      </c>
      <c r="P1767" s="4">
        <v>19771.72</v>
      </c>
      <c r="Q1767" s="4">
        <v>18547.09</v>
      </c>
      <c r="R1767" s="4">
        <v>17869</v>
      </c>
      <c r="S1767" s="4">
        <v>0</v>
      </c>
      <c r="T1767" s="4">
        <v>6202.97</v>
      </c>
      <c r="U1767" s="4">
        <v>10709.7</v>
      </c>
      <c r="V1767" s="4">
        <v>0</v>
      </c>
      <c r="W1767" s="4">
        <v>16734.509999999998</v>
      </c>
      <c r="X1767" s="4">
        <v>0</v>
      </c>
      <c r="Y1767" s="4">
        <v>8195.7099999999991</v>
      </c>
      <c r="Z1767" s="4">
        <v>0</v>
      </c>
      <c r="AA1767" s="4">
        <v>4106.12</v>
      </c>
      <c r="AB1767" s="4">
        <v>0</v>
      </c>
      <c r="AC1767" s="4">
        <v>8001.39</v>
      </c>
      <c r="AD1767" s="4">
        <v>80.280350999999996</v>
      </c>
      <c r="AE1767" s="4"/>
      <c r="AH1767" s="3" t="str">
        <f t="shared" si="440"/>
        <v>201510</v>
      </c>
      <c r="AI1767" s="3" t="str">
        <f t="shared" si="441"/>
        <v>201543</v>
      </c>
      <c r="AJ1767" s="3">
        <f t="shared" si="442"/>
        <v>42300</v>
      </c>
      <c r="AK1767" s="22">
        <f t="shared" si="443"/>
        <v>288.78260999999998</v>
      </c>
      <c r="AL1767" s="22">
        <f t="shared" si="444"/>
        <v>802.80350999999996</v>
      </c>
    </row>
    <row r="1768" spans="1:38" x14ac:dyDescent="0.2">
      <c r="A1768" s="3" t="str">
        <f t="shared" si="438"/>
        <v>201510</v>
      </c>
      <c r="B1768" s="3" t="str">
        <f t="shared" si="439"/>
        <v>201543</v>
      </c>
      <c r="C1768" s="3">
        <v>42301</v>
      </c>
      <c r="D1768" s="4">
        <v>27996.9</v>
      </c>
      <c r="E1768" s="4">
        <v>10758.61</v>
      </c>
      <c r="F1768" s="4">
        <v>4.9400000000000004</v>
      </c>
      <c r="G1768" s="4">
        <v>0</v>
      </c>
      <c r="H1768" s="4">
        <v>3693.75</v>
      </c>
      <c r="I1768" s="4">
        <v>3864.78</v>
      </c>
      <c r="J1768" s="4">
        <v>7197.43</v>
      </c>
      <c r="K1768" s="4">
        <v>89.57</v>
      </c>
      <c r="L1768" s="4">
        <v>4799.6499999999996</v>
      </c>
      <c r="M1768" s="4">
        <v>5714.29</v>
      </c>
      <c r="N1768" s="4">
        <v>0</v>
      </c>
      <c r="O1768" s="4">
        <v>0</v>
      </c>
      <c r="P1768" s="4">
        <v>13871.56</v>
      </c>
      <c r="Q1768" s="4">
        <v>7171.96</v>
      </c>
      <c r="R1768" s="4">
        <v>47408</v>
      </c>
      <c r="S1768" s="4">
        <v>0</v>
      </c>
      <c r="T1768" s="4">
        <v>2611.38</v>
      </c>
      <c r="U1768" s="4">
        <v>0</v>
      </c>
      <c r="V1768" s="4">
        <v>0</v>
      </c>
      <c r="W1768" s="4">
        <v>13552.64</v>
      </c>
      <c r="X1768" s="4">
        <v>0</v>
      </c>
      <c r="Y1768" s="4">
        <v>7229.69</v>
      </c>
      <c r="Z1768" s="4">
        <v>0</v>
      </c>
      <c r="AA1768" s="4">
        <v>2878.95</v>
      </c>
      <c r="AB1768" s="4">
        <v>0</v>
      </c>
      <c r="AC1768" s="4">
        <v>4745.1499999999996</v>
      </c>
      <c r="AD1768" s="4">
        <v>74.722524000000007</v>
      </c>
      <c r="AE1768" s="4"/>
      <c r="AH1768" s="3" t="str">
        <f t="shared" si="440"/>
        <v>201510</v>
      </c>
      <c r="AI1768" s="3" t="str">
        <f t="shared" si="441"/>
        <v>201543</v>
      </c>
      <c r="AJ1768" s="3">
        <f t="shared" si="442"/>
        <v>42301</v>
      </c>
      <c r="AK1768" s="22">
        <f t="shared" si="443"/>
        <v>184.20773000000003</v>
      </c>
      <c r="AL1768" s="22">
        <f t="shared" si="444"/>
        <v>747.2252400000001</v>
      </c>
    </row>
    <row r="1769" spans="1:38" x14ac:dyDescent="0.2">
      <c r="A1769" s="3" t="str">
        <f t="shared" si="438"/>
        <v>201510</v>
      </c>
      <c r="B1769" s="3" t="str">
        <f t="shared" si="439"/>
        <v>201544</v>
      </c>
      <c r="C1769" s="3">
        <v>42302</v>
      </c>
      <c r="D1769" s="4">
        <v>31180.35</v>
      </c>
      <c r="E1769" s="4">
        <v>8861.68</v>
      </c>
      <c r="F1769" s="4">
        <v>3.0465</v>
      </c>
      <c r="G1769" s="4">
        <v>0</v>
      </c>
      <c r="H1769" s="4">
        <v>3204.93</v>
      </c>
      <c r="I1769" s="4">
        <v>2051.4299999999998</v>
      </c>
      <c r="J1769" s="4">
        <v>3915.89</v>
      </c>
      <c r="K1769" s="4">
        <v>0</v>
      </c>
      <c r="L1769" s="4">
        <v>4771.18</v>
      </c>
      <c r="M1769" s="4">
        <v>6253.8</v>
      </c>
      <c r="N1769" s="4">
        <v>7666.72</v>
      </c>
      <c r="O1769" s="4">
        <v>81083.23</v>
      </c>
      <c r="P1769" s="4">
        <v>10936.81</v>
      </c>
      <c r="Q1769" s="4">
        <v>8053.72</v>
      </c>
      <c r="R1769" s="4">
        <v>6773</v>
      </c>
      <c r="S1769" s="4">
        <v>0</v>
      </c>
      <c r="T1769" s="4">
        <v>2461.8000000000002</v>
      </c>
      <c r="U1769" s="4">
        <v>0</v>
      </c>
      <c r="V1769" s="4">
        <v>10654.35</v>
      </c>
      <c r="W1769" s="4">
        <v>11796.62</v>
      </c>
      <c r="X1769" s="4">
        <v>0</v>
      </c>
      <c r="Y1769" s="4">
        <v>4833.46</v>
      </c>
      <c r="Z1769" s="4">
        <v>6168.4</v>
      </c>
      <c r="AA1769" s="4">
        <v>1375.21</v>
      </c>
      <c r="AB1769" s="4">
        <v>0</v>
      </c>
      <c r="AC1769" s="4">
        <v>6901.69</v>
      </c>
      <c r="AD1769" s="4">
        <v>64.986689999999996</v>
      </c>
      <c r="AE1769" s="4"/>
      <c r="AH1769" s="3" t="str">
        <f t="shared" si="440"/>
        <v>201510</v>
      </c>
      <c r="AI1769" s="3" t="str">
        <f t="shared" si="441"/>
        <v>201544</v>
      </c>
      <c r="AJ1769" s="3">
        <f t="shared" si="442"/>
        <v>42302</v>
      </c>
      <c r="AK1769" s="22">
        <f t="shared" si="443"/>
        <v>141.05251000000001</v>
      </c>
      <c r="AL1769" s="22">
        <f t="shared" si="444"/>
        <v>649.86689999999999</v>
      </c>
    </row>
    <row r="1770" spans="1:38" x14ac:dyDescent="0.2">
      <c r="A1770" s="3" t="str">
        <f t="shared" si="438"/>
        <v>201510</v>
      </c>
      <c r="B1770" s="3" t="str">
        <f t="shared" si="439"/>
        <v>201544</v>
      </c>
      <c r="C1770" s="3">
        <v>42303</v>
      </c>
      <c r="D1770" s="4">
        <v>48522.67</v>
      </c>
      <c r="E1770" s="4">
        <v>11450.57</v>
      </c>
      <c r="F1770" s="4">
        <v>5.3125999999999998</v>
      </c>
      <c r="G1770" s="4">
        <v>0</v>
      </c>
      <c r="H1770" s="4">
        <v>5292.86</v>
      </c>
      <c r="I1770" s="4">
        <v>11523.41</v>
      </c>
      <c r="J1770" s="4">
        <v>13242.17</v>
      </c>
      <c r="K1770" s="4">
        <v>7554.28</v>
      </c>
      <c r="L1770" s="4">
        <v>6435.86</v>
      </c>
      <c r="M1770" s="4">
        <v>7883.13</v>
      </c>
      <c r="N1770" s="4">
        <v>42102.09</v>
      </c>
      <c r="O1770" s="4">
        <v>0</v>
      </c>
      <c r="P1770" s="4">
        <v>21549.91</v>
      </c>
      <c r="Q1770" s="4">
        <v>18430.72</v>
      </c>
      <c r="R1770" s="4">
        <v>21882</v>
      </c>
      <c r="S1770" s="4">
        <v>0</v>
      </c>
      <c r="T1770" s="4">
        <v>9444.11</v>
      </c>
      <c r="U1770" s="4">
        <v>26713.14</v>
      </c>
      <c r="V1770" s="4">
        <v>19043.03</v>
      </c>
      <c r="W1770" s="4">
        <v>21059.97</v>
      </c>
      <c r="X1770" s="4">
        <v>0</v>
      </c>
      <c r="Y1770" s="4">
        <v>10007.200000000001</v>
      </c>
      <c r="Z1770" s="4">
        <v>3899.21</v>
      </c>
      <c r="AA1770" s="4">
        <v>9532.9699999999993</v>
      </c>
      <c r="AB1770" s="4">
        <v>0</v>
      </c>
      <c r="AC1770" s="4">
        <v>6307.33</v>
      </c>
      <c r="AD1770" s="4">
        <v>81.698547000000005</v>
      </c>
      <c r="AE1770" s="4"/>
      <c r="AH1770" s="3" t="str">
        <f t="shared" si="440"/>
        <v>201510</v>
      </c>
      <c r="AI1770" s="3" t="str">
        <f t="shared" si="441"/>
        <v>201544</v>
      </c>
      <c r="AJ1770" s="3">
        <f t="shared" si="442"/>
        <v>42303</v>
      </c>
      <c r="AK1770" s="22">
        <f t="shared" si="443"/>
        <v>332.54532999999998</v>
      </c>
      <c r="AL1770" s="22">
        <f t="shared" si="444"/>
        <v>816.98547000000008</v>
      </c>
    </row>
    <row r="1771" spans="1:38" x14ac:dyDescent="0.2">
      <c r="A1771" s="3" t="str">
        <f t="shared" si="438"/>
        <v>201510</v>
      </c>
      <c r="B1771" s="3" t="str">
        <f t="shared" si="439"/>
        <v>201544</v>
      </c>
      <c r="C1771" s="3">
        <v>42304</v>
      </c>
      <c r="D1771" s="4">
        <v>57931.46</v>
      </c>
      <c r="E1771" s="4">
        <v>16492.009999999998</v>
      </c>
      <c r="F1771" s="4">
        <v>4.5190000000000001</v>
      </c>
      <c r="G1771" s="4">
        <v>0</v>
      </c>
      <c r="H1771" s="4">
        <v>4898.1499999999996</v>
      </c>
      <c r="I1771" s="4">
        <v>13775.59</v>
      </c>
      <c r="J1771" s="4">
        <v>7624.16</v>
      </c>
      <c r="K1771" s="4">
        <v>11360.26</v>
      </c>
      <c r="L1771" s="4">
        <v>4943.8999999999996</v>
      </c>
      <c r="M1771" s="4">
        <v>9069.94</v>
      </c>
      <c r="N1771" s="4">
        <v>39948.639999999999</v>
      </c>
      <c r="O1771" s="4">
        <v>0</v>
      </c>
      <c r="P1771" s="4">
        <v>17719.79</v>
      </c>
      <c r="Q1771" s="4">
        <v>18932.07</v>
      </c>
      <c r="R1771" s="4">
        <v>27453</v>
      </c>
      <c r="S1771" s="4">
        <v>0</v>
      </c>
      <c r="T1771" s="4">
        <v>4268.4399999999996</v>
      </c>
      <c r="U1771" s="4">
        <v>13152.46</v>
      </c>
      <c r="V1771" s="4">
        <v>24258.25</v>
      </c>
      <c r="W1771" s="4">
        <v>18754.09</v>
      </c>
      <c r="X1771" s="4">
        <v>0</v>
      </c>
      <c r="Y1771" s="4">
        <v>8493.94</v>
      </c>
      <c r="Z1771" s="4">
        <v>10305.459999999999</v>
      </c>
      <c r="AA1771" s="4">
        <v>9284.2000000000007</v>
      </c>
      <c r="AB1771" s="4">
        <v>30038</v>
      </c>
      <c r="AC1771" s="4">
        <v>0</v>
      </c>
      <c r="AD1771" s="4">
        <v>87.118587000000005</v>
      </c>
      <c r="AE1771" s="4"/>
      <c r="AH1771" s="3" t="str">
        <f t="shared" si="440"/>
        <v>201510</v>
      </c>
      <c r="AI1771" s="3" t="str">
        <f t="shared" si="441"/>
        <v>201544</v>
      </c>
      <c r="AJ1771" s="3">
        <f t="shared" si="442"/>
        <v>42304</v>
      </c>
      <c r="AK1771" s="22">
        <f t="shared" si="443"/>
        <v>349.65812</v>
      </c>
      <c r="AL1771" s="22">
        <f t="shared" si="444"/>
        <v>871.18587000000002</v>
      </c>
    </row>
    <row r="1772" spans="1:38" x14ac:dyDescent="0.2">
      <c r="A1772" s="3" t="str">
        <f t="shared" si="438"/>
        <v>201510</v>
      </c>
      <c r="B1772" s="3" t="str">
        <f t="shared" si="439"/>
        <v>201544</v>
      </c>
      <c r="C1772" s="3">
        <v>42305</v>
      </c>
      <c r="D1772" s="4">
        <v>61153.88</v>
      </c>
      <c r="E1772" s="4">
        <v>13894.02</v>
      </c>
      <c r="F1772" s="4">
        <v>4.0591999999999997</v>
      </c>
      <c r="G1772" s="4">
        <v>26.75</v>
      </c>
      <c r="H1772" s="4">
        <v>5463.18</v>
      </c>
      <c r="I1772" s="4">
        <v>12113.19</v>
      </c>
      <c r="J1772" s="4">
        <v>13066.24</v>
      </c>
      <c r="K1772" s="4">
        <v>8741.33</v>
      </c>
      <c r="L1772" s="4">
        <v>7333.32</v>
      </c>
      <c r="M1772" s="4">
        <v>9219.93</v>
      </c>
      <c r="N1772" s="4">
        <v>39366.75</v>
      </c>
      <c r="O1772" s="4">
        <v>0</v>
      </c>
      <c r="P1772" s="4">
        <v>22676.43</v>
      </c>
      <c r="Q1772" s="4">
        <v>20453.5</v>
      </c>
      <c r="R1772" s="4">
        <v>30323</v>
      </c>
      <c r="S1772" s="4">
        <v>0</v>
      </c>
      <c r="T1772" s="4">
        <v>9507.4599999999991</v>
      </c>
      <c r="U1772" s="4">
        <v>10354.31</v>
      </c>
      <c r="V1772" s="4">
        <v>26191.06</v>
      </c>
      <c r="W1772" s="4">
        <v>13982.32</v>
      </c>
      <c r="X1772" s="4">
        <v>0</v>
      </c>
      <c r="Y1772" s="4">
        <v>11873.54</v>
      </c>
      <c r="Z1772" s="4">
        <v>13473.76</v>
      </c>
      <c r="AA1772" s="4">
        <v>11940.8</v>
      </c>
      <c r="AB1772" s="4">
        <v>12449</v>
      </c>
      <c r="AC1772" s="4">
        <v>18762.72</v>
      </c>
      <c r="AD1772" s="4">
        <v>89.943950000000001</v>
      </c>
      <c r="AE1772" s="4"/>
      <c r="AH1772" s="3" t="str">
        <f t="shared" si="440"/>
        <v>201510</v>
      </c>
      <c r="AI1772" s="3" t="str">
        <f t="shared" si="441"/>
        <v>201544</v>
      </c>
      <c r="AJ1772" s="3">
        <f t="shared" si="442"/>
        <v>42305</v>
      </c>
      <c r="AK1772" s="22">
        <f t="shared" si="443"/>
        <v>353.47869999999995</v>
      </c>
      <c r="AL1772" s="22">
        <f t="shared" si="444"/>
        <v>899.43949999999995</v>
      </c>
    </row>
    <row r="1773" spans="1:38" x14ac:dyDescent="0.2">
      <c r="A1773" s="3" t="str">
        <f t="shared" si="438"/>
        <v>201510</v>
      </c>
      <c r="B1773" s="3" t="str">
        <f t="shared" si="439"/>
        <v>201544</v>
      </c>
      <c r="C1773" s="3">
        <v>42306</v>
      </c>
      <c r="D1773" s="4">
        <v>60699.19</v>
      </c>
      <c r="E1773" s="4">
        <v>12022.03</v>
      </c>
      <c r="F1773" s="4">
        <v>3.6797</v>
      </c>
      <c r="G1773" s="4">
        <v>0</v>
      </c>
      <c r="H1773" s="4">
        <v>4624.0600000000004</v>
      </c>
      <c r="I1773" s="4">
        <v>14771.63</v>
      </c>
      <c r="J1773" s="4">
        <v>10032.06</v>
      </c>
      <c r="K1773" s="4">
        <v>9623.39</v>
      </c>
      <c r="L1773" s="4">
        <v>0</v>
      </c>
      <c r="M1773" s="4">
        <v>4482.78</v>
      </c>
      <c r="N1773" s="4">
        <v>40980.769999999997</v>
      </c>
      <c r="O1773" s="4">
        <v>0</v>
      </c>
      <c r="P1773" s="4">
        <v>25543.49</v>
      </c>
      <c r="Q1773" s="4">
        <v>15277.05</v>
      </c>
      <c r="R1773" s="4">
        <v>21045</v>
      </c>
      <c r="S1773" s="4">
        <v>0</v>
      </c>
      <c r="T1773" s="4">
        <v>2335.38</v>
      </c>
      <c r="U1773" s="4">
        <v>6070.21</v>
      </c>
      <c r="V1773" s="4">
        <v>26294.62</v>
      </c>
      <c r="W1773" s="4">
        <v>18096.8</v>
      </c>
      <c r="X1773" s="4">
        <v>0</v>
      </c>
      <c r="Y1773" s="4">
        <v>6921.59</v>
      </c>
      <c r="Z1773" s="4">
        <v>13735.82</v>
      </c>
      <c r="AA1773" s="4">
        <v>9052.2199999999993</v>
      </c>
      <c r="AB1773" s="4">
        <v>0</v>
      </c>
      <c r="AC1773" s="4">
        <v>8188.75</v>
      </c>
      <c r="AD1773" s="4">
        <v>93.243290000000002</v>
      </c>
      <c r="AE1773" s="4"/>
      <c r="AH1773" s="3" t="str">
        <f t="shared" si="440"/>
        <v>201510</v>
      </c>
      <c r="AI1773" s="3" t="str">
        <f t="shared" si="441"/>
        <v>201544</v>
      </c>
      <c r="AJ1773" s="3">
        <f t="shared" si="442"/>
        <v>42306</v>
      </c>
      <c r="AK1773" s="22">
        <f t="shared" si="443"/>
        <v>302.50459000000001</v>
      </c>
      <c r="AL1773" s="22">
        <f t="shared" si="444"/>
        <v>932.43290000000002</v>
      </c>
    </row>
    <row r="1774" spans="1:38" x14ac:dyDescent="0.2">
      <c r="A1774" s="3" t="str">
        <f t="shared" si="438"/>
        <v>201510</v>
      </c>
      <c r="B1774" s="3" t="str">
        <f t="shared" si="439"/>
        <v>201544</v>
      </c>
      <c r="C1774" s="3">
        <v>42307</v>
      </c>
      <c r="D1774" s="4">
        <v>71777.210000000006</v>
      </c>
      <c r="E1774" s="4">
        <v>12901.48</v>
      </c>
      <c r="F1774" s="4">
        <v>6.2291999999999996</v>
      </c>
      <c r="G1774" s="4">
        <v>1139.5899999999999</v>
      </c>
      <c r="H1774" s="4">
        <v>5066.3500000000004</v>
      </c>
      <c r="I1774" s="4">
        <v>17139</v>
      </c>
      <c r="J1774" s="4">
        <v>17635.099999999999</v>
      </c>
      <c r="K1774" s="4">
        <v>5894.05</v>
      </c>
      <c r="L1774" s="4">
        <v>0</v>
      </c>
      <c r="M1774" s="4">
        <v>12654.51</v>
      </c>
      <c r="N1774" s="4">
        <v>60281.03</v>
      </c>
      <c r="O1774" s="4">
        <v>0</v>
      </c>
      <c r="P1774" s="4">
        <v>26805.56</v>
      </c>
      <c r="Q1774" s="4">
        <v>30113.52</v>
      </c>
      <c r="R1774" s="4">
        <v>16418</v>
      </c>
      <c r="S1774" s="4">
        <v>0</v>
      </c>
      <c r="T1774" s="4">
        <v>10200.35</v>
      </c>
      <c r="U1774" s="4">
        <v>8649.4699999999993</v>
      </c>
      <c r="V1774" s="4">
        <v>0</v>
      </c>
      <c r="W1774" s="4">
        <v>20728.07</v>
      </c>
      <c r="X1774" s="4">
        <v>0</v>
      </c>
      <c r="Y1774" s="4">
        <v>11320.58</v>
      </c>
      <c r="Z1774" s="4">
        <v>12298.19</v>
      </c>
      <c r="AA1774" s="4">
        <v>7096.05</v>
      </c>
      <c r="AB1774" s="4">
        <v>13402</v>
      </c>
      <c r="AC1774" s="4">
        <v>5441.07</v>
      </c>
      <c r="AD1774" s="4">
        <v>106.44484199999999</v>
      </c>
      <c r="AE1774" s="4"/>
      <c r="AH1774" s="3" t="str">
        <f t="shared" si="440"/>
        <v>201510</v>
      </c>
      <c r="AI1774" s="3" t="str">
        <f t="shared" si="441"/>
        <v>201544</v>
      </c>
      <c r="AJ1774" s="3">
        <f t="shared" si="442"/>
        <v>42307</v>
      </c>
      <c r="AK1774" s="22">
        <f t="shared" si="443"/>
        <v>374.91117999999994</v>
      </c>
      <c r="AL1774" s="22">
        <f t="shared" si="444"/>
        <v>1064.4484199999999</v>
      </c>
    </row>
    <row r="1775" spans="1:38" x14ac:dyDescent="0.2">
      <c r="A1775" s="3" t="str">
        <f t="shared" si="438"/>
        <v>201510</v>
      </c>
      <c r="B1775" s="3" t="str">
        <f t="shared" si="439"/>
        <v>201544</v>
      </c>
      <c r="C1775" s="3">
        <v>42308</v>
      </c>
      <c r="D1775" s="4">
        <v>59788.73</v>
      </c>
      <c r="E1775" s="4">
        <v>12244.13</v>
      </c>
      <c r="F1775" s="4">
        <v>4.0199999999999996</v>
      </c>
      <c r="G1775" s="4">
        <v>0</v>
      </c>
      <c r="H1775" s="4">
        <v>4747.71</v>
      </c>
      <c r="I1775" s="4">
        <v>7468.33</v>
      </c>
      <c r="J1775" s="4">
        <v>7541.5</v>
      </c>
      <c r="K1775" s="4">
        <v>118.95</v>
      </c>
      <c r="L1775" s="4">
        <v>0</v>
      </c>
      <c r="M1775" s="4">
        <v>4210.28</v>
      </c>
      <c r="N1775" s="4">
        <v>58915.54</v>
      </c>
      <c r="O1775" s="4">
        <v>0</v>
      </c>
      <c r="P1775" s="4">
        <v>16450.21</v>
      </c>
      <c r="Q1775" s="4">
        <v>7939.38</v>
      </c>
      <c r="R1775" s="4">
        <v>16538</v>
      </c>
      <c r="S1775" s="4">
        <v>0</v>
      </c>
      <c r="T1775" s="4">
        <v>17409.79</v>
      </c>
      <c r="U1775" s="4">
        <v>0</v>
      </c>
      <c r="V1775" s="4">
        <v>0</v>
      </c>
      <c r="W1775" s="4">
        <v>19873.97</v>
      </c>
      <c r="X1775" s="4">
        <v>0</v>
      </c>
      <c r="Y1775" s="4">
        <v>7324.83</v>
      </c>
      <c r="Z1775" s="4">
        <v>7842.85</v>
      </c>
      <c r="AA1775" s="4">
        <v>2282.27</v>
      </c>
      <c r="AB1775" s="4">
        <v>10889</v>
      </c>
      <c r="AC1775" s="4">
        <v>9289.1200000000008</v>
      </c>
      <c r="AD1775" s="4">
        <v>87.347898999999998</v>
      </c>
      <c r="AE1775" s="4"/>
      <c r="AH1775" s="3" t="str">
        <f t="shared" si="440"/>
        <v>201510</v>
      </c>
      <c r="AI1775" s="3" t="str">
        <f t="shared" si="441"/>
        <v>201544</v>
      </c>
      <c r="AJ1775" s="3">
        <f t="shared" si="442"/>
        <v>42308</v>
      </c>
      <c r="AK1775" s="22">
        <f t="shared" si="443"/>
        <v>273.11502000000002</v>
      </c>
      <c r="AL1775" s="22">
        <f t="shared" si="444"/>
        <v>873.47898999999995</v>
      </c>
    </row>
    <row r="1776" spans="1:38" x14ac:dyDescent="0.2">
      <c r="A1776" s="3" t="str">
        <f t="shared" si="438"/>
        <v>201511</v>
      </c>
      <c r="B1776" s="3" t="str">
        <f t="shared" si="439"/>
        <v>201545</v>
      </c>
      <c r="C1776" s="3">
        <v>42309</v>
      </c>
      <c r="D1776" s="4">
        <v>20818.810000000001</v>
      </c>
      <c r="E1776" s="4">
        <v>6314.29</v>
      </c>
      <c r="F1776" s="4">
        <v>1.17</v>
      </c>
      <c r="G1776" s="4">
        <v>0</v>
      </c>
      <c r="H1776" s="4">
        <v>2581.37</v>
      </c>
      <c r="I1776" s="4">
        <v>4191.1400000000003</v>
      </c>
      <c r="J1776" s="4">
        <v>5671.9</v>
      </c>
      <c r="K1776" s="4">
        <v>1302.19</v>
      </c>
      <c r="L1776" s="4">
        <v>1567.75</v>
      </c>
      <c r="M1776" s="4">
        <v>4207.22</v>
      </c>
      <c r="N1776" s="4">
        <v>2689</v>
      </c>
      <c r="O1776" s="4">
        <v>73984.98</v>
      </c>
      <c r="P1776" s="4">
        <v>15966.45</v>
      </c>
      <c r="Q1776" s="4">
        <v>7067.95</v>
      </c>
      <c r="R1776" s="4">
        <v>4686</v>
      </c>
      <c r="S1776" s="4">
        <v>0</v>
      </c>
      <c r="T1776" s="4">
        <v>2197.4</v>
      </c>
      <c r="U1776" s="4">
        <v>0</v>
      </c>
      <c r="V1776" s="4">
        <v>10415.11</v>
      </c>
      <c r="W1776" s="4">
        <v>6680.46</v>
      </c>
      <c r="X1776" s="4">
        <v>0</v>
      </c>
      <c r="Y1776" s="4">
        <v>2739.95</v>
      </c>
      <c r="Z1776" s="4">
        <v>3160.62</v>
      </c>
      <c r="AA1776" s="4">
        <v>590.97</v>
      </c>
      <c r="AB1776" s="4">
        <v>4766</v>
      </c>
      <c r="AC1776" s="4">
        <v>2419.1999999999998</v>
      </c>
      <c r="AD1776" s="4">
        <v>45.875188999999999</v>
      </c>
      <c r="AE1776" s="4"/>
      <c r="AH1776" s="3" t="str">
        <f t="shared" si="440"/>
        <v>201511</v>
      </c>
      <c r="AI1776" s="3" t="str">
        <f t="shared" si="441"/>
        <v>201545</v>
      </c>
      <c r="AJ1776" s="3">
        <f t="shared" si="442"/>
        <v>42309</v>
      </c>
      <c r="AK1776" s="22">
        <f t="shared" si="443"/>
        <v>102.02056</v>
      </c>
      <c r="AL1776" s="22">
        <f t="shared" si="444"/>
        <v>458.75189</v>
      </c>
    </row>
    <row r="1777" spans="1:38" x14ac:dyDescent="0.2">
      <c r="A1777" s="3" t="str">
        <f t="shared" si="438"/>
        <v>201511</v>
      </c>
      <c r="B1777" s="3" t="str">
        <f t="shared" si="439"/>
        <v>201545</v>
      </c>
      <c r="C1777" s="3">
        <v>42310</v>
      </c>
      <c r="D1777" s="4">
        <v>34750.9</v>
      </c>
      <c r="E1777" s="4">
        <v>8015.18</v>
      </c>
      <c r="F1777" s="4">
        <v>2.8763000000000001</v>
      </c>
      <c r="G1777" s="4">
        <v>0</v>
      </c>
      <c r="H1777" s="4">
        <v>2190.88</v>
      </c>
      <c r="I1777" s="4">
        <v>13594.19</v>
      </c>
      <c r="J1777" s="4">
        <v>14700.5</v>
      </c>
      <c r="K1777" s="4">
        <v>7003.03</v>
      </c>
      <c r="L1777" s="4">
        <v>4563.3500000000004</v>
      </c>
      <c r="M1777" s="4">
        <v>3803.4</v>
      </c>
      <c r="N1777" s="4">
        <v>27224.43</v>
      </c>
      <c r="O1777" s="4">
        <v>0</v>
      </c>
      <c r="P1777" s="4">
        <v>21816.02</v>
      </c>
      <c r="Q1777" s="4">
        <v>19900.2</v>
      </c>
      <c r="R1777" s="4">
        <v>23901</v>
      </c>
      <c r="S1777" s="4">
        <v>0</v>
      </c>
      <c r="T1777" s="4">
        <v>5884.74</v>
      </c>
      <c r="U1777" s="4">
        <v>13136.81</v>
      </c>
      <c r="V1777" s="4">
        <v>15453.53</v>
      </c>
      <c r="W1777" s="4">
        <v>10344.459999999999</v>
      </c>
      <c r="X1777" s="4">
        <v>0</v>
      </c>
      <c r="Y1777" s="4">
        <v>5335.23</v>
      </c>
      <c r="Z1777" s="4">
        <v>6109.53</v>
      </c>
      <c r="AA1777" s="4">
        <v>7037.88</v>
      </c>
      <c r="AB1777" s="4">
        <v>10489</v>
      </c>
      <c r="AC1777" s="4">
        <v>10885.65</v>
      </c>
      <c r="AD1777" s="4">
        <v>70.599585000000005</v>
      </c>
      <c r="AE1777" s="4"/>
      <c r="AH1777" s="3" t="str">
        <f t="shared" si="440"/>
        <v>201511</v>
      </c>
      <c r="AI1777" s="3" t="str">
        <f t="shared" si="441"/>
        <v>201545</v>
      </c>
      <c r="AJ1777" s="3">
        <f t="shared" si="442"/>
        <v>42310</v>
      </c>
      <c r="AK1777" s="22">
        <f t="shared" si="443"/>
        <v>256.41360999999995</v>
      </c>
      <c r="AL1777" s="22">
        <f t="shared" si="444"/>
        <v>705.99585000000002</v>
      </c>
    </row>
    <row r="1778" spans="1:38" x14ac:dyDescent="0.2">
      <c r="A1778" s="3" t="str">
        <f t="shared" si="438"/>
        <v>201511</v>
      </c>
      <c r="B1778" s="3" t="str">
        <f t="shared" si="439"/>
        <v>201545</v>
      </c>
      <c r="C1778" s="3">
        <v>42311</v>
      </c>
      <c r="D1778" s="4">
        <v>36750.199999999997</v>
      </c>
      <c r="E1778" s="4">
        <v>6038.4</v>
      </c>
      <c r="F1778" s="4">
        <v>2.8266</v>
      </c>
      <c r="G1778" s="4">
        <v>0</v>
      </c>
      <c r="H1778" s="4">
        <v>3828.88</v>
      </c>
      <c r="I1778" s="4">
        <v>9468.81</v>
      </c>
      <c r="J1778" s="4">
        <v>7101.22</v>
      </c>
      <c r="K1778" s="4">
        <v>6731.98</v>
      </c>
      <c r="L1778" s="4">
        <v>3140.95</v>
      </c>
      <c r="M1778" s="4">
        <v>11780.85</v>
      </c>
      <c r="N1778" s="4">
        <v>37717.9</v>
      </c>
      <c r="O1778" s="4">
        <v>0</v>
      </c>
      <c r="P1778" s="4">
        <v>22530.79</v>
      </c>
      <c r="Q1778" s="4">
        <v>21101.61</v>
      </c>
      <c r="R1778" s="4">
        <v>19861</v>
      </c>
      <c r="S1778" s="4">
        <v>0</v>
      </c>
      <c r="T1778" s="4">
        <v>9897.06</v>
      </c>
      <c r="U1778" s="4">
        <v>4341.01</v>
      </c>
      <c r="V1778" s="4">
        <v>14346.46</v>
      </c>
      <c r="W1778" s="4">
        <v>11511.57</v>
      </c>
      <c r="X1778" s="4">
        <v>0</v>
      </c>
      <c r="Y1778" s="4">
        <v>4981.9399999999996</v>
      </c>
      <c r="Z1778" s="4">
        <v>5005.95</v>
      </c>
      <c r="AA1778" s="4">
        <v>11722.29</v>
      </c>
      <c r="AB1778" s="4">
        <v>10205</v>
      </c>
      <c r="AC1778" s="4">
        <v>9240.9699999999993</v>
      </c>
      <c r="AD1778" s="4">
        <v>71.918454999999994</v>
      </c>
      <c r="AE1778" s="4"/>
      <c r="AH1778" s="3" t="str">
        <f t="shared" si="440"/>
        <v>201511</v>
      </c>
      <c r="AI1778" s="3" t="str">
        <f t="shared" si="441"/>
        <v>201545</v>
      </c>
      <c r="AJ1778" s="3">
        <f t="shared" si="442"/>
        <v>42311</v>
      </c>
      <c r="AK1778" s="22">
        <f t="shared" si="443"/>
        <v>255.21293000000003</v>
      </c>
      <c r="AL1778" s="22">
        <f t="shared" si="444"/>
        <v>719.18454999999994</v>
      </c>
    </row>
    <row r="1779" spans="1:38" x14ac:dyDescent="0.2">
      <c r="A1779" s="3" t="str">
        <f t="shared" si="438"/>
        <v>201511</v>
      </c>
      <c r="B1779" s="3" t="str">
        <f t="shared" si="439"/>
        <v>201545</v>
      </c>
      <c r="C1779" s="3">
        <v>42312</v>
      </c>
      <c r="D1779" s="4">
        <v>32092.26</v>
      </c>
      <c r="E1779" s="4">
        <v>9587.4</v>
      </c>
      <c r="F1779" s="4">
        <v>2.3824000000000001</v>
      </c>
      <c r="G1779" s="4">
        <v>0</v>
      </c>
      <c r="H1779" s="4">
        <v>2713.89</v>
      </c>
      <c r="I1779" s="4">
        <v>10845.59</v>
      </c>
      <c r="J1779" s="4">
        <v>8353.74</v>
      </c>
      <c r="K1779" s="4">
        <v>7054.31</v>
      </c>
      <c r="L1779" s="4">
        <v>0</v>
      </c>
      <c r="M1779" s="4">
        <v>6992.63</v>
      </c>
      <c r="N1779" s="4">
        <v>21392.37</v>
      </c>
      <c r="O1779" s="4">
        <v>0</v>
      </c>
      <c r="P1779" s="4">
        <v>19015.330000000002</v>
      </c>
      <c r="Q1779" s="4">
        <v>18284.32</v>
      </c>
      <c r="R1779" s="4">
        <v>18132</v>
      </c>
      <c r="S1779" s="4">
        <v>0</v>
      </c>
      <c r="T1779" s="4">
        <v>8333.74</v>
      </c>
      <c r="U1779" s="4">
        <v>4357.1499999999996</v>
      </c>
      <c r="V1779" s="4">
        <v>11623.79</v>
      </c>
      <c r="W1779" s="4">
        <v>9943.11</v>
      </c>
      <c r="X1779" s="4">
        <v>0</v>
      </c>
      <c r="Y1779" s="4">
        <v>9473.1299999999992</v>
      </c>
      <c r="Z1779" s="4">
        <v>4604.8</v>
      </c>
      <c r="AA1779" s="4">
        <v>8051.44</v>
      </c>
      <c r="AB1779" s="4">
        <v>5604</v>
      </c>
      <c r="AC1779" s="4">
        <v>10373.280000000001</v>
      </c>
      <c r="AD1779" s="4">
        <v>73.356200000000001</v>
      </c>
      <c r="AE1779" s="4"/>
      <c r="AH1779" s="3" t="str">
        <f t="shared" si="440"/>
        <v>201511</v>
      </c>
      <c r="AI1779" s="3" t="str">
        <f t="shared" si="441"/>
        <v>201545</v>
      </c>
      <c r="AJ1779" s="3">
        <f t="shared" si="442"/>
        <v>42312</v>
      </c>
      <c r="AK1779" s="22">
        <f t="shared" si="443"/>
        <v>210.13949</v>
      </c>
      <c r="AL1779" s="22">
        <f t="shared" si="444"/>
        <v>733.56200000000001</v>
      </c>
    </row>
    <row r="1780" spans="1:38" x14ac:dyDescent="0.2">
      <c r="A1780" s="3" t="str">
        <f t="shared" si="438"/>
        <v>201511</v>
      </c>
      <c r="B1780" s="3" t="str">
        <f t="shared" si="439"/>
        <v>201545</v>
      </c>
      <c r="C1780" s="3">
        <v>42313</v>
      </c>
      <c r="D1780" s="4">
        <v>38995.99</v>
      </c>
      <c r="E1780" s="4">
        <v>8967.1200000000008</v>
      </c>
      <c r="F1780" s="4">
        <v>2.9359999999999999</v>
      </c>
      <c r="G1780" s="4">
        <v>0</v>
      </c>
      <c r="H1780" s="4">
        <v>4615.25</v>
      </c>
      <c r="I1780" s="4">
        <v>10454.84</v>
      </c>
      <c r="J1780" s="4">
        <v>11285.21</v>
      </c>
      <c r="K1780" s="4">
        <v>3580.66</v>
      </c>
      <c r="L1780" s="4">
        <v>0</v>
      </c>
      <c r="M1780" s="4">
        <v>11434.29</v>
      </c>
      <c r="N1780" s="4">
        <v>23456.32</v>
      </c>
      <c r="O1780" s="4">
        <v>0</v>
      </c>
      <c r="P1780" s="4">
        <v>30329.41</v>
      </c>
      <c r="Q1780" s="4">
        <v>18758.02</v>
      </c>
      <c r="R1780" s="4">
        <v>22226</v>
      </c>
      <c r="S1780" s="4">
        <v>0</v>
      </c>
      <c r="T1780" s="4">
        <v>18919.97</v>
      </c>
      <c r="U1780" s="4">
        <v>6270.53</v>
      </c>
      <c r="V1780" s="4">
        <v>16630.36</v>
      </c>
      <c r="W1780" s="4">
        <v>8190.57</v>
      </c>
      <c r="X1780" s="4">
        <v>0</v>
      </c>
      <c r="Y1780" s="4">
        <v>7149.74</v>
      </c>
      <c r="Z1780" s="4">
        <v>7511.81</v>
      </c>
      <c r="AA1780" s="4">
        <v>8709.43</v>
      </c>
      <c r="AB1780" s="4">
        <v>5512</v>
      </c>
      <c r="AC1780" s="4">
        <v>12659.48</v>
      </c>
      <c r="AD1780" s="4">
        <v>71.816614999999999</v>
      </c>
      <c r="AE1780" s="4"/>
      <c r="AH1780" s="3" t="str">
        <f t="shared" si="440"/>
        <v>201511</v>
      </c>
      <c r="AI1780" s="3" t="str">
        <f t="shared" si="441"/>
        <v>201545</v>
      </c>
      <c r="AJ1780" s="3">
        <f t="shared" si="442"/>
        <v>42313</v>
      </c>
      <c r="AK1780" s="22">
        <f t="shared" si="443"/>
        <v>256.88601999999997</v>
      </c>
      <c r="AL1780" s="22">
        <f t="shared" si="444"/>
        <v>718.16615000000002</v>
      </c>
    </row>
    <row r="1781" spans="1:38" x14ac:dyDescent="0.2">
      <c r="A1781" s="3" t="str">
        <f t="shared" si="438"/>
        <v>201511</v>
      </c>
      <c r="B1781" s="3" t="str">
        <f t="shared" si="439"/>
        <v>201545</v>
      </c>
      <c r="C1781" s="3">
        <v>42314</v>
      </c>
      <c r="D1781" s="4">
        <v>40853.25</v>
      </c>
      <c r="E1781" s="4">
        <v>9090.16</v>
      </c>
      <c r="F1781" s="4">
        <v>4.383</v>
      </c>
      <c r="G1781" s="4">
        <v>0</v>
      </c>
      <c r="H1781" s="4">
        <v>3350.4</v>
      </c>
      <c r="I1781" s="4">
        <v>11068.62</v>
      </c>
      <c r="J1781" s="4">
        <v>0</v>
      </c>
      <c r="K1781" s="4">
        <v>3641.03</v>
      </c>
      <c r="L1781" s="4">
        <v>5394.29</v>
      </c>
      <c r="M1781" s="4">
        <v>9643.4</v>
      </c>
      <c r="N1781" s="4">
        <v>15375.56</v>
      </c>
      <c r="O1781" s="4">
        <v>0</v>
      </c>
      <c r="P1781" s="4">
        <v>24511.23</v>
      </c>
      <c r="Q1781" s="4">
        <v>21372.76</v>
      </c>
      <c r="R1781" s="4">
        <v>13663</v>
      </c>
      <c r="S1781" s="4">
        <v>0</v>
      </c>
      <c r="T1781" s="4">
        <v>6683.11</v>
      </c>
      <c r="U1781" s="4">
        <v>4804.07</v>
      </c>
      <c r="V1781" s="4">
        <v>0</v>
      </c>
      <c r="W1781" s="4">
        <v>25270.06</v>
      </c>
      <c r="X1781" s="4">
        <v>0</v>
      </c>
      <c r="Y1781" s="4">
        <v>0</v>
      </c>
      <c r="Z1781" s="4">
        <v>5378.19</v>
      </c>
      <c r="AA1781" s="4">
        <v>7314.5</v>
      </c>
      <c r="AB1781" s="4">
        <v>9375</v>
      </c>
      <c r="AC1781" s="4">
        <v>7000.15</v>
      </c>
      <c r="AD1781" s="4">
        <v>75.638367000000002</v>
      </c>
      <c r="AE1781" s="4"/>
      <c r="AH1781" s="3" t="str">
        <f t="shared" si="440"/>
        <v>201511</v>
      </c>
      <c r="AI1781" s="3" t="str">
        <f t="shared" si="441"/>
        <v>201545</v>
      </c>
      <c r="AJ1781" s="3">
        <f t="shared" si="442"/>
        <v>42314</v>
      </c>
      <c r="AK1781" s="22">
        <f t="shared" si="443"/>
        <v>227.46605</v>
      </c>
      <c r="AL1781" s="22">
        <f t="shared" si="444"/>
        <v>756.38367000000005</v>
      </c>
    </row>
    <row r="1782" spans="1:38" x14ac:dyDescent="0.2">
      <c r="A1782" s="3" t="str">
        <f t="shared" si="438"/>
        <v>201511</v>
      </c>
      <c r="B1782" s="3" t="str">
        <f t="shared" si="439"/>
        <v>201545</v>
      </c>
      <c r="C1782" s="3">
        <v>42315</v>
      </c>
      <c r="D1782" s="4">
        <v>30368.79</v>
      </c>
      <c r="E1782" s="4">
        <v>7923.63</v>
      </c>
      <c r="F1782" s="4">
        <v>4.2236000000000002</v>
      </c>
      <c r="G1782" s="4">
        <v>0</v>
      </c>
      <c r="H1782" s="4">
        <v>4101.13</v>
      </c>
      <c r="I1782" s="4">
        <v>11633.8</v>
      </c>
      <c r="J1782" s="4">
        <v>0</v>
      </c>
      <c r="K1782" s="4">
        <v>350.72</v>
      </c>
      <c r="L1782" s="4">
        <v>5187.4399999999996</v>
      </c>
      <c r="M1782" s="4">
        <v>15016.47</v>
      </c>
      <c r="N1782" s="4">
        <v>18183.62</v>
      </c>
      <c r="O1782" s="4">
        <v>0</v>
      </c>
      <c r="P1782" s="4">
        <v>9714.26</v>
      </c>
      <c r="Q1782" s="4">
        <v>23470.58</v>
      </c>
      <c r="R1782" s="4">
        <v>9691</v>
      </c>
      <c r="S1782" s="4">
        <v>0</v>
      </c>
      <c r="T1782" s="4">
        <v>2939.63</v>
      </c>
      <c r="U1782" s="4">
        <v>0</v>
      </c>
      <c r="V1782" s="4">
        <v>0</v>
      </c>
      <c r="W1782" s="4">
        <v>9623.86</v>
      </c>
      <c r="X1782" s="4">
        <v>0</v>
      </c>
      <c r="Y1782" s="4">
        <v>0</v>
      </c>
      <c r="Z1782" s="4">
        <v>6651.22</v>
      </c>
      <c r="AA1782" s="4">
        <v>1622.62</v>
      </c>
      <c r="AB1782" s="4">
        <v>3889</v>
      </c>
      <c r="AC1782" s="4">
        <v>4603.1499999999996</v>
      </c>
      <c r="AD1782" s="4">
        <v>65.586906999999997</v>
      </c>
      <c r="AE1782" s="4"/>
      <c r="AH1782" s="3" t="str">
        <f t="shared" si="440"/>
        <v>201511</v>
      </c>
      <c r="AI1782" s="3" t="str">
        <f t="shared" si="441"/>
        <v>201545</v>
      </c>
      <c r="AJ1782" s="3">
        <f t="shared" si="442"/>
        <v>42315</v>
      </c>
      <c r="AK1782" s="22">
        <f t="shared" si="443"/>
        <v>163.92874</v>
      </c>
      <c r="AL1782" s="22">
        <f t="shared" si="444"/>
        <v>655.86906999999997</v>
      </c>
    </row>
    <row r="1783" spans="1:38" x14ac:dyDescent="0.2">
      <c r="A1783" s="3" t="str">
        <f t="shared" si="438"/>
        <v>201511</v>
      </c>
      <c r="B1783" s="3" t="str">
        <f t="shared" si="439"/>
        <v>201546</v>
      </c>
      <c r="C1783" s="3">
        <v>42316</v>
      </c>
      <c r="D1783" s="4">
        <v>16364.02</v>
      </c>
      <c r="E1783" s="4">
        <v>5135.97</v>
      </c>
      <c r="F1783" s="4">
        <v>1.7697000000000001</v>
      </c>
      <c r="G1783" s="4">
        <v>0</v>
      </c>
      <c r="H1783" s="4">
        <v>1982.44</v>
      </c>
      <c r="I1783" s="4">
        <v>6659.08</v>
      </c>
      <c r="J1783" s="4">
        <v>3984.95</v>
      </c>
      <c r="K1783" s="4">
        <v>0</v>
      </c>
      <c r="L1783" s="4">
        <v>1998.99</v>
      </c>
      <c r="M1783" s="4">
        <v>6170.27</v>
      </c>
      <c r="N1783" s="4">
        <v>1862.16</v>
      </c>
      <c r="O1783" s="4">
        <v>91860.73</v>
      </c>
      <c r="P1783" s="4">
        <v>9392.5400000000009</v>
      </c>
      <c r="Q1783" s="4">
        <v>11375.12</v>
      </c>
      <c r="R1783" s="4">
        <v>5227</v>
      </c>
      <c r="S1783" s="4">
        <v>0</v>
      </c>
      <c r="T1783" s="4">
        <v>2558.59</v>
      </c>
      <c r="U1783" s="4">
        <v>0</v>
      </c>
      <c r="V1783" s="4">
        <v>8995.77</v>
      </c>
      <c r="W1783" s="4">
        <v>7694.45</v>
      </c>
      <c r="X1783" s="4">
        <v>0</v>
      </c>
      <c r="Y1783" s="4">
        <v>562.44000000000005</v>
      </c>
      <c r="Z1783" s="4">
        <v>3843.01</v>
      </c>
      <c r="AA1783" s="4">
        <v>1082.2</v>
      </c>
      <c r="AB1783" s="4">
        <v>4444</v>
      </c>
      <c r="AC1783" s="4">
        <v>8260.43</v>
      </c>
      <c r="AD1783" s="4">
        <v>48.714868000000003</v>
      </c>
      <c r="AE1783" s="4"/>
      <c r="AH1783" s="3" t="str">
        <f t="shared" si="440"/>
        <v>201511</v>
      </c>
      <c r="AI1783" s="3" t="str">
        <f t="shared" si="441"/>
        <v>201546</v>
      </c>
      <c r="AJ1783" s="3">
        <f t="shared" si="442"/>
        <v>42316</v>
      </c>
      <c r="AK1783" s="22">
        <f t="shared" si="443"/>
        <v>97.082240000000013</v>
      </c>
      <c r="AL1783" s="22">
        <f t="shared" si="444"/>
        <v>487.14868000000001</v>
      </c>
    </row>
    <row r="1784" spans="1:38" x14ac:dyDescent="0.2">
      <c r="A1784" s="3" t="str">
        <f t="shared" si="438"/>
        <v>201511</v>
      </c>
      <c r="B1784" s="3" t="str">
        <f t="shared" si="439"/>
        <v>201546</v>
      </c>
      <c r="C1784" s="3">
        <v>42317</v>
      </c>
      <c r="D1784" s="4">
        <v>32659.21</v>
      </c>
      <c r="E1784" s="4">
        <v>7349.44</v>
      </c>
      <c r="F1784" s="4">
        <v>2.8589000000000002</v>
      </c>
      <c r="G1784" s="4">
        <v>0</v>
      </c>
      <c r="H1784" s="4">
        <v>3171.13</v>
      </c>
      <c r="I1784" s="4">
        <v>10175.58</v>
      </c>
      <c r="J1784" s="4">
        <v>8420.61</v>
      </c>
      <c r="K1784" s="4">
        <v>6779.23</v>
      </c>
      <c r="L1784" s="4">
        <v>5046.3100000000004</v>
      </c>
      <c r="M1784" s="4">
        <v>6193.09</v>
      </c>
      <c r="N1784" s="4">
        <v>38139.39</v>
      </c>
      <c r="O1784" s="4">
        <v>0</v>
      </c>
      <c r="P1784" s="4">
        <v>18646.43</v>
      </c>
      <c r="Q1784" s="4">
        <v>23104.76</v>
      </c>
      <c r="R1784" s="4">
        <v>17508</v>
      </c>
      <c r="S1784" s="4">
        <v>0</v>
      </c>
      <c r="T1784" s="4">
        <v>3454.79</v>
      </c>
      <c r="U1784" s="4">
        <v>9969.5400000000009</v>
      </c>
      <c r="V1784" s="4">
        <v>30096.240000000002</v>
      </c>
      <c r="W1784" s="4">
        <v>12168.09</v>
      </c>
      <c r="X1784" s="4">
        <v>0</v>
      </c>
      <c r="Y1784" s="4">
        <v>8339.7999999999993</v>
      </c>
      <c r="Z1784" s="4">
        <v>4598.97</v>
      </c>
      <c r="AA1784" s="4">
        <v>8565.6200000000008</v>
      </c>
      <c r="AB1784" s="4">
        <v>10043</v>
      </c>
      <c r="AC1784" s="4">
        <v>7823.44</v>
      </c>
      <c r="AD1784" s="4">
        <v>75.870255</v>
      </c>
      <c r="AE1784" s="4"/>
      <c r="AH1784" s="3" t="str">
        <f t="shared" si="440"/>
        <v>201511</v>
      </c>
      <c r="AI1784" s="3" t="str">
        <f t="shared" si="441"/>
        <v>201546</v>
      </c>
      <c r="AJ1784" s="3">
        <f t="shared" si="442"/>
        <v>42317</v>
      </c>
      <c r="AK1784" s="22">
        <f t="shared" si="443"/>
        <v>266.12898999999999</v>
      </c>
      <c r="AL1784" s="22">
        <f t="shared" si="444"/>
        <v>758.70254999999997</v>
      </c>
    </row>
    <row r="1785" spans="1:38" x14ac:dyDescent="0.2">
      <c r="A1785" s="3" t="str">
        <f t="shared" si="438"/>
        <v>201511</v>
      </c>
      <c r="B1785" s="3" t="str">
        <f t="shared" si="439"/>
        <v>201546</v>
      </c>
      <c r="C1785" s="3">
        <v>42318</v>
      </c>
      <c r="D1785" s="4">
        <v>43427.21</v>
      </c>
      <c r="E1785" s="4">
        <v>9547.76</v>
      </c>
      <c r="F1785" s="4">
        <v>3.7616999999999998</v>
      </c>
      <c r="G1785" s="4">
        <v>0</v>
      </c>
      <c r="H1785" s="4">
        <v>4752.8500000000004</v>
      </c>
      <c r="I1785" s="4">
        <v>19400.2</v>
      </c>
      <c r="J1785" s="4">
        <v>10604.85</v>
      </c>
      <c r="K1785" s="4">
        <v>6822.52</v>
      </c>
      <c r="L1785" s="4">
        <v>3647.09</v>
      </c>
      <c r="M1785" s="4">
        <v>8575.59</v>
      </c>
      <c r="N1785" s="4">
        <v>35641.85</v>
      </c>
      <c r="O1785" s="4">
        <v>0</v>
      </c>
      <c r="P1785" s="4">
        <v>31902.37</v>
      </c>
      <c r="Q1785" s="4">
        <v>18206.759999999998</v>
      </c>
      <c r="R1785" s="4">
        <v>18800</v>
      </c>
      <c r="S1785" s="4">
        <v>0</v>
      </c>
      <c r="T1785" s="4">
        <v>7750.9</v>
      </c>
      <c r="U1785" s="4">
        <v>3093.97</v>
      </c>
      <c r="V1785" s="4">
        <v>24025.26</v>
      </c>
      <c r="W1785" s="4">
        <v>16659.13</v>
      </c>
      <c r="X1785" s="4">
        <v>0</v>
      </c>
      <c r="Y1785" s="4">
        <v>9121.09</v>
      </c>
      <c r="Z1785" s="4">
        <v>5432.32</v>
      </c>
      <c r="AA1785" s="4">
        <v>10487.82</v>
      </c>
      <c r="AB1785" s="4">
        <v>7326</v>
      </c>
      <c r="AC1785" s="4">
        <v>26355.38</v>
      </c>
      <c r="AD1785" s="4">
        <v>82.618572999999998</v>
      </c>
      <c r="AE1785" s="4"/>
      <c r="AH1785" s="3" t="str">
        <f t="shared" si="440"/>
        <v>201511</v>
      </c>
      <c r="AI1785" s="3" t="str">
        <f t="shared" si="441"/>
        <v>201546</v>
      </c>
      <c r="AJ1785" s="3">
        <f t="shared" si="442"/>
        <v>42318</v>
      </c>
      <c r="AK1785" s="22">
        <f t="shared" si="443"/>
        <v>290.56614000000002</v>
      </c>
      <c r="AL1785" s="22">
        <f t="shared" si="444"/>
        <v>826.18572999999992</v>
      </c>
    </row>
    <row r="1786" spans="1:38" x14ac:dyDescent="0.2">
      <c r="A1786" s="3" t="str">
        <f t="shared" si="438"/>
        <v>201511</v>
      </c>
      <c r="B1786" s="3" t="str">
        <f t="shared" si="439"/>
        <v>201546</v>
      </c>
      <c r="C1786" s="3">
        <v>42319</v>
      </c>
      <c r="D1786" s="4">
        <v>46075.51</v>
      </c>
      <c r="E1786" s="4">
        <v>7230.02</v>
      </c>
      <c r="F1786" s="4">
        <v>3.2444000000000002</v>
      </c>
      <c r="G1786" s="4">
        <v>0</v>
      </c>
      <c r="H1786" s="4">
        <v>2095.58</v>
      </c>
      <c r="I1786" s="4">
        <v>11558.13</v>
      </c>
      <c r="J1786" s="4">
        <v>17255.939999999999</v>
      </c>
      <c r="K1786" s="4">
        <v>4419.41</v>
      </c>
      <c r="L1786" s="4">
        <v>3799.91</v>
      </c>
      <c r="M1786" s="4">
        <v>6181.65</v>
      </c>
      <c r="N1786" s="4">
        <v>27088.26</v>
      </c>
      <c r="O1786" s="4">
        <v>0</v>
      </c>
      <c r="P1786" s="4">
        <v>15168.4</v>
      </c>
      <c r="Q1786" s="4">
        <v>21996.23</v>
      </c>
      <c r="R1786" s="4">
        <v>17691</v>
      </c>
      <c r="S1786" s="4">
        <v>0</v>
      </c>
      <c r="T1786" s="4">
        <v>3172.47</v>
      </c>
      <c r="U1786" s="4">
        <v>61526.83</v>
      </c>
      <c r="V1786" s="4">
        <v>24941.34</v>
      </c>
      <c r="W1786" s="4">
        <v>11115.86</v>
      </c>
      <c r="X1786" s="4">
        <v>0</v>
      </c>
      <c r="Y1786" s="4">
        <v>9441.7000000000007</v>
      </c>
      <c r="Z1786" s="4">
        <v>6811.15</v>
      </c>
      <c r="AA1786" s="4">
        <v>8789</v>
      </c>
      <c r="AB1786" s="4">
        <v>8779</v>
      </c>
      <c r="AC1786" s="4">
        <v>10805</v>
      </c>
      <c r="AD1786" s="4">
        <v>77.790227000000002</v>
      </c>
      <c r="AE1786" s="4"/>
      <c r="AH1786" s="3" t="str">
        <f t="shared" si="440"/>
        <v>201511</v>
      </c>
      <c r="AI1786" s="3" t="str">
        <f t="shared" si="441"/>
        <v>201546</v>
      </c>
      <c r="AJ1786" s="3">
        <f t="shared" si="442"/>
        <v>42319</v>
      </c>
      <c r="AK1786" s="22">
        <f t="shared" si="443"/>
        <v>320.51601000000011</v>
      </c>
      <c r="AL1786" s="22">
        <f t="shared" si="444"/>
        <v>777.90227000000004</v>
      </c>
    </row>
    <row r="1787" spans="1:38" x14ac:dyDescent="0.2">
      <c r="A1787" s="3" t="str">
        <f t="shared" si="438"/>
        <v>201511</v>
      </c>
      <c r="B1787" s="3" t="str">
        <f t="shared" si="439"/>
        <v>201546</v>
      </c>
      <c r="C1787" s="3">
        <v>42320</v>
      </c>
      <c r="D1787" s="4">
        <v>38721.94</v>
      </c>
      <c r="E1787" s="4">
        <v>13383.08</v>
      </c>
      <c r="F1787" s="4">
        <v>3.3683999999999998</v>
      </c>
      <c r="G1787" s="4">
        <v>0</v>
      </c>
      <c r="H1787" s="4">
        <v>4518.6000000000004</v>
      </c>
      <c r="I1787" s="4">
        <v>13718.37</v>
      </c>
      <c r="J1787" s="4">
        <v>6444.05</v>
      </c>
      <c r="K1787" s="4">
        <v>4458.7</v>
      </c>
      <c r="L1787" s="4">
        <v>5502.42</v>
      </c>
      <c r="M1787" s="4">
        <v>11235.5</v>
      </c>
      <c r="N1787" s="4">
        <v>18024.22</v>
      </c>
      <c r="O1787" s="4">
        <v>0</v>
      </c>
      <c r="P1787" s="4">
        <v>19681.490000000002</v>
      </c>
      <c r="Q1787" s="4">
        <v>22694.1</v>
      </c>
      <c r="R1787" s="4">
        <v>17029</v>
      </c>
      <c r="S1787" s="4">
        <v>0</v>
      </c>
      <c r="T1787" s="4">
        <v>3873.44</v>
      </c>
      <c r="U1787" s="4">
        <v>3913.39</v>
      </c>
      <c r="V1787" s="4">
        <v>20427.43</v>
      </c>
      <c r="W1787" s="4">
        <v>9515.5400000000009</v>
      </c>
      <c r="X1787" s="4">
        <v>0</v>
      </c>
      <c r="Y1787" s="4">
        <v>11039.76</v>
      </c>
      <c r="Z1787" s="4">
        <v>6319.36</v>
      </c>
      <c r="AA1787" s="4">
        <v>5258.32</v>
      </c>
      <c r="AB1787" s="4">
        <v>5317</v>
      </c>
      <c r="AC1787" s="4">
        <v>5626.08</v>
      </c>
      <c r="AD1787" s="4">
        <v>81.478787999999994</v>
      </c>
      <c r="AE1787" s="4"/>
      <c r="AH1787" s="3" t="str">
        <f t="shared" si="440"/>
        <v>201511</v>
      </c>
      <c r="AI1787" s="3" t="str">
        <f t="shared" si="441"/>
        <v>201546</v>
      </c>
      <c r="AJ1787" s="3">
        <f t="shared" si="442"/>
        <v>42320</v>
      </c>
      <c r="AK1787" s="22">
        <f t="shared" si="443"/>
        <v>231.90416000000002</v>
      </c>
      <c r="AL1787" s="22">
        <f t="shared" si="444"/>
        <v>814.78787999999997</v>
      </c>
    </row>
    <row r="1788" spans="1:38" x14ac:dyDescent="0.2">
      <c r="A1788" s="3" t="str">
        <f t="shared" si="438"/>
        <v>201511</v>
      </c>
      <c r="B1788" s="3" t="str">
        <f t="shared" si="439"/>
        <v>201546</v>
      </c>
      <c r="C1788" s="3">
        <v>42321</v>
      </c>
      <c r="D1788" s="4">
        <v>42908.46</v>
      </c>
      <c r="E1788" s="4">
        <v>11805.88</v>
      </c>
      <c r="F1788" s="4">
        <v>4.3075000000000001</v>
      </c>
      <c r="G1788" s="4">
        <v>96.6</v>
      </c>
      <c r="H1788" s="4">
        <v>3095.72</v>
      </c>
      <c r="I1788" s="4">
        <v>8925.67</v>
      </c>
      <c r="J1788" s="4">
        <v>11592.8</v>
      </c>
      <c r="K1788" s="4">
        <v>7185.87</v>
      </c>
      <c r="L1788" s="4">
        <v>6422.97</v>
      </c>
      <c r="M1788" s="4">
        <v>7890.59</v>
      </c>
      <c r="N1788" s="4">
        <v>36935.74</v>
      </c>
      <c r="O1788" s="4">
        <v>0</v>
      </c>
      <c r="P1788" s="4">
        <v>18956.05</v>
      </c>
      <c r="Q1788" s="4">
        <v>12625.53</v>
      </c>
      <c r="R1788" s="4">
        <v>13168</v>
      </c>
      <c r="S1788" s="4">
        <v>0</v>
      </c>
      <c r="T1788" s="4">
        <v>12087.16</v>
      </c>
      <c r="U1788" s="4">
        <v>2473.1</v>
      </c>
      <c r="V1788" s="4">
        <v>0</v>
      </c>
      <c r="W1788" s="4">
        <v>16104.28</v>
      </c>
      <c r="X1788" s="4">
        <v>0</v>
      </c>
      <c r="Y1788" s="4">
        <v>12809.54</v>
      </c>
      <c r="Z1788" s="4">
        <v>3207.11</v>
      </c>
      <c r="AA1788" s="4">
        <v>5138.53</v>
      </c>
      <c r="AB1788" s="4">
        <v>3989</v>
      </c>
      <c r="AC1788" s="4">
        <v>4189.16</v>
      </c>
      <c r="AD1788" s="4">
        <v>85.993060999999997</v>
      </c>
      <c r="AE1788" s="4"/>
      <c r="AH1788" s="3" t="str">
        <f t="shared" si="440"/>
        <v>201511</v>
      </c>
      <c r="AI1788" s="3" t="str">
        <f t="shared" si="441"/>
        <v>201546</v>
      </c>
      <c r="AJ1788" s="3">
        <f t="shared" si="442"/>
        <v>42321</v>
      </c>
      <c r="AK1788" s="22">
        <f t="shared" si="443"/>
        <v>248.67914000000002</v>
      </c>
      <c r="AL1788" s="22">
        <f t="shared" si="444"/>
        <v>859.93061</v>
      </c>
    </row>
    <row r="1789" spans="1:38" x14ac:dyDescent="0.2">
      <c r="A1789" s="3" t="str">
        <f t="shared" si="438"/>
        <v>201511</v>
      </c>
      <c r="B1789" s="3" t="str">
        <f t="shared" si="439"/>
        <v>201546</v>
      </c>
      <c r="C1789" s="3">
        <v>42322</v>
      </c>
      <c r="D1789" s="4">
        <v>35174.18</v>
      </c>
      <c r="E1789" s="4">
        <v>36307.480000000003</v>
      </c>
      <c r="F1789" s="4">
        <v>4.9000000000000004</v>
      </c>
      <c r="G1789" s="4">
        <v>0</v>
      </c>
      <c r="H1789" s="4">
        <v>5079.95</v>
      </c>
      <c r="I1789" s="4">
        <v>3405.34</v>
      </c>
      <c r="J1789" s="4">
        <v>16251.86</v>
      </c>
      <c r="K1789" s="4">
        <v>302.94</v>
      </c>
      <c r="L1789" s="4">
        <v>7778.49</v>
      </c>
      <c r="M1789" s="4">
        <v>4739.04</v>
      </c>
      <c r="N1789" s="4">
        <v>38000.65</v>
      </c>
      <c r="O1789" s="4">
        <v>0</v>
      </c>
      <c r="P1789" s="4">
        <v>16203.58</v>
      </c>
      <c r="Q1789" s="4">
        <v>8287.64</v>
      </c>
      <c r="R1789" s="4">
        <v>8309</v>
      </c>
      <c r="S1789" s="4">
        <v>0</v>
      </c>
      <c r="T1789" s="4">
        <v>3556.39</v>
      </c>
      <c r="U1789" s="4">
        <v>0</v>
      </c>
      <c r="V1789" s="4">
        <v>0</v>
      </c>
      <c r="W1789" s="4">
        <v>13025.04</v>
      </c>
      <c r="X1789" s="4">
        <v>0</v>
      </c>
      <c r="Y1789" s="4">
        <v>14127.92</v>
      </c>
      <c r="Z1789" s="4">
        <v>5183.63</v>
      </c>
      <c r="AA1789" s="4">
        <v>1967.5</v>
      </c>
      <c r="AB1789" s="4">
        <v>3634</v>
      </c>
      <c r="AC1789" s="4">
        <v>7947.57</v>
      </c>
      <c r="AD1789" s="4">
        <v>75.785601</v>
      </c>
      <c r="AE1789" s="4"/>
      <c r="AH1789" s="3" t="str">
        <f t="shared" si="440"/>
        <v>201511</v>
      </c>
      <c r="AI1789" s="3" t="str">
        <f t="shared" si="441"/>
        <v>201546</v>
      </c>
      <c r="AJ1789" s="3">
        <f t="shared" si="442"/>
        <v>42322</v>
      </c>
      <c r="AK1789" s="22">
        <f t="shared" si="443"/>
        <v>220.80282000000003</v>
      </c>
      <c r="AL1789" s="22">
        <f t="shared" si="444"/>
        <v>757.85600999999997</v>
      </c>
    </row>
    <row r="1790" spans="1:38" x14ac:dyDescent="0.2">
      <c r="A1790" s="3" t="str">
        <f t="shared" si="438"/>
        <v>201511</v>
      </c>
      <c r="B1790" s="3" t="str">
        <f t="shared" si="439"/>
        <v>201547</v>
      </c>
      <c r="C1790" s="3">
        <v>42323</v>
      </c>
      <c r="D1790" s="4">
        <v>32245.69</v>
      </c>
      <c r="E1790" s="4">
        <v>39462.51</v>
      </c>
      <c r="F1790" s="4">
        <v>3.14</v>
      </c>
      <c r="G1790" s="4">
        <v>0</v>
      </c>
      <c r="H1790" s="4">
        <v>2592.59</v>
      </c>
      <c r="I1790" s="4">
        <v>2423.63</v>
      </c>
      <c r="J1790" s="4">
        <v>5095.88</v>
      </c>
      <c r="K1790" s="4">
        <v>405.41</v>
      </c>
      <c r="L1790" s="4">
        <v>4521.5200000000004</v>
      </c>
      <c r="M1790" s="4">
        <v>7334.41</v>
      </c>
      <c r="N1790" s="4">
        <v>2534.5700000000002</v>
      </c>
      <c r="O1790" s="4">
        <v>101789.77</v>
      </c>
      <c r="P1790" s="4">
        <v>8582.23</v>
      </c>
      <c r="Q1790" s="4">
        <v>8517.69</v>
      </c>
      <c r="R1790" s="4">
        <v>3724</v>
      </c>
      <c r="S1790" s="4">
        <v>0</v>
      </c>
      <c r="T1790" s="4">
        <v>3389.84</v>
      </c>
      <c r="U1790" s="4">
        <v>0</v>
      </c>
      <c r="V1790" s="4">
        <v>10849.59</v>
      </c>
      <c r="W1790" s="4">
        <v>9349.74</v>
      </c>
      <c r="X1790" s="4">
        <v>0</v>
      </c>
      <c r="Y1790" s="4">
        <v>7163.04</v>
      </c>
      <c r="Z1790" s="4">
        <v>4853</v>
      </c>
      <c r="AA1790" s="4">
        <v>1827.58</v>
      </c>
      <c r="AB1790" s="4">
        <v>6607</v>
      </c>
      <c r="AC1790" s="4">
        <v>4809.7700000000004</v>
      </c>
      <c r="AD1790" s="4">
        <v>63.354317000000002</v>
      </c>
      <c r="AE1790" s="4"/>
      <c r="AH1790" s="3" t="str">
        <f t="shared" si="440"/>
        <v>201511</v>
      </c>
      <c r="AI1790" s="3" t="str">
        <f t="shared" si="441"/>
        <v>201547</v>
      </c>
      <c r="AJ1790" s="3">
        <f t="shared" si="442"/>
        <v>42323</v>
      </c>
      <c r="AK1790" s="22">
        <f t="shared" si="443"/>
        <v>141.06677999999999</v>
      </c>
      <c r="AL1790" s="22">
        <f t="shared" si="444"/>
        <v>633.54317000000003</v>
      </c>
    </row>
    <row r="1791" spans="1:38" x14ac:dyDescent="0.2">
      <c r="A1791" s="3" t="str">
        <f t="shared" si="438"/>
        <v>201511</v>
      </c>
      <c r="B1791" s="3" t="str">
        <f t="shared" si="439"/>
        <v>201547</v>
      </c>
      <c r="C1791" s="3">
        <v>42324</v>
      </c>
      <c r="D1791" s="4">
        <v>45366.35</v>
      </c>
      <c r="E1791" s="4">
        <v>9875.3799999999992</v>
      </c>
      <c r="F1791" s="4">
        <v>0</v>
      </c>
      <c r="G1791" s="4">
        <v>152.46</v>
      </c>
      <c r="H1791" s="4">
        <v>3966.29</v>
      </c>
      <c r="I1791" s="4">
        <v>10616.41</v>
      </c>
      <c r="J1791" s="4">
        <v>16817.91</v>
      </c>
      <c r="K1791" s="4">
        <v>7841.82</v>
      </c>
      <c r="L1791" s="4">
        <v>3719.65</v>
      </c>
      <c r="M1791" s="4">
        <v>7188.01</v>
      </c>
      <c r="N1791" s="4">
        <v>23312.94</v>
      </c>
      <c r="O1791" s="4">
        <v>0</v>
      </c>
      <c r="P1791" s="4">
        <v>20189.439999999999</v>
      </c>
      <c r="Q1791" s="4">
        <v>19071.68</v>
      </c>
      <c r="R1791" s="4">
        <v>26077</v>
      </c>
      <c r="S1791" s="4">
        <v>0</v>
      </c>
      <c r="T1791" s="4">
        <v>3644.32</v>
      </c>
      <c r="U1791" s="4">
        <v>8745</v>
      </c>
      <c r="V1791" s="4">
        <v>19945.16</v>
      </c>
      <c r="W1791" s="4">
        <v>17515.97</v>
      </c>
      <c r="X1791" s="4">
        <v>0</v>
      </c>
      <c r="Y1791" s="4">
        <v>9998.15</v>
      </c>
      <c r="Z1791" s="4">
        <v>8432.85</v>
      </c>
      <c r="AA1791" s="4">
        <v>16356.65</v>
      </c>
      <c r="AB1791" s="4">
        <v>18030</v>
      </c>
      <c r="AC1791" s="4">
        <v>8349.89</v>
      </c>
      <c r="AD1791" s="4">
        <v>77.180778000000004</v>
      </c>
      <c r="AE1791" s="4"/>
      <c r="AH1791" s="3" t="str">
        <f t="shared" si="440"/>
        <v>201511</v>
      </c>
      <c r="AI1791" s="3" t="str">
        <f t="shared" si="441"/>
        <v>201547</v>
      </c>
      <c r="AJ1791" s="3">
        <f t="shared" si="442"/>
        <v>42324</v>
      </c>
      <c r="AK1791" s="22">
        <f t="shared" si="443"/>
        <v>265.06488999999999</v>
      </c>
      <c r="AL1791" s="22">
        <f t="shared" si="444"/>
        <v>771.80778000000009</v>
      </c>
    </row>
    <row r="1792" spans="1:38" x14ac:dyDescent="0.2">
      <c r="A1792" s="3" t="str">
        <f t="shared" si="438"/>
        <v>201511</v>
      </c>
      <c r="B1792" s="3" t="str">
        <f t="shared" si="439"/>
        <v>201547</v>
      </c>
      <c r="C1792" s="3">
        <v>42325</v>
      </c>
      <c r="D1792" s="4">
        <v>51341.75</v>
      </c>
      <c r="E1792" s="4">
        <v>7989.28</v>
      </c>
      <c r="F1792" s="4">
        <v>3.6349</v>
      </c>
      <c r="G1792" s="4">
        <v>0</v>
      </c>
      <c r="H1792" s="4">
        <v>3941.45</v>
      </c>
      <c r="I1792" s="4">
        <v>8129.26</v>
      </c>
      <c r="J1792" s="4">
        <v>26315.58</v>
      </c>
      <c r="K1792" s="4">
        <v>7563.05</v>
      </c>
      <c r="L1792" s="4">
        <v>3390.19</v>
      </c>
      <c r="M1792" s="4">
        <v>8851.9</v>
      </c>
      <c r="N1792" s="4">
        <v>27459.35</v>
      </c>
      <c r="O1792" s="4">
        <v>0</v>
      </c>
      <c r="P1792" s="4">
        <v>20581.98</v>
      </c>
      <c r="Q1792" s="4">
        <v>16550.88</v>
      </c>
      <c r="R1792" s="4">
        <v>22056</v>
      </c>
      <c r="S1792" s="4">
        <v>0</v>
      </c>
      <c r="T1792" s="4">
        <v>16102.58</v>
      </c>
      <c r="U1792" s="4">
        <v>5211.88</v>
      </c>
      <c r="V1792" s="4">
        <v>13796.91</v>
      </c>
      <c r="W1792" s="4">
        <v>13918.88</v>
      </c>
      <c r="X1792" s="4">
        <v>0</v>
      </c>
      <c r="Y1792" s="4">
        <v>8575.81</v>
      </c>
      <c r="Z1792" s="4">
        <v>11961.59</v>
      </c>
      <c r="AA1792" s="4">
        <v>7259.41</v>
      </c>
      <c r="AB1792" s="4">
        <v>13214</v>
      </c>
      <c r="AC1792" s="4">
        <v>5821.64</v>
      </c>
      <c r="AD1792" s="4">
        <v>81.039845</v>
      </c>
      <c r="AE1792" s="4"/>
      <c r="AH1792" s="3" t="str">
        <f t="shared" si="440"/>
        <v>201511</v>
      </c>
      <c r="AI1792" s="3" t="str">
        <f t="shared" si="441"/>
        <v>201547</v>
      </c>
      <c r="AJ1792" s="3">
        <f t="shared" si="442"/>
        <v>42325</v>
      </c>
      <c r="AK1792" s="22">
        <f t="shared" si="443"/>
        <v>301.64884000000001</v>
      </c>
      <c r="AL1792" s="22">
        <f t="shared" si="444"/>
        <v>810.39845000000003</v>
      </c>
    </row>
    <row r="1793" spans="1:38" x14ac:dyDescent="0.2">
      <c r="A1793" s="3" t="str">
        <f t="shared" si="438"/>
        <v>201511</v>
      </c>
      <c r="B1793" s="3" t="str">
        <f t="shared" si="439"/>
        <v>201547</v>
      </c>
      <c r="C1793" s="3">
        <v>42326</v>
      </c>
      <c r="D1793" s="4">
        <v>54029.69</v>
      </c>
      <c r="E1793" s="4">
        <v>6794.26</v>
      </c>
      <c r="F1793" s="4">
        <v>2.8494999999999999</v>
      </c>
      <c r="G1793" s="4">
        <v>95.89</v>
      </c>
      <c r="H1793" s="4">
        <v>4574.12</v>
      </c>
      <c r="I1793" s="4">
        <v>10214.15</v>
      </c>
      <c r="J1793" s="4">
        <v>13710.43</v>
      </c>
      <c r="K1793" s="4">
        <v>7474.73</v>
      </c>
      <c r="L1793" s="4">
        <v>4619.4799999999996</v>
      </c>
      <c r="M1793" s="4">
        <v>6021.19</v>
      </c>
      <c r="N1793" s="4">
        <v>21742.36</v>
      </c>
      <c r="O1793" s="4">
        <v>0</v>
      </c>
      <c r="P1793" s="4">
        <v>17373.25</v>
      </c>
      <c r="Q1793" s="4">
        <v>23360.41</v>
      </c>
      <c r="R1793" s="4">
        <v>26577</v>
      </c>
      <c r="S1793" s="4">
        <v>0</v>
      </c>
      <c r="T1793" s="4">
        <v>10925.19</v>
      </c>
      <c r="U1793" s="4">
        <v>4120.3599999999997</v>
      </c>
      <c r="V1793" s="4">
        <v>15845.41</v>
      </c>
      <c r="W1793" s="4">
        <v>10703.29</v>
      </c>
      <c r="X1793" s="4">
        <v>0</v>
      </c>
      <c r="Y1793" s="4">
        <v>7914.05</v>
      </c>
      <c r="Z1793" s="4">
        <v>8584.7000000000007</v>
      </c>
      <c r="AA1793" s="4">
        <v>11200.65</v>
      </c>
      <c r="AB1793" s="4">
        <v>13734</v>
      </c>
      <c r="AC1793" s="4">
        <v>4610.08</v>
      </c>
      <c r="AD1793" s="4">
        <v>78.437402000000006</v>
      </c>
      <c r="AE1793" s="4"/>
      <c r="AH1793" s="3" t="str">
        <f t="shared" si="440"/>
        <v>201511</v>
      </c>
      <c r="AI1793" s="3" t="str">
        <f t="shared" si="441"/>
        <v>201547</v>
      </c>
      <c r="AJ1793" s="3">
        <f t="shared" si="442"/>
        <v>42326</v>
      </c>
      <c r="AK1793" s="22">
        <f t="shared" si="443"/>
        <v>280.40999999999997</v>
      </c>
      <c r="AL1793" s="22">
        <f t="shared" si="444"/>
        <v>784.37402000000009</v>
      </c>
    </row>
    <row r="1794" spans="1:38" x14ac:dyDescent="0.2">
      <c r="A1794" s="3" t="str">
        <f t="shared" si="438"/>
        <v>201511</v>
      </c>
      <c r="B1794" s="3" t="str">
        <f t="shared" si="439"/>
        <v>201547</v>
      </c>
      <c r="C1794" s="3">
        <v>42327</v>
      </c>
      <c r="D1794" s="4">
        <v>47554.23</v>
      </c>
      <c r="E1794" s="4">
        <v>7800.05</v>
      </c>
      <c r="F1794" s="4">
        <v>3.6444999999999999</v>
      </c>
      <c r="G1794" s="4">
        <v>176.7</v>
      </c>
      <c r="H1794" s="4">
        <v>4246.3100000000004</v>
      </c>
      <c r="I1794" s="4">
        <v>8255.25</v>
      </c>
      <c r="J1794" s="4">
        <v>14356.97</v>
      </c>
      <c r="K1794" s="4">
        <v>11391.76</v>
      </c>
      <c r="L1794" s="4">
        <v>3349.04</v>
      </c>
      <c r="M1794" s="4">
        <v>8646.3700000000008</v>
      </c>
      <c r="N1794" s="4">
        <v>21938.7</v>
      </c>
      <c r="O1794" s="4">
        <v>0</v>
      </c>
      <c r="P1794" s="4">
        <v>14169.55</v>
      </c>
      <c r="Q1794" s="4">
        <v>16624</v>
      </c>
      <c r="R1794" s="4">
        <v>23140</v>
      </c>
      <c r="S1794" s="4">
        <v>0</v>
      </c>
      <c r="T1794" s="4">
        <v>19454.990000000002</v>
      </c>
      <c r="U1794" s="4">
        <v>7226.55</v>
      </c>
      <c r="V1794" s="4">
        <v>18289.669999999998</v>
      </c>
      <c r="W1794" s="4">
        <v>16506.73</v>
      </c>
      <c r="X1794" s="4">
        <v>0</v>
      </c>
      <c r="Y1794" s="4">
        <v>8371.7199999999993</v>
      </c>
      <c r="Z1794" s="4">
        <v>12366.42</v>
      </c>
      <c r="AA1794" s="4">
        <v>11480.98</v>
      </c>
      <c r="AB1794" s="4">
        <v>11585</v>
      </c>
      <c r="AC1794" s="4">
        <v>7494.58</v>
      </c>
      <c r="AD1794" s="4">
        <v>90.990449999999996</v>
      </c>
      <c r="AE1794" s="4"/>
      <c r="AH1794" s="3" t="str">
        <f t="shared" si="440"/>
        <v>201511</v>
      </c>
      <c r="AI1794" s="3" t="str">
        <f t="shared" si="441"/>
        <v>201547</v>
      </c>
      <c r="AJ1794" s="3">
        <f t="shared" si="442"/>
        <v>42327</v>
      </c>
      <c r="AK1794" s="22">
        <f t="shared" si="443"/>
        <v>294.25130999999999</v>
      </c>
      <c r="AL1794" s="22">
        <f t="shared" si="444"/>
        <v>909.90449999999998</v>
      </c>
    </row>
    <row r="1795" spans="1:38" x14ac:dyDescent="0.2">
      <c r="A1795" s="3" t="str">
        <f t="shared" si="438"/>
        <v>201511</v>
      </c>
      <c r="B1795" s="3" t="str">
        <f t="shared" si="439"/>
        <v>201547</v>
      </c>
      <c r="C1795" s="3">
        <v>42328</v>
      </c>
      <c r="D1795" s="4">
        <v>54806.34</v>
      </c>
      <c r="E1795" s="4">
        <v>10473.48</v>
      </c>
      <c r="F1795" s="4">
        <v>4.3752000000000004</v>
      </c>
      <c r="G1795" s="4">
        <v>700.6</v>
      </c>
      <c r="H1795" s="4">
        <v>5887.86</v>
      </c>
      <c r="I1795" s="4">
        <v>11615.33</v>
      </c>
      <c r="J1795" s="4">
        <v>12089.22</v>
      </c>
      <c r="K1795" s="4">
        <v>13313.01</v>
      </c>
      <c r="L1795" s="4">
        <v>3456.44</v>
      </c>
      <c r="M1795" s="4">
        <v>9988.2800000000007</v>
      </c>
      <c r="N1795" s="4">
        <v>44399.66</v>
      </c>
      <c r="O1795" s="4">
        <v>0</v>
      </c>
      <c r="P1795" s="4">
        <v>20691.060000000001</v>
      </c>
      <c r="Q1795" s="4">
        <v>14484.19</v>
      </c>
      <c r="R1795" s="4">
        <v>21283</v>
      </c>
      <c r="S1795" s="4">
        <v>0</v>
      </c>
      <c r="T1795" s="4">
        <v>7190.16</v>
      </c>
      <c r="U1795" s="4">
        <v>4801.87</v>
      </c>
      <c r="V1795" s="4">
        <v>0</v>
      </c>
      <c r="W1795" s="4">
        <v>26794.38</v>
      </c>
      <c r="X1795" s="4">
        <v>0</v>
      </c>
      <c r="Y1795" s="4">
        <v>6529.12</v>
      </c>
      <c r="Z1795" s="4">
        <v>13270.07</v>
      </c>
      <c r="AA1795" s="4">
        <v>4828.3999999999996</v>
      </c>
      <c r="AB1795" s="4">
        <v>11124</v>
      </c>
      <c r="AC1795" s="4">
        <v>6190.76</v>
      </c>
      <c r="AD1795" s="4">
        <v>92.677588</v>
      </c>
      <c r="AE1795" s="4"/>
      <c r="AH1795" s="3" t="str">
        <f t="shared" si="440"/>
        <v>201511</v>
      </c>
      <c r="AI1795" s="3" t="str">
        <f t="shared" si="441"/>
        <v>201547</v>
      </c>
      <c r="AJ1795" s="3">
        <f t="shared" si="442"/>
        <v>42328</v>
      </c>
      <c r="AK1795" s="22">
        <f t="shared" si="443"/>
        <v>302.81292000000002</v>
      </c>
      <c r="AL1795" s="22">
        <f t="shared" si="444"/>
        <v>926.77588000000003</v>
      </c>
    </row>
    <row r="1796" spans="1:38" x14ac:dyDescent="0.2">
      <c r="A1796" s="3" t="str">
        <f t="shared" si="438"/>
        <v>201511</v>
      </c>
      <c r="B1796" s="3" t="str">
        <f t="shared" si="439"/>
        <v>201547</v>
      </c>
      <c r="C1796" s="3">
        <v>42329</v>
      </c>
      <c r="D1796" s="4">
        <v>51677.82</v>
      </c>
      <c r="E1796" s="4">
        <v>8418.89</v>
      </c>
      <c r="F1796" s="4">
        <v>4.2927999999999997</v>
      </c>
      <c r="G1796" s="4">
        <v>216.79</v>
      </c>
      <c r="H1796" s="4">
        <v>3755.03</v>
      </c>
      <c r="I1796" s="4">
        <v>2306.61</v>
      </c>
      <c r="J1796" s="4">
        <v>8101.29</v>
      </c>
      <c r="K1796" s="4">
        <v>0</v>
      </c>
      <c r="L1796" s="4">
        <v>4788.87</v>
      </c>
      <c r="M1796" s="4">
        <v>5717.84</v>
      </c>
      <c r="N1796" s="4">
        <v>43403.48</v>
      </c>
      <c r="O1796" s="4">
        <v>0</v>
      </c>
      <c r="P1796" s="4">
        <v>9440.24</v>
      </c>
      <c r="Q1796" s="4">
        <v>9227.16</v>
      </c>
      <c r="R1796" s="4">
        <v>12207</v>
      </c>
      <c r="S1796" s="4">
        <v>0</v>
      </c>
      <c r="T1796" s="4">
        <v>2320.8200000000002</v>
      </c>
      <c r="U1796" s="4">
        <v>0</v>
      </c>
      <c r="V1796" s="4">
        <v>0</v>
      </c>
      <c r="W1796" s="4">
        <v>22191.34</v>
      </c>
      <c r="X1796" s="4">
        <v>0</v>
      </c>
      <c r="Y1796" s="4">
        <v>3439.85</v>
      </c>
      <c r="Z1796" s="4">
        <v>8506.6299999999992</v>
      </c>
      <c r="AA1796" s="4">
        <v>5739.33</v>
      </c>
      <c r="AB1796" s="4">
        <v>10837</v>
      </c>
      <c r="AC1796" s="4">
        <v>3560.32</v>
      </c>
      <c r="AD1796" s="4">
        <v>81.197096000000002</v>
      </c>
      <c r="AE1796" s="4"/>
      <c r="AH1796" s="3" t="str">
        <f t="shared" si="440"/>
        <v>201511</v>
      </c>
      <c r="AI1796" s="3" t="str">
        <f t="shared" si="441"/>
        <v>201547</v>
      </c>
      <c r="AJ1796" s="3">
        <f t="shared" si="442"/>
        <v>42329</v>
      </c>
      <c r="AK1796" s="22">
        <f t="shared" si="443"/>
        <v>234.80883</v>
      </c>
      <c r="AL1796" s="22">
        <f t="shared" si="444"/>
        <v>811.97095999999999</v>
      </c>
    </row>
    <row r="1797" spans="1:38" x14ac:dyDescent="0.2">
      <c r="A1797" s="3" t="str">
        <f t="shared" si="438"/>
        <v>201511</v>
      </c>
      <c r="B1797" s="3" t="str">
        <f t="shared" si="439"/>
        <v>201548</v>
      </c>
      <c r="C1797" s="3">
        <v>42330</v>
      </c>
      <c r="D1797" s="4">
        <v>40471.35</v>
      </c>
      <c r="E1797" s="4">
        <v>6226.32</v>
      </c>
      <c r="F1797" s="4">
        <v>3.19</v>
      </c>
      <c r="G1797" s="4">
        <v>0</v>
      </c>
      <c r="H1797" s="4">
        <v>3039.46</v>
      </c>
      <c r="I1797" s="4">
        <v>2806.79</v>
      </c>
      <c r="J1797" s="4">
        <v>10035.39</v>
      </c>
      <c r="K1797" s="4">
        <v>0</v>
      </c>
      <c r="L1797" s="4">
        <v>2396.8000000000002</v>
      </c>
      <c r="M1797" s="4">
        <v>4539.59</v>
      </c>
      <c r="N1797" s="4">
        <v>2175.46</v>
      </c>
      <c r="O1797" s="4">
        <v>84750.94</v>
      </c>
      <c r="P1797" s="4">
        <v>6577.79</v>
      </c>
      <c r="Q1797" s="4">
        <v>5347.92</v>
      </c>
      <c r="R1797" s="4">
        <v>6276</v>
      </c>
      <c r="S1797" s="4">
        <v>0</v>
      </c>
      <c r="T1797" s="4">
        <v>2712.7</v>
      </c>
      <c r="U1797" s="4">
        <v>0</v>
      </c>
      <c r="V1797" s="4">
        <v>10784.49</v>
      </c>
      <c r="W1797" s="4">
        <v>23883.16</v>
      </c>
      <c r="X1797" s="4">
        <v>0</v>
      </c>
      <c r="Y1797" s="4">
        <v>5507.31</v>
      </c>
      <c r="Z1797" s="4">
        <v>7665.4</v>
      </c>
      <c r="AA1797" s="4">
        <v>1959.41</v>
      </c>
      <c r="AB1797" s="4">
        <v>5793</v>
      </c>
      <c r="AC1797" s="4">
        <v>4210.68</v>
      </c>
      <c r="AD1797" s="4">
        <v>56.874789999999997</v>
      </c>
      <c r="AE1797" s="4"/>
      <c r="AH1797" s="3" t="str">
        <f t="shared" si="440"/>
        <v>201511</v>
      </c>
      <c r="AI1797" s="3" t="str">
        <f t="shared" si="441"/>
        <v>201548</v>
      </c>
      <c r="AJ1797" s="3">
        <f t="shared" si="442"/>
        <v>42330</v>
      </c>
      <c r="AK1797" s="22">
        <f t="shared" si="443"/>
        <v>163.48617999999999</v>
      </c>
      <c r="AL1797" s="22">
        <f t="shared" si="444"/>
        <v>568.74789999999996</v>
      </c>
    </row>
    <row r="1798" spans="1:38" x14ac:dyDescent="0.2">
      <c r="A1798" s="3" t="str">
        <f t="shared" si="438"/>
        <v>201511</v>
      </c>
      <c r="B1798" s="3" t="str">
        <f t="shared" si="439"/>
        <v>201548</v>
      </c>
      <c r="C1798" s="3">
        <v>42331</v>
      </c>
      <c r="D1798" s="4">
        <v>54672.33</v>
      </c>
      <c r="E1798" s="4">
        <v>10297.450000000001</v>
      </c>
      <c r="F1798" s="4">
        <v>4.5049999999999999</v>
      </c>
      <c r="G1798" s="4">
        <v>0</v>
      </c>
      <c r="H1798" s="4">
        <v>6565.42</v>
      </c>
      <c r="I1798" s="4">
        <v>12082.39</v>
      </c>
      <c r="J1798" s="4">
        <v>32854.14</v>
      </c>
      <c r="K1798" s="4">
        <v>18584.009999999998</v>
      </c>
      <c r="L1798" s="4">
        <v>4364.37</v>
      </c>
      <c r="M1798" s="4">
        <v>7473.97</v>
      </c>
      <c r="N1798" s="4">
        <v>21213.200000000001</v>
      </c>
      <c r="O1798" s="4">
        <v>0</v>
      </c>
      <c r="P1798" s="4">
        <v>19897.21</v>
      </c>
      <c r="Q1798" s="4">
        <v>19338.259999999998</v>
      </c>
      <c r="R1798" s="4">
        <v>23024</v>
      </c>
      <c r="S1798" s="4">
        <v>0</v>
      </c>
      <c r="T1798" s="4">
        <v>3987.46</v>
      </c>
      <c r="U1798" s="4">
        <v>14953.62</v>
      </c>
      <c r="V1798" s="4">
        <v>17797.59</v>
      </c>
      <c r="W1798" s="4">
        <v>31662.97</v>
      </c>
      <c r="X1798" s="4">
        <v>0</v>
      </c>
      <c r="Y1798" s="4">
        <v>8125.92</v>
      </c>
      <c r="Z1798" s="4">
        <v>6790.12</v>
      </c>
      <c r="AA1798" s="4">
        <v>10220.57</v>
      </c>
      <c r="AB1798" s="4">
        <v>9161</v>
      </c>
      <c r="AC1798" s="4">
        <v>10968.89</v>
      </c>
      <c r="AD1798" s="4">
        <v>82.944580999999999</v>
      </c>
      <c r="AE1798" s="4"/>
      <c r="AH1798" s="3" t="str">
        <f t="shared" si="440"/>
        <v>201511</v>
      </c>
      <c r="AI1798" s="3" t="str">
        <f t="shared" si="441"/>
        <v>201548</v>
      </c>
      <c r="AJ1798" s="3">
        <f t="shared" si="442"/>
        <v>42331</v>
      </c>
      <c r="AK1798" s="22">
        <f t="shared" si="443"/>
        <v>341.69676999999996</v>
      </c>
      <c r="AL1798" s="22">
        <f t="shared" si="444"/>
        <v>829.44580999999994</v>
      </c>
    </row>
    <row r="1799" spans="1:38" x14ac:dyDescent="0.2">
      <c r="A1799" s="3" t="str">
        <f t="shared" si="438"/>
        <v>201511</v>
      </c>
      <c r="B1799" s="3" t="str">
        <f t="shared" si="439"/>
        <v>201548</v>
      </c>
      <c r="C1799" s="3">
        <v>42332</v>
      </c>
      <c r="D1799" s="4">
        <v>33817.51</v>
      </c>
      <c r="E1799" s="4">
        <v>7224.09</v>
      </c>
      <c r="F1799" s="4">
        <v>3.9001000000000001</v>
      </c>
      <c r="G1799" s="4">
        <v>0</v>
      </c>
      <c r="H1799" s="4">
        <v>3613.84</v>
      </c>
      <c r="I1799" s="4">
        <v>9415.49</v>
      </c>
      <c r="J1799" s="4">
        <v>26038.2</v>
      </c>
      <c r="K1799" s="4">
        <v>5464.61</v>
      </c>
      <c r="L1799" s="4">
        <v>5589.69</v>
      </c>
      <c r="M1799" s="4">
        <v>8550.7800000000007</v>
      </c>
      <c r="N1799" s="4">
        <v>34137.410000000003</v>
      </c>
      <c r="O1799" s="4">
        <v>0</v>
      </c>
      <c r="P1799" s="4">
        <v>19201.259999999998</v>
      </c>
      <c r="Q1799" s="4">
        <v>26962.55</v>
      </c>
      <c r="R1799" s="4">
        <v>12969</v>
      </c>
      <c r="S1799" s="4">
        <v>0</v>
      </c>
      <c r="T1799" s="4">
        <v>4758.2</v>
      </c>
      <c r="U1799" s="4">
        <v>12201.79</v>
      </c>
      <c r="V1799" s="4">
        <v>19812.45</v>
      </c>
      <c r="W1799" s="4">
        <v>30583.27</v>
      </c>
      <c r="X1799" s="4">
        <v>0</v>
      </c>
      <c r="Y1799" s="4">
        <v>5846.2</v>
      </c>
      <c r="Z1799" s="4">
        <v>8253.57</v>
      </c>
      <c r="AA1799" s="4">
        <v>6542.39</v>
      </c>
      <c r="AB1799" s="4">
        <v>6928</v>
      </c>
      <c r="AC1799" s="4">
        <v>8201.59</v>
      </c>
      <c r="AD1799" s="4">
        <v>82.007187999999999</v>
      </c>
      <c r="AE1799" s="4"/>
      <c r="AH1799" s="3" t="str">
        <f t="shared" si="440"/>
        <v>201511</v>
      </c>
      <c r="AI1799" s="3" t="str">
        <f t="shared" si="441"/>
        <v>201548</v>
      </c>
      <c r="AJ1799" s="3">
        <f t="shared" si="442"/>
        <v>42332</v>
      </c>
      <c r="AK1799" s="22">
        <f t="shared" si="443"/>
        <v>298.10710000000006</v>
      </c>
      <c r="AL1799" s="22">
        <f t="shared" si="444"/>
        <v>820.07187999999996</v>
      </c>
    </row>
    <row r="1800" spans="1:38" x14ac:dyDescent="0.2">
      <c r="A1800" s="3" t="str">
        <f t="shared" si="438"/>
        <v>201511</v>
      </c>
      <c r="B1800" s="3" t="str">
        <f t="shared" si="439"/>
        <v>201548</v>
      </c>
      <c r="C1800" s="3">
        <v>42333</v>
      </c>
      <c r="D1800" s="4">
        <v>34767.56</v>
      </c>
      <c r="E1800" s="4">
        <v>9042.34</v>
      </c>
      <c r="F1800" s="4">
        <v>3.3685</v>
      </c>
      <c r="G1800" s="4">
        <v>0</v>
      </c>
      <c r="H1800" s="4">
        <v>3731.67</v>
      </c>
      <c r="I1800" s="4">
        <v>8474.64</v>
      </c>
      <c r="J1800" s="4">
        <v>12686.02</v>
      </c>
      <c r="K1800" s="4">
        <v>11359.4</v>
      </c>
      <c r="L1800" s="4">
        <v>6128.31</v>
      </c>
      <c r="M1800" s="4">
        <v>7638.69</v>
      </c>
      <c r="N1800" s="4">
        <v>40766.43</v>
      </c>
      <c r="O1800" s="4">
        <v>0</v>
      </c>
      <c r="P1800" s="4">
        <v>29231.15</v>
      </c>
      <c r="Q1800" s="4">
        <v>20867.34</v>
      </c>
      <c r="R1800" s="4">
        <v>10437</v>
      </c>
      <c r="S1800" s="4">
        <v>0</v>
      </c>
      <c r="T1800" s="4">
        <v>4691.3</v>
      </c>
      <c r="U1800" s="4">
        <v>1090.58</v>
      </c>
      <c r="V1800" s="4">
        <v>19314.8</v>
      </c>
      <c r="W1800" s="4">
        <v>18720.310000000001</v>
      </c>
      <c r="X1800" s="4">
        <v>0</v>
      </c>
      <c r="Y1800" s="4">
        <v>11196.81</v>
      </c>
      <c r="Z1800" s="4">
        <v>5971.26</v>
      </c>
      <c r="AA1800" s="4">
        <v>10992.89</v>
      </c>
      <c r="AB1800" s="4">
        <v>13524</v>
      </c>
      <c r="AC1800" s="4">
        <v>5487.09</v>
      </c>
      <c r="AD1800" s="4">
        <v>84.545756999999995</v>
      </c>
      <c r="AE1800" s="4"/>
      <c r="AH1800" s="3" t="str">
        <f t="shared" si="440"/>
        <v>201511</v>
      </c>
      <c r="AI1800" s="3" t="str">
        <f t="shared" si="441"/>
        <v>201548</v>
      </c>
      <c r="AJ1800" s="3">
        <f t="shared" si="442"/>
        <v>42333</v>
      </c>
      <c r="AK1800" s="22">
        <f t="shared" si="443"/>
        <v>285.43016</v>
      </c>
      <c r="AL1800" s="22">
        <f t="shared" si="444"/>
        <v>845.45756999999992</v>
      </c>
    </row>
    <row r="1801" spans="1:38" x14ac:dyDescent="0.2">
      <c r="A1801" s="3" t="str">
        <f t="shared" si="438"/>
        <v>201511</v>
      </c>
      <c r="B1801" s="3" t="str">
        <f t="shared" si="439"/>
        <v>201548</v>
      </c>
      <c r="C1801" s="3">
        <v>42334</v>
      </c>
      <c r="D1801" s="4">
        <v>43515.15</v>
      </c>
      <c r="E1801" s="4">
        <v>9716.34</v>
      </c>
      <c r="F1801" s="4">
        <v>3.8715999999999999</v>
      </c>
      <c r="G1801" s="4">
        <v>0</v>
      </c>
      <c r="H1801" s="4">
        <v>3381.17</v>
      </c>
      <c r="I1801" s="4">
        <v>11551.49</v>
      </c>
      <c r="J1801" s="4">
        <v>11749.26</v>
      </c>
      <c r="K1801" s="4">
        <v>6505.95</v>
      </c>
      <c r="L1801" s="4">
        <v>4927.8</v>
      </c>
      <c r="M1801" s="4">
        <v>4413.1099999999997</v>
      </c>
      <c r="N1801" s="4">
        <v>25510.66</v>
      </c>
      <c r="O1801" s="4">
        <v>0</v>
      </c>
      <c r="P1801" s="4">
        <v>20591.48</v>
      </c>
      <c r="Q1801" s="4">
        <v>20171.95</v>
      </c>
      <c r="R1801" s="4">
        <v>16529</v>
      </c>
      <c r="S1801" s="4">
        <v>0</v>
      </c>
      <c r="T1801" s="4">
        <v>15721.87</v>
      </c>
      <c r="U1801" s="4">
        <v>12511.08</v>
      </c>
      <c r="V1801" s="4">
        <v>14254.2</v>
      </c>
      <c r="W1801" s="4">
        <v>15127.85</v>
      </c>
      <c r="X1801" s="4">
        <v>0</v>
      </c>
      <c r="Y1801" s="4">
        <v>10908.37</v>
      </c>
      <c r="Z1801" s="4">
        <v>6801.48</v>
      </c>
      <c r="AA1801" s="4">
        <v>4425.4799999999996</v>
      </c>
      <c r="AB1801" s="4">
        <v>6915</v>
      </c>
      <c r="AC1801" s="4">
        <v>5842.14</v>
      </c>
      <c r="AD1801" s="4">
        <v>87.079446000000004</v>
      </c>
      <c r="AE1801" s="4"/>
      <c r="AH1801" s="3" t="str">
        <f t="shared" si="440"/>
        <v>201511</v>
      </c>
      <c r="AI1801" s="3" t="str">
        <f t="shared" si="441"/>
        <v>201548</v>
      </c>
      <c r="AJ1801" s="3">
        <f t="shared" si="442"/>
        <v>42334</v>
      </c>
      <c r="AK1801" s="22">
        <f t="shared" si="443"/>
        <v>274.88258000000002</v>
      </c>
      <c r="AL1801" s="22">
        <f t="shared" si="444"/>
        <v>870.79446000000007</v>
      </c>
    </row>
    <row r="1802" spans="1:38" x14ac:dyDescent="0.2">
      <c r="A1802" s="3" t="str">
        <f t="shared" si="438"/>
        <v>201511</v>
      </c>
      <c r="B1802" s="3" t="str">
        <f t="shared" si="439"/>
        <v>201548</v>
      </c>
      <c r="C1802" s="3">
        <v>42335</v>
      </c>
      <c r="D1802" s="4">
        <v>48143.1</v>
      </c>
      <c r="E1802" s="4">
        <v>8778.09</v>
      </c>
      <c r="F1802" s="4">
        <v>4.4112999999999998</v>
      </c>
      <c r="G1802" s="4">
        <v>313.25</v>
      </c>
      <c r="H1802" s="4">
        <v>6215.42</v>
      </c>
      <c r="I1802" s="4">
        <v>14511.52</v>
      </c>
      <c r="J1802" s="4">
        <v>22226.83</v>
      </c>
      <c r="K1802" s="4">
        <v>3705.51</v>
      </c>
      <c r="L1802" s="4">
        <v>4579.3599999999997</v>
      </c>
      <c r="M1802" s="4">
        <v>7340.98</v>
      </c>
      <c r="N1802" s="4">
        <v>53447.26</v>
      </c>
      <c r="O1802" s="4">
        <v>0</v>
      </c>
      <c r="P1802" s="4">
        <v>21714.34</v>
      </c>
      <c r="Q1802" s="4">
        <v>23367.73</v>
      </c>
      <c r="R1802" s="4">
        <v>33474</v>
      </c>
      <c r="S1802" s="4">
        <v>0</v>
      </c>
      <c r="T1802" s="4">
        <v>4513.49</v>
      </c>
      <c r="U1802" s="4">
        <v>16079.52</v>
      </c>
      <c r="V1802" s="4">
        <v>0</v>
      </c>
      <c r="W1802" s="4">
        <v>19411.5</v>
      </c>
      <c r="X1802" s="4">
        <v>0</v>
      </c>
      <c r="Y1802" s="4">
        <v>8310.2000000000007</v>
      </c>
      <c r="Z1802" s="4">
        <v>5422.8</v>
      </c>
      <c r="AA1802" s="4">
        <v>5500.95</v>
      </c>
      <c r="AB1802" s="4">
        <v>15223</v>
      </c>
      <c r="AC1802" s="4">
        <v>7715.27</v>
      </c>
      <c r="AD1802" s="4">
        <v>94.586320000000001</v>
      </c>
      <c r="AE1802" s="4"/>
      <c r="AH1802" s="3" t="str">
        <f t="shared" si="440"/>
        <v>201511</v>
      </c>
      <c r="AI1802" s="3" t="str">
        <f t="shared" si="441"/>
        <v>201548</v>
      </c>
      <c r="AJ1802" s="3">
        <f t="shared" si="442"/>
        <v>42335</v>
      </c>
      <c r="AK1802" s="22">
        <f t="shared" si="443"/>
        <v>329.23259000000002</v>
      </c>
      <c r="AL1802" s="22">
        <f t="shared" si="444"/>
        <v>945.86320000000001</v>
      </c>
    </row>
    <row r="1803" spans="1:38" x14ac:dyDescent="0.2">
      <c r="A1803" s="3" t="str">
        <f t="shared" si="438"/>
        <v>201511</v>
      </c>
      <c r="B1803" s="3" t="str">
        <f t="shared" si="439"/>
        <v>201548</v>
      </c>
      <c r="C1803" s="3">
        <v>42336</v>
      </c>
      <c r="D1803" s="4">
        <v>49811.1</v>
      </c>
      <c r="E1803" s="4">
        <v>8183.74</v>
      </c>
      <c r="F1803" s="4">
        <v>5.8689</v>
      </c>
      <c r="G1803" s="4">
        <v>0</v>
      </c>
      <c r="H1803" s="4">
        <v>5540.75</v>
      </c>
      <c r="I1803" s="4">
        <v>9013</v>
      </c>
      <c r="J1803" s="4">
        <v>17039.45</v>
      </c>
      <c r="K1803" s="4">
        <v>270.95999999999998</v>
      </c>
      <c r="L1803" s="4">
        <v>8539.4699999999993</v>
      </c>
      <c r="M1803" s="4">
        <v>4527.29</v>
      </c>
      <c r="N1803" s="4">
        <v>59105.36</v>
      </c>
      <c r="O1803" s="4">
        <v>0</v>
      </c>
      <c r="P1803" s="4">
        <v>13984.34</v>
      </c>
      <c r="Q1803" s="4">
        <v>9932.83</v>
      </c>
      <c r="R1803" s="4">
        <v>5659</v>
      </c>
      <c r="S1803" s="4">
        <v>0</v>
      </c>
      <c r="T1803" s="4">
        <v>5914.94</v>
      </c>
      <c r="U1803" s="4">
        <v>0</v>
      </c>
      <c r="V1803" s="4">
        <v>0</v>
      </c>
      <c r="W1803" s="4">
        <v>18496.27</v>
      </c>
      <c r="X1803" s="4">
        <v>0</v>
      </c>
      <c r="Y1803" s="4">
        <v>6703.54</v>
      </c>
      <c r="Z1803" s="4">
        <v>5483.95</v>
      </c>
      <c r="AA1803" s="4">
        <v>4277.6400000000003</v>
      </c>
      <c r="AB1803" s="4">
        <v>47283</v>
      </c>
      <c r="AC1803" s="4">
        <v>7143.56</v>
      </c>
      <c r="AD1803" s="4">
        <v>92.920541999999998</v>
      </c>
      <c r="AE1803" s="4"/>
      <c r="AH1803" s="3" t="str">
        <f t="shared" si="440"/>
        <v>201511</v>
      </c>
      <c r="AI1803" s="3" t="str">
        <f t="shared" si="441"/>
        <v>201548</v>
      </c>
      <c r="AJ1803" s="3">
        <f t="shared" si="442"/>
        <v>42336</v>
      </c>
      <c r="AK1803" s="22">
        <f t="shared" si="443"/>
        <v>311.19085000000007</v>
      </c>
      <c r="AL1803" s="22">
        <f t="shared" si="444"/>
        <v>929.20542</v>
      </c>
    </row>
    <row r="1804" spans="1:38" x14ac:dyDescent="0.2">
      <c r="A1804" s="3" t="str">
        <f t="shared" ref="A1804:A1867" si="445">YEAR(C1804)&amp;MONTH(C1804)</f>
        <v>201511</v>
      </c>
      <c r="B1804" s="3" t="str">
        <f t="shared" ref="B1804:B1867" si="446">YEAR(C1804)&amp;WEEKNUM(C1804)</f>
        <v>201549</v>
      </c>
      <c r="C1804" s="3">
        <v>42337</v>
      </c>
      <c r="D1804" s="4">
        <v>46936.55</v>
      </c>
      <c r="E1804" s="4">
        <v>6524.18</v>
      </c>
      <c r="F1804" s="4">
        <v>2.5836999999999999</v>
      </c>
      <c r="G1804" s="4">
        <v>0</v>
      </c>
      <c r="H1804" s="4">
        <v>2003.46</v>
      </c>
      <c r="I1804" s="4">
        <v>1922.24</v>
      </c>
      <c r="J1804" s="4">
        <v>6919.07</v>
      </c>
      <c r="K1804" s="4">
        <v>126.47</v>
      </c>
      <c r="L1804" s="4">
        <v>5537.95</v>
      </c>
      <c r="M1804" s="4">
        <v>3338.96</v>
      </c>
      <c r="N1804" s="4">
        <v>3688.92</v>
      </c>
      <c r="O1804" s="4">
        <v>108234.01</v>
      </c>
      <c r="P1804" s="4">
        <v>11204.8</v>
      </c>
      <c r="Q1804" s="4">
        <v>6040.39</v>
      </c>
      <c r="R1804" s="4">
        <v>3554</v>
      </c>
      <c r="S1804" s="4">
        <v>0</v>
      </c>
      <c r="T1804" s="4">
        <v>5452.01</v>
      </c>
      <c r="U1804" s="4">
        <v>0</v>
      </c>
      <c r="V1804" s="4">
        <v>13783.51</v>
      </c>
      <c r="W1804" s="4">
        <v>13917.69</v>
      </c>
      <c r="X1804" s="4">
        <v>0</v>
      </c>
      <c r="Y1804" s="4">
        <v>8212.9500000000007</v>
      </c>
      <c r="Z1804" s="4">
        <v>5262.1</v>
      </c>
      <c r="AA1804" s="4">
        <v>2606.29</v>
      </c>
      <c r="AB1804" s="4">
        <v>8862</v>
      </c>
      <c r="AC1804" s="4">
        <v>6950.07</v>
      </c>
      <c r="AD1804" s="4">
        <v>67.025239999999997</v>
      </c>
      <c r="AE1804" s="4"/>
      <c r="AH1804" s="3" t="str">
        <f t="shared" ref="AH1804:AH1867" si="447">YEAR(AJ1804)&amp;MONTH(AJ1804)</f>
        <v>201511</v>
      </c>
      <c r="AI1804" s="3" t="str">
        <f t="shared" ref="AI1804:AI1867" si="448">YEAR(AJ1804)&amp;WEEKNUM(AJ1804)</f>
        <v>201549</v>
      </c>
      <c r="AJ1804" s="3">
        <f t="shared" ref="AJ1804:AJ1867" si="449">C1804</f>
        <v>42337</v>
      </c>
      <c r="AK1804" s="22">
        <f t="shared" ref="AK1804:AK1867" si="450">SUM(D1804,J1804,K1804,L1804,N1804,P1804,Q1804,R1804,S1804,T1804,U1804,V1804,W1804,Y1804,Z1804,AA1804,AB1804)/1000+F1804*10</f>
        <v>167.94169999999997</v>
      </c>
      <c r="AL1804" s="22">
        <f t="shared" ref="AL1804:AL1867" si="451">AD1804*10</f>
        <v>670.25239999999997</v>
      </c>
    </row>
    <row r="1805" spans="1:38" x14ac:dyDescent="0.2">
      <c r="A1805" s="3" t="str">
        <f t="shared" si="445"/>
        <v>201511</v>
      </c>
      <c r="B1805" s="3" t="str">
        <f t="shared" si="446"/>
        <v>201549</v>
      </c>
      <c r="C1805" s="3">
        <v>42338</v>
      </c>
      <c r="D1805" s="4">
        <v>70619.91</v>
      </c>
      <c r="E1805" s="4">
        <v>9876.76</v>
      </c>
      <c r="F1805" s="4">
        <v>5.6337000000000002</v>
      </c>
      <c r="G1805" s="4">
        <v>0</v>
      </c>
      <c r="H1805" s="4">
        <v>7032.86</v>
      </c>
      <c r="I1805" s="4">
        <v>9671.4599999999991</v>
      </c>
      <c r="J1805" s="4">
        <v>15657.06</v>
      </c>
      <c r="K1805" s="4">
        <v>4700.26</v>
      </c>
      <c r="L1805" s="4">
        <v>4830.04</v>
      </c>
      <c r="M1805" s="4">
        <v>6914.22</v>
      </c>
      <c r="N1805" s="4">
        <v>29717.52</v>
      </c>
      <c r="O1805" s="4">
        <v>0</v>
      </c>
      <c r="P1805" s="4">
        <v>25780.92</v>
      </c>
      <c r="Q1805" s="4">
        <v>20069.16</v>
      </c>
      <c r="R1805" s="4">
        <v>19799</v>
      </c>
      <c r="S1805" s="4">
        <v>0</v>
      </c>
      <c r="T1805" s="4">
        <v>15414.55</v>
      </c>
      <c r="U1805" s="4">
        <v>22512.04</v>
      </c>
      <c r="V1805" s="4">
        <v>33715.269999999997</v>
      </c>
      <c r="W1805" s="4">
        <v>21260.86</v>
      </c>
      <c r="X1805" s="4">
        <v>0</v>
      </c>
      <c r="Y1805" s="4">
        <v>7661.15</v>
      </c>
      <c r="Z1805" s="4">
        <v>9894.14</v>
      </c>
      <c r="AA1805" s="4">
        <v>10120.85</v>
      </c>
      <c r="AB1805" s="4">
        <v>13034</v>
      </c>
      <c r="AC1805" s="4">
        <v>10122.06</v>
      </c>
      <c r="AD1805" s="4">
        <v>108.99239900000001</v>
      </c>
      <c r="AE1805" s="4"/>
      <c r="AH1805" s="3" t="str">
        <f t="shared" si="447"/>
        <v>201511</v>
      </c>
      <c r="AI1805" s="3" t="str">
        <f t="shared" si="448"/>
        <v>201549</v>
      </c>
      <c r="AJ1805" s="3">
        <f t="shared" si="449"/>
        <v>42338</v>
      </c>
      <c r="AK1805" s="22">
        <f t="shared" si="450"/>
        <v>381.12372999999997</v>
      </c>
      <c r="AL1805" s="22">
        <f t="shared" si="451"/>
        <v>1089.92399</v>
      </c>
    </row>
    <row r="1806" spans="1:38" x14ac:dyDescent="0.2">
      <c r="A1806" s="3" t="str">
        <f t="shared" si="445"/>
        <v>201512</v>
      </c>
      <c r="B1806" s="3" t="str">
        <f t="shared" si="446"/>
        <v>201549</v>
      </c>
      <c r="C1806" s="3">
        <v>42339</v>
      </c>
      <c r="D1806" s="4">
        <v>30583.74</v>
      </c>
      <c r="E1806" s="4">
        <v>8439.19</v>
      </c>
      <c r="F1806" s="4">
        <v>3.0350000000000001</v>
      </c>
      <c r="G1806" s="4">
        <v>0</v>
      </c>
      <c r="H1806" s="4">
        <v>7032.86</v>
      </c>
      <c r="I1806" s="4">
        <v>7535.48</v>
      </c>
      <c r="J1806" s="4">
        <v>11682.03</v>
      </c>
      <c r="K1806" s="4">
        <v>12574.13</v>
      </c>
      <c r="L1806" s="4">
        <v>5147.03</v>
      </c>
      <c r="M1806" s="4">
        <v>6841.09</v>
      </c>
      <c r="N1806" s="4">
        <v>12075.12</v>
      </c>
      <c r="O1806" s="4">
        <v>0</v>
      </c>
      <c r="P1806" s="4">
        <v>19039.29</v>
      </c>
      <c r="Q1806" s="4">
        <v>24771.8</v>
      </c>
      <c r="R1806" s="4">
        <v>16666</v>
      </c>
      <c r="S1806" s="4">
        <v>0</v>
      </c>
      <c r="T1806" s="4">
        <v>3525.71</v>
      </c>
      <c r="U1806" s="4">
        <v>15220.31</v>
      </c>
      <c r="V1806" s="4">
        <v>17200.75</v>
      </c>
      <c r="W1806" s="4">
        <v>17213.73</v>
      </c>
      <c r="X1806" s="4">
        <v>0</v>
      </c>
      <c r="Y1806" s="4">
        <v>7066.69</v>
      </c>
      <c r="Z1806" s="4">
        <v>4674.1400000000003</v>
      </c>
      <c r="AA1806" s="4">
        <v>9395.65</v>
      </c>
      <c r="AB1806" s="4">
        <v>7408</v>
      </c>
      <c r="AC1806" s="4">
        <v>5955.44</v>
      </c>
      <c r="AD1806" s="4">
        <v>75.292831000000007</v>
      </c>
      <c r="AE1806" s="4"/>
      <c r="AH1806" s="3" t="str">
        <f t="shared" si="447"/>
        <v>201512</v>
      </c>
      <c r="AI1806" s="3" t="str">
        <f t="shared" si="448"/>
        <v>201549</v>
      </c>
      <c r="AJ1806" s="3">
        <f t="shared" si="449"/>
        <v>42339</v>
      </c>
      <c r="AK1806" s="22">
        <f t="shared" si="450"/>
        <v>244.59412000000003</v>
      </c>
      <c r="AL1806" s="22">
        <f t="shared" si="451"/>
        <v>752.92831000000001</v>
      </c>
    </row>
    <row r="1807" spans="1:38" x14ac:dyDescent="0.2">
      <c r="A1807" s="3" t="str">
        <f t="shared" si="445"/>
        <v>201512</v>
      </c>
      <c r="B1807" s="3" t="str">
        <f t="shared" si="446"/>
        <v>201549</v>
      </c>
      <c r="C1807" s="3">
        <v>42340</v>
      </c>
      <c r="D1807" s="4">
        <v>35294.89</v>
      </c>
      <c r="E1807" s="4">
        <v>5313.23</v>
      </c>
      <c r="F1807" s="4">
        <v>3.1442999999999999</v>
      </c>
      <c r="G1807" s="4">
        <v>380.83</v>
      </c>
      <c r="H1807" s="4">
        <v>4600.21</v>
      </c>
      <c r="I1807" s="4">
        <v>10762.29</v>
      </c>
      <c r="J1807" s="4">
        <v>16081.77</v>
      </c>
      <c r="K1807" s="4">
        <v>13446.16</v>
      </c>
      <c r="L1807" s="4">
        <v>4238.24</v>
      </c>
      <c r="M1807" s="4">
        <v>5049.38</v>
      </c>
      <c r="N1807" s="4">
        <v>41497.089999999997</v>
      </c>
      <c r="O1807" s="4">
        <v>0</v>
      </c>
      <c r="P1807" s="4">
        <v>27004.880000000001</v>
      </c>
      <c r="Q1807" s="4">
        <v>20074.05</v>
      </c>
      <c r="R1807" s="4">
        <v>13396</v>
      </c>
      <c r="S1807" s="4">
        <v>0</v>
      </c>
      <c r="T1807" s="4">
        <v>4193.63</v>
      </c>
      <c r="U1807" s="4">
        <v>1898.53</v>
      </c>
      <c r="V1807" s="4">
        <v>18863.900000000001</v>
      </c>
      <c r="W1807" s="4">
        <v>14168.37</v>
      </c>
      <c r="X1807" s="4">
        <v>0</v>
      </c>
      <c r="Y1807" s="4">
        <v>5411.91</v>
      </c>
      <c r="Z1807" s="4">
        <v>3271.1</v>
      </c>
      <c r="AA1807" s="4">
        <v>7528.88</v>
      </c>
      <c r="AB1807" s="4">
        <v>6174</v>
      </c>
      <c r="AC1807" s="4">
        <v>10920.72</v>
      </c>
      <c r="AD1807" s="4">
        <v>80.622022999999999</v>
      </c>
      <c r="AE1807" s="4"/>
      <c r="AH1807" s="3" t="str">
        <f t="shared" si="447"/>
        <v>201512</v>
      </c>
      <c r="AI1807" s="3" t="str">
        <f t="shared" si="448"/>
        <v>201549</v>
      </c>
      <c r="AJ1807" s="3">
        <f t="shared" si="449"/>
        <v>42340</v>
      </c>
      <c r="AK1807" s="22">
        <f t="shared" si="450"/>
        <v>263.9864</v>
      </c>
      <c r="AL1807" s="22">
        <f t="shared" si="451"/>
        <v>806.22023000000002</v>
      </c>
    </row>
    <row r="1808" spans="1:38" x14ac:dyDescent="0.2">
      <c r="A1808" s="3" t="str">
        <f t="shared" si="445"/>
        <v>201512</v>
      </c>
      <c r="B1808" s="3" t="str">
        <f t="shared" si="446"/>
        <v>201549</v>
      </c>
      <c r="C1808" s="3">
        <v>42341</v>
      </c>
      <c r="D1808" s="4">
        <v>35546.03</v>
      </c>
      <c r="E1808" s="4">
        <v>9867.8700000000008</v>
      </c>
      <c r="F1808" s="4">
        <v>3.8</v>
      </c>
      <c r="G1808" s="4">
        <v>2670.89</v>
      </c>
      <c r="H1808" s="4">
        <v>4077.47</v>
      </c>
      <c r="I1808" s="4">
        <v>12118.81</v>
      </c>
      <c r="J1808" s="4">
        <v>11396.09</v>
      </c>
      <c r="K1808" s="4">
        <v>8505.7800000000007</v>
      </c>
      <c r="L1808" s="4">
        <v>2724.5</v>
      </c>
      <c r="M1808" s="4">
        <v>7612.18</v>
      </c>
      <c r="N1808" s="4">
        <v>23944.29</v>
      </c>
      <c r="O1808" s="4">
        <v>0</v>
      </c>
      <c r="P1808" s="4">
        <v>32750.7</v>
      </c>
      <c r="Q1808" s="4">
        <v>25556.45</v>
      </c>
      <c r="R1808" s="4">
        <v>13846</v>
      </c>
      <c r="S1808" s="4">
        <v>0</v>
      </c>
      <c r="T1808" s="4">
        <v>1128.02</v>
      </c>
      <c r="U1808" s="4">
        <v>6113.29</v>
      </c>
      <c r="V1808" s="4">
        <v>12194.76</v>
      </c>
      <c r="W1808" s="4">
        <v>8621.18</v>
      </c>
      <c r="X1808" s="4">
        <v>0</v>
      </c>
      <c r="Y1808" s="4">
        <v>7082.99</v>
      </c>
      <c r="Z1808" s="4">
        <v>5956.5</v>
      </c>
      <c r="AA1808" s="4">
        <v>6244.02</v>
      </c>
      <c r="AB1808" s="4">
        <v>7401</v>
      </c>
      <c r="AC1808" s="4">
        <v>6207.2</v>
      </c>
      <c r="AD1808" s="4">
        <v>91.782909000000004</v>
      </c>
      <c r="AE1808" s="4"/>
      <c r="AH1808" s="3" t="str">
        <f t="shared" si="447"/>
        <v>201512</v>
      </c>
      <c r="AI1808" s="3" t="str">
        <f t="shared" si="448"/>
        <v>201549</v>
      </c>
      <c r="AJ1808" s="3">
        <f t="shared" si="449"/>
        <v>42341</v>
      </c>
      <c r="AK1808" s="22">
        <f t="shared" si="450"/>
        <v>247.01159999999999</v>
      </c>
      <c r="AL1808" s="22">
        <f t="shared" si="451"/>
        <v>917.82909000000006</v>
      </c>
    </row>
    <row r="1809" spans="1:38" x14ac:dyDescent="0.2">
      <c r="A1809" s="3" t="str">
        <f t="shared" si="445"/>
        <v>201512</v>
      </c>
      <c r="B1809" s="3" t="str">
        <f t="shared" si="446"/>
        <v>201549</v>
      </c>
      <c r="C1809" s="3">
        <v>42342</v>
      </c>
      <c r="D1809" s="4">
        <v>55230.02</v>
      </c>
      <c r="E1809" s="4">
        <v>5631.81</v>
      </c>
      <c r="F1809" s="4">
        <v>4.13</v>
      </c>
      <c r="G1809" s="4">
        <v>0</v>
      </c>
      <c r="H1809" s="4">
        <v>4353.25</v>
      </c>
      <c r="I1809" s="4">
        <v>8213.67</v>
      </c>
      <c r="J1809" s="4">
        <v>16105.69</v>
      </c>
      <c r="K1809" s="4">
        <v>12522.16</v>
      </c>
      <c r="L1809" s="4">
        <v>3575.78</v>
      </c>
      <c r="M1809" s="4">
        <v>9682.64</v>
      </c>
      <c r="N1809" s="4">
        <v>5883.78</v>
      </c>
      <c r="O1809" s="4">
        <v>0</v>
      </c>
      <c r="P1809" s="4">
        <v>22180.97</v>
      </c>
      <c r="Q1809" s="4">
        <v>20072.98</v>
      </c>
      <c r="R1809" s="4">
        <v>12492</v>
      </c>
      <c r="S1809" s="4">
        <v>0</v>
      </c>
      <c r="T1809" s="4">
        <v>4170.18</v>
      </c>
      <c r="U1809" s="4">
        <v>8320.19</v>
      </c>
      <c r="V1809" s="4">
        <v>0</v>
      </c>
      <c r="W1809" s="4">
        <v>19178.86</v>
      </c>
      <c r="X1809" s="4">
        <v>0</v>
      </c>
      <c r="Y1809" s="4">
        <v>5922.39</v>
      </c>
      <c r="Z1809" s="4">
        <v>6565.16</v>
      </c>
      <c r="AA1809" s="4">
        <v>4843.68</v>
      </c>
      <c r="AB1809" s="4">
        <v>6060</v>
      </c>
      <c r="AC1809" s="4">
        <v>4547.6499999999996</v>
      </c>
      <c r="AD1809" s="4">
        <v>79.175475000000006</v>
      </c>
      <c r="AE1809" s="4"/>
      <c r="AH1809" s="3" t="str">
        <f t="shared" si="447"/>
        <v>201512</v>
      </c>
      <c r="AI1809" s="3" t="str">
        <f t="shared" si="448"/>
        <v>201549</v>
      </c>
      <c r="AJ1809" s="3">
        <f t="shared" si="449"/>
        <v>42342</v>
      </c>
      <c r="AK1809" s="22">
        <f t="shared" si="450"/>
        <v>244.42383999999998</v>
      </c>
      <c r="AL1809" s="22">
        <f t="shared" si="451"/>
        <v>791.75475000000006</v>
      </c>
    </row>
    <row r="1810" spans="1:38" x14ac:dyDescent="0.2">
      <c r="A1810" s="3" t="str">
        <f t="shared" si="445"/>
        <v>201512</v>
      </c>
      <c r="B1810" s="3" t="str">
        <f t="shared" si="446"/>
        <v>201549</v>
      </c>
      <c r="C1810" s="3">
        <v>42343</v>
      </c>
      <c r="D1810" s="4">
        <v>46375.99</v>
      </c>
      <c r="E1810" s="4">
        <v>6870.75</v>
      </c>
      <c r="F1810" s="4">
        <v>5.26</v>
      </c>
      <c r="G1810" s="4">
        <v>75.39</v>
      </c>
      <c r="H1810" s="4">
        <v>4880.6400000000003</v>
      </c>
      <c r="I1810" s="4">
        <v>8366.83</v>
      </c>
      <c r="J1810" s="4">
        <v>11088.61</v>
      </c>
      <c r="K1810" s="4">
        <v>142.53</v>
      </c>
      <c r="L1810" s="4">
        <v>4938.58</v>
      </c>
      <c r="M1810" s="4">
        <v>5665.9</v>
      </c>
      <c r="N1810" s="4">
        <v>10534.23</v>
      </c>
      <c r="O1810" s="4">
        <v>0</v>
      </c>
      <c r="P1810" s="4">
        <v>12288.32</v>
      </c>
      <c r="Q1810" s="4">
        <v>9589.57</v>
      </c>
      <c r="R1810" s="4">
        <v>5479</v>
      </c>
      <c r="S1810" s="4">
        <v>0</v>
      </c>
      <c r="T1810" s="4">
        <v>2523.1799999999998</v>
      </c>
      <c r="U1810" s="4">
        <v>0</v>
      </c>
      <c r="V1810" s="4">
        <v>0</v>
      </c>
      <c r="W1810" s="4">
        <v>24241.08</v>
      </c>
      <c r="X1810" s="4">
        <v>0</v>
      </c>
      <c r="Y1810" s="4">
        <v>5488.79</v>
      </c>
      <c r="Z1810" s="4">
        <v>5692.61</v>
      </c>
      <c r="AA1810" s="4">
        <v>2657.51</v>
      </c>
      <c r="AB1810" s="4">
        <v>5935</v>
      </c>
      <c r="AC1810" s="4">
        <v>6564.19</v>
      </c>
      <c r="AD1810" s="4">
        <v>71.197421000000006</v>
      </c>
      <c r="AE1810" s="4"/>
      <c r="AH1810" s="3" t="str">
        <f t="shared" si="447"/>
        <v>201512</v>
      </c>
      <c r="AI1810" s="3" t="str">
        <f t="shared" si="448"/>
        <v>201549</v>
      </c>
      <c r="AJ1810" s="3">
        <f t="shared" si="449"/>
        <v>42343</v>
      </c>
      <c r="AK1810" s="22">
        <f t="shared" si="450"/>
        <v>199.57499999999999</v>
      </c>
      <c r="AL1810" s="22">
        <f t="shared" si="451"/>
        <v>711.97421000000008</v>
      </c>
    </row>
    <row r="1811" spans="1:38" x14ac:dyDescent="0.2">
      <c r="A1811" s="3" t="str">
        <f t="shared" si="445"/>
        <v>201512</v>
      </c>
      <c r="B1811" s="3" t="str">
        <f t="shared" si="446"/>
        <v>201550</v>
      </c>
      <c r="C1811" s="3">
        <v>42344</v>
      </c>
      <c r="D1811" s="4">
        <v>36164.879999999997</v>
      </c>
      <c r="E1811" s="4">
        <v>4181.9399999999996</v>
      </c>
      <c r="F1811" s="4">
        <v>1.37</v>
      </c>
      <c r="G1811" s="4">
        <v>0</v>
      </c>
      <c r="H1811" s="4">
        <v>3426.7</v>
      </c>
      <c r="I1811" s="4">
        <v>3787.86</v>
      </c>
      <c r="J1811" s="4">
        <v>4175.79</v>
      </c>
      <c r="K1811" s="4">
        <v>0</v>
      </c>
      <c r="L1811" s="4">
        <v>5466.16</v>
      </c>
      <c r="M1811" s="4">
        <v>5413.08</v>
      </c>
      <c r="N1811" s="4">
        <v>4163.84</v>
      </c>
      <c r="O1811" s="4">
        <v>87091.81</v>
      </c>
      <c r="P1811" s="4">
        <v>10571.17</v>
      </c>
      <c r="Q1811" s="4">
        <v>5910.88</v>
      </c>
      <c r="R1811" s="4">
        <v>5537</v>
      </c>
      <c r="S1811" s="4">
        <v>0</v>
      </c>
      <c r="T1811" s="4">
        <v>4149.57</v>
      </c>
      <c r="U1811" s="4">
        <v>0</v>
      </c>
      <c r="V1811" s="4">
        <v>8801.32</v>
      </c>
      <c r="W1811" s="4">
        <v>17713.73</v>
      </c>
      <c r="X1811" s="4">
        <v>0</v>
      </c>
      <c r="Y1811" s="4">
        <v>4337.96</v>
      </c>
      <c r="Z1811" s="4">
        <v>7265.31</v>
      </c>
      <c r="AA1811" s="4">
        <v>2457.44</v>
      </c>
      <c r="AB1811" s="4">
        <v>3629</v>
      </c>
      <c r="AC1811" s="4">
        <v>5450.07</v>
      </c>
      <c r="AD1811" s="4">
        <v>50.912717999999998</v>
      </c>
      <c r="AE1811" s="4"/>
      <c r="AH1811" s="3" t="str">
        <f t="shared" si="447"/>
        <v>201512</v>
      </c>
      <c r="AI1811" s="3" t="str">
        <f t="shared" si="448"/>
        <v>201550</v>
      </c>
      <c r="AJ1811" s="3">
        <f t="shared" si="449"/>
        <v>42344</v>
      </c>
      <c r="AK1811" s="22">
        <f t="shared" si="450"/>
        <v>134.04405000000003</v>
      </c>
      <c r="AL1811" s="22">
        <f t="shared" si="451"/>
        <v>509.12717999999995</v>
      </c>
    </row>
    <row r="1812" spans="1:38" x14ac:dyDescent="0.2">
      <c r="A1812" s="3" t="str">
        <f t="shared" si="445"/>
        <v>201512</v>
      </c>
      <c r="B1812" s="3" t="str">
        <f t="shared" si="446"/>
        <v>201550</v>
      </c>
      <c r="C1812" s="3">
        <v>42345</v>
      </c>
      <c r="D1812" s="4">
        <v>48932.09</v>
      </c>
      <c r="E1812" s="4">
        <v>33448.18</v>
      </c>
      <c r="F1812" s="4">
        <v>3.59</v>
      </c>
      <c r="G1812" s="4">
        <v>0</v>
      </c>
      <c r="H1812" s="4">
        <v>5446.5</v>
      </c>
      <c r="I1812" s="4">
        <v>10481.01</v>
      </c>
      <c r="J1812" s="4">
        <v>16797.080000000002</v>
      </c>
      <c r="K1812" s="4">
        <v>7982.72</v>
      </c>
      <c r="L1812" s="4">
        <v>5774.06</v>
      </c>
      <c r="M1812" s="4">
        <v>11384.2</v>
      </c>
      <c r="N1812" s="4">
        <v>21171.88</v>
      </c>
      <c r="O1812" s="4">
        <v>0</v>
      </c>
      <c r="P1812" s="4">
        <v>25585.97</v>
      </c>
      <c r="Q1812" s="4">
        <v>20810.29</v>
      </c>
      <c r="R1812" s="4">
        <v>23248</v>
      </c>
      <c r="S1812" s="4">
        <v>7297.06</v>
      </c>
      <c r="T1812" s="4">
        <v>5000.58</v>
      </c>
      <c r="U1812" s="4">
        <v>10827.05</v>
      </c>
      <c r="V1812" s="4">
        <v>17296.439999999999</v>
      </c>
      <c r="W1812" s="4">
        <v>13714.65</v>
      </c>
      <c r="X1812" s="4">
        <v>0</v>
      </c>
      <c r="Y1812" s="4">
        <v>8699.92</v>
      </c>
      <c r="Z1812" s="4">
        <v>9427.32</v>
      </c>
      <c r="AA1812" s="4">
        <v>8064.26</v>
      </c>
      <c r="AB1812" s="4">
        <v>8231</v>
      </c>
      <c r="AC1812" s="4">
        <v>11731.03</v>
      </c>
      <c r="AD1812" s="4">
        <v>83.613589000000005</v>
      </c>
      <c r="AE1812" s="4"/>
      <c r="AH1812" s="3" t="str">
        <f t="shared" si="447"/>
        <v>201512</v>
      </c>
      <c r="AI1812" s="3" t="str">
        <f t="shared" si="448"/>
        <v>201550</v>
      </c>
      <c r="AJ1812" s="3">
        <f t="shared" si="449"/>
        <v>42345</v>
      </c>
      <c r="AK1812" s="22">
        <f t="shared" si="450"/>
        <v>294.76036999999997</v>
      </c>
      <c r="AL1812" s="22">
        <f t="shared" si="451"/>
        <v>836.13589000000002</v>
      </c>
    </row>
    <row r="1813" spans="1:38" x14ac:dyDescent="0.2">
      <c r="A1813" s="3" t="str">
        <f t="shared" si="445"/>
        <v>201512</v>
      </c>
      <c r="B1813" s="3" t="str">
        <f t="shared" si="446"/>
        <v>201550</v>
      </c>
      <c r="C1813" s="3">
        <v>42346</v>
      </c>
      <c r="D1813" s="4">
        <v>60496.58</v>
      </c>
      <c r="E1813" s="4">
        <v>7044.39</v>
      </c>
      <c r="F1813" s="4">
        <v>5.23</v>
      </c>
      <c r="G1813" s="4">
        <v>547.14</v>
      </c>
      <c r="H1813" s="4">
        <v>5235.18</v>
      </c>
      <c r="I1813" s="4">
        <v>11505.01</v>
      </c>
      <c r="J1813" s="4">
        <v>20476</v>
      </c>
      <c r="K1813" s="4">
        <v>9665.83</v>
      </c>
      <c r="L1813" s="4">
        <v>8063.88</v>
      </c>
      <c r="M1813" s="4">
        <v>8529.67</v>
      </c>
      <c r="N1813" s="4">
        <v>19101.43</v>
      </c>
      <c r="O1813" s="4">
        <v>0</v>
      </c>
      <c r="P1813" s="4">
        <v>5979.63</v>
      </c>
      <c r="Q1813" s="4">
        <v>16340.68</v>
      </c>
      <c r="R1813" s="4">
        <v>20752</v>
      </c>
      <c r="S1813" s="4">
        <v>13921</v>
      </c>
      <c r="T1813" s="4">
        <v>3308.49</v>
      </c>
      <c r="U1813" s="4">
        <v>9547.41</v>
      </c>
      <c r="V1813" s="4">
        <v>25164.73</v>
      </c>
      <c r="W1813" s="4">
        <v>15890.15</v>
      </c>
      <c r="X1813" s="4">
        <v>0</v>
      </c>
      <c r="Y1813" s="4">
        <v>11542.35</v>
      </c>
      <c r="Z1813" s="4">
        <v>13676.03</v>
      </c>
      <c r="AA1813" s="4">
        <v>5543.87</v>
      </c>
      <c r="AB1813" s="4">
        <v>6983</v>
      </c>
      <c r="AC1813" s="4">
        <v>8336.76</v>
      </c>
      <c r="AD1813" s="4">
        <v>81.802773000000002</v>
      </c>
      <c r="AE1813" s="4"/>
      <c r="AH1813" s="3" t="str">
        <f t="shared" si="447"/>
        <v>201512</v>
      </c>
      <c r="AI1813" s="3" t="str">
        <f t="shared" si="448"/>
        <v>201550</v>
      </c>
      <c r="AJ1813" s="3">
        <f t="shared" si="449"/>
        <v>42346</v>
      </c>
      <c r="AK1813" s="22">
        <f t="shared" si="450"/>
        <v>318.75306</v>
      </c>
      <c r="AL1813" s="22">
        <f t="shared" si="451"/>
        <v>818.02773000000002</v>
      </c>
    </row>
    <row r="1814" spans="1:38" x14ac:dyDescent="0.2">
      <c r="A1814" s="3" t="str">
        <f t="shared" si="445"/>
        <v>201512</v>
      </c>
      <c r="B1814" s="3" t="str">
        <f t="shared" si="446"/>
        <v>201550</v>
      </c>
      <c r="C1814" s="3">
        <v>42347</v>
      </c>
      <c r="D1814" s="4">
        <v>48278.71</v>
      </c>
      <c r="E1814" s="4">
        <v>133364.82</v>
      </c>
      <c r="F1814" s="4">
        <v>3.29</v>
      </c>
      <c r="G1814" s="4">
        <v>70.47</v>
      </c>
      <c r="H1814" s="4">
        <v>4275.97</v>
      </c>
      <c r="I1814" s="4">
        <v>10153.299999999999</v>
      </c>
      <c r="J1814" s="4">
        <v>24456.48</v>
      </c>
      <c r="K1814" s="4">
        <v>8717.5400000000009</v>
      </c>
      <c r="L1814" s="4">
        <v>5782.06</v>
      </c>
      <c r="M1814" s="4">
        <v>5692</v>
      </c>
      <c r="N1814" s="4">
        <v>22363.93</v>
      </c>
      <c r="O1814" s="4">
        <v>0</v>
      </c>
      <c r="P1814" s="4">
        <v>19310.240000000002</v>
      </c>
      <c r="Q1814" s="4">
        <v>20364.919999999998</v>
      </c>
      <c r="R1814" s="4">
        <v>14977</v>
      </c>
      <c r="S1814" s="4">
        <v>0</v>
      </c>
      <c r="T1814" s="4">
        <v>2692.29</v>
      </c>
      <c r="U1814" s="4">
        <v>2119.09</v>
      </c>
      <c r="V1814" s="4">
        <v>20422.36</v>
      </c>
      <c r="W1814" s="4">
        <v>12123.38</v>
      </c>
      <c r="X1814" s="4">
        <v>0</v>
      </c>
      <c r="Y1814" s="4">
        <v>8472.14</v>
      </c>
      <c r="Z1814" s="4">
        <v>11567.27</v>
      </c>
      <c r="AA1814" s="4">
        <v>8441.5300000000007</v>
      </c>
      <c r="AB1814" s="4">
        <v>13818</v>
      </c>
      <c r="AC1814" s="4">
        <v>9101.4500000000007</v>
      </c>
      <c r="AD1814" s="4">
        <v>89.283309000000003</v>
      </c>
      <c r="AE1814" s="4"/>
      <c r="AH1814" s="3" t="str">
        <f t="shared" si="447"/>
        <v>201512</v>
      </c>
      <c r="AI1814" s="3" t="str">
        <f t="shared" si="448"/>
        <v>201550</v>
      </c>
      <c r="AJ1814" s="3">
        <f t="shared" si="449"/>
        <v>42347</v>
      </c>
      <c r="AK1814" s="22">
        <f t="shared" si="450"/>
        <v>276.80694</v>
      </c>
      <c r="AL1814" s="22">
        <f t="shared" si="451"/>
        <v>892.83309000000008</v>
      </c>
    </row>
    <row r="1815" spans="1:38" x14ac:dyDescent="0.2">
      <c r="A1815" s="3" t="str">
        <f t="shared" si="445"/>
        <v>201512</v>
      </c>
      <c r="B1815" s="3" t="str">
        <f t="shared" si="446"/>
        <v>201550</v>
      </c>
      <c r="C1815" s="3">
        <v>42348</v>
      </c>
      <c r="D1815" s="4">
        <v>51823.78</v>
      </c>
      <c r="E1815" s="4">
        <v>9780.4599999999991</v>
      </c>
      <c r="F1815" s="4">
        <v>2.1337000000000002</v>
      </c>
      <c r="G1815" s="4">
        <v>397.87</v>
      </c>
      <c r="H1815" s="4">
        <v>6296.34</v>
      </c>
      <c r="I1815" s="4">
        <v>14301.1</v>
      </c>
      <c r="J1815" s="4">
        <v>35133.47</v>
      </c>
      <c r="K1815" s="4">
        <v>11775.22</v>
      </c>
      <c r="L1815" s="4">
        <v>5721.72</v>
      </c>
      <c r="M1815" s="4">
        <v>13960.08</v>
      </c>
      <c r="N1815" s="4">
        <v>30325.79</v>
      </c>
      <c r="O1815" s="4">
        <v>0</v>
      </c>
      <c r="P1815" s="4">
        <v>17906.759999999998</v>
      </c>
      <c r="Q1815" s="4">
        <v>16945.7</v>
      </c>
      <c r="R1815" s="4">
        <v>17165</v>
      </c>
      <c r="S1815" s="4">
        <v>10359.35</v>
      </c>
      <c r="T1815" s="4">
        <v>17523.599999999999</v>
      </c>
      <c r="U1815" s="4">
        <v>11518.33</v>
      </c>
      <c r="V1815" s="4">
        <v>26064.47</v>
      </c>
      <c r="W1815" s="4">
        <v>17801.560000000001</v>
      </c>
      <c r="X1815" s="4">
        <v>0</v>
      </c>
      <c r="Y1815" s="4">
        <v>9582.66</v>
      </c>
      <c r="Z1815" s="4">
        <v>3848.86</v>
      </c>
      <c r="AA1815" s="4">
        <v>7917.36</v>
      </c>
      <c r="AB1815" s="4">
        <v>4979</v>
      </c>
      <c r="AC1815" s="4">
        <v>9112.59</v>
      </c>
      <c r="AD1815" s="4">
        <v>77.297128000000001</v>
      </c>
      <c r="AE1815" s="4"/>
      <c r="AH1815" s="3" t="str">
        <f t="shared" si="447"/>
        <v>201512</v>
      </c>
      <c r="AI1815" s="3" t="str">
        <f t="shared" si="448"/>
        <v>201550</v>
      </c>
      <c r="AJ1815" s="3">
        <f t="shared" si="449"/>
        <v>42348</v>
      </c>
      <c r="AK1815" s="22">
        <f t="shared" si="450"/>
        <v>317.72962999999999</v>
      </c>
      <c r="AL1815" s="22">
        <f t="shared" si="451"/>
        <v>772.97127999999998</v>
      </c>
    </row>
    <row r="1816" spans="1:38" x14ac:dyDescent="0.2">
      <c r="A1816" s="3" t="str">
        <f t="shared" si="445"/>
        <v>201512</v>
      </c>
      <c r="B1816" s="3" t="str">
        <f t="shared" si="446"/>
        <v>201550</v>
      </c>
      <c r="C1816" s="3">
        <v>42349</v>
      </c>
      <c r="D1816" s="4">
        <v>40879.300000000003</v>
      </c>
      <c r="E1816" s="4">
        <v>10185.98</v>
      </c>
      <c r="F1816" s="4">
        <v>4.4400000000000004</v>
      </c>
      <c r="G1816" s="4">
        <v>0</v>
      </c>
      <c r="H1816" s="4">
        <v>5982.62</v>
      </c>
      <c r="I1816" s="4">
        <v>8674.51</v>
      </c>
      <c r="J1816" s="4">
        <v>17818.63</v>
      </c>
      <c r="K1816" s="4">
        <v>4264.58</v>
      </c>
      <c r="L1816" s="4">
        <v>6841.22</v>
      </c>
      <c r="M1816" s="4">
        <v>10495.03</v>
      </c>
      <c r="N1816" s="4">
        <v>19923.849999999999</v>
      </c>
      <c r="O1816" s="4">
        <v>0</v>
      </c>
      <c r="P1816" s="4">
        <v>14636.91</v>
      </c>
      <c r="Q1816" s="4">
        <v>19406.259999999998</v>
      </c>
      <c r="R1816" s="4">
        <v>18443</v>
      </c>
      <c r="S1816" s="4">
        <v>22941.88</v>
      </c>
      <c r="T1816" s="4">
        <v>2768.33</v>
      </c>
      <c r="U1816" s="4">
        <v>9906.18</v>
      </c>
      <c r="V1816" s="4">
        <v>0</v>
      </c>
      <c r="W1816" s="4">
        <v>17771.310000000001</v>
      </c>
      <c r="X1816" s="4">
        <v>0</v>
      </c>
      <c r="Y1816" s="4">
        <v>8270.8799999999992</v>
      </c>
      <c r="Z1816" s="4">
        <v>6635.04</v>
      </c>
      <c r="AA1816" s="4">
        <v>6330.84</v>
      </c>
      <c r="AB1816" s="4">
        <v>7506</v>
      </c>
      <c r="AC1816" s="4">
        <v>9621.7999999999993</v>
      </c>
      <c r="AD1816" s="4">
        <v>85.262962000000002</v>
      </c>
      <c r="AE1816" s="4"/>
      <c r="AH1816" s="3" t="str">
        <f t="shared" si="447"/>
        <v>201512</v>
      </c>
      <c r="AI1816" s="3" t="str">
        <f t="shared" si="448"/>
        <v>201550</v>
      </c>
      <c r="AJ1816" s="3">
        <f t="shared" si="449"/>
        <v>42349</v>
      </c>
      <c r="AK1816" s="22">
        <f t="shared" si="450"/>
        <v>268.74421000000001</v>
      </c>
      <c r="AL1816" s="22">
        <f t="shared" si="451"/>
        <v>852.62962000000005</v>
      </c>
    </row>
    <row r="1817" spans="1:38" x14ac:dyDescent="0.2">
      <c r="A1817" s="3" t="str">
        <f t="shared" si="445"/>
        <v>201512</v>
      </c>
      <c r="B1817" s="3" t="str">
        <f t="shared" si="446"/>
        <v>201550</v>
      </c>
      <c r="C1817" s="3">
        <v>42350</v>
      </c>
      <c r="D1817" s="4">
        <v>33328.78</v>
      </c>
      <c r="E1817" s="4">
        <v>5839.57</v>
      </c>
      <c r="F1817" s="4">
        <v>0</v>
      </c>
      <c r="G1817" s="4">
        <v>0</v>
      </c>
      <c r="H1817" s="4">
        <v>5595.24</v>
      </c>
      <c r="I1817" s="4">
        <v>0</v>
      </c>
      <c r="J1817" s="4">
        <v>26204.41</v>
      </c>
      <c r="K1817" s="4">
        <v>0</v>
      </c>
      <c r="L1817" s="4">
        <v>4757.55</v>
      </c>
      <c r="M1817" s="4">
        <v>5417.65</v>
      </c>
      <c r="N1817" s="4">
        <v>22846.19</v>
      </c>
      <c r="O1817" s="4">
        <v>0</v>
      </c>
      <c r="P1817" s="4">
        <v>11350.64</v>
      </c>
      <c r="Q1817" s="4">
        <v>8674.9599999999991</v>
      </c>
      <c r="R1817" s="4">
        <v>5471</v>
      </c>
      <c r="S1817" s="4">
        <v>2674.99</v>
      </c>
      <c r="T1817" s="4">
        <v>0</v>
      </c>
      <c r="U1817" s="4">
        <v>0</v>
      </c>
      <c r="V1817" s="4">
        <v>0</v>
      </c>
      <c r="W1817" s="4">
        <v>18829.28</v>
      </c>
      <c r="X1817" s="4">
        <v>0</v>
      </c>
      <c r="Y1817" s="4">
        <v>7008.98</v>
      </c>
      <c r="Z1817" s="4">
        <v>8646.7800000000007</v>
      </c>
      <c r="AA1817" s="4">
        <v>3705.04</v>
      </c>
      <c r="AB1817" s="4">
        <v>3702</v>
      </c>
      <c r="AC1817" s="4">
        <v>5771.7</v>
      </c>
      <c r="AD1817" s="4">
        <v>70.071494999999999</v>
      </c>
      <c r="AE1817" s="4"/>
      <c r="AH1817" s="3" t="str">
        <f t="shared" si="447"/>
        <v>201512</v>
      </c>
      <c r="AI1817" s="3" t="str">
        <f t="shared" si="448"/>
        <v>201550</v>
      </c>
      <c r="AJ1817" s="3">
        <f t="shared" si="449"/>
        <v>42350</v>
      </c>
      <c r="AK1817" s="22">
        <f t="shared" si="450"/>
        <v>157.20060000000001</v>
      </c>
      <c r="AL1817" s="22">
        <f t="shared" si="451"/>
        <v>700.71495000000004</v>
      </c>
    </row>
    <row r="1818" spans="1:38" x14ac:dyDescent="0.2">
      <c r="A1818" s="3" t="str">
        <f t="shared" si="445"/>
        <v>201512</v>
      </c>
      <c r="B1818" s="3" t="str">
        <f t="shared" si="446"/>
        <v>201551</v>
      </c>
      <c r="C1818" s="3">
        <v>42351</v>
      </c>
      <c r="D1818" s="4">
        <v>46162.46</v>
      </c>
      <c r="E1818" s="4">
        <v>5880.47</v>
      </c>
      <c r="F1818" s="4">
        <v>3.43</v>
      </c>
      <c r="G1818" s="4">
        <v>0</v>
      </c>
      <c r="H1818" s="4">
        <v>4285.6000000000004</v>
      </c>
      <c r="I1818" s="4">
        <v>0</v>
      </c>
      <c r="J1818" s="4">
        <v>14406.96</v>
      </c>
      <c r="K1818" s="4">
        <v>0</v>
      </c>
      <c r="L1818" s="4">
        <v>4852.33</v>
      </c>
      <c r="M1818" s="4">
        <v>6727.81</v>
      </c>
      <c r="N1818" s="4">
        <v>4475.1400000000003</v>
      </c>
      <c r="O1818" s="4">
        <v>114690.78</v>
      </c>
      <c r="P1818" s="4">
        <v>8254.9500000000007</v>
      </c>
      <c r="Q1818" s="4">
        <v>5152.29</v>
      </c>
      <c r="R1818" s="4">
        <v>4277</v>
      </c>
      <c r="S1818" s="4">
        <v>5868.3</v>
      </c>
      <c r="T1818" s="4">
        <v>4102.6400000000003</v>
      </c>
      <c r="U1818" s="4">
        <v>0</v>
      </c>
      <c r="V1818" s="4">
        <v>13546.16</v>
      </c>
      <c r="W1818" s="4">
        <v>12736.5</v>
      </c>
      <c r="X1818" s="4">
        <v>0</v>
      </c>
      <c r="Y1818" s="4">
        <v>4550.5</v>
      </c>
      <c r="Z1818" s="4">
        <v>5980.8</v>
      </c>
      <c r="AA1818" s="4">
        <v>1040.48</v>
      </c>
      <c r="AB1818" s="4">
        <v>10151</v>
      </c>
      <c r="AC1818" s="4">
        <v>6879.26</v>
      </c>
      <c r="AD1818" s="4">
        <v>56.560070000000003</v>
      </c>
      <c r="AE1818" s="4"/>
      <c r="AH1818" s="3" t="str">
        <f t="shared" si="447"/>
        <v>201512</v>
      </c>
      <c r="AI1818" s="3" t="str">
        <f t="shared" si="448"/>
        <v>201551</v>
      </c>
      <c r="AJ1818" s="3">
        <f t="shared" si="449"/>
        <v>42351</v>
      </c>
      <c r="AK1818" s="22">
        <f t="shared" si="450"/>
        <v>179.85751000000002</v>
      </c>
      <c r="AL1818" s="22">
        <f t="shared" si="451"/>
        <v>565.60070000000007</v>
      </c>
    </row>
    <row r="1819" spans="1:38" x14ac:dyDescent="0.2">
      <c r="A1819" s="3" t="str">
        <f t="shared" si="445"/>
        <v>201512</v>
      </c>
      <c r="B1819" s="3" t="str">
        <f t="shared" si="446"/>
        <v>201551</v>
      </c>
      <c r="C1819" s="3">
        <v>42352</v>
      </c>
      <c r="D1819" s="4">
        <v>43862.36</v>
      </c>
      <c r="E1819" s="4">
        <v>9777.61</v>
      </c>
      <c r="F1819" s="4">
        <v>3.2250000000000001</v>
      </c>
      <c r="G1819" s="4">
        <v>121.47</v>
      </c>
      <c r="H1819" s="4">
        <v>9248.35</v>
      </c>
      <c r="I1819" s="4">
        <v>17618.990000000002</v>
      </c>
      <c r="J1819" s="4">
        <v>25780.22</v>
      </c>
      <c r="K1819" s="4">
        <v>6909.54</v>
      </c>
      <c r="L1819" s="4">
        <v>6580.25</v>
      </c>
      <c r="M1819" s="4">
        <v>7911.16</v>
      </c>
      <c r="N1819" s="4">
        <v>25000.92</v>
      </c>
      <c r="O1819" s="4">
        <v>0</v>
      </c>
      <c r="P1819" s="4">
        <v>18076.419999999998</v>
      </c>
      <c r="Q1819" s="4">
        <v>17622.86</v>
      </c>
      <c r="R1819" s="4">
        <v>15922</v>
      </c>
      <c r="S1819" s="4">
        <v>12686.17</v>
      </c>
      <c r="T1819" s="4">
        <v>5464.6</v>
      </c>
      <c r="U1819" s="4">
        <v>4270.51</v>
      </c>
      <c r="V1819" s="4">
        <v>21819.1</v>
      </c>
      <c r="W1819" s="4">
        <v>10882.18</v>
      </c>
      <c r="X1819" s="4">
        <v>0</v>
      </c>
      <c r="Y1819" s="4">
        <v>6366.85</v>
      </c>
      <c r="Z1819" s="4">
        <v>7417.92</v>
      </c>
      <c r="AA1819" s="4">
        <v>5452.63</v>
      </c>
      <c r="AB1819" s="4">
        <v>10420</v>
      </c>
      <c r="AC1819" s="4">
        <v>8135.77</v>
      </c>
      <c r="AD1819" s="4">
        <v>77.302166</v>
      </c>
      <c r="AE1819" s="4"/>
      <c r="AH1819" s="3" t="str">
        <f t="shared" si="447"/>
        <v>201512</v>
      </c>
      <c r="AI1819" s="3" t="str">
        <f t="shared" si="448"/>
        <v>201551</v>
      </c>
      <c r="AJ1819" s="3">
        <f t="shared" si="449"/>
        <v>42352</v>
      </c>
      <c r="AK1819" s="22">
        <f t="shared" si="450"/>
        <v>276.78453000000002</v>
      </c>
      <c r="AL1819" s="22">
        <f t="shared" si="451"/>
        <v>773.02166</v>
      </c>
    </row>
    <row r="1820" spans="1:38" x14ac:dyDescent="0.2">
      <c r="A1820" s="3" t="str">
        <f t="shared" si="445"/>
        <v>201512</v>
      </c>
      <c r="B1820" s="3" t="str">
        <f t="shared" si="446"/>
        <v>201551</v>
      </c>
      <c r="C1820" s="3">
        <v>42353</v>
      </c>
      <c r="D1820" s="4">
        <v>60202.51</v>
      </c>
      <c r="E1820" s="4">
        <v>11376.9</v>
      </c>
      <c r="F1820" s="4">
        <v>5.12</v>
      </c>
      <c r="G1820" s="4">
        <v>75.39</v>
      </c>
      <c r="H1820" s="4">
        <v>5978.36</v>
      </c>
      <c r="I1820" s="4">
        <v>16275.88</v>
      </c>
      <c r="J1820" s="4">
        <v>41576.85</v>
      </c>
      <c r="K1820" s="4">
        <v>7156.91</v>
      </c>
      <c r="L1820" s="4">
        <v>4466.42</v>
      </c>
      <c r="M1820" s="4">
        <v>7176.7</v>
      </c>
      <c r="N1820" s="4">
        <v>20338.080000000002</v>
      </c>
      <c r="O1820" s="4">
        <v>0</v>
      </c>
      <c r="P1820" s="4">
        <v>20084.2</v>
      </c>
      <c r="Q1820" s="4">
        <v>22830.240000000002</v>
      </c>
      <c r="R1820" s="4">
        <v>19132</v>
      </c>
      <c r="S1820" s="4">
        <v>11018.08</v>
      </c>
      <c r="T1820" s="4">
        <v>2585.86</v>
      </c>
      <c r="U1820" s="4">
        <v>34430.58</v>
      </c>
      <c r="V1820" s="4">
        <v>22216.84</v>
      </c>
      <c r="W1820" s="4">
        <v>16026.03</v>
      </c>
      <c r="X1820" s="4">
        <v>0</v>
      </c>
      <c r="Y1820" s="4">
        <v>7094.1</v>
      </c>
      <c r="Z1820" s="4">
        <v>6691.82</v>
      </c>
      <c r="AA1820" s="4">
        <v>10271.959999999999</v>
      </c>
      <c r="AB1820" s="4">
        <v>6498</v>
      </c>
      <c r="AC1820" s="4">
        <v>13778.51</v>
      </c>
      <c r="AD1820" s="4">
        <v>91.863129000000001</v>
      </c>
      <c r="AE1820" s="4"/>
      <c r="AH1820" s="3" t="str">
        <f t="shared" si="447"/>
        <v>201512</v>
      </c>
      <c r="AI1820" s="3" t="str">
        <f t="shared" si="448"/>
        <v>201551</v>
      </c>
      <c r="AJ1820" s="3">
        <f t="shared" si="449"/>
        <v>42353</v>
      </c>
      <c r="AK1820" s="22">
        <f t="shared" si="450"/>
        <v>363.82048000000003</v>
      </c>
      <c r="AL1820" s="22">
        <f t="shared" si="451"/>
        <v>918.63129000000004</v>
      </c>
    </row>
    <row r="1821" spans="1:38" x14ac:dyDescent="0.2">
      <c r="A1821" s="3" t="str">
        <f t="shared" si="445"/>
        <v>201512</v>
      </c>
      <c r="B1821" s="3" t="str">
        <f t="shared" si="446"/>
        <v>201551</v>
      </c>
      <c r="C1821" s="3">
        <v>42354</v>
      </c>
      <c r="D1821" s="4">
        <v>63796.83</v>
      </c>
      <c r="E1821" s="4">
        <v>11812.35</v>
      </c>
      <c r="F1821" s="4">
        <v>3.5836999999999999</v>
      </c>
      <c r="G1821" s="4">
        <v>230.69</v>
      </c>
      <c r="H1821" s="4">
        <v>4548.37</v>
      </c>
      <c r="I1821" s="4">
        <v>12644.86</v>
      </c>
      <c r="J1821" s="4">
        <v>47229.58</v>
      </c>
      <c r="K1821" s="4">
        <v>4955.66</v>
      </c>
      <c r="L1821" s="4">
        <v>6537.13</v>
      </c>
      <c r="M1821" s="4">
        <v>7647.86</v>
      </c>
      <c r="N1821" s="4">
        <v>30234.67</v>
      </c>
      <c r="O1821" s="4">
        <v>0</v>
      </c>
      <c r="P1821" s="4">
        <v>23102.55</v>
      </c>
      <c r="Q1821" s="4">
        <v>21257.02</v>
      </c>
      <c r="R1821" s="4">
        <v>16371</v>
      </c>
      <c r="S1821" s="4">
        <v>11843.35</v>
      </c>
      <c r="T1821" s="4">
        <v>2884.25</v>
      </c>
      <c r="U1821" s="4">
        <v>3509.71</v>
      </c>
      <c r="V1821" s="4">
        <v>23320.25</v>
      </c>
      <c r="W1821" s="4">
        <v>18258.689999999999</v>
      </c>
      <c r="X1821" s="4">
        <v>0</v>
      </c>
      <c r="Y1821" s="4">
        <v>7686.02</v>
      </c>
      <c r="Z1821" s="4">
        <v>8590.1299999999992</v>
      </c>
      <c r="AA1821" s="4">
        <v>7252.54</v>
      </c>
      <c r="AB1821" s="4">
        <v>0</v>
      </c>
      <c r="AC1821" s="4">
        <v>8660.15</v>
      </c>
      <c r="AD1821" s="4">
        <v>87.510433000000006</v>
      </c>
      <c r="AE1821" s="4"/>
      <c r="AH1821" s="3" t="str">
        <f t="shared" si="447"/>
        <v>201512</v>
      </c>
      <c r="AI1821" s="3" t="str">
        <f t="shared" si="448"/>
        <v>201551</v>
      </c>
      <c r="AJ1821" s="3">
        <f t="shared" si="449"/>
        <v>42354</v>
      </c>
      <c r="AK1821" s="22">
        <f t="shared" si="450"/>
        <v>332.66637999999995</v>
      </c>
      <c r="AL1821" s="22">
        <f t="shared" si="451"/>
        <v>875.10433000000012</v>
      </c>
    </row>
    <row r="1822" spans="1:38" x14ac:dyDescent="0.2">
      <c r="A1822" s="3" t="str">
        <f t="shared" si="445"/>
        <v>201512</v>
      </c>
      <c r="B1822" s="3" t="str">
        <f t="shared" si="446"/>
        <v>201551</v>
      </c>
      <c r="C1822" s="3">
        <v>42355</v>
      </c>
      <c r="D1822" s="4">
        <v>62174.559999999998</v>
      </c>
      <c r="E1822" s="4">
        <v>11217.15</v>
      </c>
      <c r="F1822" s="4">
        <v>3.9535</v>
      </c>
      <c r="G1822" s="4">
        <v>145.86000000000001</v>
      </c>
      <c r="H1822" s="4">
        <v>7346.39</v>
      </c>
      <c r="I1822" s="4">
        <v>10409.44</v>
      </c>
      <c r="J1822" s="4">
        <v>40404.870000000003</v>
      </c>
      <c r="K1822" s="4">
        <v>11762.84</v>
      </c>
      <c r="L1822" s="4">
        <v>4554.7700000000004</v>
      </c>
      <c r="M1822" s="4">
        <v>17182.55</v>
      </c>
      <c r="N1822" s="4">
        <v>56082.400000000001</v>
      </c>
      <c r="O1822" s="4">
        <v>0</v>
      </c>
      <c r="P1822" s="4">
        <v>19959.64</v>
      </c>
      <c r="Q1822" s="4">
        <v>16437.63</v>
      </c>
      <c r="R1822" s="4">
        <v>15578</v>
      </c>
      <c r="S1822" s="4">
        <v>7556.51</v>
      </c>
      <c r="T1822" s="4">
        <v>9482.99</v>
      </c>
      <c r="U1822" s="4">
        <v>25603.46</v>
      </c>
      <c r="V1822" s="4">
        <v>15058.27</v>
      </c>
      <c r="W1822" s="4">
        <v>13915.3</v>
      </c>
      <c r="X1822" s="4">
        <v>0</v>
      </c>
      <c r="Y1822" s="4">
        <v>6904.94</v>
      </c>
      <c r="Z1822" s="4">
        <v>4538.95</v>
      </c>
      <c r="AA1822" s="4">
        <v>8228.09</v>
      </c>
      <c r="AB1822" s="4">
        <v>0</v>
      </c>
      <c r="AC1822" s="4">
        <v>9299.73</v>
      </c>
      <c r="AD1822" s="4">
        <v>83.196914000000007</v>
      </c>
      <c r="AE1822" s="4"/>
      <c r="AH1822" s="3" t="str">
        <f t="shared" si="447"/>
        <v>201512</v>
      </c>
      <c r="AI1822" s="3" t="str">
        <f t="shared" si="448"/>
        <v>201551</v>
      </c>
      <c r="AJ1822" s="3">
        <f t="shared" si="449"/>
        <v>42355</v>
      </c>
      <c r="AK1822" s="22">
        <f t="shared" si="450"/>
        <v>357.77822000000003</v>
      </c>
      <c r="AL1822" s="22">
        <f t="shared" si="451"/>
        <v>831.96914000000004</v>
      </c>
    </row>
    <row r="1823" spans="1:38" x14ac:dyDescent="0.2">
      <c r="A1823" s="3" t="str">
        <f t="shared" si="445"/>
        <v>201512</v>
      </c>
      <c r="B1823" s="3" t="str">
        <f t="shared" si="446"/>
        <v>201551</v>
      </c>
      <c r="C1823" s="3">
        <v>42356</v>
      </c>
      <c r="D1823" s="4">
        <v>51556.35</v>
      </c>
      <c r="E1823" s="4">
        <v>13910.07</v>
      </c>
      <c r="F1823" s="4">
        <v>5.48</v>
      </c>
      <c r="G1823" s="4">
        <v>0</v>
      </c>
      <c r="H1823" s="4">
        <v>7714.4</v>
      </c>
      <c r="I1823" s="4">
        <v>9554.6</v>
      </c>
      <c r="J1823" s="4">
        <v>27746.78</v>
      </c>
      <c r="K1823" s="4">
        <v>6904.53</v>
      </c>
      <c r="L1823" s="4">
        <v>7207.9</v>
      </c>
      <c r="M1823" s="4">
        <v>11145.26</v>
      </c>
      <c r="N1823" s="4">
        <v>30708.2</v>
      </c>
      <c r="O1823" s="4">
        <v>0</v>
      </c>
      <c r="P1823" s="4">
        <v>28535.279999999999</v>
      </c>
      <c r="Q1823" s="4">
        <v>18109.41</v>
      </c>
      <c r="R1823" s="4">
        <v>19020</v>
      </c>
      <c r="S1823" s="4">
        <v>10900.91</v>
      </c>
      <c r="T1823" s="4">
        <v>3067.14</v>
      </c>
      <c r="U1823" s="4">
        <v>3530.25</v>
      </c>
      <c r="V1823" s="4">
        <v>0</v>
      </c>
      <c r="W1823" s="4">
        <v>23985.759999999998</v>
      </c>
      <c r="X1823" s="4">
        <v>0</v>
      </c>
      <c r="Y1823" s="4">
        <v>5947.52</v>
      </c>
      <c r="Z1823" s="4">
        <v>6613.41</v>
      </c>
      <c r="AA1823" s="4">
        <v>10251.83</v>
      </c>
      <c r="AB1823" s="4">
        <v>8241</v>
      </c>
      <c r="AC1823" s="4">
        <v>8336.49</v>
      </c>
      <c r="AD1823" s="4">
        <v>97.069004000000007</v>
      </c>
      <c r="AE1823" s="4"/>
      <c r="AH1823" s="3" t="str">
        <f t="shared" si="447"/>
        <v>201512</v>
      </c>
      <c r="AI1823" s="3" t="str">
        <f t="shared" si="448"/>
        <v>201551</v>
      </c>
      <c r="AJ1823" s="3">
        <f t="shared" si="449"/>
        <v>42356</v>
      </c>
      <c r="AK1823" s="22">
        <f t="shared" si="450"/>
        <v>317.12627000000003</v>
      </c>
      <c r="AL1823" s="22">
        <f t="shared" si="451"/>
        <v>970.69004000000007</v>
      </c>
    </row>
    <row r="1824" spans="1:38" x14ac:dyDescent="0.2">
      <c r="A1824" s="3" t="str">
        <f t="shared" si="445"/>
        <v>201512</v>
      </c>
      <c r="B1824" s="3" t="str">
        <f t="shared" si="446"/>
        <v>201551</v>
      </c>
      <c r="C1824" s="3">
        <v>42357</v>
      </c>
      <c r="D1824" s="4">
        <v>40146.14</v>
      </c>
      <c r="E1824" s="4">
        <v>11452.78</v>
      </c>
      <c r="F1824" s="4">
        <v>4.68</v>
      </c>
      <c r="G1824" s="4">
        <v>122.03</v>
      </c>
      <c r="H1824" s="4">
        <v>630.47</v>
      </c>
      <c r="I1824" s="4">
        <v>4824.1899999999996</v>
      </c>
      <c r="J1824" s="4">
        <v>19500.689999999999</v>
      </c>
      <c r="K1824" s="4">
        <v>46.56</v>
      </c>
      <c r="L1824" s="4">
        <v>6769.79</v>
      </c>
      <c r="M1824" s="4">
        <v>8211.8700000000008</v>
      </c>
      <c r="N1824" s="4">
        <v>34505.629999999997</v>
      </c>
      <c r="O1824" s="4">
        <v>0</v>
      </c>
      <c r="P1824" s="4">
        <v>14684.35</v>
      </c>
      <c r="Q1824" s="4">
        <v>9640.6299999999992</v>
      </c>
      <c r="R1824" s="4">
        <v>13189</v>
      </c>
      <c r="S1824" s="4">
        <v>4666.32</v>
      </c>
      <c r="T1824" s="4">
        <v>2457.94</v>
      </c>
      <c r="U1824" s="4">
        <v>0</v>
      </c>
      <c r="V1824" s="4">
        <v>0</v>
      </c>
      <c r="W1824" s="4">
        <v>17047.47</v>
      </c>
      <c r="X1824" s="4">
        <v>0</v>
      </c>
      <c r="Y1824" s="4">
        <v>5999.36</v>
      </c>
      <c r="Z1824" s="4">
        <v>9872.4500000000007</v>
      </c>
      <c r="AA1824" s="4">
        <v>1275.08</v>
      </c>
      <c r="AB1824" s="4">
        <v>5333</v>
      </c>
      <c r="AC1824" s="4">
        <v>5497.6</v>
      </c>
      <c r="AD1824" s="4">
        <v>95.351529999999997</v>
      </c>
      <c r="AE1824" s="4"/>
      <c r="AH1824" s="3" t="str">
        <f t="shared" si="447"/>
        <v>201512</v>
      </c>
      <c r="AI1824" s="3" t="str">
        <f t="shared" si="448"/>
        <v>201551</v>
      </c>
      <c r="AJ1824" s="3">
        <f t="shared" si="449"/>
        <v>42357</v>
      </c>
      <c r="AK1824" s="22">
        <f t="shared" si="450"/>
        <v>231.93441000000001</v>
      </c>
      <c r="AL1824" s="22">
        <f t="shared" si="451"/>
        <v>953.51530000000002</v>
      </c>
    </row>
    <row r="1825" spans="1:38" x14ac:dyDescent="0.2">
      <c r="A1825" s="3" t="str">
        <f t="shared" si="445"/>
        <v>201512</v>
      </c>
      <c r="B1825" s="3" t="str">
        <f t="shared" si="446"/>
        <v>201552</v>
      </c>
      <c r="C1825" s="3">
        <v>42358</v>
      </c>
      <c r="D1825" s="4">
        <v>32666.62</v>
      </c>
      <c r="E1825" s="4">
        <v>6429.75</v>
      </c>
      <c r="F1825" s="4">
        <v>2.8</v>
      </c>
      <c r="G1825" s="4">
        <v>0</v>
      </c>
      <c r="H1825" s="4">
        <v>3472.23</v>
      </c>
      <c r="I1825" s="4">
        <v>2953.71</v>
      </c>
      <c r="J1825" s="4">
        <v>13188.97</v>
      </c>
      <c r="K1825" s="4">
        <v>956.75</v>
      </c>
      <c r="L1825" s="4">
        <v>1515.26</v>
      </c>
      <c r="M1825" s="4">
        <v>3310.67</v>
      </c>
      <c r="N1825" s="4">
        <v>3431.92</v>
      </c>
      <c r="O1825" s="4">
        <v>113313.44</v>
      </c>
      <c r="P1825" s="4">
        <v>10140.709999999999</v>
      </c>
      <c r="Q1825" s="4">
        <v>7007.5</v>
      </c>
      <c r="R1825" s="4">
        <v>9446</v>
      </c>
      <c r="S1825" s="4">
        <v>4449.29</v>
      </c>
      <c r="T1825" s="4">
        <v>3457.12</v>
      </c>
      <c r="U1825" s="4">
        <v>0</v>
      </c>
      <c r="V1825" s="4">
        <v>16137.53</v>
      </c>
      <c r="W1825" s="4">
        <v>15895.9</v>
      </c>
      <c r="X1825" s="4">
        <v>0</v>
      </c>
      <c r="Y1825" s="4">
        <v>4476.4399999999996</v>
      </c>
      <c r="Z1825" s="4">
        <v>6387.44</v>
      </c>
      <c r="AA1825" s="4">
        <v>1171.8800000000001</v>
      </c>
      <c r="AB1825" s="4">
        <v>7002</v>
      </c>
      <c r="AC1825" s="4">
        <v>4371.24</v>
      </c>
      <c r="AD1825" s="4">
        <v>73.163174999999995</v>
      </c>
      <c r="AE1825" s="4"/>
      <c r="AH1825" s="3" t="str">
        <f t="shared" si="447"/>
        <v>201512</v>
      </c>
      <c r="AI1825" s="3" t="str">
        <f t="shared" si="448"/>
        <v>201552</v>
      </c>
      <c r="AJ1825" s="3">
        <f t="shared" si="449"/>
        <v>42358</v>
      </c>
      <c r="AK1825" s="22">
        <f t="shared" si="450"/>
        <v>165.33132999999998</v>
      </c>
      <c r="AL1825" s="22">
        <f t="shared" si="451"/>
        <v>731.63175000000001</v>
      </c>
    </row>
    <row r="1826" spans="1:38" x14ac:dyDescent="0.2">
      <c r="A1826" s="3" t="str">
        <f t="shared" si="445"/>
        <v>201512</v>
      </c>
      <c r="B1826" s="3" t="str">
        <f t="shared" si="446"/>
        <v>201552</v>
      </c>
      <c r="C1826" s="3">
        <v>42359</v>
      </c>
      <c r="D1826" s="4">
        <v>40914.53</v>
      </c>
      <c r="E1826" s="4">
        <v>11299.56</v>
      </c>
      <c r="F1826" s="4">
        <v>3.6469</v>
      </c>
      <c r="G1826" s="4">
        <v>0</v>
      </c>
      <c r="H1826" s="4">
        <v>4997.9799999999996</v>
      </c>
      <c r="I1826" s="4">
        <v>13855.3</v>
      </c>
      <c r="J1826" s="4">
        <v>16759.98</v>
      </c>
      <c r="K1826" s="4">
        <v>8280.75</v>
      </c>
      <c r="L1826" s="4">
        <v>6576.27</v>
      </c>
      <c r="M1826" s="4">
        <v>7707.1</v>
      </c>
      <c r="N1826" s="4">
        <v>24445.06</v>
      </c>
      <c r="O1826" s="4">
        <v>0</v>
      </c>
      <c r="P1826" s="4">
        <v>23542.6</v>
      </c>
      <c r="Q1826" s="4">
        <v>22541.91</v>
      </c>
      <c r="R1826" s="4">
        <v>20795</v>
      </c>
      <c r="S1826" s="4">
        <v>10764.09</v>
      </c>
      <c r="T1826" s="4">
        <v>4148.38</v>
      </c>
      <c r="U1826" s="4">
        <v>11068.19</v>
      </c>
      <c r="V1826" s="4">
        <v>21057.360000000001</v>
      </c>
      <c r="W1826" s="4">
        <v>12759.62</v>
      </c>
      <c r="X1826" s="4">
        <v>0</v>
      </c>
      <c r="Y1826" s="4">
        <v>4702.76</v>
      </c>
      <c r="Z1826" s="4">
        <v>7563.26</v>
      </c>
      <c r="AA1826" s="4">
        <v>14803.4</v>
      </c>
      <c r="AB1826" s="4">
        <v>11053</v>
      </c>
      <c r="AC1826" s="4">
        <v>6528.43</v>
      </c>
      <c r="AD1826" s="4">
        <v>95.680645999999996</v>
      </c>
      <c r="AE1826" s="4"/>
      <c r="AH1826" s="3" t="str">
        <f t="shared" si="447"/>
        <v>201512</v>
      </c>
      <c r="AI1826" s="3" t="str">
        <f t="shared" si="448"/>
        <v>201552</v>
      </c>
      <c r="AJ1826" s="3">
        <f t="shared" si="449"/>
        <v>42359</v>
      </c>
      <c r="AK1826" s="22">
        <f t="shared" si="450"/>
        <v>298.24516</v>
      </c>
      <c r="AL1826" s="22">
        <f t="shared" si="451"/>
        <v>956.80646000000002</v>
      </c>
    </row>
    <row r="1827" spans="1:38" x14ac:dyDescent="0.2">
      <c r="A1827" s="3" t="str">
        <f t="shared" si="445"/>
        <v>201512</v>
      </c>
      <c r="B1827" s="3" t="str">
        <f t="shared" si="446"/>
        <v>201552</v>
      </c>
      <c r="C1827" s="3">
        <v>42360</v>
      </c>
      <c r="D1827" s="4">
        <v>49212.71</v>
      </c>
      <c r="E1827" s="4">
        <v>8880.7099999999991</v>
      </c>
      <c r="F1827" s="4">
        <v>4.68</v>
      </c>
      <c r="G1827" s="4">
        <v>807.98</v>
      </c>
      <c r="H1827" s="4">
        <v>9361.2000000000007</v>
      </c>
      <c r="I1827" s="4">
        <v>11984.55</v>
      </c>
      <c r="J1827" s="4">
        <v>26992.97</v>
      </c>
      <c r="K1827" s="4">
        <v>5002.3599999999997</v>
      </c>
      <c r="L1827" s="4">
        <v>4734.28</v>
      </c>
      <c r="M1827" s="4">
        <v>9093.0499999999993</v>
      </c>
      <c r="N1827" s="4">
        <v>12567.41</v>
      </c>
      <c r="O1827" s="4">
        <v>0</v>
      </c>
      <c r="P1827" s="4">
        <v>8635.81</v>
      </c>
      <c r="Q1827" s="4">
        <v>19228.38</v>
      </c>
      <c r="R1827" s="4">
        <v>14607</v>
      </c>
      <c r="S1827" s="4">
        <v>7425.03</v>
      </c>
      <c r="T1827" s="4">
        <v>14244.72</v>
      </c>
      <c r="U1827" s="4">
        <v>10798.85</v>
      </c>
      <c r="V1827" s="4">
        <v>19650.73</v>
      </c>
      <c r="W1827" s="4">
        <v>16350.51</v>
      </c>
      <c r="X1827" s="4">
        <v>0</v>
      </c>
      <c r="Y1827" s="4">
        <v>5330.01</v>
      </c>
      <c r="Z1827" s="4">
        <v>5331.1</v>
      </c>
      <c r="AA1827" s="4">
        <v>12892.23</v>
      </c>
      <c r="AB1827" s="4">
        <v>6906</v>
      </c>
      <c r="AC1827" s="4">
        <v>12423.4</v>
      </c>
      <c r="AD1827" s="4">
        <v>100.42027299999999</v>
      </c>
      <c r="AE1827" s="4"/>
      <c r="AH1827" s="3" t="str">
        <f t="shared" si="447"/>
        <v>201512</v>
      </c>
      <c r="AI1827" s="3" t="str">
        <f t="shared" si="448"/>
        <v>201552</v>
      </c>
      <c r="AJ1827" s="3">
        <f t="shared" si="449"/>
        <v>42360</v>
      </c>
      <c r="AK1827" s="22">
        <f t="shared" si="450"/>
        <v>286.71010000000001</v>
      </c>
      <c r="AL1827" s="22">
        <f t="shared" si="451"/>
        <v>1004.20273</v>
      </c>
    </row>
    <row r="1828" spans="1:38" x14ac:dyDescent="0.2">
      <c r="A1828" s="3" t="str">
        <f t="shared" si="445"/>
        <v>201512</v>
      </c>
      <c r="B1828" s="3" t="str">
        <f t="shared" si="446"/>
        <v>201552</v>
      </c>
      <c r="C1828" s="3">
        <v>42361</v>
      </c>
      <c r="D1828" s="4">
        <v>52234.01</v>
      </c>
      <c r="E1828" s="4">
        <v>10739.24</v>
      </c>
      <c r="F1828" s="4">
        <v>4.24</v>
      </c>
      <c r="G1828" s="4">
        <v>2321.5500000000002</v>
      </c>
      <c r="H1828" s="4">
        <v>12066.84</v>
      </c>
      <c r="I1828" s="4">
        <v>10350.450000000001</v>
      </c>
      <c r="J1828" s="4">
        <v>38538.85</v>
      </c>
      <c r="K1828" s="4">
        <v>9049.5</v>
      </c>
      <c r="L1828" s="4">
        <v>4041.83</v>
      </c>
      <c r="M1828" s="4">
        <v>14705.94</v>
      </c>
      <c r="N1828" s="4">
        <v>46003.49</v>
      </c>
      <c r="O1828" s="4">
        <v>0</v>
      </c>
      <c r="P1828" s="4">
        <v>24277.71</v>
      </c>
      <c r="Q1828" s="4">
        <v>21191.1</v>
      </c>
      <c r="R1828" s="4">
        <v>15267</v>
      </c>
      <c r="S1828" s="4">
        <v>10481.75</v>
      </c>
      <c r="T1828" s="4">
        <v>5647.92</v>
      </c>
      <c r="U1828" s="4">
        <v>4177.3100000000004</v>
      </c>
      <c r="V1828" s="4">
        <v>21987.69</v>
      </c>
      <c r="W1828" s="4">
        <v>20915</v>
      </c>
      <c r="X1828" s="4">
        <v>0</v>
      </c>
      <c r="Y1828" s="4">
        <v>10848.03</v>
      </c>
      <c r="Z1828" s="4">
        <v>6486.01</v>
      </c>
      <c r="AA1828" s="4">
        <v>7750.4</v>
      </c>
      <c r="AB1828" s="4">
        <v>7229</v>
      </c>
      <c r="AC1828" s="4">
        <v>9924.19</v>
      </c>
      <c r="AD1828" s="4">
        <v>105.37350499999999</v>
      </c>
      <c r="AE1828" s="4"/>
      <c r="AH1828" s="3" t="str">
        <f t="shared" si="447"/>
        <v>201512</v>
      </c>
      <c r="AI1828" s="3" t="str">
        <f t="shared" si="448"/>
        <v>201552</v>
      </c>
      <c r="AJ1828" s="3">
        <f t="shared" si="449"/>
        <v>42361</v>
      </c>
      <c r="AK1828" s="22">
        <f t="shared" si="450"/>
        <v>348.52660000000014</v>
      </c>
      <c r="AL1828" s="22">
        <f t="shared" si="451"/>
        <v>1053.73505</v>
      </c>
    </row>
    <row r="1829" spans="1:38" x14ac:dyDescent="0.2">
      <c r="A1829" s="3" t="str">
        <f t="shared" si="445"/>
        <v>201512</v>
      </c>
      <c r="B1829" s="3" t="str">
        <f t="shared" si="446"/>
        <v>201552</v>
      </c>
      <c r="C1829" s="3">
        <v>42362</v>
      </c>
      <c r="D1829" s="4">
        <v>53384.56</v>
      </c>
      <c r="E1829" s="4">
        <v>9886.3799999999992</v>
      </c>
      <c r="F1829" s="4">
        <v>4.25</v>
      </c>
      <c r="G1829" s="4">
        <v>0</v>
      </c>
      <c r="H1829" s="4">
        <v>5596.09</v>
      </c>
      <c r="I1829" s="4">
        <v>8116.64</v>
      </c>
      <c r="J1829" s="4">
        <v>27164.86</v>
      </c>
      <c r="K1829" s="4">
        <v>9191.3700000000008</v>
      </c>
      <c r="L1829" s="4">
        <v>4978.37</v>
      </c>
      <c r="M1829" s="4">
        <v>9495.84</v>
      </c>
      <c r="N1829" s="4">
        <v>34519.32</v>
      </c>
      <c r="O1829" s="4">
        <v>0</v>
      </c>
      <c r="P1829" s="4">
        <v>18338.18</v>
      </c>
      <c r="Q1829" s="4">
        <v>20261.22</v>
      </c>
      <c r="R1829" s="4">
        <v>16535</v>
      </c>
      <c r="S1829" s="4">
        <v>15381.78</v>
      </c>
      <c r="T1829" s="4">
        <v>3571.51</v>
      </c>
      <c r="U1829" s="4">
        <v>0</v>
      </c>
      <c r="V1829" s="4">
        <v>25282.89</v>
      </c>
      <c r="W1829" s="4">
        <v>18198.73</v>
      </c>
      <c r="X1829" s="4">
        <v>0</v>
      </c>
      <c r="Y1829" s="4">
        <v>10198.01</v>
      </c>
      <c r="Z1829" s="4">
        <v>8507.66</v>
      </c>
      <c r="AA1829" s="4">
        <v>5619.47</v>
      </c>
      <c r="AB1829" s="4">
        <v>10713</v>
      </c>
      <c r="AC1829" s="4">
        <v>3311.31</v>
      </c>
      <c r="AD1829" s="4">
        <v>100.941309</v>
      </c>
      <c r="AE1829" s="4"/>
      <c r="AH1829" s="3" t="str">
        <f t="shared" si="447"/>
        <v>201512</v>
      </c>
      <c r="AI1829" s="3" t="str">
        <f t="shared" si="448"/>
        <v>201552</v>
      </c>
      <c r="AJ1829" s="3">
        <f t="shared" si="449"/>
        <v>42362</v>
      </c>
      <c r="AK1829" s="22">
        <f t="shared" si="450"/>
        <v>324.34593000000001</v>
      </c>
      <c r="AL1829" s="22">
        <f t="shared" si="451"/>
        <v>1009.41309</v>
      </c>
    </row>
    <row r="1830" spans="1:38" x14ac:dyDescent="0.2">
      <c r="A1830" s="3" t="str">
        <f t="shared" si="445"/>
        <v>201512</v>
      </c>
      <c r="B1830" s="3" t="str">
        <f t="shared" si="446"/>
        <v>201552</v>
      </c>
      <c r="C1830" s="3">
        <v>42363</v>
      </c>
      <c r="D1830" s="4">
        <v>61373.1</v>
      </c>
      <c r="E1830" s="4">
        <v>12022.47</v>
      </c>
      <c r="F1830" s="4">
        <v>0</v>
      </c>
      <c r="G1830" s="4">
        <v>834.55</v>
      </c>
      <c r="H1830" s="4">
        <v>19142.63</v>
      </c>
      <c r="I1830" s="4">
        <v>12465.08</v>
      </c>
      <c r="J1830" s="4">
        <v>15636.74</v>
      </c>
      <c r="K1830" s="4">
        <v>2815.69</v>
      </c>
      <c r="L1830" s="4">
        <v>5941.28</v>
      </c>
      <c r="M1830" s="4">
        <v>8404.41</v>
      </c>
      <c r="N1830" s="4">
        <v>50873.56</v>
      </c>
      <c r="O1830" s="4">
        <v>0</v>
      </c>
      <c r="P1830" s="4">
        <v>17281.22</v>
      </c>
      <c r="Q1830" s="4">
        <v>21624.46</v>
      </c>
      <c r="R1830" s="4">
        <v>12251</v>
      </c>
      <c r="S1830" s="4">
        <v>12525.59</v>
      </c>
      <c r="T1830" s="4">
        <v>10207</v>
      </c>
      <c r="U1830" s="4">
        <v>0</v>
      </c>
      <c r="V1830" s="4">
        <v>0</v>
      </c>
      <c r="W1830" s="4">
        <v>20696.97</v>
      </c>
      <c r="X1830" s="4">
        <v>0</v>
      </c>
      <c r="Y1830" s="4">
        <v>10074.32</v>
      </c>
      <c r="Z1830" s="4">
        <v>9167.4500000000007</v>
      </c>
      <c r="AA1830" s="4">
        <v>3840.98</v>
      </c>
      <c r="AB1830" s="4">
        <v>9320</v>
      </c>
      <c r="AC1830" s="4">
        <v>20840.12</v>
      </c>
      <c r="AD1830" s="4">
        <v>98.073526999999999</v>
      </c>
      <c r="AE1830" s="4"/>
      <c r="AH1830" s="3" t="str">
        <f t="shared" si="447"/>
        <v>201512</v>
      </c>
      <c r="AI1830" s="3" t="str">
        <f t="shared" si="448"/>
        <v>201552</v>
      </c>
      <c r="AJ1830" s="3">
        <f t="shared" si="449"/>
        <v>42363</v>
      </c>
      <c r="AK1830" s="22">
        <f t="shared" si="450"/>
        <v>263.62935999999996</v>
      </c>
      <c r="AL1830" s="22">
        <f t="shared" si="451"/>
        <v>980.73527000000001</v>
      </c>
    </row>
    <row r="1831" spans="1:38" x14ac:dyDescent="0.2">
      <c r="A1831" s="3" t="str">
        <f t="shared" si="445"/>
        <v>201512</v>
      </c>
      <c r="B1831" s="3" t="str">
        <f t="shared" si="446"/>
        <v>201552</v>
      </c>
      <c r="C1831" s="3">
        <v>42364</v>
      </c>
      <c r="D1831" s="4">
        <v>20103.11</v>
      </c>
      <c r="E1831" s="4">
        <v>8026.7</v>
      </c>
      <c r="F1831" s="4">
        <v>4.1900000000000004</v>
      </c>
      <c r="G1831" s="4">
        <v>1616.54</v>
      </c>
      <c r="H1831" s="4">
        <v>14729.76</v>
      </c>
      <c r="I1831" s="4">
        <v>6042.74</v>
      </c>
      <c r="J1831" s="4">
        <v>17817.400000000001</v>
      </c>
      <c r="K1831" s="4">
        <v>118.43</v>
      </c>
      <c r="L1831" s="4">
        <v>4087.87</v>
      </c>
      <c r="M1831" s="4">
        <v>6730.72</v>
      </c>
      <c r="N1831" s="4">
        <v>52053.62</v>
      </c>
      <c r="O1831" s="4">
        <v>0</v>
      </c>
      <c r="P1831" s="4">
        <v>20644.16</v>
      </c>
      <c r="Q1831" s="4">
        <v>13852.87</v>
      </c>
      <c r="R1831" s="4">
        <v>6508</v>
      </c>
      <c r="S1831" s="4">
        <v>6233.17</v>
      </c>
      <c r="T1831" s="4">
        <v>3259.08</v>
      </c>
      <c r="U1831" s="4">
        <v>0</v>
      </c>
      <c r="V1831" s="4">
        <v>0</v>
      </c>
      <c r="W1831" s="4">
        <v>19807.3</v>
      </c>
      <c r="X1831" s="4">
        <v>0</v>
      </c>
      <c r="Y1831" s="4">
        <v>5063.33</v>
      </c>
      <c r="Z1831" s="4">
        <v>6242.01</v>
      </c>
      <c r="AA1831" s="4">
        <v>2584.46</v>
      </c>
      <c r="AB1831" s="4">
        <v>4164</v>
      </c>
      <c r="AC1831" s="4">
        <v>7343.41</v>
      </c>
      <c r="AD1831" s="4">
        <v>86.519532999999996</v>
      </c>
      <c r="AE1831" s="4"/>
      <c r="AH1831" s="3" t="str">
        <f t="shared" si="447"/>
        <v>201512</v>
      </c>
      <c r="AI1831" s="3" t="str">
        <f t="shared" si="448"/>
        <v>201552</v>
      </c>
      <c r="AJ1831" s="3">
        <f t="shared" si="449"/>
        <v>42364</v>
      </c>
      <c r="AK1831" s="22">
        <f t="shared" si="450"/>
        <v>224.43880999999999</v>
      </c>
      <c r="AL1831" s="22">
        <f t="shared" si="451"/>
        <v>865.19533000000001</v>
      </c>
    </row>
    <row r="1832" spans="1:38" x14ac:dyDescent="0.2">
      <c r="A1832" s="3" t="str">
        <f t="shared" si="445"/>
        <v>201512</v>
      </c>
      <c r="B1832" s="3" t="str">
        <f t="shared" si="446"/>
        <v>201553</v>
      </c>
      <c r="C1832" s="3">
        <v>42365</v>
      </c>
      <c r="D1832" s="4">
        <v>14024.11</v>
      </c>
      <c r="E1832" s="4">
        <v>7118.05</v>
      </c>
      <c r="F1832" s="4">
        <v>1.91</v>
      </c>
      <c r="G1832" s="4">
        <v>1716.29</v>
      </c>
      <c r="H1832" s="4">
        <v>12742.85</v>
      </c>
      <c r="I1832" s="4">
        <v>2823.9</v>
      </c>
      <c r="J1832" s="4">
        <v>13329.67</v>
      </c>
      <c r="K1832" s="4">
        <v>0</v>
      </c>
      <c r="L1832" s="4">
        <v>3884.23</v>
      </c>
      <c r="M1832" s="4">
        <v>8406.65</v>
      </c>
      <c r="N1832" s="4">
        <v>7775.94</v>
      </c>
      <c r="O1832" s="4">
        <v>111347.34</v>
      </c>
      <c r="P1832" s="4">
        <v>11365.71</v>
      </c>
      <c r="Q1832" s="4">
        <v>11189.48</v>
      </c>
      <c r="R1832" s="4">
        <v>8504</v>
      </c>
      <c r="S1832" s="4">
        <v>4981.4399999999996</v>
      </c>
      <c r="T1832" s="4">
        <v>6809.95</v>
      </c>
      <c r="U1832" s="4">
        <v>0</v>
      </c>
      <c r="V1832" s="4">
        <v>0</v>
      </c>
      <c r="W1832" s="4">
        <v>18769.900000000001</v>
      </c>
      <c r="X1832" s="4">
        <v>0</v>
      </c>
      <c r="Y1832" s="4">
        <v>3385.27</v>
      </c>
      <c r="Z1832" s="4">
        <v>8194.27</v>
      </c>
      <c r="AA1832" s="4">
        <v>2724.14</v>
      </c>
      <c r="AB1832" s="4">
        <v>5160</v>
      </c>
      <c r="AC1832" s="4">
        <v>7347.22</v>
      </c>
      <c r="AD1832" s="4">
        <v>68.992829999999998</v>
      </c>
      <c r="AE1832" s="4"/>
      <c r="AH1832" s="3" t="str">
        <f t="shared" si="447"/>
        <v>201512</v>
      </c>
      <c r="AI1832" s="3" t="str">
        <f t="shared" si="448"/>
        <v>201553</v>
      </c>
      <c r="AJ1832" s="3">
        <f t="shared" si="449"/>
        <v>42365</v>
      </c>
      <c r="AK1832" s="22">
        <f t="shared" si="450"/>
        <v>139.19811000000001</v>
      </c>
      <c r="AL1832" s="22">
        <f t="shared" si="451"/>
        <v>689.92830000000004</v>
      </c>
    </row>
    <row r="1833" spans="1:38" x14ac:dyDescent="0.2">
      <c r="A1833" s="3" t="str">
        <f t="shared" si="445"/>
        <v>201512</v>
      </c>
      <c r="B1833" s="3" t="str">
        <f t="shared" si="446"/>
        <v>201553</v>
      </c>
      <c r="C1833" s="3">
        <v>42366</v>
      </c>
      <c r="D1833" s="4">
        <v>51787.68</v>
      </c>
      <c r="E1833" s="4">
        <v>10023.43</v>
      </c>
      <c r="F1833" s="4">
        <v>4.3099999999999996</v>
      </c>
      <c r="G1833" s="4">
        <v>1010.29</v>
      </c>
      <c r="H1833" s="4">
        <v>6413.91</v>
      </c>
      <c r="I1833" s="4">
        <v>14308.02</v>
      </c>
      <c r="J1833" s="4">
        <v>35626.67</v>
      </c>
      <c r="K1833" s="4">
        <v>8046.43</v>
      </c>
      <c r="L1833" s="4">
        <v>4255.58</v>
      </c>
      <c r="M1833" s="4">
        <v>6691.95</v>
      </c>
      <c r="N1833" s="4">
        <v>18980.57</v>
      </c>
      <c r="O1833" s="4">
        <v>0</v>
      </c>
      <c r="P1833" s="4">
        <v>24943.49</v>
      </c>
      <c r="Q1833" s="4">
        <v>22476.16</v>
      </c>
      <c r="R1833" s="4">
        <v>17152</v>
      </c>
      <c r="S1833" s="4">
        <v>19751.34</v>
      </c>
      <c r="T1833" s="4">
        <v>9882.4699999999993</v>
      </c>
      <c r="U1833" s="4">
        <v>0</v>
      </c>
      <c r="V1833" s="4">
        <v>26581.51</v>
      </c>
      <c r="W1833" s="4">
        <v>21341.08</v>
      </c>
      <c r="X1833" s="4">
        <v>0</v>
      </c>
      <c r="Y1833" s="4">
        <v>11404.9</v>
      </c>
      <c r="Z1833" s="4">
        <v>4525.28</v>
      </c>
      <c r="AA1833" s="4">
        <v>10007.64</v>
      </c>
      <c r="AB1833" s="4">
        <v>11328</v>
      </c>
      <c r="AC1833" s="4">
        <v>19213.150000000001</v>
      </c>
      <c r="AD1833" s="4">
        <v>105.11924</v>
      </c>
      <c r="AE1833" s="4"/>
      <c r="AH1833" s="3" t="str">
        <f t="shared" si="447"/>
        <v>201512</v>
      </c>
      <c r="AI1833" s="3" t="str">
        <f t="shared" si="448"/>
        <v>201553</v>
      </c>
      <c r="AJ1833" s="3">
        <f t="shared" si="449"/>
        <v>42366</v>
      </c>
      <c r="AK1833" s="22">
        <f t="shared" si="450"/>
        <v>341.19080000000008</v>
      </c>
      <c r="AL1833" s="22">
        <f t="shared" si="451"/>
        <v>1051.1924000000001</v>
      </c>
    </row>
    <row r="1834" spans="1:38" x14ac:dyDescent="0.2">
      <c r="A1834" s="3" t="str">
        <f t="shared" si="445"/>
        <v>201512</v>
      </c>
      <c r="B1834" s="3" t="str">
        <f t="shared" si="446"/>
        <v>201553</v>
      </c>
      <c r="C1834" s="3">
        <v>42367</v>
      </c>
      <c r="D1834" s="4">
        <v>68431.740000000005</v>
      </c>
      <c r="E1834" s="4">
        <v>15340.77</v>
      </c>
      <c r="F1834" s="4">
        <v>5.38</v>
      </c>
      <c r="G1834" s="4">
        <v>801.55</v>
      </c>
      <c r="H1834" s="4">
        <v>4956.2</v>
      </c>
      <c r="I1834" s="4">
        <v>13830.9</v>
      </c>
      <c r="J1834" s="4">
        <v>33145.949999999997</v>
      </c>
      <c r="K1834" s="4">
        <v>6876.57</v>
      </c>
      <c r="L1834" s="4">
        <v>5334.51</v>
      </c>
      <c r="M1834" s="4">
        <v>10549.91</v>
      </c>
      <c r="N1834" s="4">
        <v>32668.95</v>
      </c>
      <c r="O1834" s="4">
        <v>0</v>
      </c>
      <c r="P1834" s="4">
        <v>28184.97</v>
      </c>
      <c r="Q1834" s="4">
        <v>37067.47</v>
      </c>
      <c r="R1834" s="4">
        <v>16463</v>
      </c>
      <c r="S1834" s="4">
        <v>17745.106</v>
      </c>
      <c r="T1834" s="4">
        <v>9486.7099999999991</v>
      </c>
      <c r="U1834" s="4">
        <v>0</v>
      </c>
      <c r="V1834" s="4">
        <v>28087.95</v>
      </c>
      <c r="W1834" s="4">
        <v>29449.88</v>
      </c>
      <c r="X1834" s="4">
        <v>0</v>
      </c>
      <c r="Y1834" s="4">
        <v>19631.22</v>
      </c>
      <c r="Z1834" s="4">
        <v>4208.07</v>
      </c>
      <c r="AA1834" s="4">
        <v>9142.9699999999993</v>
      </c>
      <c r="AB1834" s="4">
        <v>9087</v>
      </c>
      <c r="AC1834" s="4">
        <v>33525.54</v>
      </c>
      <c r="AD1834" s="4">
        <v>105.249611</v>
      </c>
      <c r="AE1834" s="4"/>
      <c r="AH1834" s="3" t="str">
        <f t="shared" si="447"/>
        <v>201512</v>
      </c>
      <c r="AI1834" s="3" t="str">
        <f t="shared" si="448"/>
        <v>201553</v>
      </c>
      <c r="AJ1834" s="3">
        <f t="shared" si="449"/>
        <v>42367</v>
      </c>
      <c r="AK1834" s="22">
        <f t="shared" si="450"/>
        <v>408.81206599999996</v>
      </c>
      <c r="AL1834" s="22">
        <f t="shared" si="451"/>
        <v>1052.49611</v>
      </c>
    </row>
    <row r="1835" spans="1:38" x14ac:dyDescent="0.2">
      <c r="A1835" s="3" t="str">
        <f t="shared" si="445"/>
        <v>201512</v>
      </c>
      <c r="B1835" s="3" t="str">
        <f t="shared" si="446"/>
        <v>201553</v>
      </c>
      <c r="C1835" s="3">
        <v>42368</v>
      </c>
      <c r="D1835" s="4">
        <v>55253.760000000002</v>
      </c>
      <c r="E1835" s="4">
        <v>10844.06</v>
      </c>
      <c r="F1835" s="4">
        <v>7</v>
      </c>
      <c r="G1835" s="4">
        <v>1071.8499999999999</v>
      </c>
      <c r="H1835" s="4">
        <v>6070.93</v>
      </c>
      <c r="I1835" s="4">
        <v>7194.52</v>
      </c>
      <c r="J1835" s="4">
        <v>37495.75</v>
      </c>
      <c r="K1835" s="4">
        <v>4575.49</v>
      </c>
      <c r="L1835" s="4">
        <v>7745.51</v>
      </c>
      <c r="M1835" s="4">
        <v>7647.14</v>
      </c>
      <c r="N1835" s="4">
        <v>34184.300000000003</v>
      </c>
      <c r="O1835" s="4">
        <v>0</v>
      </c>
      <c r="P1835" s="4">
        <v>24892.84</v>
      </c>
      <c r="Q1835" s="4">
        <v>28190.560000000001</v>
      </c>
      <c r="R1835" s="4">
        <v>16404</v>
      </c>
      <c r="S1835" s="4">
        <v>21492.77</v>
      </c>
      <c r="T1835" s="4">
        <v>10051.969999999999</v>
      </c>
      <c r="U1835" s="4">
        <v>0</v>
      </c>
      <c r="V1835" s="4">
        <v>35969.19</v>
      </c>
      <c r="W1835" s="4">
        <v>27018.44</v>
      </c>
      <c r="X1835" s="4">
        <v>0</v>
      </c>
      <c r="Y1835" s="4">
        <v>7958.62</v>
      </c>
      <c r="Z1835" s="4">
        <v>5802.9</v>
      </c>
      <c r="AA1835" s="4">
        <v>5593.25</v>
      </c>
      <c r="AB1835" s="4">
        <v>0</v>
      </c>
      <c r="AC1835" s="4">
        <v>16244.56</v>
      </c>
      <c r="AD1835" s="4">
        <v>116.18098000000001</v>
      </c>
      <c r="AE1835" s="4"/>
      <c r="AH1835" s="3" t="str">
        <f t="shared" si="447"/>
        <v>201512</v>
      </c>
      <c r="AI1835" s="3" t="str">
        <f t="shared" si="448"/>
        <v>201553</v>
      </c>
      <c r="AJ1835" s="3">
        <f t="shared" si="449"/>
        <v>42368</v>
      </c>
      <c r="AK1835" s="22">
        <f t="shared" si="450"/>
        <v>392.62935000000004</v>
      </c>
      <c r="AL1835" s="22">
        <f t="shared" si="451"/>
        <v>1161.8098</v>
      </c>
    </row>
    <row r="1836" spans="1:38" x14ac:dyDescent="0.2">
      <c r="A1836" s="3" t="str">
        <f t="shared" si="445"/>
        <v>201512</v>
      </c>
      <c r="B1836" s="3" t="str">
        <f t="shared" si="446"/>
        <v>201553</v>
      </c>
      <c r="C1836" s="3">
        <v>42369</v>
      </c>
      <c r="D1836" s="4">
        <v>67726.64</v>
      </c>
      <c r="E1836" s="4">
        <v>8513.3799999999992</v>
      </c>
      <c r="F1836" s="4">
        <v>5.85</v>
      </c>
      <c r="G1836" s="4">
        <v>440.3</v>
      </c>
      <c r="H1836" s="4">
        <v>6069.63</v>
      </c>
      <c r="I1836" s="4">
        <v>4004.2</v>
      </c>
      <c r="J1836" s="4">
        <v>27546.3</v>
      </c>
      <c r="K1836" s="4">
        <v>7438.48</v>
      </c>
      <c r="L1836" s="4">
        <v>6135.15</v>
      </c>
      <c r="M1836" s="4">
        <v>9586.4500000000007</v>
      </c>
      <c r="N1836" s="4">
        <v>0</v>
      </c>
      <c r="O1836" s="4">
        <v>0</v>
      </c>
      <c r="P1836" s="4">
        <v>24892.87</v>
      </c>
      <c r="Q1836" s="4">
        <v>13833.26</v>
      </c>
      <c r="R1836" s="4">
        <v>15626</v>
      </c>
      <c r="S1836" s="4">
        <v>14962.78</v>
      </c>
      <c r="T1836" s="4">
        <v>24554.82</v>
      </c>
      <c r="U1836" s="4">
        <v>0</v>
      </c>
      <c r="V1836" s="4">
        <v>0</v>
      </c>
      <c r="W1836" s="4">
        <v>29350.32</v>
      </c>
      <c r="X1836" s="4">
        <v>0</v>
      </c>
      <c r="Y1836" s="4">
        <v>10783.13</v>
      </c>
      <c r="Z1836" s="4">
        <v>9095.43</v>
      </c>
      <c r="AA1836" s="4">
        <v>5793.1</v>
      </c>
      <c r="AB1836" s="4">
        <v>16776</v>
      </c>
      <c r="AC1836" s="4">
        <v>14334.7</v>
      </c>
      <c r="AD1836" s="4">
        <v>118.950649</v>
      </c>
      <c r="AE1836" s="4"/>
      <c r="AH1836" s="3" t="str">
        <f t="shared" si="447"/>
        <v>201512</v>
      </c>
      <c r="AI1836" s="3" t="str">
        <f t="shared" si="448"/>
        <v>201553</v>
      </c>
      <c r="AJ1836" s="3">
        <f t="shared" si="449"/>
        <v>42369</v>
      </c>
      <c r="AK1836" s="22">
        <f t="shared" si="450"/>
        <v>333.01428000000004</v>
      </c>
      <c r="AL1836" s="22">
        <f t="shared" si="451"/>
        <v>1189.50649</v>
      </c>
    </row>
    <row r="1837" spans="1:38" x14ac:dyDescent="0.2">
      <c r="A1837" s="3" t="str">
        <f t="shared" si="445"/>
        <v>20161</v>
      </c>
      <c r="B1837" s="3" t="str">
        <f t="shared" si="446"/>
        <v>20161</v>
      </c>
      <c r="C1837" s="3">
        <v>42370</v>
      </c>
      <c r="D1837" s="4">
        <v>25782.58</v>
      </c>
      <c r="E1837" s="4">
        <v>2695.2</v>
      </c>
      <c r="F1837" s="4">
        <v>1.4107000000000001</v>
      </c>
      <c r="G1837" s="4">
        <v>487.59</v>
      </c>
      <c r="H1837" s="4">
        <v>4033.31</v>
      </c>
      <c r="I1837" s="4">
        <v>387.3</v>
      </c>
      <c r="J1837" s="4">
        <v>3361.72</v>
      </c>
      <c r="K1837" s="4">
        <v>143.99</v>
      </c>
      <c r="L1837" s="4">
        <v>3304.96</v>
      </c>
      <c r="M1837" s="4">
        <v>2592.1999999999998</v>
      </c>
      <c r="N1837" s="4">
        <v>0</v>
      </c>
      <c r="O1837" s="4">
        <v>0</v>
      </c>
      <c r="P1837" s="4">
        <v>24892.84</v>
      </c>
      <c r="Q1837" s="4">
        <v>14975.94</v>
      </c>
      <c r="R1837" s="4">
        <v>4030</v>
      </c>
      <c r="S1837" s="4">
        <v>11498.93</v>
      </c>
      <c r="T1837" s="4">
        <v>7435.3</v>
      </c>
      <c r="U1837" s="4">
        <v>0</v>
      </c>
      <c r="V1837" s="4">
        <v>0</v>
      </c>
      <c r="W1837" s="4">
        <v>7075.71</v>
      </c>
      <c r="X1837" s="4">
        <v>0</v>
      </c>
      <c r="Y1837" s="4">
        <v>709</v>
      </c>
      <c r="Z1837" s="4">
        <v>3866.17</v>
      </c>
      <c r="AA1837" s="4">
        <v>2690.97</v>
      </c>
      <c r="AB1837" s="4">
        <v>2076</v>
      </c>
      <c r="AC1837" s="4">
        <v>7973.69</v>
      </c>
      <c r="AD1837" s="4">
        <v>36.306772000000002</v>
      </c>
      <c r="AE1837" s="4"/>
      <c r="AH1837" s="3" t="str">
        <f t="shared" si="447"/>
        <v>20161</v>
      </c>
      <c r="AI1837" s="3" t="str">
        <f t="shared" si="448"/>
        <v>20161</v>
      </c>
      <c r="AJ1837" s="3">
        <f t="shared" si="449"/>
        <v>42370</v>
      </c>
      <c r="AK1837" s="22">
        <f t="shared" si="450"/>
        <v>125.95111</v>
      </c>
      <c r="AL1837" s="22">
        <f t="shared" si="451"/>
        <v>363.06772000000001</v>
      </c>
    </row>
    <row r="1838" spans="1:38" x14ac:dyDescent="0.2">
      <c r="A1838" s="3" t="str">
        <f t="shared" si="445"/>
        <v>20161</v>
      </c>
      <c r="B1838" s="3" t="str">
        <f t="shared" si="446"/>
        <v>20161</v>
      </c>
      <c r="C1838" s="3">
        <v>42371</v>
      </c>
      <c r="D1838" s="4">
        <v>19689.89</v>
      </c>
      <c r="E1838" s="4">
        <v>1734.49</v>
      </c>
      <c r="F1838" s="4">
        <v>0</v>
      </c>
      <c r="G1838" s="4">
        <v>0</v>
      </c>
      <c r="H1838" s="4">
        <v>2906.19</v>
      </c>
      <c r="I1838" s="4">
        <v>416.51</v>
      </c>
      <c r="J1838" s="4">
        <v>3110.15</v>
      </c>
      <c r="K1838" s="4">
        <v>0</v>
      </c>
      <c r="L1838" s="4">
        <v>2760.56</v>
      </c>
      <c r="M1838" s="4">
        <v>2609.19</v>
      </c>
      <c r="N1838" s="4">
        <v>0</v>
      </c>
      <c r="O1838" s="4">
        <v>0</v>
      </c>
      <c r="P1838" s="4">
        <v>24892.84</v>
      </c>
      <c r="Q1838" s="4">
        <v>13363.44</v>
      </c>
      <c r="R1838" s="4">
        <v>5970</v>
      </c>
      <c r="S1838" s="4">
        <v>10057.26</v>
      </c>
      <c r="T1838" s="4">
        <v>5294.12</v>
      </c>
      <c r="U1838" s="4">
        <v>0</v>
      </c>
      <c r="V1838" s="4">
        <v>0</v>
      </c>
      <c r="W1838" s="4">
        <v>2867.08</v>
      </c>
      <c r="X1838" s="4">
        <v>0</v>
      </c>
      <c r="Y1838" s="4">
        <v>290.08</v>
      </c>
      <c r="Z1838" s="4">
        <v>1222.3499999999999</v>
      </c>
      <c r="AA1838" s="4">
        <v>3378.98</v>
      </c>
      <c r="AB1838" s="4">
        <v>1973</v>
      </c>
      <c r="AC1838" s="4">
        <v>2707.95</v>
      </c>
      <c r="AD1838" s="4">
        <v>32.644038999999999</v>
      </c>
      <c r="AE1838" s="4"/>
      <c r="AH1838" s="3" t="str">
        <f t="shared" si="447"/>
        <v>20161</v>
      </c>
      <c r="AI1838" s="3" t="str">
        <f t="shared" si="448"/>
        <v>20161</v>
      </c>
      <c r="AJ1838" s="3">
        <f t="shared" si="449"/>
        <v>42371</v>
      </c>
      <c r="AK1838" s="22">
        <f t="shared" si="450"/>
        <v>94.869749999999996</v>
      </c>
      <c r="AL1838" s="22">
        <f t="shared" si="451"/>
        <v>326.44038999999998</v>
      </c>
    </row>
    <row r="1839" spans="1:38" x14ac:dyDescent="0.2">
      <c r="A1839" s="3" t="str">
        <f t="shared" si="445"/>
        <v>20161</v>
      </c>
      <c r="B1839" s="3" t="str">
        <f t="shared" si="446"/>
        <v>20162</v>
      </c>
      <c r="C1839" s="3">
        <v>42372</v>
      </c>
      <c r="D1839" s="4">
        <v>19407.29</v>
      </c>
      <c r="E1839" s="4">
        <v>2155.81</v>
      </c>
      <c r="F1839" s="4">
        <v>1.26</v>
      </c>
      <c r="G1839" s="4">
        <v>233.98</v>
      </c>
      <c r="H1839" s="4">
        <v>1995.03</v>
      </c>
      <c r="I1839" s="4">
        <v>74.42</v>
      </c>
      <c r="J1839" s="4">
        <v>3167.9</v>
      </c>
      <c r="K1839" s="4">
        <v>1587.95</v>
      </c>
      <c r="L1839" s="4">
        <v>1251.1300000000001</v>
      </c>
      <c r="M1839" s="4">
        <v>2859.05</v>
      </c>
      <c r="N1839" s="4">
        <v>4457.95</v>
      </c>
      <c r="O1839" s="4">
        <v>105651.97</v>
      </c>
      <c r="P1839" s="4">
        <v>0</v>
      </c>
      <c r="Q1839" s="4">
        <v>10841.22</v>
      </c>
      <c r="R1839" s="4">
        <v>12999</v>
      </c>
      <c r="S1839" s="4">
        <v>7187.48</v>
      </c>
      <c r="T1839" s="4">
        <v>4590.8</v>
      </c>
      <c r="U1839" s="4">
        <v>0</v>
      </c>
      <c r="V1839" s="4">
        <v>10718.62</v>
      </c>
      <c r="W1839" s="4">
        <v>10395.93</v>
      </c>
      <c r="X1839" s="4">
        <v>0</v>
      </c>
      <c r="Y1839" s="4">
        <v>1843.43</v>
      </c>
      <c r="Z1839" s="4">
        <v>4338.41</v>
      </c>
      <c r="AA1839" s="4">
        <v>3279.79</v>
      </c>
      <c r="AB1839" s="4">
        <v>4504</v>
      </c>
      <c r="AC1839" s="4">
        <v>4664.84</v>
      </c>
      <c r="AD1839" s="4">
        <v>36.13449</v>
      </c>
      <c r="AE1839" s="4"/>
      <c r="AH1839" s="3" t="str">
        <f t="shared" si="447"/>
        <v>20161</v>
      </c>
      <c r="AI1839" s="3" t="str">
        <f t="shared" si="448"/>
        <v>20162</v>
      </c>
      <c r="AJ1839" s="3">
        <f t="shared" si="449"/>
        <v>42372</v>
      </c>
      <c r="AK1839" s="22">
        <f t="shared" si="450"/>
        <v>113.17089999999997</v>
      </c>
      <c r="AL1839" s="22">
        <f t="shared" si="451"/>
        <v>361.3449</v>
      </c>
    </row>
    <row r="1840" spans="1:38" x14ac:dyDescent="0.2">
      <c r="A1840" s="3" t="str">
        <f t="shared" si="445"/>
        <v>20161</v>
      </c>
      <c r="B1840" s="3" t="str">
        <f t="shared" si="446"/>
        <v>20162</v>
      </c>
      <c r="C1840" s="3">
        <v>42373</v>
      </c>
      <c r="D1840" s="4">
        <v>43441.09</v>
      </c>
      <c r="E1840" s="4">
        <v>4530.49</v>
      </c>
      <c r="F1840" s="4">
        <v>3.53</v>
      </c>
      <c r="G1840" s="4">
        <v>0</v>
      </c>
      <c r="H1840" s="4">
        <v>3193.18</v>
      </c>
      <c r="I1840" s="4">
        <v>2430.59</v>
      </c>
      <c r="J1840" s="4">
        <v>14065.45</v>
      </c>
      <c r="K1840" s="4">
        <v>7037.45</v>
      </c>
      <c r="L1840" s="4">
        <v>5161.8500000000004</v>
      </c>
      <c r="M1840" s="4">
        <v>8696.6299999999992</v>
      </c>
      <c r="N1840" s="4">
        <v>27885.16</v>
      </c>
      <c r="O1840" s="4">
        <v>0</v>
      </c>
      <c r="P1840" s="4">
        <v>0</v>
      </c>
      <c r="Q1840" s="4">
        <v>20852.86</v>
      </c>
      <c r="R1840" s="4">
        <v>22657</v>
      </c>
      <c r="S1840" s="4">
        <v>5286.27</v>
      </c>
      <c r="T1840" s="4">
        <v>3253.37</v>
      </c>
      <c r="U1840" s="4">
        <v>13027.23</v>
      </c>
      <c r="V1840" s="4">
        <v>17924.509999999998</v>
      </c>
      <c r="W1840" s="4">
        <v>8302.31</v>
      </c>
      <c r="X1840" s="4">
        <v>0</v>
      </c>
      <c r="Y1840" s="4">
        <v>5375.95</v>
      </c>
      <c r="Z1840" s="4">
        <v>2788.59</v>
      </c>
      <c r="AA1840" s="4">
        <v>10191.23</v>
      </c>
      <c r="AB1840" s="4">
        <v>8431</v>
      </c>
      <c r="AC1840" s="4">
        <v>18399.169999999998</v>
      </c>
      <c r="AD1840" s="4">
        <v>67.940149000000005</v>
      </c>
      <c r="AE1840" s="4"/>
      <c r="AH1840" s="3" t="str">
        <f t="shared" si="447"/>
        <v>20161</v>
      </c>
      <c r="AI1840" s="3" t="str">
        <f t="shared" si="448"/>
        <v>20162</v>
      </c>
      <c r="AJ1840" s="3">
        <f t="shared" si="449"/>
        <v>42373</v>
      </c>
      <c r="AK1840" s="22">
        <f t="shared" si="450"/>
        <v>250.98131999999998</v>
      </c>
      <c r="AL1840" s="22">
        <f t="shared" si="451"/>
        <v>679.40149000000008</v>
      </c>
    </row>
    <row r="1841" spans="1:38" x14ac:dyDescent="0.2">
      <c r="A1841" s="3" t="str">
        <f t="shared" si="445"/>
        <v>20161</v>
      </c>
      <c r="B1841" s="3" t="str">
        <f t="shared" si="446"/>
        <v>20162</v>
      </c>
      <c r="C1841" s="3">
        <v>42374</v>
      </c>
      <c r="D1841" s="4">
        <v>46523.78</v>
      </c>
      <c r="E1841" s="4">
        <v>9832.2199999999993</v>
      </c>
      <c r="F1841" s="4">
        <v>6.47</v>
      </c>
      <c r="G1841" s="4">
        <v>110.06</v>
      </c>
      <c r="H1841" s="4">
        <v>5310.23</v>
      </c>
      <c r="I1841" s="4">
        <v>5068.58</v>
      </c>
      <c r="J1841" s="4">
        <v>27398.87</v>
      </c>
      <c r="K1841" s="4">
        <v>10095.91</v>
      </c>
      <c r="L1841" s="4">
        <v>5151.01</v>
      </c>
      <c r="M1841" s="4">
        <v>12077.61</v>
      </c>
      <c r="N1841" s="4">
        <v>23710.31</v>
      </c>
      <c r="O1841" s="4">
        <v>0</v>
      </c>
      <c r="P1841" s="4">
        <v>0</v>
      </c>
      <c r="Q1841" s="4">
        <v>18290.53</v>
      </c>
      <c r="R1841" s="4">
        <v>20313</v>
      </c>
      <c r="S1841" s="4">
        <v>7060.44</v>
      </c>
      <c r="T1841" s="4">
        <v>6115.49</v>
      </c>
      <c r="U1841" s="4">
        <v>5786.75</v>
      </c>
      <c r="V1841" s="4">
        <v>18207.55</v>
      </c>
      <c r="W1841" s="4">
        <v>11649.31</v>
      </c>
      <c r="X1841" s="4">
        <v>0</v>
      </c>
      <c r="Y1841" s="4">
        <v>6850.91</v>
      </c>
      <c r="Z1841" s="4">
        <v>0</v>
      </c>
      <c r="AA1841" s="4">
        <v>11881.7</v>
      </c>
      <c r="AB1841" s="4">
        <v>8591</v>
      </c>
      <c r="AC1841" s="4">
        <v>39764.1</v>
      </c>
      <c r="AD1841" s="4">
        <v>79.334992</v>
      </c>
      <c r="AE1841" s="4"/>
      <c r="AH1841" s="3" t="str">
        <f t="shared" si="447"/>
        <v>20161</v>
      </c>
      <c r="AI1841" s="3" t="str">
        <f t="shared" si="448"/>
        <v>20162</v>
      </c>
      <c r="AJ1841" s="3">
        <f t="shared" si="449"/>
        <v>42374</v>
      </c>
      <c r="AK1841" s="22">
        <f t="shared" si="450"/>
        <v>292.32655999999997</v>
      </c>
      <c r="AL1841" s="22">
        <f t="shared" si="451"/>
        <v>793.34992</v>
      </c>
    </row>
    <row r="1842" spans="1:38" x14ac:dyDescent="0.2">
      <c r="A1842" s="3" t="str">
        <f t="shared" si="445"/>
        <v>20161</v>
      </c>
      <c r="B1842" s="3" t="str">
        <f t="shared" si="446"/>
        <v>20162</v>
      </c>
      <c r="C1842" s="3">
        <v>42375</v>
      </c>
      <c r="D1842" s="4">
        <v>41420.29</v>
      </c>
      <c r="E1842" s="4">
        <v>5752.36</v>
      </c>
      <c r="F1842" s="4">
        <v>4.13</v>
      </c>
      <c r="G1842" s="4">
        <v>110.06</v>
      </c>
      <c r="H1842" s="4">
        <v>6991.94</v>
      </c>
      <c r="I1842" s="4">
        <v>4556.18</v>
      </c>
      <c r="J1842" s="4">
        <v>16462.8</v>
      </c>
      <c r="K1842" s="4">
        <v>13663.77</v>
      </c>
      <c r="L1842" s="4">
        <v>2693.7</v>
      </c>
      <c r="M1842" s="4">
        <v>12532.16</v>
      </c>
      <c r="N1842" s="4">
        <v>17851.349999999999</v>
      </c>
      <c r="O1842" s="4">
        <v>0</v>
      </c>
      <c r="P1842" s="4">
        <v>21489.67</v>
      </c>
      <c r="Q1842" s="4">
        <v>19969.16</v>
      </c>
      <c r="R1842" s="4">
        <v>19705</v>
      </c>
      <c r="S1842" s="4">
        <v>0</v>
      </c>
      <c r="T1842" s="4">
        <v>7980.58</v>
      </c>
      <c r="U1842" s="4">
        <v>7322.9</v>
      </c>
      <c r="V1842" s="4">
        <v>20381.099999999999</v>
      </c>
      <c r="W1842" s="4">
        <v>8858.2199999999993</v>
      </c>
      <c r="X1842" s="4">
        <v>0</v>
      </c>
      <c r="Y1842" s="4">
        <v>6751.61</v>
      </c>
      <c r="Z1842" s="4">
        <v>0</v>
      </c>
      <c r="AA1842" s="4">
        <v>10787.6</v>
      </c>
      <c r="AB1842" s="4">
        <v>7946</v>
      </c>
      <c r="AC1842" s="4">
        <v>7989.34</v>
      </c>
      <c r="AD1842" s="4">
        <v>87.862728000000004</v>
      </c>
      <c r="AE1842" s="4"/>
      <c r="AH1842" s="3" t="str">
        <f t="shared" si="447"/>
        <v>20161</v>
      </c>
      <c r="AI1842" s="3" t="str">
        <f t="shared" si="448"/>
        <v>20162</v>
      </c>
      <c r="AJ1842" s="3">
        <f t="shared" si="449"/>
        <v>42375</v>
      </c>
      <c r="AK1842" s="22">
        <f t="shared" si="450"/>
        <v>264.58374999999995</v>
      </c>
      <c r="AL1842" s="22">
        <f t="shared" si="451"/>
        <v>878.62728000000004</v>
      </c>
    </row>
    <row r="1843" spans="1:38" x14ac:dyDescent="0.2">
      <c r="A1843" s="3" t="str">
        <f t="shared" si="445"/>
        <v>20161</v>
      </c>
      <c r="B1843" s="3" t="str">
        <f t="shared" si="446"/>
        <v>20162</v>
      </c>
      <c r="C1843" s="3">
        <v>42376</v>
      </c>
      <c r="D1843" s="4">
        <v>40931.760000000002</v>
      </c>
      <c r="E1843" s="4">
        <v>7916.72</v>
      </c>
      <c r="F1843" s="4">
        <v>3.94</v>
      </c>
      <c r="G1843" s="4">
        <v>0</v>
      </c>
      <c r="H1843" s="4">
        <v>4957.49</v>
      </c>
      <c r="I1843" s="4">
        <v>4163.8999999999996</v>
      </c>
      <c r="J1843" s="4">
        <v>11912.5</v>
      </c>
      <c r="K1843" s="4">
        <v>4899.93</v>
      </c>
      <c r="L1843" s="4">
        <v>4819.6499999999996</v>
      </c>
      <c r="M1843" s="4">
        <v>12211.14</v>
      </c>
      <c r="N1843" s="4">
        <v>16306.42</v>
      </c>
      <c r="O1843" s="4">
        <v>0</v>
      </c>
      <c r="P1843" s="4">
        <v>19523.05</v>
      </c>
      <c r="Q1843" s="4">
        <v>19388.53</v>
      </c>
      <c r="R1843" s="4">
        <v>22331</v>
      </c>
      <c r="S1843" s="4">
        <v>0</v>
      </c>
      <c r="T1843" s="4">
        <v>2662.98</v>
      </c>
      <c r="U1843" s="4">
        <v>2853.64</v>
      </c>
      <c r="V1843" s="4">
        <v>37201.699999999997</v>
      </c>
      <c r="W1843" s="4">
        <v>14925.66</v>
      </c>
      <c r="X1843" s="4">
        <v>0</v>
      </c>
      <c r="Y1843" s="4">
        <v>7758.1</v>
      </c>
      <c r="Z1843" s="4">
        <v>0</v>
      </c>
      <c r="AA1843" s="4">
        <v>12225.4</v>
      </c>
      <c r="AB1843" s="4">
        <v>3626</v>
      </c>
      <c r="AC1843" s="4">
        <v>8529.07</v>
      </c>
      <c r="AD1843" s="4">
        <v>76.09684</v>
      </c>
      <c r="AE1843" s="4"/>
      <c r="AH1843" s="3" t="str">
        <f t="shared" si="447"/>
        <v>20161</v>
      </c>
      <c r="AI1843" s="3" t="str">
        <f t="shared" si="448"/>
        <v>20162</v>
      </c>
      <c r="AJ1843" s="3">
        <f t="shared" si="449"/>
        <v>42376</v>
      </c>
      <c r="AK1843" s="22">
        <f t="shared" si="450"/>
        <v>260.76632000000001</v>
      </c>
      <c r="AL1843" s="22">
        <f t="shared" si="451"/>
        <v>760.96839999999997</v>
      </c>
    </row>
    <row r="1844" spans="1:38" x14ac:dyDescent="0.2">
      <c r="A1844" s="3" t="str">
        <f t="shared" si="445"/>
        <v>20161</v>
      </c>
      <c r="B1844" s="3" t="str">
        <f t="shared" si="446"/>
        <v>20162</v>
      </c>
      <c r="C1844" s="3">
        <v>42377</v>
      </c>
      <c r="D1844" s="4">
        <v>45229.61</v>
      </c>
      <c r="E1844" s="4">
        <v>11175.05</v>
      </c>
      <c r="F1844" s="4">
        <v>4.29</v>
      </c>
      <c r="G1844" s="4">
        <v>178.92</v>
      </c>
      <c r="H1844" s="4">
        <v>5274.94</v>
      </c>
      <c r="I1844" s="4">
        <v>3209.57</v>
      </c>
      <c r="J1844" s="4">
        <v>12612.61</v>
      </c>
      <c r="K1844" s="4">
        <v>3462.6</v>
      </c>
      <c r="L1844" s="4">
        <v>0</v>
      </c>
      <c r="M1844" s="4">
        <v>13300.34</v>
      </c>
      <c r="N1844" s="4">
        <v>24248.03</v>
      </c>
      <c r="O1844" s="4">
        <v>0</v>
      </c>
      <c r="P1844" s="4">
        <v>24441.42</v>
      </c>
      <c r="Q1844" s="4">
        <v>26090.7</v>
      </c>
      <c r="R1844" s="4">
        <v>20445</v>
      </c>
      <c r="S1844" s="4">
        <v>0</v>
      </c>
      <c r="T1844" s="4">
        <v>2431.62</v>
      </c>
      <c r="U1844" s="4">
        <v>8465.41</v>
      </c>
      <c r="V1844" s="4">
        <v>0</v>
      </c>
      <c r="W1844" s="4">
        <v>11793.34</v>
      </c>
      <c r="X1844" s="4">
        <v>0</v>
      </c>
      <c r="Y1844" s="4">
        <v>12897.84</v>
      </c>
      <c r="Z1844" s="4">
        <v>3300.99</v>
      </c>
      <c r="AA1844" s="4">
        <v>9507.6200000000008</v>
      </c>
      <c r="AB1844" s="4">
        <v>5622</v>
      </c>
      <c r="AC1844" s="4">
        <v>9634.9500000000007</v>
      </c>
      <c r="AD1844" s="4">
        <v>79.076893999999996</v>
      </c>
      <c r="AE1844" s="4"/>
      <c r="AH1844" s="3" t="str">
        <f t="shared" si="447"/>
        <v>20161</v>
      </c>
      <c r="AI1844" s="3" t="str">
        <f t="shared" si="448"/>
        <v>20162</v>
      </c>
      <c r="AJ1844" s="3">
        <f t="shared" si="449"/>
        <v>42377</v>
      </c>
      <c r="AK1844" s="22">
        <f t="shared" si="450"/>
        <v>253.44878999999997</v>
      </c>
      <c r="AL1844" s="22">
        <f t="shared" si="451"/>
        <v>790.76893999999993</v>
      </c>
    </row>
    <row r="1845" spans="1:38" x14ac:dyDescent="0.2">
      <c r="A1845" s="3" t="str">
        <f t="shared" si="445"/>
        <v>20161</v>
      </c>
      <c r="B1845" s="3" t="str">
        <f t="shared" si="446"/>
        <v>20162</v>
      </c>
      <c r="C1845" s="3">
        <v>42378</v>
      </c>
      <c r="D1845" s="4">
        <v>33747.85</v>
      </c>
      <c r="E1845" s="4">
        <v>0</v>
      </c>
      <c r="F1845" s="4">
        <v>3.96</v>
      </c>
      <c r="G1845" s="4">
        <v>256.08999999999997</v>
      </c>
      <c r="H1845" s="4">
        <v>3493.64</v>
      </c>
      <c r="I1845" s="4">
        <v>3945.54</v>
      </c>
      <c r="J1845" s="4">
        <v>10203.32</v>
      </c>
      <c r="K1845" s="4">
        <v>0</v>
      </c>
      <c r="L1845" s="4">
        <v>1869.5</v>
      </c>
      <c r="M1845" s="4">
        <v>8439.66</v>
      </c>
      <c r="N1845" s="4">
        <v>24683.14</v>
      </c>
      <c r="O1845" s="4">
        <v>0</v>
      </c>
      <c r="P1845" s="4">
        <v>12855.69</v>
      </c>
      <c r="Q1845" s="4">
        <v>14228.39</v>
      </c>
      <c r="R1845" s="4">
        <v>12212</v>
      </c>
      <c r="S1845" s="4">
        <v>0</v>
      </c>
      <c r="T1845" s="4">
        <v>1844.78</v>
      </c>
      <c r="U1845" s="4">
        <v>0</v>
      </c>
      <c r="V1845" s="4">
        <v>0</v>
      </c>
      <c r="W1845" s="4">
        <v>8644.4</v>
      </c>
      <c r="X1845" s="4">
        <v>0</v>
      </c>
      <c r="Y1845" s="4">
        <v>6831.98</v>
      </c>
      <c r="Z1845" s="4">
        <v>2662.92</v>
      </c>
      <c r="AA1845" s="4">
        <v>4922.83</v>
      </c>
      <c r="AB1845" s="4">
        <v>4270</v>
      </c>
      <c r="AC1845" s="4">
        <v>5083.76</v>
      </c>
      <c r="AD1845" s="4">
        <v>72.357653999999997</v>
      </c>
      <c r="AE1845" s="4"/>
      <c r="AH1845" s="3" t="str">
        <f t="shared" si="447"/>
        <v>20161</v>
      </c>
      <c r="AI1845" s="3" t="str">
        <f t="shared" si="448"/>
        <v>20162</v>
      </c>
      <c r="AJ1845" s="3">
        <f t="shared" si="449"/>
        <v>42378</v>
      </c>
      <c r="AK1845" s="22">
        <f t="shared" si="450"/>
        <v>178.57679999999999</v>
      </c>
      <c r="AL1845" s="22">
        <f t="shared" si="451"/>
        <v>723.57654000000002</v>
      </c>
    </row>
    <row r="1846" spans="1:38" x14ac:dyDescent="0.2">
      <c r="A1846" s="3" t="str">
        <f t="shared" si="445"/>
        <v>20161</v>
      </c>
      <c r="B1846" s="3" t="str">
        <f t="shared" si="446"/>
        <v>20163</v>
      </c>
      <c r="C1846" s="3">
        <v>42379</v>
      </c>
      <c r="D1846" s="4">
        <v>29512.49</v>
      </c>
      <c r="E1846" s="4">
        <v>0</v>
      </c>
      <c r="F1846" s="4">
        <v>3.5</v>
      </c>
      <c r="G1846" s="4">
        <v>125.55</v>
      </c>
      <c r="H1846" s="4">
        <v>1503.22</v>
      </c>
      <c r="I1846" s="4">
        <v>568.1</v>
      </c>
      <c r="J1846" s="4">
        <v>4553.9399999999996</v>
      </c>
      <c r="K1846" s="4">
        <v>0</v>
      </c>
      <c r="L1846" s="4">
        <v>5355.65</v>
      </c>
      <c r="M1846" s="4">
        <v>5575.92</v>
      </c>
      <c r="N1846" s="4">
        <v>6390.6</v>
      </c>
      <c r="O1846" s="4">
        <v>95269.49</v>
      </c>
      <c r="P1846" s="4">
        <v>10280.200000000001</v>
      </c>
      <c r="Q1846" s="4">
        <v>9885.82</v>
      </c>
      <c r="R1846" s="4">
        <v>14651</v>
      </c>
      <c r="S1846" s="4">
        <v>0</v>
      </c>
      <c r="T1846" s="4">
        <v>2237.33</v>
      </c>
      <c r="U1846" s="4">
        <v>0</v>
      </c>
      <c r="V1846" s="4">
        <v>15318.8</v>
      </c>
      <c r="W1846" s="4">
        <v>8987.17</v>
      </c>
      <c r="X1846" s="4">
        <v>0</v>
      </c>
      <c r="Y1846" s="4">
        <v>4584.68</v>
      </c>
      <c r="Z1846" s="4">
        <v>0</v>
      </c>
      <c r="AA1846" s="4">
        <v>2411.5300000000002</v>
      </c>
      <c r="AB1846" s="4">
        <v>3637</v>
      </c>
      <c r="AC1846" s="4">
        <v>6041.06</v>
      </c>
      <c r="AD1846" s="4">
        <v>57.954213000000003</v>
      </c>
      <c r="AE1846" s="4"/>
      <c r="AH1846" s="3" t="str">
        <f t="shared" si="447"/>
        <v>20161</v>
      </c>
      <c r="AI1846" s="3" t="str">
        <f t="shared" si="448"/>
        <v>20163</v>
      </c>
      <c r="AJ1846" s="3">
        <f t="shared" si="449"/>
        <v>42379</v>
      </c>
      <c r="AK1846" s="22">
        <f t="shared" si="450"/>
        <v>152.80621000000002</v>
      </c>
      <c r="AL1846" s="22">
        <f t="shared" si="451"/>
        <v>579.54213000000004</v>
      </c>
    </row>
    <row r="1847" spans="1:38" x14ac:dyDescent="0.2">
      <c r="A1847" s="3" t="str">
        <f t="shared" si="445"/>
        <v>20161</v>
      </c>
      <c r="B1847" s="3" t="str">
        <f t="shared" si="446"/>
        <v>20163</v>
      </c>
      <c r="C1847" s="3">
        <v>42380</v>
      </c>
      <c r="D1847" s="4">
        <v>38186.120000000003</v>
      </c>
      <c r="E1847" s="4">
        <v>8078.02</v>
      </c>
      <c r="F1847" s="4">
        <v>3.8</v>
      </c>
      <c r="G1847" s="4">
        <v>125.55</v>
      </c>
      <c r="H1847" s="4">
        <v>2851.18</v>
      </c>
      <c r="I1847" s="4">
        <v>5007.5200000000004</v>
      </c>
      <c r="J1847" s="4">
        <v>16838.099999999999</v>
      </c>
      <c r="K1847" s="4">
        <v>9544.7900000000009</v>
      </c>
      <c r="L1847" s="4">
        <v>3636</v>
      </c>
      <c r="M1847" s="4">
        <v>7469.71</v>
      </c>
      <c r="N1847" s="4">
        <v>41258.550000000003</v>
      </c>
      <c r="O1847" s="4">
        <v>0</v>
      </c>
      <c r="P1847" s="4">
        <v>16461.91</v>
      </c>
      <c r="Q1847" s="4">
        <v>19128.38</v>
      </c>
      <c r="R1847" s="4">
        <v>24161</v>
      </c>
      <c r="S1847" s="4">
        <v>0</v>
      </c>
      <c r="T1847" s="4">
        <v>9208.33</v>
      </c>
      <c r="U1847" s="4">
        <v>15478.2</v>
      </c>
      <c r="V1847" s="4">
        <v>21305.69</v>
      </c>
      <c r="W1847" s="4">
        <v>13533.64</v>
      </c>
      <c r="X1847" s="4">
        <v>0</v>
      </c>
      <c r="Y1847" s="4">
        <v>7992.39</v>
      </c>
      <c r="Z1847" s="4">
        <v>0</v>
      </c>
      <c r="AA1847" s="4">
        <v>8522.83</v>
      </c>
      <c r="AB1847" s="4">
        <v>5429</v>
      </c>
      <c r="AC1847" s="4">
        <v>7811.56</v>
      </c>
      <c r="AD1847" s="4">
        <v>66.556603999999993</v>
      </c>
      <c r="AE1847" s="4"/>
      <c r="AH1847" s="3" t="str">
        <f t="shared" si="447"/>
        <v>20161</v>
      </c>
      <c r="AI1847" s="3" t="str">
        <f t="shared" si="448"/>
        <v>20163</v>
      </c>
      <c r="AJ1847" s="3">
        <f t="shared" si="449"/>
        <v>42380</v>
      </c>
      <c r="AK1847" s="22">
        <f t="shared" si="450"/>
        <v>288.68493000000001</v>
      </c>
      <c r="AL1847" s="22">
        <f t="shared" si="451"/>
        <v>665.56603999999993</v>
      </c>
    </row>
    <row r="1848" spans="1:38" x14ac:dyDescent="0.2">
      <c r="A1848" s="3" t="str">
        <f t="shared" si="445"/>
        <v>20161</v>
      </c>
      <c r="B1848" s="3" t="str">
        <f t="shared" si="446"/>
        <v>20163</v>
      </c>
      <c r="C1848" s="3">
        <v>42381</v>
      </c>
      <c r="D1848" s="4">
        <v>36270.400000000001</v>
      </c>
      <c r="E1848" s="4">
        <v>8795.09</v>
      </c>
      <c r="F1848" s="4">
        <v>2.94</v>
      </c>
      <c r="G1848" s="4">
        <v>178.92</v>
      </c>
      <c r="H1848" s="4">
        <v>3997.1</v>
      </c>
      <c r="I1848" s="4">
        <v>6924.91</v>
      </c>
      <c r="J1848" s="4">
        <v>16496.580000000002</v>
      </c>
      <c r="K1848" s="4">
        <v>6586.43</v>
      </c>
      <c r="L1848" s="4">
        <v>5919.58</v>
      </c>
      <c r="M1848" s="4">
        <v>6965.81</v>
      </c>
      <c r="N1848" s="4">
        <v>29752.59</v>
      </c>
      <c r="O1848" s="4">
        <v>0</v>
      </c>
      <c r="P1848" s="4">
        <v>17514.63</v>
      </c>
      <c r="Q1848" s="4">
        <v>22135.68</v>
      </c>
      <c r="R1848" s="4">
        <v>16385</v>
      </c>
      <c r="S1848" s="4">
        <v>0</v>
      </c>
      <c r="T1848" s="4">
        <v>2564.87</v>
      </c>
      <c r="U1848" s="4">
        <v>9839.33</v>
      </c>
      <c r="V1848" s="4">
        <v>17892.310000000001</v>
      </c>
      <c r="W1848" s="4">
        <v>13392.82</v>
      </c>
      <c r="X1848" s="4">
        <v>0</v>
      </c>
      <c r="Y1848" s="4">
        <v>8823.76</v>
      </c>
      <c r="Z1848" s="4">
        <v>4431.6099999999997</v>
      </c>
      <c r="AA1848" s="4">
        <v>11106.81</v>
      </c>
      <c r="AB1848" s="4">
        <v>6829</v>
      </c>
      <c r="AC1848" s="4">
        <v>10352.120000000001</v>
      </c>
      <c r="AD1848" s="4">
        <v>71.692926999999997</v>
      </c>
      <c r="AE1848" s="4"/>
      <c r="AH1848" s="3" t="str">
        <f t="shared" si="447"/>
        <v>20161</v>
      </c>
      <c r="AI1848" s="3" t="str">
        <f t="shared" si="448"/>
        <v>20163</v>
      </c>
      <c r="AJ1848" s="3">
        <f t="shared" si="449"/>
        <v>42381</v>
      </c>
      <c r="AK1848" s="22">
        <f t="shared" si="450"/>
        <v>255.34139999999999</v>
      </c>
      <c r="AL1848" s="22">
        <f t="shared" si="451"/>
        <v>716.92926999999997</v>
      </c>
    </row>
    <row r="1849" spans="1:38" x14ac:dyDescent="0.2">
      <c r="A1849" s="3" t="str">
        <f t="shared" si="445"/>
        <v>20161</v>
      </c>
      <c r="B1849" s="3" t="str">
        <f t="shared" si="446"/>
        <v>20163</v>
      </c>
      <c r="C1849" s="3">
        <v>42382</v>
      </c>
      <c r="D1849" s="4">
        <v>40652.46</v>
      </c>
      <c r="E1849" s="4">
        <v>6933.38</v>
      </c>
      <c r="F1849" s="4">
        <v>3.032</v>
      </c>
      <c r="G1849" s="4">
        <v>111.32</v>
      </c>
      <c r="H1849" s="4">
        <v>3585.22</v>
      </c>
      <c r="I1849" s="4">
        <v>6487.47</v>
      </c>
      <c r="J1849" s="4">
        <v>11214.82</v>
      </c>
      <c r="K1849" s="4">
        <v>4143.5600000000004</v>
      </c>
      <c r="L1849" s="4">
        <v>2760.64</v>
      </c>
      <c r="M1849" s="4">
        <v>11345.34</v>
      </c>
      <c r="N1849" s="4">
        <v>25725.26</v>
      </c>
      <c r="O1849" s="4">
        <v>0</v>
      </c>
      <c r="P1849" s="4">
        <v>15531.55</v>
      </c>
      <c r="Q1849" s="4">
        <v>25263.48</v>
      </c>
      <c r="R1849" s="4">
        <v>18384</v>
      </c>
      <c r="S1849" s="4">
        <v>0</v>
      </c>
      <c r="T1849" s="4">
        <v>2910.43</v>
      </c>
      <c r="U1849" s="4">
        <v>7447.85</v>
      </c>
      <c r="V1849" s="4">
        <v>17204.439999999999</v>
      </c>
      <c r="W1849" s="4">
        <v>10354.86</v>
      </c>
      <c r="X1849" s="4">
        <v>0</v>
      </c>
      <c r="Y1849" s="4">
        <v>5902.51</v>
      </c>
      <c r="Z1849" s="4">
        <v>3331.19</v>
      </c>
      <c r="AA1849" s="4">
        <v>10115.35</v>
      </c>
      <c r="AB1849" s="4">
        <v>9564</v>
      </c>
      <c r="AC1849" s="4">
        <v>8128.41</v>
      </c>
      <c r="AD1849" s="4">
        <v>67.813699</v>
      </c>
      <c r="AE1849" s="4"/>
      <c r="AH1849" s="3" t="str">
        <f t="shared" si="447"/>
        <v>20161</v>
      </c>
      <c r="AI1849" s="3" t="str">
        <f t="shared" si="448"/>
        <v>20163</v>
      </c>
      <c r="AJ1849" s="3">
        <f t="shared" si="449"/>
        <v>42382</v>
      </c>
      <c r="AK1849" s="22">
        <f t="shared" si="450"/>
        <v>240.82639999999998</v>
      </c>
      <c r="AL1849" s="22">
        <f t="shared" si="451"/>
        <v>678.13698999999997</v>
      </c>
    </row>
    <row r="1850" spans="1:38" x14ac:dyDescent="0.2">
      <c r="A1850" s="3" t="str">
        <f t="shared" si="445"/>
        <v>20161</v>
      </c>
      <c r="B1850" s="3" t="str">
        <f t="shared" si="446"/>
        <v>20163</v>
      </c>
      <c r="C1850" s="3">
        <v>42383</v>
      </c>
      <c r="D1850" s="4">
        <v>46898.12</v>
      </c>
      <c r="E1850" s="4">
        <v>9803.2000000000007</v>
      </c>
      <c r="F1850" s="4">
        <v>4.38</v>
      </c>
      <c r="G1850" s="4">
        <v>0</v>
      </c>
      <c r="H1850" s="4">
        <v>5712.38</v>
      </c>
      <c r="I1850" s="4">
        <v>5651.77</v>
      </c>
      <c r="J1850" s="4">
        <v>14693.79</v>
      </c>
      <c r="K1850" s="4">
        <v>2022.2</v>
      </c>
      <c r="L1850" s="4">
        <v>3927.09</v>
      </c>
      <c r="M1850" s="4">
        <v>10828.35</v>
      </c>
      <c r="N1850" s="4">
        <v>21893.759999999998</v>
      </c>
      <c r="O1850" s="4">
        <v>0</v>
      </c>
      <c r="P1850" s="4">
        <v>17449.54</v>
      </c>
      <c r="Q1850" s="4">
        <v>32653.7</v>
      </c>
      <c r="R1850" s="4">
        <v>24751</v>
      </c>
      <c r="S1850" s="4">
        <v>0</v>
      </c>
      <c r="T1850" s="4">
        <v>3674.15</v>
      </c>
      <c r="U1850" s="4">
        <v>8529.06</v>
      </c>
      <c r="V1850" s="4">
        <v>15629.17</v>
      </c>
      <c r="W1850" s="4">
        <v>12383.5</v>
      </c>
      <c r="X1850" s="4">
        <v>0</v>
      </c>
      <c r="Y1850" s="4">
        <v>5459.84</v>
      </c>
      <c r="Z1850" s="4">
        <v>2199.3000000000002</v>
      </c>
      <c r="AA1850" s="4">
        <v>8276.31</v>
      </c>
      <c r="AB1850" s="4">
        <v>5726</v>
      </c>
      <c r="AC1850" s="4">
        <v>6607.85</v>
      </c>
      <c r="AD1850" s="4">
        <v>77.564525000000003</v>
      </c>
      <c r="AE1850" s="4"/>
      <c r="AH1850" s="3" t="str">
        <f t="shared" si="447"/>
        <v>20161</v>
      </c>
      <c r="AI1850" s="3" t="str">
        <f t="shared" si="448"/>
        <v>20163</v>
      </c>
      <c r="AJ1850" s="3">
        <f t="shared" si="449"/>
        <v>42383</v>
      </c>
      <c r="AK1850" s="22">
        <f t="shared" si="450"/>
        <v>269.96652999999998</v>
      </c>
      <c r="AL1850" s="22">
        <f t="shared" si="451"/>
        <v>775.64525000000003</v>
      </c>
    </row>
    <row r="1851" spans="1:38" x14ac:dyDescent="0.2">
      <c r="A1851" s="3" t="str">
        <f t="shared" si="445"/>
        <v>20161</v>
      </c>
      <c r="B1851" s="3" t="str">
        <f t="shared" si="446"/>
        <v>20163</v>
      </c>
      <c r="C1851" s="3">
        <v>42384</v>
      </c>
      <c r="D1851" s="4">
        <v>0</v>
      </c>
      <c r="E1851" s="4">
        <v>6551.04</v>
      </c>
      <c r="F1851" s="4">
        <v>4.41</v>
      </c>
      <c r="G1851" s="4">
        <v>184.79</v>
      </c>
      <c r="H1851" s="4">
        <v>5233.0600000000004</v>
      </c>
      <c r="I1851" s="4">
        <v>6022.78</v>
      </c>
      <c r="J1851" s="4">
        <v>31100.5</v>
      </c>
      <c r="K1851" s="4">
        <v>7248.99</v>
      </c>
      <c r="L1851" s="4">
        <v>3943.31</v>
      </c>
      <c r="M1851" s="4">
        <v>7040.69</v>
      </c>
      <c r="N1851" s="4">
        <v>31279.71</v>
      </c>
      <c r="O1851" s="4">
        <v>0</v>
      </c>
      <c r="P1851" s="4">
        <v>16189.63</v>
      </c>
      <c r="Q1851" s="4">
        <v>26303.88</v>
      </c>
      <c r="R1851" s="4">
        <v>22486</v>
      </c>
      <c r="S1851" s="4">
        <v>0</v>
      </c>
      <c r="T1851" s="4">
        <v>13348.55</v>
      </c>
      <c r="U1851" s="4">
        <v>2874.35</v>
      </c>
      <c r="V1851" s="4">
        <v>0</v>
      </c>
      <c r="W1851" s="4">
        <v>12435.85</v>
      </c>
      <c r="X1851" s="4">
        <v>0</v>
      </c>
      <c r="Y1851" s="4">
        <v>5837.78</v>
      </c>
      <c r="Z1851" s="4">
        <v>3839.38</v>
      </c>
      <c r="AA1851" s="4">
        <v>8523.39</v>
      </c>
      <c r="AB1851" s="4">
        <v>8110</v>
      </c>
      <c r="AC1851" s="4">
        <v>14466.38</v>
      </c>
      <c r="AD1851" s="4">
        <v>77.699107999999995</v>
      </c>
      <c r="AE1851" s="4"/>
      <c r="AH1851" s="3" t="str">
        <f t="shared" si="447"/>
        <v>20161</v>
      </c>
      <c r="AI1851" s="3" t="str">
        <f t="shared" si="448"/>
        <v>20163</v>
      </c>
      <c r="AJ1851" s="3">
        <f t="shared" si="449"/>
        <v>42384</v>
      </c>
      <c r="AK1851" s="22">
        <f t="shared" si="450"/>
        <v>237.62132</v>
      </c>
      <c r="AL1851" s="22">
        <f t="shared" si="451"/>
        <v>776.99108000000001</v>
      </c>
    </row>
    <row r="1852" spans="1:38" x14ac:dyDescent="0.2">
      <c r="A1852" s="3" t="str">
        <f t="shared" si="445"/>
        <v>20161</v>
      </c>
      <c r="B1852" s="3" t="str">
        <f t="shared" si="446"/>
        <v>20163</v>
      </c>
      <c r="C1852" s="3">
        <v>42385</v>
      </c>
      <c r="D1852" s="4">
        <v>0</v>
      </c>
      <c r="E1852" s="4">
        <v>4777.03</v>
      </c>
      <c r="F1852" s="4">
        <v>3.65</v>
      </c>
      <c r="G1852" s="4">
        <v>111.33</v>
      </c>
      <c r="H1852" s="4">
        <v>5375.56</v>
      </c>
      <c r="I1852" s="4">
        <v>3861.9</v>
      </c>
      <c r="J1852" s="4">
        <v>5677.69</v>
      </c>
      <c r="K1852" s="4">
        <v>403.86</v>
      </c>
      <c r="L1852" s="4">
        <v>2387.0700000000002</v>
      </c>
      <c r="M1852" s="4">
        <v>10677.79</v>
      </c>
      <c r="N1852" s="4">
        <v>32415.25</v>
      </c>
      <c r="O1852" s="4">
        <v>0</v>
      </c>
      <c r="P1852" s="4">
        <v>10749.4</v>
      </c>
      <c r="Q1852" s="4">
        <v>13001.78</v>
      </c>
      <c r="R1852" s="4">
        <v>8869</v>
      </c>
      <c r="S1852" s="4">
        <v>0</v>
      </c>
      <c r="T1852" s="4">
        <v>2343.69</v>
      </c>
      <c r="U1852" s="4">
        <v>0</v>
      </c>
      <c r="V1852" s="4">
        <v>0</v>
      </c>
      <c r="W1852" s="4">
        <v>9242.9</v>
      </c>
      <c r="X1852" s="4">
        <v>0</v>
      </c>
      <c r="Y1852" s="4">
        <v>3304.32</v>
      </c>
      <c r="Z1852" s="4">
        <v>2782.34</v>
      </c>
      <c r="AA1852" s="4">
        <v>7021.84</v>
      </c>
      <c r="AB1852" s="4">
        <v>5795</v>
      </c>
      <c r="AC1852" s="4">
        <v>5628.58</v>
      </c>
      <c r="AD1852" s="4">
        <v>60.827944000000002</v>
      </c>
      <c r="AE1852" s="4"/>
      <c r="AH1852" s="3" t="str">
        <f t="shared" si="447"/>
        <v>20161</v>
      </c>
      <c r="AI1852" s="3" t="str">
        <f t="shared" si="448"/>
        <v>20163</v>
      </c>
      <c r="AJ1852" s="3">
        <f t="shared" si="449"/>
        <v>42385</v>
      </c>
      <c r="AK1852" s="22">
        <f t="shared" si="450"/>
        <v>140.49413999999999</v>
      </c>
      <c r="AL1852" s="22">
        <f t="shared" si="451"/>
        <v>608.27944000000002</v>
      </c>
    </row>
    <row r="1853" spans="1:38" x14ac:dyDescent="0.2">
      <c r="A1853" s="3" t="str">
        <f t="shared" si="445"/>
        <v>20161</v>
      </c>
      <c r="B1853" s="3" t="str">
        <f t="shared" si="446"/>
        <v>20164</v>
      </c>
      <c r="C1853" s="3">
        <v>42386</v>
      </c>
      <c r="D1853" s="4">
        <v>17106.21</v>
      </c>
      <c r="E1853" s="4">
        <v>3024.09</v>
      </c>
      <c r="F1853" s="4">
        <v>2.56</v>
      </c>
      <c r="G1853" s="4">
        <v>0</v>
      </c>
      <c r="H1853" s="4">
        <v>1581.39</v>
      </c>
      <c r="I1853" s="4">
        <v>907.92</v>
      </c>
      <c r="J1853" s="4">
        <v>3462.53</v>
      </c>
      <c r="K1853" s="4">
        <v>769.15</v>
      </c>
      <c r="L1853" s="4">
        <v>1690.19</v>
      </c>
      <c r="M1853" s="4">
        <v>4082.28</v>
      </c>
      <c r="N1853" s="4">
        <v>2589.59</v>
      </c>
      <c r="O1853" s="4">
        <v>92598.94</v>
      </c>
      <c r="P1853" s="4">
        <v>4328.75</v>
      </c>
      <c r="Q1853" s="4">
        <v>8270.67</v>
      </c>
      <c r="R1853" s="4">
        <v>6562</v>
      </c>
      <c r="S1853" s="4">
        <v>0</v>
      </c>
      <c r="T1853" s="4">
        <v>2351.71</v>
      </c>
      <c r="U1853" s="4">
        <v>0</v>
      </c>
      <c r="V1853" s="4">
        <v>11208.19</v>
      </c>
      <c r="W1853" s="4">
        <v>10300.76</v>
      </c>
      <c r="X1853" s="4">
        <v>0</v>
      </c>
      <c r="Y1853" s="4">
        <v>5773.86</v>
      </c>
      <c r="Z1853" s="4">
        <v>2156.25</v>
      </c>
      <c r="AA1853" s="4">
        <v>3967.82</v>
      </c>
      <c r="AB1853" s="4">
        <v>4868</v>
      </c>
      <c r="AC1853" s="4">
        <v>3759.53</v>
      </c>
      <c r="AD1853" s="4">
        <v>50.701447000000002</v>
      </c>
      <c r="AE1853" s="4"/>
      <c r="AH1853" s="3" t="str">
        <f t="shared" si="447"/>
        <v>20161</v>
      </c>
      <c r="AI1853" s="3" t="str">
        <f t="shared" si="448"/>
        <v>20164</v>
      </c>
      <c r="AJ1853" s="3">
        <f t="shared" si="449"/>
        <v>42386</v>
      </c>
      <c r="AK1853" s="22">
        <f t="shared" si="450"/>
        <v>111.00568000000001</v>
      </c>
      <c r="AL1853" s="22">
        <f t="shared" si="451"/>
        <v>507.01447000000002</v>
      </c>
    </row>
    <row r="1854" spans="1:38" x14ac:dyDescent="0.2">
      <c r="A1854" s="3" t="str">
        <f t="shared" si="445"/>
        <v>20161</v>
      </c>
      <c r="B1854" s="3" t="str">
        <f t="shared" si="446"/>
        <v>20164</v>
      </c>
      <c r="C1854" s="3">
        <v>42387</v>
      </c>
      <c r="D1854" s="4">
        <v>41178.82</v>
      </c>
      <c r="E1854" s="4">
        <v>4849.49</v>
      </c>
      <c r="F1854" s="4">
        <v>5.77</v>
      </c>
      <c r="G1854" s="4">
        <v>0</v>
      </c>
      <c r="H1854" s="4">
        <v>4765.72</v>
      </c>
      <c r="I1854" s="4">
        <v>8327.83</v>
      </c>
      <c r="J1854" s="4">
        <v>13330.02</v>
      </c>
      <c r="K1854" s="4">
        <v>5432.89</v>
      </c>
      <c r="L1854" s="4">
        <v>3458.19</v>
      </c>
      <c r="M1854" s="4">
        <v>7601.83</v>
      </c>
      <c r="N1854" s="4">
        <v>19533.96</v>
      </c>
      <c r="O1854" s="4">
        <v>0</v>
      </c>
      <c r="P1854" s="4">
        <v>19634.22</v>
      </c>
      <c r="Q1854" s="4">
        <v>23256.59</v>
      </c>
      <c r="R1854" s="4">
        <v>24616</v>
      </c>
      <c r="S1854" s="4">
        <v>0</v>
      </c>
      <c r="T1854" s="4">
        <v>3086.29</v>
      </c>
      <c r="U1854" s="4">
        <v>12145.51</v>
      </c>
      <c r="V1854" s="4">
        <v>21867.279999999999</v>
      </c>
      <c r="W1854" s="4">
        <v>9138.49</v>
      </c>
      <c r="X1854" s="4">
        <v>0</v>
      </c>
      <c r="Y1854" s="4">
        <v>5984.84</v>
      </c>
      <c r="Z1854" s="4">
        <v>4678.45</v>
      </c>
      <c r="AA1854" s="4">
        <v>13941.93</v>
      </c>
      <c r="AB1854" s="4">
        <v>5523</v>
      </c>
      <c r="AC1854" s="4">
        <v>19489.259999999998</v>
      </c>
      <c r="AD1854" s="4">
        <v>79.539197999999999</v>
      </c>
      <c r="AE1854" s="4"/>
      <c r="AH1854" s="3" t="str">
        <f t="shared" si="447"/>
        <v>20161</v>
      </c>
      <c r="AI1854" s="3" t="str">
        <f t="shared" si="448"/>
        <v>20164</v>
      </c>
      <c r="AJ1854" s="3">
        <f t="shared" si="449"/>
        <v>42387</v>
      </c>
      <c r="AK1854" s="22">
        <f t="shared" si="450"/>
        <v>284.50648000000001</v>
      </c>
      <c r="AL1854" s="22">
        <f t="shared" si="451"/>
        <v>795.39197999999999</v>
      </c>
    </row>
    <row r="1855" spans="1:38" x14ac:dyDescent="0.2">
      <c r="A1855" s="3" t="str">
        <f t="shared" si="445"/>
        <v>20161</v>
      </c>
      <c r="B1855" s="3" t="str">
        <f t="shared" si="446"/>
        <v>20164</v>
      </c>
      <c r="C1855" s="3">
        <v>42388</v>
      </c>
      <c r="D1855" s="4">
        <v>39304.589999999997</v>
      </c>
      <c r="E1855" s="4">
        <v>6073.75</v>
      </c>
      <c r="F1855" s="4">
        <v>4.9000000000000004</v>
      </c>
      <c r="G1855" s="4">
        <v>348.2</v>
      </c>
      <c r="H1855" s="4">
        <v>5913.52</v>
      </c>
      <c r="I1855" s="4">
        <v>7383.19</v>
      </c>
      <c r="J1855" s="4">
        <v>12369.91</v>
      </c>
      <c r="K1855" s="4">
        <v>4299.01</v>
      </c>
      <c r="L1855" s="4">
        <v>2534.85</v>
      </c>
      <c r="M1855" s="4">
        <v>10356.040000000001</v>
      </c>
      <c r="N1855" s="4">
        <v>29796.71</v>
      </c>
      <c r="O1855" s="4">
        <v>0</v>
      </c>
      <c r="P1855" s="4">
        <v>17791.11</v>
      </c>
      <c r="Q1855" s="4">
        <v>29912.83</v>
      </c>
      <c r="R1855" s="4">
        <v>23349</v>
      </c>
      <c r="S1855" s="4">
        <v>0</v>
      </c>
      <c r="T1855" s="4">
        <v>2097.73</v>
      </c>
      <c r="U1855" s="4">
        <v>8390.3700000000008</v>
      </c>
      <c r="V1855" s="4">
        <v>15377.16</v>
      </c>
      <c r="W1855" s="4">
        <v>9500.76</v>
      </c>
      <c r="X1855" s="4">
        <v>0</v>
      </c>
      <c r="Y1855" s="4">
        <v>4740.08</v>
      </c>
      <c r="Z1855" s="4">
        <v>4164.6099999999997</v>
      </c>
      <c r="AA1855" s="4">
        <v>7874.94</v>
      </c>
      <c r="AB1855" s="4">
        <v>7002</v>
      </c>
      <c r="AC1855" s="4">
        <v>9618.24</v>
      </c>
      <c r="AD1855" s="4">
        <v>80.698791999999997</v>
      </c>
      <c r="AE1855" s="4"/>
      <c r="AH1855" s="3" t="str">
        <f t="shared" si="447"/>
        <v>20161</v>
      </c>
      <c r="AI1855" s="3" t="str">
        <f t="shared" si="448"/>
        <v>20164</v>
      </c>
      <c r="AJ1855" s="3">
        <f t="shared" si="449"/>
        <v>42388</v>
      </c>
      <c r="AK1855" s="22">
        <f t="shared" si="450"/>
        <v>267.50566000000003</v>
      </c>
      <c r="AL1855" s="22">
        <f t="shared" si="451"/>
        <v>806.98792000000003</v>
      </c>
    </row>
    <row r="1856" spans="1:38" x14ac:dyDescent="0.2">
      <c r="A1856" s="3" t="str">
        <f t="shared" si="445"/>
        <v>20161</v>
      </c>
      <c r="B1856" s="3" t="str">
        <f t="shared" si="446"/>
        <v>20164</v>
      </c>
      <c r="C1856" s="3">
        <v>42389</v>
      </c>
      <c r="D1856" s="4">
        <v>47292.88</v>
      </c>
      <c r="E1856" s="4">
        <v>5234.9399999999996</v>
      </c>
      <c r="F1856" s="4">
        <v>4.75</v>
      </c>
      <c r="G1856" s="4">
        <v>0</v>
      </c>
      <c r="H1856" s="4">
        <v>3778.06</v>
      </c>
      <c r="I1856" s="4">
        <v>7837.4</v>
      </c>
      <c r="J1856" s="4">
        <v>11837.84</v>
      </c>
      <c r="K1856" s="4">
        <v>4632.55</v>
      </c>
      <c r="L1856" s="4">
        <v>3743.19</v>
      </c>
      <c r="M1856" s="4">
        <v>14477.35</v>
      </c>
      <c r="N1856" s="4">
        <v>36786.050000000003</v>
      </c>
      <c r="O1856" s="4">
        <v>0</v>
      </c>
      <c r="P1856" s="4">
        <v>18185.41</v>
      </c>
      <c r="Q1856" s="4">
        <v>35462.81</v>
      </c>
      <c r="R1856" s="4">
        <v>18419</v>
      </c>
      <c r="S1856" s="4">
        <v>0</v>
      </c>
      <c r="T1856" s="4">
        <v>2874.32</v>
      </c>
      <c r="U1856" s="4">
        <v>10407.19</v>
      </c>
      <c r="V1856" s="4">
        <v>22579.57</v>
      </c>
      <c r="W1856" s="4">
        <v>11629.8</v>
      </c>
      <c r="X1856" s="4">
        <v>0</v>
      </c>
      <c r="Y1856" s="4">
        <v>7318.13</v>
      </c>
      <c r="Z1856" s="4">
        <v>3241.66</v>
      </c>
      <c r="AA1856" s="4">
        <v>6443.12</v>
      </c>
      <c r="AB1856" s="4">
        <v>7293</v>
      </c>
      <c r="AC1856" s="4">
        <v>9569.67</v>
      </c>
      <c r="AD1856" s="4">
        <v>83.941259000000002</v>
      </c>
      <c r="AE1856" s="4"/>
      <c r="AH1856" s="3" t="str">
        <f t="shared" si="447"/>
        <v>20161</v>
      </c>
      <c r="AI1856" s="3" t="str">
        <f t="shared" si="448"/>
        <v>20164</v>
      </c>
      <c r="AJ1856" s="3">
        <f t="shared" si="449"/>
        <v>42389</v>
      </c>
      <c r="AK1856" s="22">
        <f t="shared" si="450"/>
        <v>295.64652000000001</v>
      </c>
      <c r="AL1856" s="22">
        <f t="shared" si="451"/>
        <v>839.41259000000002</v>
      </c>
    </row>
    <row r="1857" spans="1:38" x14ac:dyDescent="0.2">
      <c r="A1857" s="3" t="str">
        <f t="shared" si="445"/>
        <v>20161</v>
      </c>
      <c r="B1857" s="3" t="str">
        <f t="shared" si="446"/>
        <v>20164</v>
      </c>
      <c r="C1857" s="3">
        <v>42390</v>
      </c>
      <c r="D1857" s="4">
        <v>40236.49</v>
      </c>
      <c r="E1857" s="4">
        <v>6864.69</v>
      </c>
      <c r="F1857" s="4">
        <v>4.13</v>
      </c>
      <c r="G1857" s="4">
        <v>0</v>
      </c>
      <c r="H1857" s="4">
        <v>5929.16</v>
      </c>
      <c r="I1857" s="4">
        <v>7545.84</v>
      </c>
      <c r="J1857" s="4">
        <v>11719.13</v>
      </c>
      <c r="K1857" s="4">
        <v>2770.52</v>
      </c>
      <c r="L1857" s="4">
        <v>4049.49</v>
      </c>
      <c r="M1857" s="4">
        <v>16856.53</v>
      </c>
      <c r="N1857" s="4">
        <v>28358.19</v>
      </c>
      <c r="O1857" s="4">
        <v>0</v>
      </c>
      <c r="P1857" s="4">
        <v>14741.55</v>
      </c>
      <c r="Q1857" s="4">
        <v>28631.62</v>
      </c>
      <c r="R1857" s="4">
        <v>23644</v>
      </c>
      <c r="S1857" s="4">
        <v>0</v>
      </c>
      <c r="T1857" s="4">
        <v>2133.0300000000002</v>
      </c>
      <c r="U1857" s="4">
        <v>5463.75</v>
      </c>
      <c r="V1857" s="4">
        <v>25146.74</v>
      </c>
      <c r="W1857" s="4">
        <v>6896.36</v>
      </c>
      <c r="X1857" s="4">
        <v>0</v>
      </c>
      <c r="Y1857" s="4">
        <v>5632.84</v>
      </c>
      <c r="Z1857" s="4">
        <v>2780.92</v>
      </c>
      <c r="AA1857" s="4">
        <v>46186.07</v>
      </c>
      <c r="AB1857" s="4">
        <v>8924</v>
      </c>
      <c r="AC1857" s="4">
        <v>9523.56</v>
      </c>
      <c r="AD1857" s="4">
        <v>72.588797999999997</v>
      </c>
      <c r="AE1857" s="4"/>
      <c r="AH1857" s="3" t="str">
        <f t="shared" si="447"/>
        <v>20161</v>
      </c>
      <c r="AI1857" s="3" t="str">
        <f t="shared" si="448"/>
        <v>20164</v>
      </c>
      <c r="AJ1857" s="3">
        <f t="shared" si="449"/>
        <v>42390</v>
      </c>
      <c r="AK1857" s="22">
        <f t="shared" si="450"/>
        <v>298.61469999999997</v>
      </c>
      <c r="AL1857" s="22">
        <f t="shared" si="451"/>
        <v>725.88797999999997</v>
      </c>
    </row>
    <row r="1858" spans="1:38" x14ac:dyDescent="0.2">
      <c r="A1858" s="3" t="str">
        <f t="shared" si="445"/>
        <v>20161</v>
      </c>
      <c r="B1858" s="3" t="str">
        <f t="shared" si="446"/>
        <v>20164</v>
      </c>
      <c r="C1858" s="3">
        <v>42391</v>
      </c>
      <c r="D1858" s="4">
        <v>36481.49</v>
      </c>
      <c r="E1858" s="4">
        <v>5188</v>
      </c>
      <c r="F1858" s="4">
        <v>0</v>
      </c>
      <c r="G1858" s="4">
        <v>0</v>
      </c>
      <c r="H1858" s="4">
        <v>4250.66</v>
      </c>
      <c r="I1858" s="4">
        <v>5030.24</v>
      </c>
      <c r="J1858" s="4">
        <v>16106.53</v>
      </c>
      <c r="K1858" s="4">
        <v>5966.33</v>
      </c>
      <c r="L1858" s="4">
        <v>2894.43</v>
      </c>
      <c r="M1858" s="4">
        <v>5721.79</v>
      </c>
      <c r="N1858" s="4">
        <v>39779.72</v>
      </c>
      <c r="O1858" s="4">
        <v>0</v>
      </c>
      <c r="P1858" s="4">
        <v>17257.21</v>
      </c>
      <c r="Q1858" s="4">
        <v>22312.15</v>
      </c>
      <c r="R1858" s="4">
        <v>17403</v>
      </c>
      <c r="S1858" s="4">
        <v>0</v>
      </c>
      <c r="T1858" s="4">
        <v>1117.3900000000001</v>
      </c>
      <c r="U1858" s="4">
        <v>10212.52</v>
      </c>
      <c r="V1858" s="4">
        <v>0</v>
      </c>
      <c r="W1858" s="4">
        <v>8545.1</v>
      </c>
      <c r="X1858" s="4">
        <v>0</v>
      </c>
      <c r="Y1858" s="4">
        <v>6595.3</v>
      </c>
      <c r="Z1858" s="4">
        <v>1889.73</v>
      </c>
      <c r="AA1858" s="4">
        <v>7982.7</v>
      </c>
      <c r="AB1858" s="4">
        <v>10087</v>
      </c>
      <c r="AC1858" s="4">
        <v>9831.2000000000007</v>
      </c>
      <c r="AD1858" s="4">
        <v>64.130503000000004</v>
      </c>
      <c r="AE1858" s="4"/>
      <c r="AH1858" s="3" t="str">
        <f t="shared" si="447"/>
        <v>20161</v>
      </c>
      <c r="AI1858" s="3" t="str">
        <f t="shared" si="448"/>
        <v>20164</v>
      </c>
      <c r="AJ1858" s="3">
        <f t="shared" si="449"/>
        <v>42391</v>
      </c>
      <c r="AK1858" s="22">
        <f t="shared" si="450"/>
        <v>204.63060000000002</v>
      </c>
      <c r="AL1858" s="22">
        <f t="shared" si="451"/>
        <v>641.30502999999999</v>
      </c>
    </row>
    <row r="1859" spans="1:38" x14ac:dyDescent="0.2">
      <c r="A1859" s="3" t="str">
        <f t="shared" si="445"/>
        <v>20161</v>
      </c>
      <c r="B1859" s="3" t="str">
        <f t="shared" si="446"/>
        <v>20164</v>
      </c>
      <c r="C1859" s="3">
        <v>42392</v>
      </c>
      <c r="D1859" s="4">
        <v>26534.59</v>
      </c>
      <c r="E1859" s="4">
        <v>5092.7700000000004</v>
      </c>
      <c r="F1859" s="4">
        <v>0</v>
      </c>
      <c r="G1859" s="4">
        <v>344.88</v>
      </c>
      <c r="H1859" s="4">
        <v>4089.93</v>
      </c>
      <c r="I1859" s="4">
        <v>3324.35</v>
      </c>
      <c r="J1859" s="4">
        <v>8091.15</v>
      </c>
      <c r="K1859" s="4">
        <v>166.73</v>
      </c>
      <c r="L1859" s="4">
        <v>4507.83</v>
      </c>
      <c r="M1859" s="4">
        <v>5172.4399999999996</v>
      </c>
      <c r="N1859" s="4">
        <v>39130.97</v>
      </c>
      <c r="O1859" s="4">
        <v>0</v>
      </c>
      <c r="P1859" s="4">
        <v>8422.9699999999993</v>
      </c>
      <c r="Q1859" s="4">
        <v>21034</v>
      </c>
      <c r="R1859" s="4">
        <v>11171</v>
      </c>
      <c r="S1859" s="4">
        <v>0</v>
      </c>
      <c r="T1859" s="4">
        <v>1566.3</v>
      </c>
      <c r="U1859" s="4">
        <v>0</v>
      </c>
      <c r="V1859" s="4">
        <v>0</v>
      </c>
      <c r="W1859" s="4">
        <v>11282.72</v>
      </c>
      <c r="X1859" s="4">
        <v>0</v>
      </c>
      <c r="Y1859" s="4">
        <v>7341.35</v>
      </c>
      <c r="Z1859" s="4">
        <v>2800.78</v>
      </c>
      <c r="AA1859" s="4">
        <v>1262.42</v>
      </c>
      <c r="AB1859" s="4">
        <v>8449</v>
      </c>
      <c r="AC1859" s="4">
        <v>5673.38</v>
      </c>
      <c r="AD1859" s="4">
        <v>57.340693000000002</v>
      </c>
      <c r="AE1859" s="4"/>
      <c r="AH1859" s="3" t="str">
        <f t="shared" si="447"/>
        <v>20161</v>
      </c>
      <c r="AI1859" s="3" t="str">
        <f t="shared" si="448"/>
        <v>20164</v>
      </c>
      <c r="AJ1859" s="3">
        <f t="shared" si="449"/>
        <v>42392</v>
      </c>
      <c r="AK1859" s="22">
        <f t="shared" si="450"/>
        <v>151.76181000000003</v>
      </c>
      <c r="AL1859" s="22">
        <f t="shared" si="451"/>
        <v>573.40692999999999</v>
      </c>
    </row>
    <row r="1860" spans="1:38" x14ac:dyDescent="0.2">
      <c r="A1860" s="3" t="str">
        <f t="shared" si="445"/>
        <v>20161</v>
      </c>
      <c r="B1860" s="3" t="str">
        <f t="shared" si="446"/>
        <v>20165</v>
      </c>
      <c r="C1860" s="3">
        <v>42393</v>
      </c>
      <c r="D1860" s="4">
        <v>28121.58</v>
      </c>
      <c r="E1860" s="4">
        <v>3322.79</v>
      </c>
      <c r="F1860" s="4">
        <v>0</v>
      </c>
      <c r="G1860" s="4">
        <v>0</v>
      </c>
      <c r="H1860" s="4">
        <v>2678.33</v>
      </c>
      <c r="I1860" s="4">
        <v>575.6</v>
      </c>
      <c r="J1860" s="4">
        <v>2659.8</v>
      </c>
      <c r="K1860" s="4">
        <v>0</v>
      </c>
      <c r="L1860" s="4">
        <v>6666.33</v>
      </c>
      <c r="M1860" s="4">
        <v>1180.3499999999999</v>
      </c>
      <c r="N1860" s="4">
        <v>2305.52</v>
      </c>
      <c r="O1860" s="4">
        <v>100775.78</v>
      </c>
      <c r="P1860" s="4">
        <v>4281.45</v>
      </c>
      <c r="Q1860" s="4">
        <v>7397.97</v>
      </c>
      <c r="R1860" s="4">
        <v>10420</v>
      </c>
      <c r="S1860" s="4">
        <v>0</v>
      </c>
      <c r="T1860" s="4">
        <v>1334.04</v>
      </c>
      <c r="U1860" s="4">
        <v>0</v>
      </c>
      <c r="V1860" s="4">
        <v>27474.68</v>
      </c>
      <c r="W1860" s="4">
        <v>9008.5499999999993</v>
      </c>
      <c r="X1860" s="4">
        <v>0</v>
      </c>
      <c r="Y1860" s="4">
        <v>5442.94</v>
      </c>
      <c r="Z1860" s="4">
        <v>1772.97</v>
      </c>
      <c r="AA1860" s="4">
        <v>946.64</v>
      </c>
      <c r="AB1860" s="4">
        <v>6953</v>
      </c>
      <c r="AC1860" s="4">
        <v>5136.0200000000004</v>
      </c>
      <c r="AD1860" s="4">
        <v>40.050241</v>
      </c>
      <c r="AE1860" s="4"/>
      <c r="AH1860" s="3" t="str">
        <f t="shared" si="447"/>
        <v>20161</v>
      </c>
      <c r="AI1860" s="3" t="str">
        <f t="shared" si="448"/>
        <v>20165</v>
      </c>
      <c r="AJ1860" s="3">
        <f t="shared" si="449"/>
        <v>42393</v>
      </c>
      <c r="AK1860" s="22">
        <f t="shared" si="450"/>
        <v>114.78547</v>
      </c>
      <c r="AL1860" s="22">
        <f t="shared" si="451"/>
        <v>400.50241</v>
      </c>
    </row>
    <row r="1861" spans="1:38" x14ac:dyDescent="0.2">
      <c r="A1861" s="3" t="str">
        <f t="shared" si="445"/>
        <v>20161</v>
      </c>
      <c r="B1861" s="3" t="str">
        <f t="shared" si="446"/>
        <v>20165</v>
      </c>
      <c r="C1861" s="3">
        <v>42394</v>
      </c>
      <c r="D1861" s="4">
        <v>33646.339999999997</v>
      </c>
      <c r="E1861" s="4">
        <v>9117.76</v>
      </c>
      <c r="F1861" s="4">
        <v>0</v>
      </c>
      <c r="G1861" s="4">
        <v>0</v>
      </c>
      <c r="H1861" s="4">
        <v>3251.4</v>
      </c>
      <c r="I1861" s="4">
        <v>6236.39</v>
      </c>
      <c r="J1861" s="4">
        <v>17309.25</v>
      </c>
      <c r="K1861" s="4">
        <v>3133.84</v>
      </c>
      <c r="L1861" s="4">
        <v>3787.48</v>
      </c>
      <c r="M1861" s="4">
        <v>5650.59</v>
      </c>
      <c r="N1861" s="4">
        <v>13341.43</v>
      </c>
      <c r="O1861" s="4">
        <v>0</v>
      </c>
      <c r="P1861" s="4">
        <v>19527.64</v>
      </c>
      <c r="Q1861" s="4">
        <v>21264.84</v>
      </c>
      <c r="R1861" s="4">
        <v>17731</v>
      </c>
      <c r="S1861" s="4">
        <v>0</v>
      </c>
      <c r="T1861" s="4">
        <v>11006.25</v>
      </c>
      <c r="U1861" s="4">
        <v>17017.07</v>
      </c>
      <c r="V1861" s="4">
        <v>23226.02</v>
      </c>
      <c r="W1861" s="4">
        <v>10515.47</v>
      </c>
      <c r="X1861" s="4">
        <v>0</v>
      </c>
      <c r="Y1861" s="4">
        <v>6429.85</v>
      </c>
      <c r="Z1861" s="4">
        <v>5029.25</v>
      </c>
      <c r="AA1861" s="4">
        <v>4095.45</v>
      </c>
      <c r="AB1861" s="4">
        <v>7826</v>
      </c>
      <c r="AC1861" s="4">
        <v>7793.83</v>
      </c>
      <c r="AD1861" s="4">
        <v>68.388378000000003</v>
      </c>
      <c r="AE1861" s="4"/>
      <c r="AH1861" s="3" t="str">
        <f t="shared" si="447"/>
        <v>20161</v>
      </c>
      <c r="AI1861" s="3" t="str">
        <f t="shared" si="448"/>
        <v>20165</v>
      </c>
      <c r="AJ1861" s="3">
        <f t="shared" si="449"/>
        <v>42394</v>
      </c>
      <c r="AK1861" s="22">
        <f t="shared" si="450"/>
        <v>214.88718000000003</v>
      </c>
      <c r="AL1861" s="22">
        <f t="shared" si="451"/>
        <v>683.88378</v>
      </c>
    </row>
    <row r="1862" spans="1:38" x14ac:dyDescent="0.2">
      <c r="A1862" s="3" t="str">
        <f t="shared" si="445"/>
        <v>20161</v>
      </c>
      <c r="B1862" s="3" t="str">
        <f t="shared" si="446"/>
        <v>20165</v>
      </c>
      <c r="C1862" s="3">
        <v>42395</v>
      </c>
      <c r="D1862" s="4">
        <v>39560.28</v>
      </c>
      <c r="E1862" s="4">
        <v>6567.79</v>
      </c>
      <c r="F1862" s="4">
        <v>0</v>
      </c>
      <c r="G1862" s="4">
        <v>0</v>
      </c>
      <c r="H1862" s="4">
        <v>3433.92</v>
      </c>
      <c r="I1862" s="4">
        <v>9241.24</v>
      </c>
      <c r="J1862" s="4">
        <v>14908.88</v>
      </c>
      <c r="K1862" s="4">
        <v>2267.9</v>
      </c>
      <c r="L1862" s="4">
        <v>5807.11</v>
      </c>
      <c r="M1862" s="4">
        <v>4585.46</v>
      </c>
      <c r="N1862" s="4">
        <v>24061.15</v>
      </c>
      <c r="O1862" s="4">
        <v>0</v>
      </c>
      <c r="P1862" s="4">
        <v>20074.72</v>
      </c>
      <c r="Q1862" s="4">
        <v>31755.67</v>
      </c>
      <c r="R1862" s="4">
        <v>23966</v>
      </c>
      <c r="S1862" s="4">
        <v>0</v>
      </c>
      <c r="T1862" s="4">
        <v>6609.99</v>
      </c>
      <c r="U1862" s="4">
        <v>0</v>
      </c>
      <c r="V1862" s="4">
        <v>20361.3</v>
      </c>
      <c r="W1862" s="4">
        <v>27238.16</v>
      </c>
      <c r="X1862" s="4">
        <v>0</v>
      </c>
      <c r="Y1862" s="4">
        <v>6152.05</v>
      </c>
      <c r="Z1862" s="4">
        <v>3904.02</v>
      </c>
      <c r="AA1862" s="4">
        <v>5733</v>
      </c>
      <c r="AB1862" s="4">
        <v>10343</v>
      </c>
      <c r="AC1862" s="4">
        <v>14499.61</v>
      </c>
      <c r="AD1862" s="4">
        <v>72.361069999999998</v>
      </c>
      <c r="AE1862" s="4"/>
      <c r="AH1862" s="3" t="str">
        <f t="shared" si="447"/>
        <v>20161</v>
      </c>
      <c r="AI1862" s="3" t="str">
        <f t="shared" si="448"/>
        <v>20165</v>
      </c>
      <c r="AJ1862" s="3">
        <f t="shared" si="449"/>
        <v>42395</v>
      </c>
      <c r="AK1862" s="22">
        <f t="shared" si="450"/>
        <v>242.74322999999998</v>
      </c>
      <c r="AL1862" s="22">
        <f t="shared" si="451"/>
        <v>723.61069999999995</v>
      </c>
    </row>
    <row r="1863" spans="1:38" x14ac:dyDescent="0.2">
      <c r="A1863" s="3" t="str">
        <f t="shared" si="445"/>
        <v>20161</v>
      </c>
      <c r="B1863" s="3" t="str">
        <f t="shared" si="446"/>
        <v>20165</v>
      </c>
      <c r="C1863" s="3">
        <v>42396</v>
      </c>
      <c r="D1863" s="4">
        <v>67995.09</v>
      </c>
      <c r="E1863" s="4">
        <v>6970.07</v>
      </c>
      <c r="F1863" s="4">
        <v>0</v>
      </c>
      <c r="G1863" s="4">
        <v>270.24</v>
      </c>
      <c r="H1863" s="4">
        <v>3505.39</v>
      </c>
      <c r="I1863" s="4">
        <v>5611.81</v>
      </c>
      <c r="J1863" s="4">
        <v>22251.26</v>
      </c>
      <c r="K1863" s="4">
        <v>5138.46</v>
      </c>
      <c r="L1863" s="4">
        <v>5731.5</v>
      </c>
      <c r="M1863" s="4">
        <v>3784.96</v>
      </c>
      <c r="N1863" s="4">
        <v>33469.160000000003</v>
      </c>
      <c r="O1863" s="4">
        <v>0</v>
      </c>
      <c r="P1863" s="4">
        <v>29828.65</v>
      </c>
      <c r="Q1863" s="4">
        <v>28669.83</v>
      </c>
      <c r="R1863" s="4">
        <v>18382</v>
      </c>
      <c r="S1863" s="4">
        <v>0</v>
      </c>
      <c r="T1863" s="4">
        <v>3624.92</v>
      </c>
      <c r="U1863" s="4">
        <v>0</v>
      </c>
      <c r="V1863" s="4">
        <v>12857.72</v>
      </c>
      <c r="W1863" s="4">
        <v>10326.790000000001</v>
      </c>
      <c r="X1863" s="4">
        <v>0</v>
      </c>
      <c r="Y1863" s="4">
        <v>11061.49</v>
      </c>
      <c r="Z1863" s="4">
        <v>8062.85</v>
      </c>
      <c r="AA1863" s="4">
        <v>8871.99</v>
      </c>
      <c r="AB1863" s="4">
        <v>10962</v>
      </c>
      <c r="AC1863" s="4">
        <v>10486.88</v>
      </c>
      <c r="AD1863" s="4">
        <v>69.601556000000002</v>
      </c>
      <c r="AE1863" s="4"/>
      <c r="AH1863" s="3" t="str">
        <f t="shared" si="447"/>
        <v>20161</v>
      </c>
      <c r="AI1863" s="3" t="str">
        <f t="shared" si="448"/>
        <v>20165</v>
      </c>
      <c r="AJ1863" s="3">
        <f t="shared" si="449"/>
        <v>42396</v>
      </c>
      <c r="AK1863" s="22">
        <f t="shared" si="450"/>
        <v>277.23371000000003</v>
      </c>
      <c r="AL1863" s="22">
        <f t="shared" si="451"/>
        <v>696.01556000000005</v>
      </c>
    </row>
    <row r="1864" spans="1:38" x14ac:dyDescent="0.2">
      <c r="A1864" s="3" t="str">
        <f t="shared" si="445"/>
        <v>20161</v>
      </c>
      <c r="B1864" s="3" t="str">
        <f t="shared" si="446"/>
        <v>20165</v>
      </c>
      <c r="C1864" s="3">
        <v>42397</v>
      </c>
      <c r="D1864" s="4">
        <v>70704.53</v>
      </c>
      <c r="E1864" s="4">
        <v>18119.36</v>
      </c>
      <c r="F1864" s="4">
        <v>0</v>
      </c>
      <c r="G1864" s="4">
        <v>0</v>
      </c>
      <c r="H1864" s="4">
        <v>3542.71</v>
      </c>
      <c r="I1864" s="4">
        <v>7008.16</v>
      </c>
      <c r="J1864" s="4">
        <v>15933.34</v>
      </c>
      <c r="K1864" s="4">
        <v>3438.39</v>
      </c>
      <c r="L1864" s="4">
        <v>2897.84</v>
      </c>
      <c r="M1864" s="4">
        <v>4487.1000000000004</v>
      </c>
      <c r="N1864" s="4">
        <v>25301.62</v>
      </c>
      <c r="O1864" s="4">
        <v>0</v>
      </c>
      <c r="P1864" s="4">
        <v>24480.799999999999</v>
      </c>
      <c r="Q1864" s="4">
        <v>22453.84</v>
      </c>
      <c r="R1864" s="4">
        <v>20140</v>
      </c>
      <c r="S1864" s="4">
        <v>0</v>
      </c>
      <c r="T1864" s="4">
        <v>1817.33</v>
      </c>
      <c r="U1864" s="4">
        <v>0</v>
      </c>
      <c r="V1864" s="4">
        <v>19100.02</v>
      </c>
      <c r="W1864" s="4">
        <v>18353.48</v>
      </c>
      <c r="X1864" s="4">
        <v>0</v>
      </c>
      <c r="Y1864" s="4">
        <v>6761.57</v>
      </c>
      <c r="Z1864" s="4">
        <v>6988.37</v>
      </c>
      <c r="AA1864" s="4">
        <v>8133.39</v>
      </c>
      <c r="AB1864" s="4">
        <v>5148</v>
      </c>
      <c r="AC1864" s="4">
        <v>13596.78</v>
      </c>
      <c r="AD1864" s="4">
        <v>68.408536999999995</v>
      </c>
      <c r="AE1864" s="4"/>
      <c r="AH1864" s="3" t="str">
        <f t="shared" si="447"/>
        <v>20161</v>
      </c>
      <c r="AI1864" s="3" t="str">
        <f t="shared" si="448"/>
        <v>20165</v>
      </c>
      <c r="AJ1864" s="3">
        <f t="shared" si="449"/>
        <v>42397</v>
      </c>
      <c r="AK1864" s="22">
        <f t="shared" si="450"/>
        <v>251.65251999999998</v>
      </c>
      <c r="AL1864" s="22">
        <f t="shared" si="451"/>
        <v>684.08537000000001</v>
      </c>
    </row>
    <row r="1865" spans="1:38" x14ac:dyDescent="0.2">
      <c r="A1865" s="3" t="str">
        <f t="shared" si="445"/>
        <v>20161</v>
      </c>
      <c r="B1865" s="3" t="str">
        <f t="shared" si="446"/>
        <v>20165</v>
      </c>
      <c r="C1865" s="3">
        <v>42398</v>
      </c>
      <c r="D1865" s="4">
        <v>46776.12</v>
      </c>
      <c r="E1865" s="4">
        <v>9130.8700000000008</v>
      </c>
      <c r="F1865" s="4">
        <v>0</v>
      </c>
      <c r="G1865" s="4">
        <v>290.23</v>
      </c>
      <c r="H1865" s="4">
        <v>5816.1</v>
      </c>
      <c r="I1865" s="4">
        <v>3447.71</v>
      </c>
      <c r="J1865" s="4">
        <v>24826.98</v>
      </c>
      <c r="K1865" s="4">
        <v>2998.92</v>
      </c>
      <c r="L1865" s="4">
        <v>6194.01</v>
      </c>
      <c r="M1865" s="4">
        <v>11148.37</v>
      </c>
      <c r="N1865" s="4">
        <v>57692.74</v>
      </c>
      <c r="O1865" s="4">
        <v>0</v>
      </c>
      <c r="P1865" s="4">
        <v>20428.900000000001</v>
      </c>
      <c r="Q1865" s="4">
        <v>21009.45</v>
      </c>
      <c r="R1865" s="4">
        <v>13967</v>
      </c>
      <c r="S1865" s="4">
        <v>0</v>
      </c>
      <c r="T1865" s="4">
        <v>8574.9</v>
      </c>
      <c r="U1865" s="4">
        <v>0</v>
      </c>
      <c r="V1865" s="4">
        <v>0</v>
      </c>
      <c r="W1865" s="4">
        <v>12276.41</v>
      </c>
      <c r="X1865" s="4">
        <v>0</v>
      </c>
      <c r="Y1865" s="4">
        <v>6047.38</v>
      </c>
      <c r="Z1865" s="4">
        <v>11344.87</v>
      </c>
      <c r="AA1865" s="4">
        <v>19293.43</v>
      </c>
      <c r="AB1865" s="4">
        <v>7860</v>
      </c>
      <c r="AC1865" s="4">
        <v>13953.67</v>
      </c>
      <c r="AD1865" s="4">
        <v>59.925488000000001</v>
      </c>
      <c r="AE1865" s="4"/>
      <c r="AH1865" s="3" t="str">
        <f t="shared" si="447"/>
        <v>20161</v>
      </c>
      <c r="AI1865" s="3" t="str">
        <f t="shared" si="448"/>
        <v>20165</v>
      </c>
      <c r="AJ1865" s="3">
        <f t="shared" si="449"/>
        <v>42398</v>
      </c>
      <c r="AK1865" s="22">
        <f t="shared" si="450"/>
        <v>259.29111</v>
      </c>
      <c r="AL1865" s="22">
        <f t="shared" si="451"/>
        <v>599.25487999999996</v>
      </c>
    </row>
    <row r="1866" spans="1:38" x14ac:dyDescent="0.2">
      <c r="A1866" s="3" t="str">
        <f t="shared" si="445"/>
        <v>20161</v>
      </c>
      <c r="B1866" s="3" t="str">
        <f t="shared" si="446"/>
        <v>20165</v>
      </c>
      <c r="C1866" s="3">
        <v>42399</v>
      </c>
      <c r="D1866" s="4">
        <v>34308.449999999997</v>
      </c>
      <c r="E1866" s="4">
        <v>7325.11</v>
      </c>
      <c r="F1866" s="4">
        <v>0</v>
      </c>
      <c r="G1866" s="4">
        <v>314.44</v>
      </c>
      <c r="H1866" s="4">
        <v>4896.67</v>
      </c>
      <c r="I1866" s="4">
        <v>0</v>
      </c>
      <c r="J1866" s="4">
        <v>15794.87</v>
      </c>
      <c r="K1866" s="4">
        <v>59.65</v>
      </c>
      <c r="L1866" s="4">
        <v>5050.75</v>
      </c>
      <c r="M1866" s="4">
        <v>3343.21</v>
      </c>
      <c r="N1866" s="4">
        <v>58775.199999999997</v>
      </c>
      <c r="O1866" s="4">
        <v>0</v>
      </c>
      <c r="P1866" s="4">
        <v>11773.81</v>
      </c>
      <c r="Q1866" s="4">
        <v>17252.259999999998</v>
      </c>
      <c r="R1866" s="4">
        <v>6629</v>
      </c>
      <c r="S1866" s="4">
        <v>0</v>
      </c>
      <c r="T1866" s="4">
        <v>2757.46</v>
      </c>
      <c r="U1866" s="4">
        <v>0</v>
      </c>
      <c r="V1866" s="4">
        <v>0</v>
      </c>
      <c r="W1866" s="4">
        <v>13610.96</v>
      </c>
      <c r="X1866" s="4">
        <v>0</v>
      </c>
      <c r="Y1866" s="4">
        <v>8008.7</v>
      </c>
      <c r="Z1866" s="4">
        <v>15783.95</v>
      </c>
      <c r="AA1866" s="4">
        <v>1379.51</v>
      </c>
      <c r="AB1866" s="4">
        <v>11863</v>
      </c>
      <c r="AC1866" s="4">
        <v>3433.69</v>
      </c>
      <c r="AD1866" s="4">
        <v>61.783673999999998</v>
      </c>
      <c r="AE1866" s="4"/>
      <c r="AH1866" s="3" t="str">
        <f t="shared" si="447"/>
        <v>20161</v>
      </c>
      <c r="AI1866" s="3" t="str">
        <f t="shared" si="448"/>
        <v>20165</v>
      </c>
      <c r="AJ1866" s="3">
        <f t="shared" si="449"/>
        <v>42399</v>
      </c>
      <c r="AK1866" s="22">
        <f t="shared" si="450"/>
        <v>203.04757000000001</v>
      </c>
      <c r="AL1866" s="22">
        <f t="shared" si="451"/>
        <v>617.83673999999996</v>
      </c>
    </row>
    <row r="1867" spans="1:38" x14ac:dyDescent="0.2">
      <c r="A1867" s="3" t="str">
        <f t="shared" si="445"/>
        <v>20161</v>
      </c>
      <c r="B1867" s="3" t="str">
        <f t="shared" si="446"/>
        <v>20166</v>
      </c>
      <c r="C1867" s="3">
        <v>42400</v>
      </c>
      <c r="D1867" s="4">
        <v>30981.65</v>
      </c>
      <c r="E1867" s="4">
        <v>4385.05</v>
      </c>
      <c r="F1867" s="4">
        <v>0</v>
      </c>
      <c r="G1867" s="4">
        <v>393.2</v>
      </c>
      <c r="H1867" s="4">
        <v>3591.78</v>
      </c>
      <c r="I1867" s="4">
        <v>306.43</v>
      </c>
      <c r="J1867" s="4">
        <v>8672.48</v>
      </c>
      <c r="K1867" s="4">
        <v>700.55</v>
      </c>
      <c r="L1867" s="4">
        <v>2050.6</v>
      </c>
      <c r="M1867" s="4">
        <v>1579.5</v>
      </c>
      <c r="N1867" s="4">
        <v>12205.44</v>
      </c>
      <c r="O1867" s="4">
        <v>109817.03</v>
      </c>
      <c r="P1867" s="4">
        <v>13288.57</v>
      </c>
      <c r="Q1867" s="4">
        <v>14376.68</v>
      </c>
      <c r="R1867" s="4">
        <v>7368</v>
      </c>
      <c r="S1867" s="4">
        <v>0</v>
      </c>
      <c r="T1867" s="4">
        <v>3137.44</v>
      </c>
      <c r="U1867" s="4">
        <v>0</v>
      </c>
      <c r="V1867" s="4">
        <v>14634.42</v>
      </c>
      <c r="W1867" s="4">
        <v>11743.37</v>
      </c>
      <c r="X1867" s="4">
        <v>0</v>
      </c>
      <c r="Y1867" s="4">
        <v>20701.560000000001</v>
      </c>
      <c r="Z1867" s="4">
        <v>14165.83</v>
      </c>
      <c r="AA1867" s="4">
        <v>1325.09</v>
      </c>
      <c r="AB1867" s="4">
        <v>5830</v>
      </c>
      <c r="AC1867" s="4">
        <v>7184.83</v>
      </c>
      <c r="AD1867" s="4">
        <v>47.061394999999997</v>
      </c>
      <c r="AE1867" s="4"/>
      <c r="AH1867" s="3" t="str">
        <f t="shared" si="447"/>
        <v>20161</v>
      </c>
      <c r="AI1867" s="3" t="str">
        <f t="shared" si="448"/>
        <v>20166</v>
      </c>
      <c r="AJ1867" s="3">
        <f t="shared" si="449"/>
        <v>42400</v>
      </c>
      <c r="AK1867" s="22">
        <f t="shared" si="450"/>
        <v>161.18168</v>
      </c>
      <c r="AL1867" s="22">
        <f t="shared" si="451"/>
        <v>470.61394999999999</v>
      </c>
    </row>
    <row r="1868" spans="1:38" x14ac:dyDescent="0.2">
      <c r="A1868" s="3" t="str">
        <f t="shared" ref="A1868:A1931" si="452">YEAR(C1868)&amp;MONTH(C1868)</f>
        <v>20162</v>
      </c>
      <c r="B1868" s="3" t="str">
        <f t="shared" ref="B1868:B1931" si="453">YEAR(C1868)&amp;WEEKNUM(C1868)</f>
        <v>20166</v>
      </c>
      <c r="C1868" s="3">
        <v>42401</v>
      </c>
      <c r="D1868" s="4">
        <v>27122.44</v>
      </c>
      <c r="E1868" s="4">
        <v>4190.5200000000004</v>
      </c>
      <c r="F1868" s="4">
        <v>0</v>
      </c>
      <c r="G1868" s="4">
        <v>0</v>
      </c>
      <c r="H1868" s="4">
        <v>3449.09</v>
      </c>
      <c r="I1868" s="4">
        <v>3817.28</v>
      </c>
      <c r="J1868" s="4">
        <v>20392.419999999998</v>
      </c>
      <c r="K1868" s="4">
        <v>5082.8900000000003</v>
      </c>
      <c r="L1868" s="4">
        <v>2743</v>
      </c>
      <c r="M1868" s="4">
        <v>5503.92</v>
      </c>
      <c r="N1868" s="4">
        <v>38611.58</v>
      </c>
      <c r="O1868" s="4">
        <v>0</v>
      </c>
      <c r="P1868" s="4">
        <v>20229.009999999998</v>
      </c>
      <c r="Q1868" s="4">
        <v>33789.35</v>
      </c>
      <c r="R1868" s="4">
        <v>27988</v>
      </c>
      <c r="S1868" s="4">
        <v>0</v>
      </c>
      <c r="T1868" s="4">
        <v>2319.0500000000002</v>
      </c>
      <c r="U1868" s="4">
        <v>0</v>
      </c>
      <c r="V1868" s="4">
        <v>14555.02</v>
      </c>
      <c r="W1868" s="4">
        <v>6270.15</v>
      </c>
      <c r="X1868" s="4">
        <v>0</v>
      </c>
      <c r="Y1868" s="4">
        <v>7990.68</v>
      </c>
      <c r="Z1868" s="4">
        <v>7698.71</v>
      </c>
      <c r="AA1868" s="4">
        <v>3778.88</v>
      </c>
      <c r="AB1868" s="4">
        <v>6789</v>
      </c>
      <c r="AC1868" s="4">
        <v>9569.4500000000007</v>
      </c>
      <c r="AD1868" s="4">
        <v>52.547747999999999</v>
      </c>
      <c r="AE1868" s="4"/>
      <c r="AH1868" s="3" t="str">
        <f t="shared" ref="AH1868:AH1931" si="454">YEAR(AJ1868)&amp;MONTH(AJ1868)</f>
        <v>20162</v>
      </c>
      <c r="AI1868" s="3" t="str">
        <f t="shared" ref="AI1868:AI1931" si="455">YEAR(AJ1868)&amp;WEEKNUM(AJ1868)</f>
        <v>20166</v>
      </c>
      <c r="AJ1868" s="3">
        <f t="shared" ref="AJ1868:AJ1931" si="456">C1868</f>
        <v>42401</v>
      </c>
      <c r="AK1868" s="22">
        <f t="shared" ref="AK1868:AK1931" si="457">SUM(D1868,J1868,K1868,L1868,N1868,P1868,Q1868,R1868,S1868,T1868,U1868,V1868,W1868,Y1868,Z1868,AA1868,AB1868)/1000+F1868*10</f>
        <v>225.36017999999996</v>
      </c>
      <c r="AL1868" s="22">
        <f t="shared" ref="AL1868:AL1931" si="458">AD1868*10</f>
        <v>525.47748000000001</v>
      </c>
    </row>
    <row r="1869" spans="1:38" x14ac:dyDescent="0.2">
      <c r="A1869" s="3" t="str">
        <f t="shared" si="452"/>
        <v>20162</v>
      </c>
      <c r="B1869" s="3" t="str">
        <f t="shared" si="453"/>
        <v>20166</v>
      </c>
      <c r="C1869" s="3">
        <v>42402</v>
      </c>
      <c r="D1869" s="4">
        <v>29374.98</v>
      </c>
      <c r="E1869" s="4">
        <v>6200.34</v>
      </c>
      <c r="F1869" s="4">
        <v>0</v>
      </c>
      <c r="G1869" s="4">
        <v>0</v>
      </c>
      <c r="H1869" s="4">
        <v>4260.08</v>
      </c>
      <c r="I1869" s="4">
        <v>4965.3100000000004</v>
      </c>
      <c r="J1869" s="4">
        <v>28802.43</v>
      </c>
      <c r="K1869" s="4">
        <v>5325.59</v>
      </c>
      <c r="L1869" s="4">
        <v>4682.8100000000004</v>
      </c>
      <c r="M1869" s="4">
        <v>4856.2299999999996</v>
      </c>
      <c r="N1869" s="4">
        <v>33071.699999999997</v>
      </c>
      <c r="O1869" s="4">
        <v>0</v>
      </c>
      <c r="P1869" s="4">
        <v>13534.59</v>
      </c>
      <c r="Q1869" s="4">
        <v>42408.37</v>
      </c>
      <c r="R1869" s="4">
        <v>14568</v>
      </c>
      <c r="S1869" s="4">
        <v>0</v>
      </c>
      <c r="T1869" s="4">
        <v>5623.51</v>
      </c>
      <c r="U1869" s="4">
        <v>0</v>
      </c>
      <c r="V1869" s="4">
        <v>13179.4</v>
      </c>
      <c r="W1869" s="4">
        <v>7676.96</v>
      </c>
      <c r="X1869" s="4">
        <v>0</v>
      </c>
      <c r="Y1869" s="4">
        <v>6038.16</v>
      </c>
      <c r="Z1869" s="4">
        <v>12804.35</v>
      </c>
      <c r="AA1869" s="4">
        <v>4200.07</v>
      </c>
      <c r="AB1869" s="4">
        <v>6722</v>
      </c>
      <c r="AC1869" s="4">
        <v>15526.48</v>
      </c>
      <c r="AD1869" s="4">
        <v>51.385325000000002</v>
      </c>
      <c r="AE1869" s="4"/>
      <c r="AH1869" s="3" t="str">
        <f t="shared" si="454"/>
        <v>20162</v>
      </c>
      <c r="AI1869" s="3" t="str">
        <f t="shared" si="455"/>
        <v>20166</v>
      </c>
      <c r="AJ1869" s="3">
        <f t="shared" si="456"/>
        <v>42402</v>
      </c>
      <c r="AK1869" s="22">
        <f t="shared" si="457"/>
        <v>228.01292000000001</v>
      </c>
      <c r="AL1869" s="22">
        <f t="shared" si="458"/>
        <v>513.85325</v>
      </c>
    </row>
    <row r="1870" spans="1:38" x14ac:dyDescent="0.2">
      <c r="A1870" s="3" t="str">
        <f t="shared" si="452"/>
        <v>20162</v>
      </c>
      <c r="B1870" s="3" t="str">
        <f t="shared" si="453"/>
        <v>20166</v>
      </c>
      <c r="C1870" s="3">
        <v>42403</v>
      </c>
      <c r="D1870" s="4">
        <v>49126.37</v>
      </c>
      <c r="E1870" s="4">
        <v>3789.08</v>
      </c>
      <c r="F1870" s="4">
        <v>2.0499999999999998</v>
      </c>
      <c r="G1870" s="4">
        <v>111.32</v>
      </c>
      <c r="H1870" s="4">
        <v>2965.55</v>
      </c>
      <c r="I1870" s="4">
        <v>11469.6</v>
      </c>
      <c r="J1870" s="4">
        <v>22558.34</v>
      </c>
      <c r="K1870" s="4">
        <v>10288.39</v>
      </c>
      <c r="L1870" s="4">
        <v>4896.51</v>
      </c>
      <c r="M1870" s="4">
        <v>3545.95</v>
      </c>
      <c r="N1870" s="4">
        <v>25959.48</v>
      </c>
      <c r="O1870" s="4">
        <v>0</v>
      </c>
      <c r="P1870" s="4">
        <v>34840.519999999997</v>
      </c>
      <c r="Q1870" s="4">
        <v>27636.36</v>
      </c>
      <c r="R1870" s="4">
        <v>15706</v>
      </c>
      <c r="S1870" s="4">
        <v>0</v>
      </c>
      <c r="T1870" s="4">
        <v>1705.92</v>
      </c>
      <c r="U1870" s="4">
        <v>0</v>
      </c>
      <c r="V1870" s="4">
        <v>22769.05</v>
      </c>
      <c r="W1870" s="4">
        <v>16901.8</v>
      </c>
      <c r="X1870" s="4">
        <v>0</v>
      </c>
      <c r="Y1870" s="4">
        <v>6327.11</v>
      </c>
      <c r="Z1870" s="4">
        <v>7398.98</v>
      </c>
      <c r="AA1870" s="4">
        <v>4792.8599999999997</v>
      </c>
      <c r="AB1870" s="4">
        <v>6171</v>
      </c>
      <c r="AC1870" s="4">
        <v>12230.68</v>
      </c>
      <c r="AD1870" s="4">
        <v>48.952151000000001</v>
      </c>
      <c r="AE1870" s="4"/>
      <c r="AH1870" s="3" t="str">
        <f t="shared" si="454"/>
        <v>20162</v>
      </c>
      <c r="AI1870" s="3" t="str">
        <f t="shared" si="455"/>
        <v>20166</v>
      </c>
      <c r="AJ1870" s="3">
        <f t="shared" si="456"/>
        <v>42403</v>
      </c>
      <c r="AK1870" s="22">
        <f t="shared" si="457"/>
        <v>277.57868999999994</v>
      </c>
      <c r="AL1870" s="22">
        <f t="shared" si="458"/>
        <v>489.52151000000003</v>
      </c>
    </row>
    <row r="1871" spans="1:38" x14ac:dyDescent="0.2">
      <c r="A1871" s="3" t="str">
        <f t="shared" si="452"/>
        <v>20162</v>
      </c>
      <c r="B1871" s="3" t="str">
        <f t="shared" si="453"/>
        <v>20166</v>
      </c>
      <c r="C1871" s="3">
        <v>42404</v>
      </c>
      <c r="D1871" s="4">
        <v>22116.86</v>
      </c>
      <c r="E1871" s="4">
        <v>4192.51</v>
      </c>
      <c r="F1871" s="4">
        <v>1.48</v>
      </c>
      <c r="G1871" s="4">
        <v>0</v>
      </c>
      <c r="H1871" s="4">
        <v>5561.54</v>
      </c>
      <c r="I1871" s="4">
        <v>1358.76</v>
      </c>
      <c r="J1871" s="4">
        <v>33643.089999999997</v>
      </c>
      <c r="K1871" s="4">
        <v>2428.37</v>
      </c>
      <c r="L1871" s="4">
        <v>3888.83</v>
      </c>
      <c r="M1871" s="4">
        <v>5473.68</v>
      </c>
      <c r="N1871" s="4">
        <v>0</v>
      </c>
      <c r="O1871" s="4">
        <v>0</v>
      </c>
      <c r="P1871" s="4">
        <v>20660.560000000001</v>
      </c>
      <c r="Q1871" s="4">
        <v>28491.1</v>
      </c>
      <c r="R1871" s="4">
        <v>18246</v>
      </c>
      <c r="S1871" s="4">
        <v>0</v>
      </c>
      <c r="T1871" s="4">
        <v>1941.35</v>
      </c>
      <c r="U1871" s="4">
        <v>0</v>
      </c>
      <c r="V1871" s="4">
        <v>0</v>
      </c>
      <c r="W1871" s="4">
        <v>5689.43</v>
      </c>
      <c r="X1871" s="4">
        <v>0</v>
      </c>
      <c r="Y1871" s="4">
        <v>3964.56</v>
      </c>
      <c r="Z1871" s="4">
        <v>11985.29</v>
      </c>
      <c r="AA1871" s="4">
        <v>2142.5700000000002</v>
      </c>
      <c r="AB1871" s="4">
        <v>4990</v>
      </c>
      <c r="AC1871" s="4">
        <v>18095.650000000001</v>
      </c>
      <c r="AD1871" s="4">
        <v>45.037381000000003</v>
      </c>
      <c r="AE1871" s="4"/>
      <c r="AH1871" s="3" t="str">
        <f t="shared" si="454"/>
        <v>20162</v>
      </c>
      <c r="AI1871" s="3" t="str">
        <f t="shared" si="455"/>
        <v>20166</v>
      </c>
      <c r="AJ1871" s="3">
        <f t="shared" si="456"/>
        <v>42404</v>
      </c>
      <c r="AK1871" s="22">
        <f t="shared" si="457"/>
        <v>174.98801000000003</v>
      </c>
      <c r="AL1871" s="22">
        <f t="shared" si="458"/>
        <v>450.37381000000005</v>
      </c>
    </row>
    <row r="1872" spans="1:38" x14ac:dyDescent="0.2">
      <c r="A1872" s="3" t="str">
        <f t="shared" si="452"/>
        <v>20162</v>
      </c>
      <c r="B1872" s="3" t="str">
        <f t="shared" si="453"/>
        <v>20166</v>
      </c>
      <c r="C1872" s="3">
        <v>42405</v>
      </c>
      <c r="D1872" s="4">
        <v>10412.08</v>
      </c>
      <c r="E1872" s="4">
        <v>1911.82</v>
      </c>
      <c r="F1872" s="4">
        <v>0</v>
      </c>
      <c r="G1872" s="4">
        <v>0</v>
      </c>
      <c r="H1872" s="4">
        <v>4080.15</v>
      </c>
      <c r="I1872" s="4">
        <v>3117.71</v>
      </c>
      <c r="J1872" s="4">
        <v>14649.75</v>
      </c>
      <c r="K1872" s="4">
        <v>459.34</v>
      </c>
      <c r="L1872" s="4">
        <v>2726.24</v>
      </c>
      <c r="M1872" s="4">
        <v>1853.47</v>
      </c>
      <c r="N1872" s="4">
        <v>34045.42</v>
      </c>
      <c r="O1872" s="4">
        <v>0</v>
      </c>
      <c r="P1872" s="4">
        <v>14031.03</v>
      </c>
      <c r="Q1872" s="4">
        <v>26802.43</v>
      </c>
      <c r="R1872" s="4">
        <v>14134</v>
      </c>
      <c r="S1872" s="4">
        <v>0</v>
      </c>
      <c r="T1872" s="4">
        <v>7692.67</v>
      </c>
      <c r="U1872" s="4">
        <v>13438.32</v>
      </c>
      <c r="V1872" s="4">
        <v>0</v>
      </c>
      <c r="W1872" s="4">
        <v>5265.04</v>
      </c>
      <c r="X1872" s="4">
        <v>0</v>
      </c>
      <c r="Y1872" s="4">
        <v>4705.1499999999996</v>
      </c>
      <c r="Z1872" s="4">
        <v>9425.9</v>
      </c>
      <c r="AA1872" s="4">
        <v>0</v>
      </c>
      <c r="AB1872" s="4">
        <v>5658</v>
      </c>
      <c r="AC1872" s="4">
        <v>48898.16</v>
      </c>
      <c r="AD1872" s="4">
        <v>28.849029999999999</v>
      </c>
      <c r="AE1872" s="4"/>
      <c r="AH1872" s="3" t="str">
        <f t="shared" si="454"/>
        <v>20162</v>
      </c>
      <c r="AI1872" s="3" t="str">
        <f t="shared" si="455"/>
        <v>20166</v>
      </c>
      <c r="AJ1872" s="3">
        <f t="shared" si="456"/>
        <v>42405</v>
      </c>
      <c r="AK1872" s="22">
        <f t="shared" si="457"/>
        <v>163.44537</v>
      </c>
      <c r="AL1872" s="22">
        <f t="shared" si="458"/>
        <v>288.49029999999999</v>
      </c>
    </row>
    <row r="1873" spans="1:38" x14ac:dyDescent="0.2">
      <c r="A1873" s="3" t="str">
        <f t="shared" si="452"/>
        <v>20162</v>
      </c>
      <c r="B1873" s="3" t="str">
        <f t="shared" si="453"/>
        <v>20166</v>
      </c>
      <c r="C1873" s="3">
        <v>42406</v>
      </c>
      <c r="D1873" s="4">
        <v>2848.58</v>
      </c>
      <c r="E1873" s="4">
        <v>292.32</v>
      </c>
      <c r="F1873" s="4">
        <v>0</v>
      </c>
      <c r="G1873" s="4">
        <v>0</v>
      </c>
      <c r="H1873" s="4">
        <v>1807.91</v>
      </c>
      <c r="I1873" s="4">
        <v>0</v>
      </c>
      <c r="J1873" s="4">
        <v>13728.38</v>
      </c>
      <c r="K1873" s="4">
        <v>0</v>
      </c>
      <c r="L1873" s="4">
        <v>1403.08</v>
      </c>
      <c r="M1873" s="4">
        <v>976.1</v>
      </c>
      <c r="N1873" s="4">
        <v>0</v>
      </c>
      <c r="O1873" s="4">
        <v>0</v>
      </c>
      <c r="P1873" s="4">
        <v>6484.76</v>
      </c>
      <c r="Q1873" s="4">
        <v>30315.22</v>
      </c>
      <c r="R1873" s="4">
        <v>10202</v>
      </c>
      <c r="S1873" s="4">
        <v>0</v>
      </c>
      <c r="T1873" s="4">
        <v>7265.05</v>
      </c>
      <c r="U1873" s="4">
        <v>0</v>
      </c>
      <c r="V1873" s="4">
        <v>0</v>
      </c>
      <c r="W1873" s="4">
        <v>4000.32</v>
      </c>
      <c r="X1873" s="4">
        <v>0</v>
      </c>
      <c r="Y1873" s="4">
        <v>2054.75</v>
      </c>
      <c r="Z1873" s="4">
        <v>7783.12</v>
      </c>
      <c r="AA1873" s="4">
        <v>1152.49</v>
      </c>
      <c r="AB1873" s="4">
        <v>3210</v>
      </c>
      <c r="AC1873" s="4">
        <v>1133.78</v>
      </c>
      <c r="AD1873" s="4">
        <v>7.1651860000000003</v>
      </c>
      <c r="AE1873" s="4"/>
      <c r="AH1873" s="3" t="str">
        <f t="shared" si="454"/>
        <v>20162</v>
      </c>
      <c r="AI1873" s="3" t="str">
        <f t="shared" si="455"/>
        <v>20166</v>
      </c>
      <c r="AJ1873" s="3">
        <f t="shared" si="456"/>
        <v>42406</v>
      </c>
      <c r="AK1873" s="22">
        <f t="shared" si="457"/>
        <v>90.447750000000013</v>
      </c>
      <c r="AL1873" s="22">
        <f t="shared" si="458"/>
        <v>71.651859999999999</v>
      </c>
    </row>
    <row r="1874" spans="1:38" x14ac:dyDescent="0.2">
      <c r="A1874" s="3" t="str">
        <f t="shared" si="452"/>
        <v>20162</v>
      </c>
      <c r="B1874" s="3" t="str">
        <f t="shared" si="453"/>
        <v>20167</v>
      </c>
      <c r="C1874" s="3">
        <v>42407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647.96</v>
      </c>
      <c r="K1874" s="4">
        <v>0</v>
      </c>
      <c r="L1874" s="4">
        <v>59.22</v>
      </c>
      <c r="M1874" s="4">
        <v>0</v>
      </c>
      <c r="N1874" s="4">
        <v>0</v>
      </c>
      <c r="O1874" s="4">
        <v>0</v>
      </c>
      <c r="P1874" s="4">
        <v>385.79</v>
      </c>
      <c r="Q1874" s="4">
        <v>0</v>
      </c>
      <c r="R1874" s="4">
        <v>223</v>
      </c>
      <c r="S1874" s="4">
        <v>0</v>
      </c>
      <c r="T1874" s="4">
        <v>0</v>
      </c>
      <c r="U1874" s="4">
        <v>0</v>
      </c>
      <c r="V1874" s="4">
        <v>0</v>
      </c>
      <c r="W1874" s="4">
        <v>108.87</v>
      </c>
      <c r="X1874" s="4">
        <v>0</v>
      </c>
      <c r="Y1874" s="4">
        <v>32.159999999999997</v>
      </c>
      <c r="Z1874" s="4">
        <v>759.66</v>
      </c>
      <c r="AA1874" s="4">
        <v>291.62</v>
      </c>
      <c r="AB1874" s="4">
        <v>0</v>
      </c>
      <c r="AC1874" s="4">
        <v>0</v>
      </c>
      <c r="AD1874" s="4">
        <v>0.66947800000000002</v>
      </c>
      <c r="AE1874" s="4"/>
      <c r="AH1874" s="3" t="str">
        <f t="shared" si="454"/>
        <v>20162</v>
      </c>
      <c r="AI1874" s="3" t="str">
        <f t="shared" si="455"/>
        <v>20167</v>
      </c>
      <c r="AJ1874" s="3">
        <f t="shared" si="456"/>
        <v>42407</v>
      </c>
      <c r="AK1874" s="22">
        <f t="shared" si="457"/>
        <v>2.5082800000000001</v>
      </c>
      <c r="AL1874" s="22">
        <f t="shared" si="458"/>
        <v>6.6947799999999997</v>
      </c>
    </row>
    <row r="1875" spans="1:38" x14ac:dyDescent="0.2">
      <c r="A1875" s="3" t="str">
        <f t="shared" si="452"/>
        <v>20162</v>
      </c>
      <c r="B1875" s="3" t="str">
        <f t="shared" si="453"/>
        <v>20167</v>
      </c>
      <c r="C1875" s="3">
        <v>42408</v>
      </c>
      <c r="D1875" s="4">
        <v>0</v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475.39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277.08999999999997</v>
      </c>
      <c r="AA1875" s="4">
        <v>0</v>
      </c>
      <c r="AB1875" s="4">
        <v>0</v>
      </c>
      <c r="AC1875" s="4">
        <v>0</v>
      </c>
      <c r="AD1875" s="4">
        <v>9.1920000000000002E-2</v>
      </c>
      <c r="AE1875" s="4"/>
      <c r="AH1875" s="3" t="str">
        <f t="shared" si="454"/>
        <v>20162</v>
      </c>
      <c r="AI1875" s="3" t="str">
        <f t="shared" si="455"/>
        <v>20167</v>
      </c>
      <c r="AJ1875" s="3">
        <f t="shared" si="456"/>
        <v>42408</v>
      </c>
      <c r="AK1875" s="22">
        <f t="shared" si="457"/>
        <v>0.75248000000000004</v>
      </c>
      <c r="AL1875" s="22">
        <f t="shared" si="458"/>
        <v>0.91920000000000002</v>
      </c>
    </row>
    <row r="1876" spans="1:38" x14ac:dyDescent="0.2">
      <c r="A1876" s="3" t="str">
        <f t="shared" si="452"/>
        <v>20162</v>
      </c>
      <c r="B1876" s="3" t="str">
        <f t="shared" si="453"/>
        <v>20167</v>
      </c>
      <c r="C1876" s="3">
        <v>42409</v>
      </c>
      <c r="D1876" s="4">
        <v>222.41</v>
      </c>
      <c r="E1876" s="4">
        <v>0</v>
      </c>
      <c r="F1876" s="4">
        <v>0.01</v>
      </c>
      <c r="G1876" s="4">
        <v>0</v>
      </c>
      <c r="H1876" s="4">
        <v>0</v>
      </c>
      <c r="I1876" s="4">
        <v>0</v>
      </c>
      <c r="J1876" s="4">
        <v>192.06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81.650000000000006</v>
      </c>
      <c r="Q1876" s="4">
        <v>0</v>
      </c>
      <c r="R1876" s="4">
        <v>1044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70.16</v>
      </c>
      <c r="Z1876" s="4">
        <v>1327.44</v>
      </c>
      <c r="AA1876" s="4">
        <v>0</v>
      </c>
      <c r="AB1876" s="4">
        <v>0</v>
      </c>
      <c r="AC1876" s="4">
        <v>0</v>
      </c>
      <c r="AD1876" s="4">
        <v>0.15926100000000001</v>
      </c>
      <c r="AE1876" s="4"/>
      <c r="AH1876" s="3" t="str">
        <f t="shared" si="454"/>
        <v>20162</v>
      </c>
      <c r="AI1876" s="3" t="str">
        <f t="shared" si="455"/>
        <v>20167</v>
      </c>
      <c r="AJ1876" s="3">
        <f t="shared" si="456"/>
        <v>42409</v>
      </c>
      <c r="AK1876" s="22">
        <f t="shared" si="457"/>
        <v>3.0377200000000002</v>
      </c>
      <c r="AL1876" s="22">
        <f t="shared" si="458"/>
        <v>1.5926100000000001</v>
      </c>
    </row>
    <row r="1877" spans="1:38" x14ac:dyDescent="0.2">
      <c r="A1877" s="3" t="str">
        <f t="shared" si="452"/>
        <v>20162</v>
      </c>
      <c r="B1877" s="3" t="str">
        <f t="shared" si="453"/>
        <v>20167</v>
      </c>
      <c r="C1877" s="3">
        <v>42410</v>
      </c>
      <c r="D1877" s="4">
        <v>384.24</v>
      </c>
      <c r="E1877" s="4">
        <v>0</v>
      </c>
      <c r="F1877" s="4">
        <v>0.01</v>
      </c>
      <c r="G1877" s="4">
        <v>333.85</v>
      </c>
      <c r="H1877" s="4">
        <v>377.61</v>
      </c>
      <c r="I1877" s="4">
        <v>0</v>
      </c>
      <c r="J1877" s="4">
        <v>1413</v>
      </c>
      <c r="K1877" s="4">
        <v>0</v>
      </c>
      <c r="L1877" s="4">
        <v>12.72</v>
      </c>
      <c r="M1877" s="4">
        <v>0</v>
      </c>
      <c r="N1877" s="4">
        <v>0</v>
      </c>
      <c r="O1877" s="4">
        <v>0</v>
      </c>
      <c r="P1877" s="4">
        <v>98.54</v>
      </c>
      <c r="Q1877" s="4">
        <v>6124.61</v>
      </c>
      <c r="R1877" s="4">
        <v>1923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230.95</v>
      </c>
      <c r="Z1877" s="4">
        <v>3098.68</v>
      </c>
      <c r="AA1877" s="4">
        <v>0</v>
      </c>
      <c r="AB1877" s="4">
        <v>497</v>
      </c>
      <c r="AC1877" s="4">
        <v>0</v>
      </c>
      <c r="AD1877" s="4">
        <v>0.35084599999999999</v>
      </c>
      <c r="AE1877" s="4"/>
      <c r="AH1877" s="3" t="str">
        <f t="shared" si="454"/>
        <v>20162</v>
      </c>
      <c r="AI1877" s="3" t="str">
        <f t="shared" si="455"/>
        <v>20167</v>
      </c>
      <c r="AJ1877" s="3">
        <f t="shared" si="456"/>
        <v>42410</v>
      </c>
      <c r="AK1877" s="22">
        <f t="shared" si="457"/>
        <v>13.882740000000002</v>
      </c>
      <c r="AL1877" s="22">
        <f t="shared" si="458"/>
        <v>3.5084599999999999</v>
      </c>
    </row>
    <row r="1878" spans="1:38" x14ac:dyDescent="0.2">
      <c r="A1878" s="3" t="str">
        <f t="shared" si="452"/>
        <v>20162</v>
      </c>
      <c r="B1878" s="3" t="str">
        <f t="shared" si="453"/>
        <v>20167</v>
      </c>
      <c r="C1878" s="3">
        <v>42411</v>
      </c>
      <c r="D1878" s="4">
        <v>431.01</v>
      </c>
      <c r="E1878" s="4">
        <v>42.01</v>
      </c>
      <c r="F1878" s="4">
        <v>0</v>
      </c>
      <c r="G1878" s="4">
        <v>0</v>
      </c>
      <c r="H1878" s="4">
        <v>484.03</v>
      </c>
      <c r="I1878" s="4">
        <v>0</v>
      </c>
      <c r="J1878" s="4">
        <v>768.43</v>
      </c>
      <c r="K1878" s="4">
        <v>0</v>
      </c>
      <c r="L1878" s="4">
        <v>0</v>
      </c>
      <c r="M1878" s="4">
        <v>452.63</v>
      </c>
      <c r="N1878" s="4">
        <v>0</v>
      </c>
      <c r="O1878" s="4">
        <v>0</v>
      </c>
      <c r="P1878" s="4">
        <v>474.27</v>
      </c>
      <c r="Q1878" s="4">
        <v>7881.35</v>
      </c>
      <c r="R1878" s="4">
        <v>2786</v>
      </c>
      <c r="S1878" s="4">
        <v>0</v>
      </c>
      <c r="T1878" s="4">
        <v>124.86</v>
      </c>
      <c r="U1878" s="4">
        <v>0</v>
      </c>
      <c r="V1878" s="4">
        <v>0</v>
      </c>
      <c r="W1878" s="4">
        <v>0</v>
      </c>
      <c r="X1878" s="4">
        <v>0</v>
      </c>
      <c r="Y1878" s="4">
        <v>89.65</v>
      </c>
      <c r="Z1878" s="4">
        <v>2516.0100000000002</v>
      </c>
      <c r="AA1878" s="4">
        <v>0</v>
      </c>
      <c r="AB1878" s="4">
        <v>1026</v>
      </c>
      <c r="AC1878" s="4">
        <v>0</v>
      </c>
      <c r="AD1878" s="4">
        <v>0.97329600000000005</v>
      </c>
      <c r="AE1878" s="4"/>
      <c r="AH1878" s="3" t="str">
        <f t="shared" si="454"/>
        <v>20162</v>
      </c>
      <c r="AI1878" s="3" t="str">
        <f t="shared" si="455"/>
        <v>20167</v>
      </c>
      <c r="AJ1878" s="3">
        <f t="shared" si="456"/>
        <v>42411</v>
      </c>
      <c r="AK1878" s="22">
        <f t="shared" si="457"/>
        <v>16.097580000000001</v>
      </c>
      <c r="AL1878" s="22">
        <f t="shared" si="458"/>
        <v>9.7329600000000003</v>
      </c>
    </row>
    <row r="1879" spans="1:38" x14ac:dyDescent="0.2">
      <c r="A1879" s="3" t="str">
        <f t="shared" si="452"/>
        <v>20162</v>
      </c>
      <c r="B1879" s="3" t="str">
        <f t="shared" si="453"/>
        <v>20167</v>
      </c>
      <c r="C1879" s="3">
        <v>42412</v>
      </c>
      <c r="D1879" s="4">
        <v>1634.87</v>
      </c>
      <c r="E1879" s="4">
        <v>283.94</v>
      </c>
      <c r="F1879" s="4">
        <v>1.7999999999999999E-2</v>
      </c>
      <c r="G1879" s="4">
        <v>0</v>
      </c>
      <c r="H1879" s="4">
        <v>848.16</v>
      </c>
      <c r="I1879" s="4">
        <v>0</v>
      </c>
      <c r="J1879" s="4">
        <v>2609.7399999999998</v>
      </c>
      <c r="K1879" s="4">
        <v>0</v>
      </c>
      <c r="L1879" s="4">
        <v>0</v>
      </c>
      <c r="M1879" s="4">
        <v>129.53</v>
      </c>
      <c r="N1879" s="4">
        <v>0</v>
      </c>
      <c r="O1879" s="4">
        <v>0</v>
      </c>
      <c r="P1879" s="4">
        <v>363.71</v>
      </c>
      <c r="Q1879" s="4">
        <v>13050.7</v>
      </c>
      <c r="R1879" s="4">
        <v>4663</v>
      </c>
      <c r="S1879" s="4">
        <v>0</v>
      </c>
      <c r="T1879" s="4">
        <v>355.29</v>
      </c>
      <c r="U1879" s="4">
        <v>0</v>
      </c>
      <c r="V1879" s="4">
        <v>0</v>
      </c>
      <c r="W1879" s="4">
        <v>0</v>
      </c>
      <c r="X1879" s="4">
        <v>0</v>
      </c>
      <c r="Y1879" s="4">
        <v>155.22</v>
      </c>
      <c r="Z1879" s="4">
        <v>3554.17</v>
      </c>
      <c r="AA1879" s="4">
        <v>107.61</v>
      </c>
      <c r="AB1879" s="4">
        <v>1565</v>
      </c>
      <c r="AC1879" s="4">
        <v>0</v>
      </c>
      <c r="AD1879" s="4">
        <v>2.3886080000000001</v>
      </c>
      <c r="AE1879" s="4"/>
      <c r="AH1879" s="3" t="str">
        <f t="shared" si="454"/>
        <v>20162</v>
      </c>
      <c r="AI1879" s="3" t="str">
        <f t="shared" si="455"/>
        <v>20167</v>
      </c>
      <c r="AJ1879" s="3">
        <f t="shared" si="456"/>
        <v>42412</v>
      </c>
      <c r="AK1879" s="22">
        <f t="shared" si="457"/>
        <v>28.239310000000003</v>
      </c>
      <c r="AL1879" s="22">
        <f t="shared" si="458"/>
        <v>23.88608</v>
      </c>
    </row>
    <row r="1880" spans="1:38" x14ac:dyDescent="0.2">
      <c r="A1880" s="3" t="str">
        <f t="shared" si="452"/>
        <v>20162</v>
      </c>
      <c r="B1880" s="3" t="str">
        <f t="shared" si="453"/>
        <v>20167</v>
      </c>
      <c r="C1880" s="3">
        <v>42413</v>
      </c>
      <c r="D1880" s="4">
        <v>0</v>
      </c>
      <c r="E1880" s="4">
        <v>80.75</v>
      </c>
      <c r="F1880" s="4">
        <v>4.1000000000000002E-2</v>
      </c>
      <c r="G1880" s="4">
        <v>0</v>
      </c>
      <c r="H1880" s="4">
        <v>1283.67</v>
      </c>
      <c r="I1880" s="4">
        <v>0</v>
      </c>
      <c r="J1880" s="4">
        <v>4193.18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1060.06</v>
      </c>
      <c r="Q1880" s="4">
        <v>19056.46</v>
      </c>
      <c r="R1880" s="4">
        <v>8107</v>
      </c>
      <c r="S1880" s="4">
        <v>0</v>
      </c>
      <c r="T1880" s="4">
        <v>126.58</v>
      </c>
      <c r="U1880" s="4">
        <v>0</v>
      </c>
      <c r="V1880" s="4">
        <v>0</v>
      </c>
      <c r="W1880" s="4">
        <v>0</v>
      </c>
      <c r="X1880" s="4">
        <v>0</v>
      </c>
      <c r="Y1880" s="4">
        <v>450.38</v>
      </c>
      <c r="Z1880" s="4">
        <v>5958.01</v>
      </c>
      <c r="AA1880" s="4">
        <v>138.44</v>
      </c>
      <c r="AB1880" s="4">
        <v>2509</v>
      </c>
      <c r="AC1880" s="4">
        <v>24823.94</v>
      </c>
      <c r="AD1880" s="4">
        <v>3.1552570000000002</v>
      </c>
      <c r="AE1880" s="4"/>
      <c r="AH1880" s="3" t="str">
        <f t="shared" si="454"/>
        <v>20162</v>
      </c>
      <c r="AI1880" s="3" t="str">
        <f t="shared" si="455"/>
        <v>20167</v>
      </c>
      <c r="AJ1880" s="3">
        <f t="shared" si="456"/>
        <v>42413</v>
      </c>
      <c r="AK1880" s="22">
        <f t="shared" si="457"/>
        <v>42.00911</v>
      </c>
      <c r="AL1880" s="22">
        <f t="shared" si="458"/>
        <v>31.552570000000003</v>
      </c>
    </row>
    <row r="1881" spans="1:38" x14ac:dyDescent="0.2">
      <c r="A1881" s="3" t="str">
        <f t="shared" si="452"/>
        <v>20162</v>
      </c>
      <c r="B1881" s="3" t="str">
        <f t="shared" si="453"/>
        <v>20168</v>
      </c>
      <c r="C1881" s="3">
        <v>42414</v>
      </c>
      <c r="D1881" s="4">
        <v>0</v>
      </c>
      <c r="E1881" s="4">
        <v>545.55999999999995</v>
      </c>
      <c r="F1881" s="4">
        <v>0.157</v>
      </c>
      <c r="G1881" s="4">
        <v>0</v>
      </c>
      <c r="H1881" s="4">
        <v>1120.3399999999999</v>
      </c>
      <c r="I1881" s="4">
        <v>1180.1500000000001</v>
      </c>
      <c r="J1881" s="4">
        <v>14509.09</v>
      </c>
      <c r="K1881" s="4">
        <v>227.48</v>
      </c>
      <c r="L1881" s="4">
        <v>0</v>
      </c>
      <c r="M1881" s="4">
        <v>1040.08</v>
      </c>
      <c r="N1881" s="4">
        <v>16979.439999999999</v>
      </c>
      <c r="O1881" s="4">
        <v>56279.95</v>
      </c>
      <c r="P1881" s="4">
        <v>3640.91</v>
      </c>
      <c r="Q1881" s="4">
        <v>30602.71</v>
      </c>
      <c r="R1881" s="4">
        <v>25175</v>
      </c>
      <c r="S1881" s="4">
        <v>0</v>
      </c>
      <c r="T1881" s="4">
        <v>1356.46</v>
      </c>
      <c r="U1881" s="4">
        <v>0</v>
      </c>
      <c r="V1881" s="4">
        <v>0</v>
      </c>
      <c r="W1881" s="4">
        <v>6314.19</v>
      </c>
      <c r="X1881" s="4">
        <v>0</v>
      </c>
      <c r="Y1881" s="4">
        <v>862.22</v>
      </c>
      <c r="Z1881" s="4">
        <v>8919.9599999999991</v>
      </c>
      <c r="AA1881" s="4">
        <v>2441.7800000000002</v>
      </c>
      <c r="AB1881" s="4">
        <v>7361</v>
      </c>
      <c r="AC1881" s="4">
        <v>5843.14</v>
      </c>
      <c r="AD1881" s="4">
        <v>11.912181</v>
      </c>
      <c r="AE1881" s="4"/>
      <c r="AH1881" s="3" t="str">
        <f t="shared" si="454"/>
        <v>20162</v>
      </c>
      <c r="AI1881" s="3" t="str">
        <f t="shared" si="455"/>
        <v>20168</v>
      </c>
      <c r="AJ1881" s="3">
        <f t="shared" si="456"/>
        <v>42414</v>
      </c>
      <c r="AK1881" s="22">
        <f t="shared" si="457"/>
        <v>119.96024000000001</v>
      </c>
      <c r="AL1881" s="22">
        <f t="shared" si="458"/>
        <v>119.12181000000001</v>
      </c>
    </row>
    <row r="1882" spans="1:38" x14ac:dyDescent="0.2">
      <c r="A1882" s="3" t="str">
        <f t="shared" si="452"/>
        <v>20162</v>
      </c>
      <c r="B1882" s="3" t="str">
        <f t="shared" si="453"/>
        <v>20168</v>
      </c>
      <c r="C1882" s="3">
        <v>42415</v>
      </c>
      <c r="D1882" s="4">
        <v>0</v>
      </c>
      <c r="E1882" s="4">
        <v>2141.87</v>
      </c>
      <c r="F1882" s="4">
        <v>0.95</v>
      </c>
      <c r="G1882" s="4">
        <v>475.9</v>
      </c>
      <c r="H1882" s="4">
        <v>3080.66</v>
      </c>
      <c r="I1882" s="4">
        <v>4242.49</v>
      </c>
      <c r="J1882" s="4">
        <v>21427.42</v>
      </c>
      <c r="K1882" s="4">
        <v>536.55999999999995</v>
      </c>
      <c r="L1882" s="4">
        <v>2015.33</v>
      </c>
      <c r="M1882" s="4">
        <v>3927.06</v>
      </c>
      <c r="N1882" s="4">
        <v>25002.38</v>
      </c>
      <c r="O1882" s="4">
        <v>0</v>
      </c>
      <c r="P1882" s="4">
        <v>8124.56</v>
      </c>
      <c r="Q1882" s="4">
        <v>46717.96</v>
      </c>
      <c r="R1882" s="4">
        <v>26147</v>
      </c>
      <c r="S1882" s="4">
        <v>0</v>
      </c>
      <c r="T1882" s="4">
        <v>2072.21</v>
      </c>
      <c r="U1882" s="4">
        <v>8160.08</v>
      </c>
      <c r="V1882" s="4">
        <v>0</v>
      </c>
      <c r="W1882" s="4">
        <v>3951.8</v>
      </c>
      <c r="X1882" s="4">
        <v>0</v>
      </c>
      <c r="Y1882" s="4">
        <v>2146.63</v>
      </c>
      <c r="Z1882" s="4">
        <v>8813.98</v>
      </c>
      <c r="AA1882" s="4">
        <v>2497.7399999999998</v>
      </c>
      <c r="AB1882" s="4">
        <v>10811</v>
      </c>
      <c r="AC1882" s="4">
        <v>11457.12</v>
      </c>
      <c r="AD1882" s="4">
        <v>27.835224</v>
      </c>
      <c r="AE1882" s="4"/>
      <c r="AH1882" s="3" t="str">
        <f t="shared" si="454"/>
        <v>20162</v>
      </c>
      <c r="AI1882" s="3" t="str">
        <f t="shared" si="455"/>
        <v>20168</v>
      </c>
      <c r="AJ1882" s="3">
        <f t="shared" si="456"/>
        <v>42415</v>
      </c>
      <c r="AK1882" s="22">
        <f t="shared" si="457"/>
        <v>177.92464999999996</v>
      </c>
      <c r="AL1882" s="22">
        <f t="shared" si="458"/>
        <v>278.35223999999999</v>
      </c>
    </row>
    <row r="1883" spans="1:38" x14ac:dyDescent="0.2">
      <c r="A1883" s="3" t="str">
        <f t="shared" si="452"/>
        <v>20162</v>
      </c>
      <c r="B1883" s="3" t="str">
        <f t="shared" si="453"/>
        <v>20168</v>
      </c>
      <c r="C1883" s="3">
        <v>42416</v>
      </c>
      <c r="D1883" s="4">
        <v>0</v>
      </c>
      <c r="E1883" s="4">
        <v>3922.99</v>
      </c>
      <c r="F1883" s="4">
        <v>1.42</v>
      </c>
      <c r="G1883" s="4">
        <v>67.5</v>
      </c>
      <c r="H1883" s="4">
        <v>3116.22</v>
      </c>
      <c r="I1883" s="4">
        <v>2949.18</v>
      </c>
      <c r="J1883" s="4">
        <v>20302.23</v>
      </c>
      <c r="K1883" s="4">
        <v>179.12</v>
      </c>
      <c r="L1883" s="4">
        <v>2926.51</v>
      </c>
      <c r="M1883" s="4">
        <v>5051.5</v>
      </c>
      <c r="N1883" s="4">
        <v>25561.119999999999</v>
      </c>
      <c r="O1883" s="4">
        <v>0</v>
      </c>
      <c r="P1883" s="4">
        <v>13518.68</v>
      </c>
      <c r="Q1883" s="4">
        <v>42315.61</v>
      </c>
      <c r="R1883" s="4">
        <v>23661</v>
      </c>
      <c r="S1883" s="4">
        <v>0</v>
      </c>
      <c r="T1883" s="4">
        <v>5045.08</v>
      </c>
      <c r="U1883" s="4">
        <v>9186.44</v>
      </c>
      <c r="V1883" s="4">
        <v>0</v>
      </c>
      <c r="W1883" s="4">
        <v>3108.7</v>
      </c>
      <c r="X1883" s="4">
        <v>0</v>
      </c>
      <c r="Y1883" s="4">
        <v>5095.5200000000004</v>
      </c>
      <c r="Z1883" s="4">
        <v>9877.09</v>
      </c>
      <c r="AA1883" s="4">
        <v>3665.98</v>
      </c>
      <c r="AB1883" s="4">
        <v>16121</v>
      </c>
      <c r="AC1883" s="4">
        <v>13824.61</v>
      </c>
      <c r="AD1883" s="4">
        <v>34.352744000000001</v>
      </c>
      <c r="AE1883" s="4"/>
      <c r="AH1883" s="3" t="str">
        <f t="shared" si="454"/>
        <v>20162</v>
      </c>
      <c r="AI1883" s="3" t="str">
        <f t="shared" si="455"/>
        <v>20168</v>
      </c>
      <c r="AJ1883" s="3">
        <f t="shared" si="456"/>
        <v>42416</v>
      </c>
      <c r="AK1883" s="22">
        <f t="shared" si="457"/>
        <v>194.76407999999998</v>
      </c>
      <c r="AL1883" s="22">
        <f t="shared" si="458"/>
        <v>343.52744000000001</v>
      </c>
    </row>
    <row r="1884" spans="1:38" x14ac:dyDescent="0.2">
      <c r="A1884" s="3" t="str">
        <f t="shared" si="452"/>
        <v>20162</v>
      </c>
      <c r="B1884" s="3" t="str">
        <f t="shared" si="453"/>
        <v>20168</v>
      </c>
      <c r="C1884" s="3">
        <v>42417</v>
      </c>
      <c r="D1884" s="4">
        <v>0</v>
      </c>
      <c r="E1884" s="4">
        <v>3231.61</v>
      </c>
      <c r="F1884" s="4">
        <v>1.59</v>
      </c>
      <c r="G1884" s="4">
        <v>172.97</v>
      </c>
      <c r="H1884" s="4">
        <v>4462.2700000000004</v>
      </c>
      <c r="I1884" s="4">
        <v>3361.23</v>
      </c>
      <c r="J1884" s="4">
        <v>15690.27</v>
      </c>
      <c r="K1884" s="4">
        <v>2341.4699999999998</v>
      </c>
      <c r="L1884" s="4">
        <v>3740.51</v>
      </c>
      <c r="M1884" s="4">
        <v>6927.47</v>
      </c>
      <c r="N1884" s="4">
        <v>32564.02</v>
      </c>
      <c r="O1884" s="4">
        <v>0</v>
      </c>
      <c r="P1884" s="4">
        <v>16261.32</v>
      </c>
      <c r="Q1884" s="4">
        <v>45439.18</v>
      </c>
      <c r="R1884" s="4">
        <v>25105</v>
      </c>
      <c r="S1884" s="4">
        <v>0</v>
      </c>
      <c r="T1884" s="4">
        <v>2957.97</v>
      </c>
      <c r="U1884" s="4">
        <v>6189.6</v>
      </c>
      <c r="V1884" s="4">
        <v>12018.89</v>
      </c>
      <c r="W1884" s="4">
        <v>4608.8999999999996</v>
      </c>
      <c r="X1884" s="4">
        <v>0</v>
      </c>
      <c r="Y1884" s="4">
        <v>4750.38</v>
      </c>
      <c r="Z1884" s="4">
        <v>11034.98</v>
      </c>
      <c r="AA1884" s="4">
        <v>3865.47</v>
      </c>
      <c r="AB1884" s="4">
        <v>12917</v>
      </c>
      <c r="AC1884" s="4">
        <v>16091.52</v>
      </c>
      <c r="AD1884" s="4">
        <v>43.978395999999996</v>
      </c>
      <c r="AE1884" s="4"/>
      <c r="AH1884" s="3" t="str">
        <f t="shared" si="454"/>
        <v>20162</v>
      </c>
      <c r="AI1884" s="3" t="str">
        <f t="shared" si="455"/>
        <v>20168</v>
      </c>
      <c r="AJ1884" s="3">
        <f t="shared" si="456"/>
        <v>42417</v>
      </c>
      <c r="AK1884" s="22">
        <f t="shared" si="457"/>
        <v>215.38496000000001</v>
      </c>
      <c r="AL1884" s="22">
        <f t="shared" si="458"/>
        <v>439.78395999999998</v>
      </c>
    </row>
    <row r="1885" spans="1:38" x14ac:dyDescent="0.2">
      <c r="A1885" s="3" t="str">
        <f t="shared" si="452"/>
        <v>20162</v>
      </c>
      <c r="B1885" s="3" t="str">
        <f t="shared" si="453"/>
        <v>20168</v>
      </c>
      <c r="C1885" s="3">
        <v>42418</v>
      </c>
      <c r="D1885" s="4">
        <v>0</v>
      </c>
      <c r="E1885" s="4">
        <v>4119.3500000000004</v>
      </c>
      <c r="F1885" s="4">
        <v>2.0299999999999998</v>
      </c>
      <c r="G1885" s="4">
        <v>0</v>
      </c>
      <c r="H1885" s="4">
        <v>4080.61</v>
      </c>
      <c r="I1885" s="4">
        <v>3106.86</v>
      </c>
      <c r="J1885" s="4">
        <v>21737.82</v>
      </c>
      <c r="K1885" s="4">
        <v>585.5</v>
      </c>
      <c r="L1885" s="4">
        <v>5104.83</v>
      </c>
      <c r="M1885" s="4">
        <v>7647.7</v>
      </c>
      <c r="N1885" s="4">
        <v>35683.47</v>
      </c>
      <c r="O1885" s="4">
        <v>0</v>
      </c>
      <c r="P1885" s="4">
        <v>16652.62</v>
      </c>
      <c r="Q1885" s="4">
        <v>40741.78</v>
      </c>
      <c r="R1885" s="4">
        <v>25262</v>
      </c>
      <c r="S1885" s="4">
        <v>0</v>
      </c>
      <c r="T1885" s="4">
        <v>3708.76</v>
      </c>
      <c r="U1885" s="4">
        <v>7265.1</v>
      </c>
      <c r="V1885" s="4">
        <v>16138.54</v>
      </c>
      <c r="W1885" s="4">
        <v>5664.01</v>
      </c>
      <c r="X1885" s="4">
        <v>0</v>
      </c>
      <c r="Y1885" s="4">
        <v>6790.12</v>
      </c>
      <c r="Z1885" s="4">
        <v>11815.09</v>
      </c>
      <c r="AA1885" s="4">
        <v>5541.46</v>
      </c>
      <c r="AB1885" s="4">
        <v>12276</v>
      </c>
      <c r="AC1885" s="4">
        <v>25730.98</v>
      </c>
      <c r="AD1885" s="4">
        <v>58.010863999999998</v>
      </c>
      <c r="AE1885" s="4"/>
      <c r="AH1885" s="3" t="str">
        <f t="shared" si="454"/>
        <v>20162</v>
      </c>
      <c r="AI1885" s="3" t="str">
        <f t="shared" si="455"/>
        <v>20168</v>
      </c>
      <c r="AJ1885" s="3">
        <f t="shared" si="456"/>
        <v>42418</v>
      </c>
      <c r="AK1885" s="22">
        <f t="shared" si="457"/>
        <v>235.26710000000003</v>
      </c>
      <c r="AL1885" s="22">
        <f t="shared" si="458"/>
        <v>580.10863999999992</v>
      </c>
    </row>
    <row r="1886" spans="1:38" x14ac:dyDescent="0.2">
      <c r="A1886" s="3" t="str">
        <f t="shared" si="452"/>
        <v>20162</v>
      </c>
      <c r="B1886" s="3" t="str">
        <f t="shared" si="453"/>
        <v>20168</v>
      </c>
      <c r="C1886" s="3">
        <v>42419</v>
      </c>
      <c r="D1886" s="4">
        <v>0</v>
      </c>
      <c r="E1886" s="4">
        <v>3885.94</v>
      </c>
      <c r="F1886" s="4">
        <v>2.59</v>
      </c>
      <c r="G1886" s="4">
        <v>142.1</v>
      </c>
      <c r="H1886" s="4">
        <v>4362.96</v>
      </c>
      <c r="I1886" s="4">
        <v>4045.83</v>
      </c>
      <c r="J1886" s="4">
        <v>19142.419999999998</v>
      </c>
      <c r="K1886" s="4">
        <v>2540.54</v>
      </c>
      <c r="L1886" s="4">
        <v>5362.17</v>
      </c>
      <c r="M1886" s="4">
        <v>4303.25</v>
      </c>
      <c r="N1886" s="4">
        <v>57460.81</v>
      </c>
      <c r="O1886" s="4">
        <v>0</v>
      </c>
      <c r="P1886" s="4">
        <v>16248.69</v>
      </c>
      <c r="Q1886" s="4">
        <v>44431.360000000001</v>
      </c>
      <c r="R1886" s="4">
        <v>28477</v>
      </c>
      <c r="S1886" s="4">
        <v>0</v>
      </c>
      <c r="T1886" s="4">
        <v>3209.07</v>
      </c>
      <c r="U1886" s="4">
        <v>8734.1299999999992</v>
      </c>
      <c r="V1886" s="4">
        <v>0</v>
      </c>
      <c r="W1886" s="4">
        <v>5808.48</v>
      </c>
      <c r="X1886" s="4">
        <v>0</v>
      </c>
      <c r="Y1886" s="4">
        <v>8445.42</v>
      </c>
      <c r="Z1886" s="4">
        <v>11000.49</v>
      </c>
      <c r="AA1886" s="4">
        <v>18932.59</v>
      </c>
      <c r="AB1886" s="4">
        <v>11834</v>
      </c>
      <c r="AC1886" s="4">
        <v>9792.2199999999993</v>
      </c>
      <c r="AD1886" s="4">
        <v>50.562491000000001</v>
      </c>
      <c r="AE1886" s="4"/>
      <c r="AH1886" s="3" t="str">
        <f t="shared" si="454"/>
        <v>20162</v>
      </c>
      <c r="AI1886" s="3" t="str">
        <f t="shared" si="455"/>
        <v>20168</v>
      </c>
      <c r="AJ1886" s="3">
        <f t="shared" si="456"/>
        <v>42419</v>
      </c>
      <c r="AK1886" s="22">
        <f t="shared" si="457"/>
        <v>267.52717000000001</v>
      </c>
      <c r="AL1886" s="22">
        <f t="shared" si="458"/>
        <v>505.62491</v>
      </c>
    </row>
    <row r="1887" spans="1:38" x14ac:dyDescent="0.2">
      <c r="A1887" s="3" t="str">
        <f t="shared" si="452"/>
        <v>20162</v>
      </c>
      <c r="B1887" s="3" t="str">
        <f t="shared" si="453"/>
        <v>20168</v>
      </c>
      <c r="C1887" s="3">
        <v>42420</v>
      </c>
      <c r="D1887" s="4">
        <v>0</v>
      </c>
      <c r="E1887" s="4">
        <v>2549.0500000000002</v>
      </c>
      <c r="F1887" s="4">
        <v>2.12</v>
      </c>
      <c r="G1887" s="4">
        <v>142.1</v>
      </c>
      <c r="H1887" s="4">
        <v>2387.67</v>
      </c>
      <c r="I1887" s="4">
        <v>2424.4899999999998</v>
      </c>
      <c r="J1887" s="4">
        <v>8582.08</v>
      </c>
      <c r="K1887" s="4">
        <v>0</v>
      </c>
      <c r="L1887" s="4">
        <v>3048.08</v>
      </c>
      <c r="M1887" s="4">
        <v>1606.94</v>
      </c>
      <c r="N1887" s="4">
        <v>57460.81</v>
      </c>
      <c r="O1887" s="4">
        <v>0</v>
      </c>
      <c r="P1887" s="4">
        <v>9912.4500000000007</v>
      </c>
      <c r="Q1887" s="4">
        <v>20940.740000000002</v>
      </c>
      <c r="R1887" s="4">
        <v>17169</v>
      </c>
      <c r="S1887" s="4">
        <v>0</v>
      </c>
      <c r="T1887" s="4">
        <v>2069.48</v>
      </c>
      <c r="U1887" s="4">
        <v>0</v>
      </c>
      <c r="V1887" s="4">
        <v>0</v>
      </c>
      <c r="W1887" s="4">
        <v>5706.12</v>
      </c>
      <c r="X1887" s="4">
        <v>0</v>
      </c>
      <c r="Y1887" s="4">
        <v>6354.31</v>
      </c>
      <c r="Z1887" s="4">
        <v>8360.3799999999992</v>
      </c>
      <c r="AA1887" s="4">
        <v>970.49</v>
      </c>
      <c r="AB1887" s="4">
        <v>9014</v>
      </c>
      <c r="AC1887" s="4">
        <v>15802.49</v>
      </c>
      <c r="AD1887" s="4">
        <v>39.846752000000002</v>
      </c>
      <c r="AE1887" s="4"/>
      <c r="AH1887" s="3" t="str">
        <f t="shared" si="454"/>
        <v>20162</v>
      </c>
      <c r="AI1887" s="3" t="str">
        <f t="shared" si="455"/>
        <v>20168</v>
      </c>
      <c r="AJ1887" s="3">
        <f t="shared" si="456"/>
        <v>42420</v>
      </c>
      <c r="AK1887" s="22">
        <f t="shared" si="457"/>
        <v>170.78793999999999</v>
      </c>
      <c r="AL1887" s="22">
        <f t="shared" si="458"/>
        <v>398.46752000000004</v>
      </c>
    </row>
    <row r="1888" spans="1:38" x14ac:dyDescent="0.2">
      <c r="A1888" s="3" t="str">
        <f t="shared" si="452"/>
        <v>20162</v>
      </c>
      <c r="B1888" s="3" t="str">
        <f t="shared" si="453"/>
        <v>20169</v>
      </c>
      <c r="C1888" s="3">
        <v>42421</v>
      </c>
      <c r="D1888" s="4">
        <v>0</v>
      </c>
      <c r="E1888" s="4">
        <v>1683.58</v>
      </c>
      <c r="F1888" s="4">
        <v>0.92</v>
      </c>
      <c r="G1888" s="4">
        <v>0</v>
      </c>
      <c r="H1888" s="4">
        <v>2589.58</v>
      </c>
      <c r="I1888" s="4">
        <v>721.98</v>
      </c>
      <c r="J1888" s="4">
        <v>8551.57</v>
      </c>
      <c r="K1888" s="4">
        <v>0</v>
      </c>
      <c r="L1888" s="4">
        <v>1273.27</v>
      </c>
      <c r="M1888" s="4">
        <v>2715.99</v>
      </c>
      <c r="N1888" s="4">
        <v>13094.25</v>
      </c>
      <c r="O1888" s="4">
        <v>70615.009999999995</v>
      </c>
      <c r="P1888" s="4">
        <v>7037.77</v>
      </c>
      <c r="Q1888" s="4">
        <v>15615.77</v>
      </c>
      <c r="R1888" s="4">
        <v>8184</v>
      </c>
      <c r="S1888" s="4">
        <v>0</v>
      </c>
      <c r="T1888" s="4">
        <v>1828.88</v>
      </c>
      <c r="U1888" s="4">
        <v>0</v>
      </c>
      <c r="V1888" s="4">
        <v>0</v>
      </c>
      <c r="W1888" s="4">
        <v>4503.95</v>
      </c>
      <c r="X1888" s="4">
        <v>0</v>
      </c>
      <c r="Y1888" s="4">
        <v>4937.3100000000004</v>
      </c>
      <c r="Z1888" s="4">
        <v>4694.93</v>
      </c>
      <c r="AA1888" s="4">
        <v>4665.8100000000004</v>
      </c>
      <c r="AB1888" s="4">
        <v>9434</v>
      </c>
      <c r="AC1888" s="4">
        <v>16263.44</v>
      </c>
      <c r="AD1888" s="4">
        <v>30.362569000000001</v>
      </c>
      <c r="AE1888" s="4"/>
      <c r="AH1888" s="3" t="str">
        <f t="shared" si="454"/>
        <v>20162</v>
      </c>
      <c r="AI1888" s="3" t="str">
        <f t="shared" si="455"/>
        <v>20169</v>
      </c>
      <c r="AJ1888" s="3">
        <f t="shared" si="456"/>
        <v>42421</v>
      </c>
      <c r="AK1888" s="22">
        <f t="shared" si="457"/>
        <v>93.021509999999992</v>
      </c>
      <c r="AL1888" s="22">
        <f t="shared" si="458"/>
        <v>303.62569000000002</v>
      </c>
    </row>
    <row r="1889" spans="1:38" x14ac:dyDescent="0.2">
      <c r="A1889" s="3" t="str">
        <f t="shared" si="452"/>
        <v>20162</v>
      </c>
      <c r="B1889" s="3" t="str">
        <f t="shared" si="453"/>
        <v>20169</v>
      </c>
      <c r="C1889" s="3">
        <v>42422</v>
      </c>
      <c r="D1889" s="4">
        <v>0</v>
      </c>
      <c r="E1889" s="4">
        <v>2835.59</v>
      </c>
      <c r="F1889" s="4">
        <v>2.94</v>
      </c>
      <c r="G1889" s="4">
        <v>0</v>
      </c>
      <c r="H1889" s="4">
        <v>3659.92</v>
      </c>
      <c r="I1889" s="4">
        <v>2594.5500000000002</v>
      </c>
      <c r="J1889" s="4">
        <v>10136.92</v>
      </c>
      <c r="K1889" s="4">
        <v>2769.34</v>
      </c>
      <c r="L1889" s="4">
        <v>4066.67</v>
      </c>
      <c r="M1889" s="4">
        <v>3622.15</v>
      </c>
      <c r="N1889" s="4">
        <v>49588.97</v>
      </c>
      <c r="O1889" s="4">
        <v>0</v>
      </c>
      <c r="P1889" s="4">
        <v>18760.849999999999</v>
      </c>
      <c r="Q1889" s="4">
        <v>34662.400000000001</v>
      </c>
      <c r="R1889" s="4">
        <v>36668</v>
      </c>
      <c r="S1889" s="4">
        <v>0</v>
      </c>
      <c r="T1889" s="4">
        <v>7014.12</v>
      </c>
      <c r="U1889" s="4">
        <v>18530.59</v>
      </c>
      <c r="V1889" s="4">
        <v>0</v>
      </c>
      <c r="W1889" s="4">
        <v>10894.61</v>
      </c>
      <c r="X1889" s="4">
        <v>0</v>
      </c>
      <c r="Y1889" s="4">
        <v>6478.57</v>
      </c>
      <c r="Z1889" s="4">
        <v>10148.73</v>
      </c>
      <c r="AA1889" s="4">
        <v>3609.24</v>
      </c>
      <c r="AB1889" s="4">
        <v>16598</v>
      </c>
      <c r="AC1889" s="4">
        <v>25515.42</v>
      </c>
      <c r="AD1889" s="4">
        <v>49.938583000000001</v>
      </c>
      <c r="AE1889" s="4"/>
      <c r="AH1889" s="3" t="str">
        <f t="shared" si="454"/>
        <v>20162</v>
      </c>
      <c r="AI1889" s="3" t="str">
        <f t="shared" si="455"/>
        <v>20169</v>
      </c>
      <c r="AJ1889" s="3">
        <f t="shared" si="456"/>
        <v>42422</v>
      </c>
      <c r="AK1889" s="22">
        <f t="shared" si="457"/>
        <v>259.32700999999997</v>
      </c>
      <c r="AL1889" s="22">
        <f t="shared" si="458"/>
        <v>499.38583</v>
      </c>
    </row>
    <row r="1890" spans="1:38" x14ac:dyDescent="0.2">
      <c r="A1890" s="3" t="str">
        <f t="shared" si="452"/>
        <v>20162</v>
      </c>
      <c r="B1890" s="3" t="str">
        <f t="shared" si="453"/>
        <v>20169</v>
      </c>
      <c r="C1890" s="3">
        <v>42423</v>
      </c>
      <c r="D1890" s="4">
        <v>0</v>
      </c>
      <c r="E1890" s="4">
        <v>5627.81</v>
      </c>
      <c r="F1890" s="4">
        <v>3.74</v>
      </c>
      <c r="G1890" s="4">
        <v>0</v>
      </c>
      <c r="H1890" s="4">
        <v>3659.92</v>
      </c>
      <c r="I1890" s="4">
        <v>5816.82</v>
      </c>
      <c r="J1890" s="4">
        <v>24072.49</v>
      </c>
      <c r="K1890" s="4">
        <v>1967.72</v>
      </c>
      <c r="L1890" s="4">
        <v>5176.1499999999996</v>
      </c>
      <c r="M1890" s="4">
        <v>6483.35</v>
      </c>
      <c r="N1890" s="4">
        <v>45220.34</v>
      </c>
      <c r="O1890" s="4">
        <v>0</v>
      </c>
      <c r="P1890" s="4">
        <v>23014.29</v>
      </c>
      <c r="Q1890" s="4">
        <v>32423.89</v>
      </c>
      <c r="R1890" s="4">
        <v>25061</v>
      </c>
      <c r="S1890" s="4">
        <v>0</v>
      </c>
      <c r="T1890" s="4">
        <v>5904.55</v>
      </c>
      <c r="U1890" s="4">
        <v>16396.59</v>
      </c>
      <c r="V1890" s="4">
        <v>20401.7</v>
      </c>
      <c r="W1890" s="4">
        <v>9297.5499999999993</v>
      </c>
      <c r="X1890" s="4">
        <v>0</v>
      </c>
      <c r="Y1890" s="4">
        <v>8931.84</v>
      </c>
      <c r="Z1890" s="4">
        <v>10945.54</v>
      </c>
      <c r="AA1890" s="4">
        <v>7632.19</v>
      </c>
      <c r="AB1890" s="4">
        <v>22177</v>
      </c>
      <c r="AC1890" s="4">
        <v>5006.0600000000004</v>
      </c>
      <c r="AD1890" s="4">
        <v>75.103452000000004</v>
      </c>
      <c r="AE1890" s="4"/>
      <c r="AH1890" s="3" t="str">
        <f t="shared" si="454"/>
        <v>20162</v>
      </c>
      <c r="AI1890" s="3" t="str">
        <f t="shared" si="455"/>
        <v>20169</v>
      </c>
      <c r="AJ1890" s="3">
        <f t="shared" si="456"/>
        <v>42423</v>
      </c>
      <c r="AK1890" s="22">
        <f t="shared" si="457"/>
        <v>296.02283999999997</v>
      </c>
      <c r="AL1890" s="22">
        <f t="shared" si="458"/>
        <v>751.03452000000004</v>
      </c>
    </row>
    <row r="1891" spans="1:38" x14ac:dyDescent="0.2">
      <c r="A1891" s="3" t="str">
        <f t="shared" si="452"/>
        <v>20162</v>
      </c>
      <c r="B1891" s="3" t="str">
        <f t="shared" si="453"/>
        <v>20169</v>
      </c>
      <c r="C1891" s="3">
        <v>42424</v>
      </c>
      <c r="D1891" s="4">
        <v>0</v>
      </c>
      <c r="E1891" s="4">
        <v>7972.2</v>
      </c>
      <c r="F1891" s="4">
        <v>3.59</v>
      </c>
      <c r="G1891" s="4">
        <v>142.1</v>
      </c>
      <c r="H1891" s="4">
        <v>4593.4399999999996</v>
      </c>
      <c r="I1891" s="4">
        <v>6424.78</v>
      </c>
      <c r="J1891" s="4">
        <v>18977.48</v>
      </c>
      <c r="K1891" s="4">
        <v>4131.45</v>
      </c>
      <c r="L1891" s="4">
        <v>8789.2199999999993</v>
      </c>
      <c r="M1891" s="4">
        <v>15504.07</v>
      </c>
      <c r="N1891" s="4">
        <v>45806.54</v>
      </c>
      <c r="O1891" s="4">
        <v>0</v>
      </c>
      <c r="P1891" s="4">
        <v>24646.62</v>
      </c>
      <c r="Q1891" s="4">
        <v>30301.21</v>
      </c>
      <c r="R1891" s="4">
        <v>21804</v>
      </c>
      <c r="S1891" s="4">
        <v>0</v>
      </c>
      <c r="T1891" s="4">
        <v>2786.18</v>
      </c>
      <c r="U1891" s="4">
        <v>10672.26</v>
      </c>
      <c r="V1891" s="4">
        <v>17662.759999999998</v>
      </c>
      <c r="W1891" s="4">
        <v>9458.9</v>
      </c>
      <c r="X1891" s="4">
        <v>0</v>
      </c>
      <c r="Y1891" s="4">
        <v>5526.17</v>
      </c>
      <c r="Z1891" s="4">
        <v>12526.07</v>
      </c>
      <c r="AA1891" s="4">
        <v>9615.2099999999991</v>
      </c>
      <c r="AB1891" s="4">
        <v>11985</v>
      </c>
      <c r="AC1891" s="4">
        <v>15412.2</v>
      </c>
      <c r="AD1891" s="4">
        <v>67.653941000000003</v>
      </c>
      <c r="AE1891" s="4"/>
      <c r="AH1891" s="3" t="str">
        <f t="shared" si="454"/>
        <v>20162</v>
      </c>
      <c r="AI1891" s="3" t="str">
        <f t="shared" si="455"/>
        <v>20169</v>
      </c>
      <c r="AJ1891" s="3">
        <f t="shared" si="456"/>
        <v>42424</v>
      </c>
      <c r="AK1891" s="22">
        <f t="shared" si="457"/>
        <v>270.58906999999999</v>
      </c>
      <c r="AL1891" s="22">
        <f t="shared" si="458"/>
        <v>676.53941000000009</v>
      </c>
    </row>
    <row r="1892" spans="1:38" x14ac:dyDescent="0.2">
      <c r="A1892" s="3" t="str">
        <f t="shared" si="452"/>
        <v>20162</v>
      </c>
      <c r="B1892" s="3" t="str">
        <f t="shared" si="453"/>
        <v>20169</v>
      </c>
      <c r="C1892" s="3">
        <v>42425</v>
      </c>
      <c r="D1892" s="4">
        <v>0</v>
      </c>
      <c r="E1892" s="4">
        <v>8421.48</v>
      </c>
      <c r="F1892" s="4">
        <v>4.4800000000000004</v>
      </c>
      <c r="G1892" s="4">
        <v>0</v>
      </c>
      <c r="H1892" s="4">
        <v>5281.12</v>
      </c>
      <c r="I1892" s="4">
        <v>6089.18</v>
      </c>
      <c r="J1892" s="4">
        <v>17625.87</v>
      </c>
      <c r="K1892" s="4">
        <v>4601</v>
      </c>
      <c r="L1892" s="4">
        <v>3856.95</v>
      </c>
      <c r="M1892" s="4">
        <v>12943.76</v>
      </c>
      <c r="N1892" s="4">
        <v>0</v>
      </c>
      <c r="O1892" s="4">
        <v>0</v>
      </c>
      <c r="P1892" s="4">
        <v>24026.73</v>
      </c>
      <c r="Q1892" s="4">
        <v>30647.55</v>
      </c>
      <c r="R1892" s="4">
        <v>23019</v>
      </c>
      <c r="S1892" s="4">
        <v>0</v>
      </c>
      <c r="T1892" s="4">
        <v>4038.04</v>
      </c>
      <c r="U1892" s="4">
        <v>0</v>
      </c>
      <c r="V1892" s="4">
        <v>17995.560000000001</v>
      </c>
      <c r="W1892" s="4">
        <v>16733.8</v>
      </c>
      <c r="X1892" s="4">
        <v>0</v>
      </c>
      <c r="Y1892" s="4">
        <v>6638.14</v>
      </c>
      <c r="Z1892" s="4">
        <v>10425.58</v>
      </c>
      <c r="AA1892" s="4">
        <v>5863.9</v>
      </c>
      <c r="AB1892" s="4">
        <v>14216</v>
      </c>
      <c r="AC1892" s="4">
        <v>19316.89</v>
      </c>
      <c r="AD1892" s="4">
        <v>73.980541000000002</v>
      </c>
      <c r="AE1892" s="4"/>
      <c r="AH1892" s="3" t="str">
        <f t="shared" si="454"/>
        <v>20162</v>
      </c>
      <c r="AI1892" s="3" t="str">
        <f t="shared" si="455"/>
        <v>20169</v>
      </c>
      <c r="AJ1892" s="3">
        <f t="shared" si="456"/>
        <v>42425</v>
      </c>
      <c r="AK1892" s="22">
        <f t="shared" si="457"/>
        <v>224.48812000000001</v>
      </c>
      <c r="AL1892" s="22">
        <f t="shared" si="458"/>
        <v>739.80541000000005</v>
      </c>
    </row>
    <row r="1893" spans="1:38" x14ac:dyDescent="0.2">
      <c r="A1893" s="3" t="str">
        <f t="shared" si="452"/>
        <v>20162</v>
      </c>
      <c r="B1893" s="3" t="str">
        <f t="shared" si="453"/>
        <v>20169</v>
      </c>
      <c r="C1893" s="3">
        <v>42426</v>
      </c>
      <c r="D1893" s="4">
        <v>0</v>
      </c>
      <c r="E1893" s="4">
        <v>6908.59</v>
      </c>
      <c r="F1893" s="4">
        <v>3.105</v>
      </c>
      <c r="G1893" s="4">
        <v>0</v>
      </c>
      <c r="H1893" s="4">
        <v>5061.6000000000004</v>
      </c>
      <c r="I1893" s="4">
        <v>5002.8599999999997</v>
      </c>
      <c r="J1893" s="4">
        <v>18336.71</v>
      </c>
      <c r="K1893" s="4">
        <v>3639.17</v>
      </c>
      <c r="L1893" s="4">
        <v>6856.8</v>
      </c>
      <c r="M1893" s="4">
        <v>9581.2800000000007</v>
      </c>
      <c r="N1893" s="4">
        <v>57460.81</v>
      </c>
      <c r="O1893" s="4">
        <v>0</v>
      </c>
      <c r="P1893" s="4">
        <v>22533.84</v>
      </c>
      <c r="Q1893" s="4">
        <v>26686.06</v>
      </c>
      <c r="R1893" s="4">
        <v>20100</v>
      </c>
      <c r="S1893" s="4">
        <v>0</v>
      </c>
      <c r="T1893" s="4">
        <v>3636.29</v>
      </c>
      <c r="U1893" s="4">
        <v>0</v>
      </c>
      <c r="V1893" s="4">
        <v>0</v>
      </c>
      <c r="W1893" s="4">
        <v>14039.75</v>
      </c>
      <c r="X1893" s="4">
        <v>0</v>
      </c>
      <c r="Y1893" s="4">
        <v>8884.86</v>
      </c>
      <c r="Z1893" s="4">
        <v>10342.64</v>
      </c>
      <c r="AA1893" s="4">
        <v>6059.83</v>
      </c>
      <c r="AB1893" s="4">
        <v>13654</v>
      </c>
      <c r="AC1893" s="4">
        <v>22863.35</v>
      </c>
      <c r="AD1893" s="4">
        <v>75.520917999999995</v>
      </c>
      <c r="AE1893" s="4"/>
      <c r="AH1893" s="3" t="str">
        <f t="shared" si="454"/>
        <v>20162</v>
      </c>
      <c r="AI1893" s="3" t="str">
        <f t="shared" si="455"/>
        <v>20169</v>
      </c>
      <c r="AJ1893" s="3">
        <f t="shared" si="456"/>
        <v>42426</v>
      </c>
      <c r="AK1893" s="22">
        <f t="shared" si="457"/>
        <v>243.28075999999999</v>
      </c>
      <c r="AL1893" s="22">
        <f t="shared" si="458"/>
        <v>755.20917999999995</v>
      </c>
    </row>
    <row r="1894" spans="1:38" x14ac:dyDescent="0.2">
      <c r="A1894" s="3" t="str">
        <f t="shared" si="452"/>
        <v>20162</v>
      </c>
      <c r="B1894" s="3" t="str">
        <f t="shared" si="453"/>
        <v>20169</v>
      </c>
      <c r="C1894" s="3">
        <v>42427</v>
      </c>
      <c r="D1894" s="4">
        <v>0</v>
      </c>
      <c r="E1894" s="4">
        <v>678.89</v>
      </c>
      <c r="F1894" s="4">
        <v>6.165</v>
      </c>
      <c r="G1894" s="4">
        <v>0</v>
      </c>
      <c r="H1894" s="4">
        <v>8291.4599999999991</v>
      </c>
      <c r="I1894" s="4">
        <v>1586.63</v>
      </c>
      <c r="J1894" s="4">
        <v>9345.41</v>
      </c>
      <c r="K1894" s="4">
        <v>0</v>
      </c>
      <c r="L1894" s="4">
        <v>5889.23</v>
      </c>
      <c r="M1894" s="4">
        <v>5950.73</v>
      </c>
      <c r="N1894" s="4">
        <v>57460.81</v>
      </c>
      <c r="O1894" s="4">
        <v>0</v>
      </c>
      <c r="P1894" s="4">
        <v>16712.759999999998</v>
      </c>
      <c r="Q1894" s="4">
        <v>16688.07</v>
      </c>
      <c r="R1894" s="4">
        <v>12341</v>
      </c>
      <c r="S1894" s="4">
        <v>0</v>
      </c>
      <c r="T1894" s="4">
        <v>3947.48</v>
      </c>
      <c r="U1894" s="4">
        <v>0</v>
      </c>
      <c r="V1894" s="4">
        <v>0</v>
      </c>
      <c r="W1894" s="4">
        <v>14425.83</v>
      </c>
      <c r="X1894" s="4">
        <v>0</v>
      </c>
      <c r="Y1894" s="4">
        <v>5569.71</v>
      </c>
      <c r="Z1894" s="4">
        <v>9454.0400000000009</v>
      </c>
      <c r="AA1894" s="4">
        <v>5048.12</v>
      </c>
      <c r="AB1894" s="4">
        <v>11679</v>
      </c>
      <c r="AC1894" s="4">
        <v>19557.11</v>
      </c>
      <c r="AD1894" s="4">
        <v>76.920299</v>
      </c>
      <c r="AE1894" s="4"/>
      <c r="AH1894" s="3" t="str">
        <f t="shared" si="454"/>
        <v>20162</v>
      </c>
      <c r="AI1894" s="3" t="str">
        <f t="shared" si="455"/>
        <v>20169</v>
      </c>
      <c r="AJ1894" s="3">
        <f t="shared" si="456"/>
        <v>42427</v>
      </c>
      <c r="AK1894" s="22">
        <f t="shared" si="457"/>
        <v>230.21145999999999</v>
      </c>
      <c r="AL1894" s="22">
        <f t="shared" si="458"/>
        <v>769.20299</v>
      </c>
    </row>
    <row r="1895" spans="1:38" x14ac:dyDescent="0.2">
      <c r="A1895" s="3" t="str">
        <f t="shared" si="452"/>
        <v>20162</v>
      </c>
      <c r="B1895" s="3" t="str">
        <f t="shared" si="453"/>
        <v>201610</v>
      </c>
      <c r="C1895" s="3">
        <v>42428</v>
      </c>
      <c r="D1895" s="4">
        <v>333.18</v>
      </c>
      <c r="E1895" s="4">
        <v>6282.06</v>
      </c>
      <c r="F1895" s="4">
        <v>3.105</v>
      </c>
      <c r="G1895" s="4">
        <v>0</v>
      </c>
      <c r="H1895" s="4">
        <v>4936.34</v>
      </c>
      <c r="I1895" s="4">
        <v>1397.85</v>
      </c>
      <c r="J1895" s="4">
        <v>5526.77</v>
      </c>
      <c r="K1895" s="4">
        <v>581.28</v>
      </c>
      <c r="L1895" s="4">
        <v>3128.36</v>
      </c>
      <c r="M1895" s="4">
        <v>4646.1899999999996</v>
      </c>
      <c r="N1895" s="4">
        <v>10498.96</v>
      </c>
      <c r="O1895" s="4">
        <v>121135.7</v>
      </c>
      <c r="P1895" s="4">
        <v>12402.53</v>
      </c>
      <c r="Q1895" s="4">
        <v>15463.39</v>
      </c>
      <c r="R1895" s="4">
        <v>10804</v>
      </c>
      <c r="S1895" s="4">
        <v>0</v>
      </c>
      <c r="T1895" s="4">
        <v>2494.27</v>
      </c>
      <c r="U1895" s="4">
        <v>0</v>
      </c>
      <c r="V1895" s="4">
        <v>19772.849999999999</v>
      </c>
      <c r="W1895" s="4">
        <v>15243.55</v>
      </c>
      <c r="X1895" s="4">
        <v>0</v>
      </c>
      <c r="Y1895" s="4">
        <v>7166.61</v>
      </c>
      <c r="Z1895" s="4">
        <v>7438.32</v>
      </c>
      <c r="AA1895" s="4">
        <v>3160.57</v>
      </c>
      <c r="AB1895" s="4">
        <v>11220</v>
      </c>
      <c r="AC1895" s="4">
        <v>12275.85</v>
      </c>
      <c r="AD1895" s="4">
        <v>65.887934999999999</v>
      </c>
      <c r="AE1895" s="4"/>
      <c r="AH1895" s="3" t="str">
        <f t="shared" si="454"/>
        <v>20162</v>
      </c>
      <c r="AI1895" s="3" t="str">
        <f t="shared" si="455"/>
        <v>201610</v>
      </c>
      <c r="AJ1895" s="3">
        <f t="shared" si="456"/>
        <v>42428</v>
      </c>
      <c r="AK1895" s="22">
        <f t="shared" si="457"/>
        <v>156.28464000000002</v>
      </c>
      <c r="AL1895" s="22">
        <f t="shared" si="458"/>
        <v>658.87934999999993</v>
      </c>
    </row>
    <row r="1896" spans="1:38" x14ac:dyDescent="0.2">
      <c r="A1896" s="3" t="str">
        <f t="shared" si="452"/>
        <v>20162</v>
      </c>
      <c r="B1896" s="3" t="str">
        <f t="shared" si="453"/>
        <v>201610</v>
      </c>
      <c r="C1896" s="3">
        <v>42429</v>
      </c>
      <c r="D1896" s="4">
        <v>142900.39000000001</v>
      </c>
      <c r="E1896" s="4">
        <v>8935.7000000000007</v>
      </c>
      <c r="F1896" s="4">
        <v>5.07</v>
      </c>
      <c r="G1896" s="4">
        <v>0</v>
      </c>
      <c r="H1896" s="4">
        <v>5754.66</v>
      </c>
      <c r="I1896" s="4">
        <v>9011.76</v>
      </c>
      <c r="J1896" s="4">
        <v>21699.23</v>
      </c>
      <c r="K1896" s="4">
        <v>12891.03</v>
      </c>
      <c r="L1896" s="4">
        <v>5435.73</v>
      </c>
      <c r="M1896" s="4">
        <v>10755.49</v>
      </c>
      <c r="N1896" s="4">
        <v>67190.39</v>
      </c>
      <c r="O1896" s="4">
        <v>0</v>
      </c>
      <c r="P1896" s="4">
        <v>38480.870000000003</v>
      </c>
      <c r="Q1896" s="4">
        <v>38683.64</v>
      </c>
      <c r="R1896" s="4">
        <v>36695</v>
      </c>
      <c r="S1896" s="4">
        <v>0</v>
      </c>
      <c r="T1896" s="4">
        <v>5372.3</v>
      </c>
      <c r="U1896" s="4">
        <v>0</v>
      </c>
      <c r="V1896" s="4">
        <v>0</v>
      </c>
      <c r="W1896" s="4">
        <v>20817.98</v>
      </c>
      <c r="X1896" s="4">
        <v>0</v>
      </c>
      <c r="Y1896" s="4">
        <v>10295.299999999999</v>
      </c>
      <c r="Z1896" s="4">
        <v>13286.31</v>
      </c>
      <c r="AA1896" s="4">
        <v>9683.0499999999993</v>
      </c>
      <c r="AB1896" s="4">
        <v>20515</v>
      </c>
      <c r="AC1896" s="4">
        <v>34666.31</v>
      </c>
      <c r="AD1896" s="4">
        <v>101.463652</v>
      </c>
      <c r="AE1896" s="4"/>
      <c r="AH1896" s="3" t="str">
        <f t="shared" si="454"/>
        <v>20162</v>
      </c>
      <c r="AI1896" s="3" t="str">
        <f t="shared" si="455"/>
        <v>201610</v>
      </c>
      <c r="AJ1896" s="3">
        <f t="shared" si="456"/>
        <v>42429</v>
      </c>
      <c r="AK1896" s="22">
        <f t="shared" si="457"/>
        <v>494.64621999999997</v>
      </c>
      <c r="AL1896" s="22">
        <f t="shared" si="458"/>
        <v>1014.63652</v>
      </c>
    </row>
    <row r="1897" spans="1:38" x14ac:dyDescent="0.2">
      <c r="A1897" s="3" t="str">
        <f t="shared" si="452"/>
        <v>20163</v>
      </c>
      <c r="B1897" s="3" t="str">
        <f t="shared" si="453"/>
        <v>201610</v>
      </c>
      <c r="C1897" s="3">
        <v>42430</v>
      </c>
      <c r="D1897" s="4">
        <v>126574.76</v>
      </c>
      <c r="E1897" s="4">
        <v>6986.64</v>
      </c>
      <c r="F1897" s="4">
        <v>4.01</v>
      </c>
      <c r="G1897" s="4">
        <v>411.5</v>
      </c>
      <c r="H1897" s="4">
        <v>5634.04</v>
      </c>
      <c r="I1897" s="4">
        <v>8583.58</v>
      </c>
      <c r="J1897" s="4">
        <v>16323.82</v>
      </c>
      <c r="K1897" s="4">
        <v>3176.15</v>
      </c>
      <c r="L1897" s="4">
        <v>5211.83</v>
      </c>
      <c r="M1897" s="4">
        <v>9546.33</v>
      </c>
      <c r="N1897" s="4">
        <v>41241.15</v>
      </c>
      <c r="O1897" s="4">
        <v>0</v>
      </c>
      <c r="P1897" s="4">
        <v>28701.279999999999</v>
      </c>
      <c r="Q1897" s="4">
        <v>36493.660000000003</v>
      </c>
      <c r="R1897" s="4">
        <v>23589</v>
      </c>
      <c r="S1897" s="4">
        <v>0</v>
      </c>
      <c r="T1897" s="4">
        <v>9335.34</v>
      </c>
      <c r="U1897" s="4">
        <v>10639.24</v>
      </c>
      <c r="V1897" s="4">
        <v>9628.08</v>
      </c>
      <c r="W1897" s="4">
        <v>13346.09</v>
      </c>
      <c r="X1897" s="4">
        <v>0</v>
      </c>
      <c r="Y1897" s="4">
        <v>6760.73</v>
      </c>
      <c r="Z1897" s="4">
        <v>9042.58</v>
      </c>
      <c r="AA1897" s="4">
        <v>7238.63</v>
      </c>
      <c r="AB1897" s="4">
        <v>11030</v>
      </c>
      <c r="AC1897" s="4">
        <v>14746.06</v>
      </c>
      <c r="AD1897" s="4">
        <v>61.366950000000003</v>
      </c>
      <c r="AE1897" s="4"/>
      <c r="AH1897" s="3" t="str">
        <f t="shared" si="454"/>
        <v>20163</v>
      </c>
      <c r="AI1897" s="3" t="str">
        <f t="shared" si="455"/>
        <v>201610</v>
      </c>
      <c r="AJ1897" s="3">
        <f t="shared" si="456"/>
        <v>42430</v>
      </c>
      <c r="AK1897" s="22">
        <f t="shared" si="457"/>
        <v>398.43234000000007</v>
      </c>
      <c r="AL1897" s="22">
        <f t="shared" si="458"/>
        <v>613.66949999999997</v>
      </c>
    </row>
    <row r="1898" spans="1:38" x14ac:dyDescent="0.2">
      <c r="A1898" s="3" t="str">
        <f t="shared" si="452"/>
        <v>20163</v>
      </c>
      <c r="B1898" s="3" t="str">
        <f t="shared" si="453"/>
        <v>201610</v>
      </c>
      <c r="C1898" s="3">
        <v>42431</v>
      </c>
      <c r="D1898" s="4">
        <v>107625.91</v>
      </c>
      <c r="E1898" s="4">
        <v>7527.68</v>
      </c>
      <c r="F1898" s="4">
        <v>4.66</v>
      </c>
      <c r="G1898" s="4">
        <v>0</v>
      </c>
      <c r="H1898" s="4">
        <v>6244.53</v>
      </c>
      <c r="I1898" s="4">
        <v>7613.59</v>
      </c>
      <c r="J1898" s="4">
        <v>14375.97</v>
      </c>
      <c r="K1898" s="4">
        <v>7895.13</v>
      </c>
      <c r="L1898" s="4">
        <v>4597.6400000000003</v>
      </c>
      <c r="M1898" s="4">
        <v>12038.94</v>
      </c>
      <c r="N1898" s="4">
        <v>53382.46</v>
      </c>
      <c r="O1898" s="4">
        <v>0</v>
      </c>
      <c r="P1898" s="4">
        <v>24068.19</v>
      </c>
      <c r="Q1898" s="4">
        <v>25359.13</v>
      </c>
      <c r="R1898" s="4">
        <v>20558</v>
      </c>
      <c r="S1898" s="4">
        <v>0</v>
      </c>
      <c r="T1898" s="4">
        <v>2705.34</v>
      </c>
      <c r="U1898" s="4">
        <v>5940.14</v>
      </c>
      <c r="V1898" s="4">
        <v>19634.16</v>
      </c>
      <c r="W1898" s="4">
        <v>13463.95</v>
      </c>
      <c r="X1898" s="4">
        <v>0</v>
      </c>
      <c r="Y1898" s="4">
        <v>8250.58</v>
      </c>
      <c r="Z1898" s="4">
        <v>4699.17</v>
      </c>
      <c r="AA1898" s="4">
        <v>7625.8</v>
      </c>
      <c r="AB1898" s="4">
        <v>12907</v>
      </c>
      <c r="AC1898" s="4">
        <v>6184.09</v>
      </c>
      <c r="AD1898" s="4">
        <v>81.762165999999993</v>
      </c>
      <c r="AE1898" s="4"/>
      <c r="AH1898" s="3" t="str">
        <f t="shared" si="454"/>
        <v>20163</v>
      </c>
      <c r="AI1898" s="3" t="str">
        <f t="shared" si="455"/>
        <v>201610</v>
      </c>
      <c r="AJ1898" s="3">
        <f t="shared" si="456"/>
        <v>42431</v>
      </c>
      <c r="AK1898" s="22">
        <f t="shared" si="457"/>
        <v>379.68857000000003</v>
      </c>
      <c r="AL1898" s="22">
        <f t="shared" si="458"/>
        <v>817.62165999999991</v>
      </c>
    </row>
    <row r="1899" spans="1:38" x14ac:dyDescent="0.2">
      <c r="A1899" s="3" t="str">
        <f t="shared" si="452"/>
        <v>20163</v>
      </c>
      <c r="B1899" s="3" t="str">
        <f t="shared" si="453"/>
        <v>201610</v>
      </c>
      <c r="C1899" s="3">
        <v>42432</v>
      </c>
      <c r="D1899" s="4">
        <v>174920.28</v>
      </c>
      <c r="E1899" s="4">
        <v>7200.13</v>
      </c>
      <c r="F1899" s="4">
        <v>4.4800000000000004</v>
      </c>
      <c r="G1899" s="4">
        <v>140.59</v>
      </c>
      <c r="H1899" s="4">
        <v>3594.46</v>
      </c>
      <c r="I1899" s="4">
        <v>13638.66</v>
      </c>
      <c r="J1899" s="4">
        <v>10918.31</v>
      </c>
      <c r="K1899" s="4">
        <v>6747.96</v>
      </c>
      <c r="L1899" s="4">
        <v>5192.5600000000004</v>
      </c>
      <c r="M1899" s="4">
        <v>10553.06</v>
      </c>
      <c r="N1899" s="4">
        <v>62092.54</v>
      </c>
      <c r="O1899" s="4">
        <v>0</v>
      </c>
      <c r="P1899" s="4">
        <v>22567.01</v>
      </c>
      <c r="Q1899" s="4">
        <v>29784.91</v>
      </c>
      <c r="R1899" s="4">
        <v>19236</v>
      </c>
      <c r="S1899" s="4">
        <v>0</v>
      </c>
      <c r="T1899" s="4">
        <v>3393.7</v>
      </c>
      <c r="U1899" s="4">
        <v>9597.81</v>
      </c>
      <c r="V1899" s="4">
        <v>18043.560000000001</v>
      </c>
      <c r="W1899" s="4">
        <v>14602.76</v>
      </c>
      <c r="X1899" s="4">
        <v>0</v>
      </c>
      <c r="Y1899" s="4">
        <v>7608.52</v>
      </c>
      <c r="Z1899" s="4">
        <v>6153.44</v>
      </c>
      <c r="AA1899" s="4">
        <v>8169.66</v>
      </c>
      <c r="AB1899" s="4">
        <v>7283</v>
      </c>
      <c r="AC1899" s="4">
        <v>16531.48</v>
      </c>
      <c r="AD1899" s="4">
        <v>79.573307</v>
      </c>
      <c r="AE1899" s="4"/>
      <c r="AH1899" s="3" t="str">
        <f t="shared" si="454"/>
        <v>20163</v>
      </c>
      <c r="AI1899" s="3" t="str">
        <f t="shared" si="455"/>
        <v>201610</v>
      </c>
      <c r="AJ1899" s="3">
        <f t="shared" si="456"/>
        <v>42432</v>
      </c>
      <c r="AK1899" s="22">
        <f t="shared" si="457"/>
        <v>451.11201999999997</v>
      </c>
      <c r="AL1899" s="22">
        <f t="shared" si="458"/>
        <v>795.73307</v>
      </c>
    </row>
    <row r="1900" spans="1:38" x14ac:dyDescent="0.2">
      <c r="A1900" s="3" t="str">
        <f t="shared" si="452"/>
        <v>20163</v>
      </c>
      <c r="B1900" s="3" t="str">
        <f t="shared" si="453"/>
        <v>201610</v>
      </c>
      <c r="C1900" s="3">
        <v>42433</v>
      </c>
      <c r="D1900" s="4">
        <v>132623.44</v>
      </c>
      <c r="E1900" s="4">
        <v>5975.49</v>
      </c>
      <c r="F1900" s="4">
        <v>5.89</v>
      </c>
      <c r="G1900" s="4">
        <v>0</v>
      </c>
      <c r="H1900" s="4">
        <v>6419.19</v>
      </c>
      <c r="I1900" s="4">
        <v>0</v>
      </c>
      <c r="J1900" s="4">
        <v>20240.18</v>
      </c>
      <c r="K1900" s="4">
        <v>4293.9399999999996</v>
      </c>
      <c r="L1900" s="4">
        <v>4882.6499999999996</v>
      </c>
      <c r="M1900" s="4">
        <v>14706.07</v>
      </c>
      <c r="N1900" s="4">
        <v>21157.46</v>
      </c>
      <c r="O1900" s="4">
        <v>0</v>
      </c>
      <c r="P1900" s="4">
        <v>23924.36</v>
      </c>
      <c r="Q1900" s="4">
        <v>25165.68</v>
      </c>
      <c r="R1900" s="4">
        <v>15554</v>
      </c>
      <c r="S1900" s="4">
        <v>0</v>
      </c>
      <c r="T1900" s="4">
        <v>3515.52</v>
      </c>
      <c r="U1900" s="4">
        <v>7930.34</v>
      </c>
      <c r="V1900" s="4">
        <v>0</v>
      </c>
      <c r="W1900" s="4">
        <v>17585.7</v>
      </c>
      <c r="X1900" s="4">
        <v>0</v>
      </c>
      <c r="Y1900" s="4">
        <v>9667.19</v>
      </c>
      <c r="Z1900" s="4">
        <v>5886.18</v>
      </c>
      <c r="AA1900" s="4">
        <v>8431.92</v>
      </c>
      <c r="AB1900" s="4">
        <v>10497</v>
      </c>
      <c r="AC1900" s="4">
        <v>8155.87</v>
      </c>
      <c r="AD1900" s="4">
        <v>87.643720999999999</v>
      </c>
      <c r="AE1900" s="4"/>
      <c r="AH1900" s="3" t="str">
        <f t="shared" si="454"/>
        <v>20163</v>
      </c>
      <c r="AI1900" s="3" t="str">
        <f t="shared" si="455"/>
        <v>201610</v>
      </c>
      <c r="AJ1900" s="3">
        <f t="shared" si="456"/>
        <v>42433</v>
      </c>
      <c r="AK1900" s="22">
        <f t="shared" si="457"/>
        <v>370.25555999999989</v>
      </c>
      <c r="AL1900" s="22">
        <f t="shared" si="458"/>
        <v>876.43721000000005</v>
      </c>
    </row>
    <row r="1901" spans="1:38" x14ac:dyDescent="0.2">
      <c r="A1901" s="3" t="str">
        <f t="shared" si="452"/>
        <v>20163</v>
      </c>
      <c r="B1901" s="3" t="str">
        <f t="shared" si="453"/>
        <v>201610</v>
      </c>
      <c r="C1901" s="3">
        <v>42434</v>
      </c>
      <c r="D1901" s="4">
        <v>56281.760000000002</v>
      </c>
      <c r="E1901" s="4">
        <v>4997.97</v>
      </c>
      <c r="F1901" s="4">
        <v>7.58</v>
      </c>
      <c r="G1901" s="4">
        <v>142.1</v>
      </c>
      <c r="H1901" s="4">
        <v>6519.83</v>
      </c>
      <c r="I1901" s="4">
        <v>0</v>
      </c>
      <c r="J1901" s="4">
        <v>17707.61</v>
      </c>
      <c r="K1901" s="4">
        <v>0</v>
      </c>
      <c r="L1901" s="4">
        <v>4194.7299999999996</v>
      </c>
      <c r="M1901" s="4">
        <v>6411.18</v>
      </c>
      <c r="N1901" s="4">
        <v>26401.15</v>
      </c>
      <c r="O1901" s="4">
        <v>0</v>
      </c>
      <c r="P1901" s="4">
        <v>19916.89</v>
      </c>
      <c r="Q1901" s="4">
        <v>13237.02</v>
      </c>
      <c r="R1901" s="4">
        <v>7755</v>
      </c>
      <c r="S1901" s="4">
        <v>0</v>
      </c>
      <c r="T1901" s="4">
        <v>2891.16</v>
      </c>
      <c r="U1901" s="4">
        <v>0</v>
      </c>
      <c r="V1901" s="4">
        <v>0</v>
      </c>
      <c r="W1901" s="4">
        <v>18286.73</v>
      </c>
      <c r="X1901" s="4">
        <v>0</v>
      </c>
      <c r="Y1901" s="4">
        <v>7411.5</v>
      </c>
      <c r="Z1901" s="4">
        <v>9379.2000000000007</v>
      </c>
      <c r="AA1901" s="4">
        <v>1179.54</v>
      </c>
      <c r="AB1901" s="4">
        <v>9028</v>
      </c>
      <c r="AC1901" s="4">
        <v>18882.169999999998</v>
      </c>
      <c r="AD1901" s="4">
        <v>86.039488000000006</v>
      </c>
      <c r="AE1901" s="4"/>
      <c r="AH1901" s="3" t="str">
        <f t="shared" si="454"/>
        <v>20163</v>
      </c>
      <c r="AI1901" s="3" t="str">
        <f t="shared" si="455"/>
        <v>201610</v>
      </c>
      <c r="AJ1901" s="3">
        <f t="shared" si="456"/>
        <v>42434</v>
      </c>
      <c r="AK1901" s="22">
        <f t="shared" si="457"/>
        <v>269.47029000000003</v>
      </c>
      <c r="AL1901" s="22">
        <f t="shared" si="458"/>
        <v>860.39488000000006</v>
      </c>
    </row>
    <row r="1902" spans="1:38" x14ac:dyDescent="0.2">
      <c r="A1902" s="3" t="str">
        <f t="shared" si="452"/>
        <v>20163</v>
      </c>
      <c r="B1902" s="3" t="str">
        <f t="shared" si="453"/>
        <v>201611</v>
      </c>
      <c r="C1902" s="3">
        <v>42435</v>
      </c>
      <c r="D1902" s="4">
        <v>38964.71</v>
      </c>
      <c r="E1902" s="4">
        <v>3974.07</v>
      </c>
      <c r="F1902" s="4">
        <v>2.73</v>
      </c>
      <c r="G1902" s="4">
        <v>0</v>
      </c>
      <c r="H1902" s="4">
        <v>5226.2</v>
      </c>
      <c r="I1902" s="4">
        <v>1103.1400000000001</v>
      </c>
      <c r="J1902" s="4">
        <v>11953.36</v>
      </c>
      <c r="K1902" s="4">
        <v>136.28</v>
      </c>
      <c r="L1902" s="4">
        <v>3521.71</v>
      </c>
      <c r="M1902" s="4">
        <v>1513.97</v>
      </c>
      <c r="N1902" s="4">
        <v>5967.99</v>
      </c>
      <c r="O1902" s="4">
        <v>122449</v>
      </c>
      <c r="P1902" s="4">
        <v>13010.3</v>
      </c>
      <c r="Q1902" s="4">
        <v>10372.870000000001</v>
      </c>
      <c r="R1902" s="4">
        <v>5846</v>
      </c>
      <c r="S1902" s="4">
        <v>0</v>
      </c>
      <c r="T1902" s="4">
        <v>3652.84</v>
      </c>
      <c r="U1902" s="4">
        <v>0</v>
      </c>
      <c r="V1902" s="4">
        <v>19913.09</v>
      </c>
      <c r="W1902" s="4">
        <v>16968.439999999999</v>
      </c>
      <c r="X1902" s="4">
        <v>0</v>
      </c>
      <c r="Y1902" s="4">
        <v>4584.8999999999996</v>
      </c>
      <c r="Z1902" s="4">
        <v>5604.92</v>
      </c>
      <c r="AA1902" s="4">
        <v>1921.19</v>
      </c>
      <c r="AB1902" s="4">
        <v>9393</v>
      </c>
      <c r="AC1902" s="4">
        <v>12118.48</v>
      </c>
      <c r="AD1902" s="4">
        <v>61.010593</v>
      </c>
      <c r="AE1902" s="4"/>
      <c r="AH1902" s="3" t="str">
        <f t="shared" si="454"/>
        <v>20163</v>
      </c>
      <c r="AI1902" s="3" t="str">
        <f t="shared" si="455"/>
        <v>201611</v>
      </c>
      <c r="AJ1902" s="3">
        <f t="shared" si="456"/>
        <v>42435</v>
      </c>
      <c r="AK1902" s="22">
        <f t="shared" si="457"/>
        <v>179.11160000000001</v>
      </c>
      <c r="AL1902" s="22">
        <f t="shared" si="458"/>
        <v>610.10592999999994</v>
      </c>
    </row>
    <row r="1903" spans="1:38" x14ac:dyDescent="0.2">
      <c r="A1903" s="3" t="str">
        <f t="shared" si="452"/>
        <v>20163</v>
      </c>
      <c r="B1903" s="3" t="str">
        <f t="shared" si="453"/>
        <v>201611</v>
      </c>
      <c r="C1903" s="3">
        <v>42436</v>
      </c>
      <c r="D1903" s="4">
        <v>68644.66</v>
      </c>
      <c r="E1903" s="4">
        <v>8805.65</v>
      </c>
      <c r="F1903" s="4">
        <v>4.8099999999999996</v>
      </c>
      <c r="G1903" s="4">
        <v>0</v>
      </c>
      <c r="H1903" s="4">
        <v>8074.06</v>
      </c>
      <c r="I1903" s="4">
        <v>10005.42</v>
      </c>
      <c r="J1903" s="4">
        <v>17863.2</v>
      </c>
      <c r="K1903" s="4">
        <v>8814.06</v>
      </c>
      <c r="L1903" s="4">
        <v>6499.47</v>
      </c>
      <c r="M1903" s="4">
        <v>17417.55</v>
      </c>
      <c r="N1903" s="4">
        <v>40780.83</v>
      </c>
      <c r="O1903" s="4">
        <v>0</v>
      </c>
      <c r="P1903" s="4">
        <v>30664.6</v>
      </c>
      <c r="Q1903" s="4">
        <v>26664.400000000001</v>
      </c>
      <c r="R1903" s="4">
        <v>24883</v>
      </c>
      <c r="S1903" s="4">
        <v>0</v>
      </c>
      <c r="T1903" s="4">
        <v>5372.3</v>
      </c>
      <c r="U1903" s="4">
        <v>20084.71</v>
      </c>
      <c r="V1903" s="4">
        <v>27811.65</v>
      </c>
      <c r="W1903" s="4">
        <v>20382.16</v>
      </c>
      <c r="X1903" s="4">
        <v>0</v>
      </c>
      <c r="Y1903" s="4">
        <v>7842.68</v>
      </c>
      <c r="Z1903" s="4">
        <v>7191.88</v>
      </c>
      <c r="AA1903" s="4">
        <v>13340.24</v>
      </c>
      <c r="AB1903" s="4">
        <v>14316</v>
      </c>
      <c r="AC1903" s="4">
        <v>3993.3</v>
      </c>
      <c r="AD1903" s="4">
        <v>83.419809000000001</v>
      </c>
      <c r="AE1903" s="4"/>
      <c r="AH1903" s="3" t="str">
        <f t="shared" si="454"/>
        <v>20163</v>
      </c>
      <c r="AI1903" s="3" t="str">
        <f t="shared" si="455"/>
        <v>201611</v>
      </c>
      <c r="AJ1903" s="3">
        <f t="shared" si="456"/>
        <v>42436</v>
      </c>
      <c r="AK1903" s="22">
        <f t="shared" si="457"/>
        <v>389.25583999999992</v>
      </c>
      <c r="AL1903" s="22">
        <f t="shared" si="458"/>
        <v>834.19808999999998</v>
      </c>
    </row>
    <row r="1904" spans="1:38" x14ac:dyDescent="0.2">
      <c r="A1904" s="3" t="str">
        <f t="shared" si="452"/>
        <v>20163</v>
      </c>
      <c r="B1904" s="3" t="str">
        <f t="shared" si="453"/>
        <v>201611</v>
      </c>
      <c r="C1904" s="3">
        <v>42437</v>
      </c>
      <c r="D1904" s="4">
        <v>61104.89</v>
      </c>
      <c r="E1904" s="4">
        <v>9651.2000000000007</v>
      </c>
      <c r="F1904" s="4">
        <v>6</v>
      </c>
      <c r="G1904" s="4">
        <v>0</v>
      </c>
      <c r="H1904" s="4">
        <v>6685.51</v>
      </c>
      <c r="I1904" s="4">
        <v>5326.98</v>
      </c>
      <c r="J1904" s="4">
        <v>23609.29</v>
      </c>
      <c r="K1904" s="4">
        <v>5158.59</v>
      </c>
      <c r="L1904" s="4">
        <v>5652.43</v>
      </c>
      <c r="M1904" s="4">
        <v>11237.81</v>
      </c>
      <c r="N1904" s="4">
        <v>38628.85</v>
      </c>
      <c r="O1904" s="4">
        <v>0</v>
      </c>
      <c r="P1904" s="4">
        <v>31160.94</v>
      </c>
      <c r="Q1904" s="4">
        <v>19899.78</v>
      </c>
      <c r="R1904" s="4">
        <v>16955</v>
      </c>
      <c r="S1904" s="4">
        <v>0</v>
      </c>
      <c r="T1904" s="4">
        <v>9335.34</v>
      </c>
      <c r="U1904" s="4">
        <v>14175.18</v>
      </c>
      <c r="V1904" s="4">
        <v>24004.68</v>
      </c>
      <c r="W1904" s="4">
        <v>19933.86</v>
      </c>
      <c r="X1904" s="4">
        <v>0</v>
      </c>
      <c r="Y1904" s="4">
        <v>7239.2</v>
      </c>
      <c r="Z1904" s="4">
        <v>10106.06</v>
      </c>
      <c r="AA1904" s="4">
        <v>5218.9399999999996</v>
      </c>
      <c r="AB1904" s="4">
        <v>14726</v>
      </c>
      <c r="AC1904" s="4">
        <v>21424.25</v>
      </c>
      <c r="AD1904" s="4">
        <v>87.373873000000003</v>
      </c>
      <c r="AE1904" s="4"/>
      <c r="AH1904" s="3" t="str">
        <f t="shared" si="454"/>
        <v>20163</v>
      </c>
      <c r="AI1904" s="3" t="str">
        <f t="shared" si="455"/>
        <v>201611</v>
      </c>
      <c r="AJ1904" s="3">
        <f t="shared" si="456"/>
        <v>42437</v>
      </c>
      <c r="AK1904" s="22">
        <f t="shared" si="457"/>
        <v>366.90902999999997</v>
      </c>
      <c r="AL1904" s="22">
        <f t="shared" si="458"/>
        <v>873.73873000000003</v>
      </c>
    </row>
    <row r="1905" spans="1:38" x14ac:dyDescent="0.2">
      <c r="A1905" s="3" t="str">
        <f t="shared" si="452"/>
        <v>20163</v>
      </c>
      <c r="B1905" s="3" t="str">
        <f t="shared" si="453"/>
        <v>201611</v>
      </c>
      <c r="C1905" s="3">
        <v>42438</v>
      </c>
      <c r="D1905" s="4">
        <v>79773.899999999994</v>
      </c>
      <c r="E1905" s="4">
        <v>5066.74</v>
      </c>
      <c r="F1905" s="4">
        <v>6.11</v>
      </c>
      <c r="G1905" s="4">
        <v>252.91</v>
      </c>
      <c r="H1905" s="4">
        <v>5207.93</v>
      </c>
      <c r="I1905" s="4">
        <v>7256.01</v>
      </c>
      <c r="J1905" s="4">
        <v>13505.13</v>
      </c>
      <c r="K1905" s="4">
        <v>4693.46</v>
      </c>
      <c r="L1905" s="4">
        <v>5409.27</v>
      </c>
      <c r="M1905" s="4">
        <v>19508.66</v>
      </c>
      <c r="N1905" s="4">
        <v>59150.879999999997</v>
      </c>
      <c r="O1905" s="4">
        <v>0</v>
      </c>
      <c r="P1905" s="4">
        <v>32849.99</v>
      </c>
      <c r="Q1905" s="4">
        <v>24584.98</v>
      </c>
      <c r="R1905" s="4">
        <v>14525</v>
      </c>
      <c r="S1905" s="4">
        <v>0</v>
      </c>
      <c r="T1905" s="4">
        <v>11570.33</v>
      </c>
      <c r="U1905" s="4">
        <v>9642.19</v>
      </c>
      <c r="V1905" s="4">
        <v>29963.15</v>
      </c>
      <c r="W1905" s="4">
        <v>21702.59</v>
      </c>
      <c r="X1905" s="4">
        <v>0</v>
      </c>
      <c r="Y1905" s="4">
        <v>7840.44</v>
      </c>
      <c r="Z1905" s="4">
        <v>7071.97</v>
      </c>
      <c r="AA1905" s="4">
        <v>9250.7000000000007</v>
      </c>
      <c r="AB1905" s="4">
        <v>14483</v>
      </c>
      <c r="AC1905" s="4">
        <v>5319.27</v>
      </c>
      <c r="AD1905" s="4">
        <v>91.515197999999998</v>
      </c>
      <c r="AE1905" s="4"/>
      <c r="AH1905" s="3" t="str">
        <f t="shared" si="454"/>
        <v>20163</v>
      </c>
      <c r="AI1905" s="3" t="str">
        <f t="shared" si="455"/>
        <v>201611</v>
      </c>
      <c r="AJ1905" s="3">
        <f t="shared" si="456"/>
        <v>42438</v>
      </c>
      <c r="AK1905" s="22">
        <f t="shared" si="457"/>
        <v>407.11698000000007</v>
      </c>
      <c r="AL1905" s="22">
        <f t="shared" si="458"/>
        <v>915.15197999999998</v>
      </c>
    </row>
    <row r="1906" spans="1:38" x14ac:dyDescent="0.2">
      <c r="A1906" s="3" t="str">
        <f t="shared" si="452"/>
        <v>20163</v>
      </c>
      <c r="B1906" s="3" t="str">
        <f t="shared" si="453"/>
        <v>201611</v>
      </c>
      <c r="C1906" s="3">
        <v>42439</v>
      </c>
      <c r="D1906" s="4">
        <v>73564.570000000007</v>
      </c>
      <c r="E1906" s="4">
        <v>27418.85</v>
      </c>
      <c r="F1906" s="4">
        <v>7.08</v>
      </c>
      <c r="G1906" s="4">
        <v>0</v>
      </c>
      <c r="H1906" s="4">
        <v>5555.03</v>
      </c>
      <c r="I1906" s="4">
        <v>6023.73</v>
      </c>
      <c r="J1906" s="4">
        <v>32158.5</v>
      </c>
      <c r="K1906" s="4">
        <v>4360.08</v>
      </c>
      <c r="L1906" s="4">
        <v>5423.94</v>
      </c>
      <c r="M1906" s="4">
        <v>15719.03</v>
      </c>
      <c r="N1906" s="4">
        <v>43460.53</v>
      </c>
      <c r="O1906" s="4">
        <v>0</v>
      </c>
      <c r="P1906" s="4">
        <v>33717.57</v>
      </c>
      <c r="Q1906" s="4">
        <v>22138.06</v>
      </c>
      <c r="R1906" s="4">
        <v>16569</v>
      </c>
      <c r="S1906" s="4">
        <v>0</v>
      </c>
      <c r="T1906" s="4">
        <v>3393.71</v>
      </c>
      <c r="U1906" s="4">
        <v>15020.26</v>
      </c>
      <c r="V1906" s="4">
        <v>36002.870000000003</v>
      </c>
      <c r="W1906" s="4">
        <v>40170.410000000003</v>
      </c>
      <c r="X1906" s="4">
        <v>0</v>
      </c>
      <c r="Y1906" s="4">
        <v>8600.31</v>
      </c>
      <c r="Z1906" s="4">
        <v>6395.58</v>
      </c>
      <c r="AA1906" s="4">
        <v>7557.48</v>
      </c>
      <c r="AB1906" s="4">
        <v>15526</v>
      </c>
      <c r="AC1906" s="4">
        <v>13106.72</v>
      </c>
      <c r="AD1906" s="4">
        <v>103.691591</v>
      </c>
      <c r="AE1906" s="4"/>
      <c r="AH1906" s="3" t="str">
        <f t="shared" si="454"/>
        <v>20163</v>
      </c>
      <c r="AI1906" s="3" t="str">
        <f t="shared" si="455"/>
        <v>201611</v>
      </c>
      <c r="AJ1906" s="3">
        <f t="shared" si="456"/>
        <v>42439</v>
      </c>
      <c r="AK1906" s="22">
        <f t="shared" si="457"/>
        <v>434.85887000000002</v>
      </c>
      <c r="AL1906" s="22">
        <f t="shared" si="458"/>
        <v>1036.9159099999999</v>
      </c>
    </row>
    <row r="1907" spans="1:38" x14ac:dyDescent="0.2">
      <c r="A1907" s="3" t="str">
        <f t="shared" si="452"/>
        <v>20163</v>
      </c>
      <c r="B1907" s="3" t="str">
        <f t="shared" si="453"/>
        <v>201611</v>
      </c>
      <c r="C1907" s="3">
        <v>42440</v>
      </c>
      <c r="D1907" s="4">
        <v>82254.78</v>
      </c>
      <c r="E1907" s="4">
        <v>9650.15</v>
      </c>
      <c r="F1907" s="4">
        <v>7.13</v>
      </c>
      <c r="G1907" s="4">
        <v>0</v>
      </c>
      <c r="H1907" s="4">
        <v>5236.47</v>
      </c>
      <c r="I1907" s="4">
        <v>7795.31</v>
      </c>
      <c r="J1907" s="4">
        <v>32006.31</v>
      </c>
      <c r="K1907" s="4">
        <v>4773.1899999999996</v>
      </c>
      <c r="L1907" s="4">
        <v>5329.88</v>
      </c>
      <c r="M1907" s="4">
        <v>8017.76</v>
      </c>
      <c r="N1907" s="4">
        <v>47405.84</v>
      </c>
      <c r="O1907" s="4">
        <v>0</v>
      </c>
      <c r="P1907" s="4">
        <v>30893.66</v>
      </c>
      <c r="Q1907" s="4">
        <v>22775.75</v>
      </c>
      <c r="R1907" s="4">
        <v>14887</v>
      </c>
      <c r="S1907" s="4">
        <v>0</v>
      </c>
      <c r="T1907" s="4">
        <v>3515.52</v>
      </c>
      <c r="U1907" s="4">
        <v>4411.41</v>
      </c>
      <c r="V1907" s="4">
        <v>0</v>
      </c>
      <c r="W1907" s="4">
        <v>0</v>
      </c>
      <c r="X1907" s="4">
        <v>0</v>
      </c>
      <c r="Y1907" s="4">
        <v>9211.49</v>
      </c>
      <c r="Z1907" s="4">
        <v>7308.07</v>
      </c>
      <c r="AA1907" s="4">
        <v>7970.74</v>
      </c>
      <c r="AB1907" s="4">
        <v>15124</v>
      </c>
      <c r="AC1907" s="4">
        <v>10238.030000000001</v>
      </c>
      <c r="AD1907" s="4">
        <v>96.949169999999995</v>
      </c>
      <c r="AE1907" s="4"/>
      <c r="AH1907" s="3" t="str">
        <f t="shared" si="454"/>
        <v>20163</v>
      </c>
      <c r="AI1907" s="3" t="str">
        <f t="shared" si="455"/>
        <v>201611</v>
      </c>
      <c r="AJ1907" s="3">
        <f t="shared" si="456"/>
        <v>42440</v>
      </c>
      <c r="AK1907" s="22">
        <f t="shared" si="457"/>
        <v>359.16763999999995</v>
      </c>
      <c r="AL1907" s="22">
        <f t="shared" si="458"/>
        <v>969.49169999999992</v>
      </c>
    </row>
    <row r="1908" spans="1:38" x14ac:dyDescent="0.2">
      <c r="A1908" s="3" t="str">
        <f t="shared" si="452"/>
        <v>20163</v>
      </c>
      <c r="B1908" s="3" t="str">
        <f t="shared" si="453"/>
        <v>201611</v>
      </c>
      <c r="C1908" s="3">
        <v>42441</v>
      </c>
      <c r="D1908" s="4">
        <v>67981.58</v>
      </c>
      <c r="E1908" s="4">
        <v>5625.75</v>
      </c>
      <c r="F1908" s="4">
        <v>7.05</v>
      </c>
      <c r="G1908" s="4">
        <v>0</v>
      </c>
      <c r="H1908" s="4">
        <v>6032.7</v>
      </c>
      <c r="I1908" s="4">
        <v>3034.1</v>
      </c>
      <c r="J1908" s="4">
        <v>23431.96</v>
      </c>
      <c r="K1908" s="4">
        <v>864.66</v>
      </c>
      <c r="L1908" s="4">
        <v>5361.47</v>
      </c>
      <c r="M1908" s="4">
        <v>11959.51</v>
      </c>
      <c r="N1908" s="4">
        <v>64359.28</v>
      </c>
      <c r="O1908" s="4">
        <v>0</v>
      </c>
      <c r="P1908" s="4">
        <v>19553.009999999998</v>
      </c>
      <c r="Q1908" s="4">
        <v>10649.45</v>
      </c>
      <c r="R1908" s="4">
        <v>7826</v>
      </c>
      <c r="S1908" s="4">
        <v>0</v>
      </c>
      <c r="T1908" s="4">
        <v>2891.16</v>
      </c>
      <c r="U1908" s="4">
        <v>0</v>
      </c>
      <c r="V1908" s="4">
        <v>0</v>
      </c>
      <c r="W1908" s="4">
        <v>28901.66</v>
      </c>
      <c r="X1908" s="4">
        <v>0</v>
      </c>
      <c r="Y1908" s="4">
        <v>6917.53</v>
      </c>
      <c r="Z1908" s="4">
        <v>7339.77</v>
      </c>
      <c r="AA1908" s="4">
        <v>2463.4</v>
      </c>
      <c r="AB1908" s="4">
        <v>11385</v>
      </c>
      <c r="AC1908" s="4">
        <v>0</v>
      </c>
      <c r="AD1908" s="4">
        <v>93.055109000000002</v>
      </c>
      <c r="AE1908" s="4"/>
      <c r="AH1908" s="3" t="str">
        <f t="shared" si="454"/>
        <v>20163</v>
      </c>
      <c r="AI1908" s="3" t="str">
        <f t="shared" si="455"/>
        <v>201611</v>
      </c>
      <c r="AJ1908" s="3">
        <f t="shared" si="456"/>
        <v>42441</v>
      </c>
      <c r="AK1908" s="22">
        <f t="shared" si="457"/>
        <v>330.42592999999999</v>
      </c>
      <c r="AL1908" s="22">
        <f t="shared" si="458"/>
        <v>930.55109000000004</v>
      </c>
    </row>
    <row r="1909" spans="1:38" x14ac:dyDescent="0.2">
      <c r="A1909" s="3" t="str">
        <f t="shared" si="452"/>
        <v>20163</v>
      </c>
      <c r="B1909" s="3" t="str">
        <f t="shared" si="453"/>
        <v>201612</v>
      </c>
      <c r="C1909" s="3">
        <v>42442</v>
      </c>
      <c r="D1909" s="4">
        <v>43640.639999999999</v>
      </c>
      <c r="E1909" s="4">
        <v>4005.42</v>
      </c>
      <c r="F1909" s="4">
        <v>2.4900000000000002</v>
      </c>
      <c r="G1909" s="4">
        <v>0</v>
      </c>
      <c r="H1909" s="4">
        <v>3200.86</v>
      </c>
      <c r="I1909" s="4">
        <v>2065.04</v>
      </c>
      <c r="J1909" s="4">
        <v>9244.7800000000007</v>
      </c>
      <c r="K1909" s="4">
        <v>229.68</v>
      </c>
      <c r="L1909" s="4">
        <v>3670.74</v>
      </c>
      <c r="M1909" s="4">
        <v>4105.57</v>
      </c>
      <c r="N1909" s="4">
        <v>6281.65</v>
      </c>
      <c r="O1909" s="4">
        <v>143485.45499999999</v>
      </c>
      <c r="P1909" s="4">
        <v>15752.78</v>
      </c>
      <c r="Q1909" s="4">
        <v>9652.26</v>
      </c>
      <c r="R1909" s="4">
        <v>9384</v>
      </c>
      <c r="S1909" s="4">
        <v>0</v>
      </c>
      <c r="T1909" s="4">
        <v>3652.84</v>
      </c>
      <c r="U1909" s="4">
        <v>0</v>
      </c>
      <c r="V1909" s="4">
        <v>24686.67</v>
      </c>
      <c r="W1909" s="4">
        <v>20130.25</v>
      </c>
      <c r="X1909" s="4">
        <v>0</v>
      </c>
      <c r="Y1909" s="4">
        <v>7401.05</v>
      </c>
      <c r="Z1909" s="4">
        <v>8406.4</v>
      </c>
      <c r="AA1909" s="4">
        <v>2917.1</v>
      </c>
      <c r="AB1909" s="4">
        <v>10968</v>
      </c>
      <c r="AC1909" s="4">
        <v>30960.880000000001</v>
      </c>
      <c r="AD1909" s="4">
        <v>66.869138000000007</v>
      </c>
      <c r="AE1909" s="4"/>
      <c r="AH1909" s="3" t="str">
        <f t="shared" si="454"/>
        <v>20163</v>
      </c>
      <c r="AI1909" s="3" t="str">
        <f t="shared" si="455"/>
        <v>201612</v>
      </c>
      <c r="AJ1909" s="3">
        <f t="shared" si="456"/>
        <v>42442</v>
      </c>
      <c r="AK1909" s="22">
        <f t="shared" si="457"/>
        <v>200.91883999999996</v>
      </c>
      <c r="AL1909" s="22">
        <f t="shared" si="458"/>
        <v>668.69138000000009</v>
      </c>
    </row>
    <row r="1910" spans="1:38" x14ac:dyDescent="0.2">
      <c r="A1910" s="3" t="str">
        <f t="shared" si="452"/>
        <v>20163</v>
      </c>
      <c r="B1910" s="3" t="str">
        <f t="shared" si="453"/>
        <v>201612</v>
      </c>
      <c r="C1910" s="3">
        <v>42443</v>
      </c>
      <c r="D1910" s="4">
        <v>65020.04</v>
      </c>
      <c r="E1910" s="4">
        <v>10322.68</v>
      </c>
      <c r="F1910" s="4">
        <v>5.83</v>
      </c>
      <c r="G1910" s="4">
        <v>0</v>
      </c>
      <c r="H1910" s="4">
        <v>4441.97</v>
      </c>
      <c r="I1910" s="4">
        <v>6804.8</v>
      </c>
      <c r="J1910" s="4">
        <v>37286.01</v>
      </c>
      <c r="K1910" s="4">
        <v>13537.32</v>
      </c>
      <c r="L1910" s="4">
        <v>4835.29</v>
      </c>
      <c r="M1910" s="4">
        <v>7892.71</v>
      </c>
      <c r="N1910" s="4">
        <v>31439.91</v>
      </c>
      <c r="O1910" s="4">
        <v>0</v>
      </c>
      <c r="P1910" s="4">
        <v>30438.03</v>
      </c>
      <c r="Q1910" s="4">
        <v>26095.25</v>
      </c>
      <c r="R1910" s="4">
        <v>29608</v>
      </c>
      <c r="S1910" s="4">
        <v>0</v>
      </c>
      <c r="T1910" s="4">
        <v>14370.51</v>
      </c>
      <c r="U1910" s="4">
        <v>20370.07</v>
      </c>
      <c r="V1910" s="4">
        <v>33972.720000000001</v>
      </c>
      <c r="W1910" s="4">
        <v>26768.720000000001</v>
      </c>
      <c r="X1910" s="4">
        <v>0</v>
      </c>
      <c r="Y1910" s="4">
        <v>11144.19</v>
      </c>
      <c r="Z1910" s="4">
        <v>10628.03</v>
      </c>
      <c r="AA1910" s="4">
        <v>7399.41</v>
      </c>
      <c r="AB1910" s="4">
        <v>19176</v>
      </c>
      <c r="AC1910" s="4">
        <v>9394.19</v>
      </c>
      <c r="AD1910" s="4">
        <v>100.888901</v>
      </c>
      <c r="AE1910" s="4"/>
      <c r="AH1910" s="3" t="str">
        <f t="shared" si="454"/>
        <v>20163</v>
      </c>
      <c r="AI1910" s="3" t="str">
        <f t="shared" si="455"/>
        <v>201612</v>
      </c>
      <c r="AJ1910" s="3">
        <f t="shared" si="456"/>
        <v>42443</v>
      </c>
      <c r="AK1910" s="22">
        <f t="shared" si="457"/>
        <v>440.3895</v>
      </c>
      <c r="AL1910" s="22">
        <f t="shared" si="458"/>
        <v>1008.8890100000001</v>
      </c>
    </row>
    <row r="1911" spans="1:38" x14ac:dyDescent="0.2">
      <c r="A1911" s="3" t="str">
        <f t="shared" si="452"/>
        <v>20163</v>
      </c>
      <c r="B1911" s="3" t="str">
        <f t="shared" si="453"/>
        <v>201612</v>
      </c>
      <c r="C1911" s="3">
        <v>42444</v>
      </c>
      <c r="D1911" s="4">
        <v>66074.89</v>
      </c>
      <c r="E1911" s="4">
        <v>8878.65</v>
      </c>
      <c r="F1911" s="4">
        <v>8.0500000000000007</v>
      </c>
      <c r="G1911" s="4">
        <v>127.52</v>
      </c>
      <c r="H1911" s="4">
        <v>5880.37</v>
      </c>
      <c r="I1911" s="4">
        <v>8365.48</v>
      </c>
      <c r="J1911" s="4">
        <v>22153.88</v>
      </c>
      <c r="K1911" s="4">
        <v>5746.81</v>
      </c>
      <c r="L1911" s="4">
        <v>6385.88</v>
      </c>
      <c r="M1911" s="4">
        <v>6359.13</v>
      </c>
      <c r="N1911" s="4">
        <v>46634.59</v>
      </c>
      <c r="O1911" s="4">
        <v>0</v>
      </c>
      <c r="P1911" s="4">
        <v>30207.84</v>
      </c>
      <c r="Q1911" s="4">
        <v>26416.46</v>
      </c>
      <c r="R1911" s="4">
        <v>19010</v>
      </c>
      <c r="S1911" s="4">
        <v>0</v>
      </c>
      <c r="T1911" s="4">
        <v>7421.04</v>
      </c>
      <c r="U1911" s="4">
        <v>4878.99</v>
      </c>
      <c r="V1911" s="4">
        <v>34448.69</v>
      </c>
      <c r="W1911" s="4">
        <v>28475.78</v>
      </c>
      <c r="X1911" s="4">
        <v>0</v>
      </c>
      <c r="Y1911" s="4">
        <v>8152.3</v>
      </c>
      <c r="Z1911" s="4">
        <v>13099.7</v>
      </c>
      <c r="AA1911" s="4">
        <v>11585.92</v>
      </c>
      <c r="AB1911" s="4">
        <v>12201</v>
      </c>
      <c r="AC1911" s="4">
        <v>8613.2800000000007</v>
      </c>
      <c r="AD1911" s="4">
        <v>107.006269</v>
      </c>
      <c r="AE1911" s="4"/>
      <c r="AH1911" s="3" t="str">
        <f t="shared" si="454"/>
        <v>20163</v>
      </c>
      <c r="AI1911" s="3" t="str">
        <f t="shared" si="455"/>
        <v>201612</v>
      </c>
      <c r="AJ1911" s="3">
        <f t="shared" si="456"/>
        <v>42444</v>
      </c>
      <c r="AK1911" s="22">
        <f t="shared" si="457"/>
        <v>423.39376999999996</v>
      </c>
      <c r="AL1911" s="22">
        <f t="shared" si="458"/>
        <v>1070.06269</v>
      </c>
    </row>
    <row r="1912" spans="1:38" x14ac:dyDescent="0.2">
      <c r="A1912" s="3" t="str">
        <f t="shared" si="452"/>
        <v>20163</v>
      </c>
      <c r="B1912" s="3" t="str">
        <f t="shared" si="453"/>
        <v>201612</v>
      </c>
      <c r="C1912" s="3">
        <v>42445</v>
      </c>
      <c r="D1912" s="4">
        <v>66207.77</v>
      </c>
      <c r="E1912" s="4">
        <v>9250.92</v>
      </c>
      <c r="F1912" s="4">
        <v>4.3499999999999996</v>
      </c>
      <c r="G1912" s="4">
        <v>296.94</v>
      </c>
      <c r="H1912" s="4">
        <v>6573.39</v>
      </c>
      <c r="I1912" s="4">
        <v>9710.2999999999993</v>
      </c>
      <c r="J1912" s="4">
        <v>19927.14</v>
      </c>
      <c r="K1912" s="4">
        <v>6322.71</v>
      </c>
      <c r="L1912" s="4">
        <v>3933.03</v>
      </c>
      <c r="M1912" s="4">
        <v>10863.46</v>
      </c>
      <c r="N1912" s="4">
        <v>45198.15</v>
      </c>
      <c r="O1912" s="4">
        <v>0</v>
      </c>
      <c r="P1912" s="4">
        <v>34505.29</v>
      </c>
      <c r="Q1912" s="4">
        <v>27074.720000000001</v>
      </c>
      <c r="R1912" s="4">
        <v>26253</v>
      </c>
      <c r="S1912" s="4">
        <v>0</v>
      </c>
      <c r="T1912" s="4">
        <v>2039.56</v>
      </c>
      <c r="U1912" s="4">
        <v>14148.52</v>
      </c>
      <c r="V1912" s="4">
        <v>43389.71</v>
      </c>
      <c r="W1912" s="4">
        <v>25841.75</v>
      </c>
      <c r="X1912" s="4">
        <v>0</v>
      </c>
      <c r="Y1912" s="4">
        <v>11692.51</v>
      </c>
      <c r="Z1912" s="4">
        <v>11827.45</v>
      </c>
      <c r="AA1912" s="4">
        <v>7278.31</v>
      </c>
      <c r="AB1912" s="4">
        <v>12192</v>
      </c>
      <c r="AC1912" s="4">
        <v>17613.419999999998</v>
      </c>
      <c r="AD1912" s="4">
        <v>95.602431999999993</v>
      </c>
      <c r="AE1912" s="4"/>
      <c r="AH1912" s="3" t="str">
        <f t="shared" si="454"/>
        <v>20163</v>
      </c>
      <c r="AI1912" s="3" t="str">
        <f t="shared" si="455"/>
        <v>201612</v>
      </c>
      <c r="AJ1912" s="3">
        <f t="shared" si="456"/>
        <v>42445</v>
      </c>
      <c r="AK1912" s="22">
        <f t="shared" si="457"/>
        <v>401.33162000000004</v>
      </c>
      <c r="AL1912" s="22">
        <f t="shared" si="458"/>
        <v>956.02431999999999</v>
      </c>
    </row>
    <row r="1913" spans="1:38" x14ac:dyDescent="0.2">
      <c r="A1913" s="3" t="str">
        <f t="shared" si="452"/>
        <v>20163</v>
      </c>
      <c r="B1913" s="3" t="str">
        <f t="shared" si="453"/>
        <v>201612</v>
      </c>
      <c r="C1913" s="3">
        <v>42446</v>
      </c>
      <c r="D1913" s="4">
        <v>59406.11</v>
      </c>
      <c r="E1913" s="4">
        <v>9718.2900000000009</v>
      </c>
      <c r="F1913" s="4">
        <v>2.78</v>
      </c>
      <c r="G1913" s="4">
        <v>0</v>
      </c>
      <c r="H1913" s="4">
        <v>8207.4</v>
      </c>
      <c r="I1913" s="4">
        <v>11139.26</v>
      </c>
      <c r="J1913" s="4">
        <v>17940.95</v>
      </c>
      <c r="K1913" s="4">
        <v>6076.16</v>
      </c>
      <c r="L1913" s="4">
        <v>4925.4799999999996</v>
      </c>
      <c r="M1913" s="4">
        <v>11724.85</v>
      </c>
      <c r="N1913" s="4">
        <v>41364.06</v>
      </c>
      <c r="O1913" s="4">
        <v>0</v>
      </c>
      <c r="P1913" s="4">
        <v>27293.21</v>
      </c>
      <c r="Q1913" s="4">
        <v>26827.19</v>
      </c>
      <c r="R1913" s="4">
        <v>21116</v>
      </c>
      <c r="S1913" s="4">
        <v>0</v>
      </c>
      <c r="T1913" s="4">
        <v>3760.87</v>
      </c>
      <c r="U1913" s="4">
        <v>8487.7999999999993</v>
      </c>
      <c r="V1913" s="4">
        <v>24356.799999999999</v>
      </c>
      <c r="W1913" s="4">
        <v>48567.99</v>
      </c>
      <c r="X1913" s="4">
        <v>0</v>
      </c>
      <c r="Y1913" s="4">
        <v>11624.84</v>
      </c>
      <c r="Z1913" s="4">
        <v>7286.98</v>
      </c>
      <c r="AA1913" s="4">
        <v>9051.0499999999993</v>
      </c>
      <c r="AB1913" s="4">
        <v>12507</v>
      </c>
      <c r="AC1913" s="4">
        <v>31944.09</v>
      </c>
      <c r="AD1913" s="4">
        <v>98.575395999999998</v>
      </c>
      <c r="AE1913" s="4"/>
      <c r="AH1913" s="3" t="str">
        <f t="shared" si="454"/>
        <v>20163</v>
      </c>
      <c r="AI1913" s="3" t="str">
        <f t="shared" si="455"/>
        <v>201612</v>
      </c>
      <c r="AJ1913" s="3">
        <f t="shared" si="456"/>
        <v>42446</v>
      </c>
      <c r="AK1913" s="22">
        <f t="shared" si="457"/>
        <v>358.39249000000001</v>
      </c>
      <c r="AL1913" s="22">
        <f t="shared" si="458"/>
        <v>985.75396000000001</v>
      </c>
    </row>
    <row r="1914" spans="1:38" x14ac:dyDescent="0.2">
      <c r="A1914" s="3" t="str">
        <f t="shared" si="452"/>
        <v>20163</v>
      </c>
      <c r="B1914" s="3" t="str">
        <f t="shared" si="453"/>
        <v>201612</v>
      </c>
      <c r="C1914" s="3">
        <v>42447</v>
      </c>
      <c r="D1914" s="4">
        <v>67787.61</v>
      </c>
      <c r="E1914" s="4">
        <v>11130.08</v>
      </c>
      <c r="F1914" s="4">
        <v>6.53</v>
      </c>
      <c r="G1914" s="4">
        <v>0</v>
      </c>
      <c r="H1914" s="4">
        <v>4903.1400000000003</v>
      </c>
      <c r="I1914" s="4">
        <v>11249.83</v>
      </c>
      <c r="J1914" s="4">
        <v>21977.37</v>
      </c>
      <c r="K1914" s="4">
        <v>7258.75</v>
      </c>
      <c r="L1914" s="4">
        <v>5527.07</v>
      </c>
      <c r="M1914" s="4">
        <v>9813.35</v>
      </c>
      <c r="N1914" s="4">
        <v>78498.2</v>
      </c>
      <c r="O1914" s="4">
        <v>0</v>
      </c>
      <c r="P1914" s="4">
        <v>31375.06</v>
      </c>
      <c r="Q1914" s="4">
        <v>21813.01</v>
      </c>
      <c r="R1914" s="4">
        <v>19650</v>
      </c>
      <c r="S1914" s="4">
        <v>0</v>
      </c>
      <c r="T1914" s="4">
        <v>13640.32</v>
      </c>
      <c r="U1914" s="4">
        <v>9137.4699999999993</v>
      </c>
      <c r="V1914" s="4">
        <v>0</v>
      </c>
      <c r="W1914" s="4">
        <v>38004.980000000003</v>
      </c>
      <c r="X1914" s="4">
        <v>0</v>
      </c>
      <c r="Y1914" s="4">
        <v>12543.6</v>
      </c>
      <c r="Z1914" s="4">
        <v>10933.36</v>
      </c>
      <c r="AA1914" s="4">
        <v>5761.63</v>
      </c>
      <c r="AB1914" s="4">
        <v>13221</v>
      </c>
      <c r="AC1914" s="4">
        <v>3738.58</v>
      </c>
      <c r="AD1914" s="4">
        <v>101.018539</v>
      </c>
      <c r="AE1914" s="4"/>
      <c r="AH1914" s="3" t="str">
        <f t="shared" si="454"/>
        <v>20163</v>
      </c>
      <c r="AI1914" s="3" t="str">
        <f t="shared" si="455"/>
        <v>201612</v>
      </c>
      <c r="AJ1914" s="3">
        <f t="shared" si="456"/>
        <v>42447</v>
      </c>
      <c r="AK1914" s="22">
        <f t="shared" si="457"/>
        <v>422.42942999999997</v>
      </c>
      <c r="AL1914" s="22">
        <f t="shared" si="458"/>
        <v>1010.1853900000001</v>
      </c>
    </row>
    <row r="1915" spans="1:38" x14ac:dyDescent="0.2">
      <c r="A1915" s="3" t="str">
        <f t="shared" si="452"/>
        <v>20163</v>
      </c>
      <c r="B1915" s="3" t="str">
        <f t="shared" si="453"/>
        <v>201612</v>
      </c>
      <c r="C1915" s="3">
        <v>42448</v>
      </c>
      <c r="D1915" s="4">
        <v>45289.31</v>
      </c>
      <c r="E1915" s="4">
        <v>6322.05</v>
      </c>
      <c r="F1915" s="4">
        <v>5.99</v>
      </c>
      <c r="G1915" s="4">
        <v>252.91</v>
      </c>
      <c r="H1915" s="4">
        <v>5202.92</v>
      </c>
      <c r="I1915" s="4">
        <v>11691.2</v>
      </c>
      <c r="J1915" s="4">
        <v>17753.330000000002</v>
      </c>
      <c r="K1915" s="4">
        <v>451.62</v>
      </c>
      <c r="L1915" s="4">
        <v>4126.87</v>
      </c>
      <c r="M1915" s="4">
        <v>3376.61</v>
      </c>
      <c r="N1915" s="4">
        <v>74413.710000000006</v>
      </c>
      <c r="O1915" s="4">
        <v>0</v>
      </c>
      <c r="P1915" s="4">
        <v>18673.29</v>
      </c>
      <c r="Q1915" s="4">
        <v>16708.669999999998</v>
      </c>
      <c r="R1915" s="4">
        <v>6243</v>
      </c>
      <c r="S1915" s="4">
        <v>0</v>
      </c>
      <c r="T1915" s="4">
        <v>3393.98</v>
      </c>
      <c r="U1915" s="4">
        <v>0</v>
      </c>
      <c r="V1915" s="4">
        <v>0</v>
      </c>
      <c r="W1915" s="4">
        <v>25047.41</v>
      </c>
      <c r="X1915" s="4">
        <v>0</v>
      </c>
      <c r="Y1915" s="4">
        <v>10798.18</v>
      </c>
      <c r="Z1915" s="4">
        <v>8163.03</v>
      </c>
      <c r="AA1915" s="4">
        <v>2070.66</v>
      </c>
      <c r="AB1915" s="4">
        <v>11728</v>
      </c>
      <c r="AC1915" s="4">
        <v>11470.24</v>
      </c>
      <c r="AD1915" s="4">
        <v>84.451064000000002</v>
      </c>
      <c r="AE1915" s="4"/>
      <c r="AH1915" s="3" t="str">
        <f t="shared" si="454"/>
        <v>20163</v>
      </c>
      <c r="AI1915" s="3" t="str">
        <f t="shared" si="455"/>
        <v>201612</v>
      </c>
      <c r="AJ1915" s="3">
        <f t="shared" si="456"/>
        <v>42448</v>
      </c>
      <c r="AK1915" s="22">
        <f t="shared" si="457"/>
        <v>304.76106000000004</v>
      </c>
      <c r="AL1915" s="22">
        <f t="shared" si="458"/>
        <v>844.51063999999997</v>
      </c>
    </row>
    <row r="1916" spans="1:38" x14ac:dyDescent="0.2">
      <c r="A1916" s="3" t="str">
        <f t="shared" si="452"/>
        <v>20163</v>
      </c>
      <c r="B1916" s="3" t="str">
        <f t="shared" si="453"/>
        <v>201613</v>
      </c>
      <c r="C1916" s="3">
        <v>42449</v>
      </c>
      <c r="D1916" s="4">
        <v>38479.160000000003</v>
      </c>
      <c r="E1916" s="4">
        <v>5408.31</v>
      </c>
      <c r="F1916" s="4">
        <v>2.96</v>
      </c>
      <c r="G1916" s="4">
        <v>0</v>
      </c>
      <c r="H1916" s="4">
        <v>3025.58</v>
      </c>
      <c r="I1916" s="4">
        <v>9525.3700000000008</v>
      </c>
      <c r="J1916" s="4">
        <v>10034.870000000001</v>
      </c>
      <c r="K1916" s="4">
        <v>329.82</v>
      </c>
      <c r="L1916" s="4">
        <v>5576.49</v>
      </c>
      <c r="M1916" s="4">
        <v>5826.59</v>
      </c>
      <c r="N1916" s="4">
        <v>3311.77</v>
      </c>
      <c r="O1916" s="4">
        <v>175557.03</v>
      </c>
      <c r="P1916" s="4">
        <v>17134.939999999999</v>
      </c>
      <c r="Q1916" s="4">
        <v>15560.63</v>
      </c>
      <c r="R1916" s="4">
        <v>10551</v>
      </c>
      <c r="S1916" s="4">
        <v>0</v>
      </c>
      <c r="T1916" s="4">
        <v>2923.95</v>
      </c>
      <c r="U1916" s="4">
        <v>0</v>
      </c>
      <c r="V1916" s="4">
        <v>19215.57</v>
      </c>
      <c r="W1916" s="4">
        <v>22652.07</v>
      </c>
      <c r="X1916" s="4">
        <v>0</v>
      </c>
      <c r="Y1916" s="4">
        <v>8454.59</v>
      </c>
      <c r="Z1916" s="4">
        <v>6855.81</v>
      </c>
      <c r="AA1916" s="4">
        <v>3344.76</v>
      </c>
      <c r="AB1916" s="4">
        <v>14651</v>
      </c>
      <c r="AC1916" s="4">
        <v>14019.51</v>
      </c>
      <c r="AD1916" s="4">
        <v>64.919047000000006</v>
      </c>
      <c r="AE1916" s="4"/>
      <c r="AH1916" s="3" t="str">
        <f t="shared" si="454"/>
        <v>20163</v>
      </c>
      <c r="AI1916" s="3" t="str">
        <f t="shared" si="455"/>
        <v>201613</v>
      </c>
      <c r="AJ1916" s="3">
        <f t="shared" si="456"/>
        <v>42449</v>
      </c>
      <c r="AK1916" s="22">
        <f t="shared" si="457"/>
        <v>208.67643000000001</v>
      </c>
      <c r="AL1916" s="22">
        <f t="shared" si="458"/>
        <v>649.19047</v>
      </c>
    </row>
    <row r="1917" spans="1:38" x14ac:dyDescent="0.2">
      <c r="A1917" s="3" t="str">
        <f t="shared" si="452"/>
        <v>20163</v>
      </c>
      <c r="B1917" s="3" t="str">
        <f t="shared" si="453"/>
        <v>201613</v>
      </c>
      <c r="C1917" s="3">
        <v>42450</v>
      </c>
      <c r="D1917" s="4">
        <v>69191.350000000006</v>
      </c>
      <c r="E1917" s="4">
        <v>10366.01</v>
      </c>
      <c r="F1917" s="4">
        <v>5.14</v>
      </c>
      <c r="G1917" s="4">
        <v>0</v>
      </c>
      <c r="H1917" s="4">
        <v>5033.0600000000004</v>
      </c>
      <c r="I1917" s="4">
        <v>25499.21</v>
      </c>
      <c r="J1917" s="4">
        <v>0</v>
      </c>
      <c r="K1917" s="4">
        <v>8056.26</v>
      </c>
      <c r="L1917" s="4">
        <v>5481.88</v>
      </c>
      <c r="M1917" s="4">
        <v>8914.92</v>
      </c>
      <c r="N1917" s="4">
        <v>40684.5</v>
      </c>
      <c r="O1917" s="4">
        <v>0</v>
      </c>
      <c r="P1917" s="4">
        <v>34957.4</v>
      </c>
      <c r="Q1917" s="4">
        <v>39658.400000000001</v>
      </c>
      <c r="R1917" s="4">
        <v>30701</v>
      </c>
      <c r="S1917" s="4">
        <v>0</v>
      </c>
      <c r="T1917" s="4">
        <v>3660.91</v>
      </c>
      <c r="U1917" s="4">
        <v>19066.57</v>
      </c>
      <c r="V1917" s="4">
        <v>22465.58</v>
      </c>
      <c r="W1917" s="4">
        <v>37388.82</v>
      </c>
      <c r="X1917" s="4">
        <v>0</v>
      </c>
      <c r="Y1917" s="4">
        <v>8175.27</v>
      </c>
      <c r="Z1917" s="4">
        <v>9380.8700000000008</v>
      </c>
      <c r="AA1917" s="4">
        <v>19153.349999999999</v>
      </c>
      <c r="AB1917" s="4">
        <v>21615</v>
      </c>
      <c r="AC1917" s="4">
        <v>6924.85</v>
      </c>
      <c r="AD1917" s="4">
        <v>99.019773000000001</v>
      </c>
      <c r="AE1917" s="4"/>
      <c r="AH1917" s="3" t="str">
        <f t="shared" si="454"/>
        <v>20163</v>
      </c>
      <c r="AI1917" s="3" t="str">
        <f t="shared" si="455"/>
        <v>201613</v>
      </c>
      <c r="AJ1917" s="3">
        <f t="shared" si="456"/>
        <v>42450</v>
      </c>
      <c r="AK1917" s="22">
        <f t="shared" si="457"/>
        <v>421.03716000000003</v>
      </c>
      <c r="AL1917" s="22">
        <f t="shared" si="458"/>
        <v>990.19772999999998</v>
      </c>
    </row>
    <row r="1918" spans="1:38" x14ac:dyDescent="0.2">
      <c r="A1918" s="3" t="str">
        <f t="shared" si="452"/>
        <v>20163</v>
      </c>
      <c r="B1918" s="3" t="str">
        <f t="shared" si="453"/>
        <v>201613</v>
      </c>
      <c r="C1918" s="3">
        <v>42451</v>
      </c>
      <c r="D1918" s="4">
        <v>59842.080000000002</v>
      </c>
      <c r="E1918" s="4">
        <v>11462.69</v>
      </c>
      <c r="F1918" s="4">
        <v>5.69</v>
      </c>
      <c r="G1918" s="4">
        <v>0</v>
      </c>
      <c r="H1918" s="4">
        <v>3842.25</v>
      </c>
      <c r="I1918" s="4">
        <v>21101.54</v>
      </c>
      <c r="J1918" s="4">
        <v>30223.18</v>
      </c>
      <c r="K1918" s="4">
        <v>5311.88</v>
      </c>
      <c r="L1918" s="4">
        <v>4689.8</v>
      </c>
      <c r="M1918" s="4">
        <v>8242.94</v>
      </c>
      <c r="N1918" s="4">
        <v>39779.129999999997</v>
      </c>
      <c r="O1918" s="4">
        <v>0</v>
      </c>
      <c r="P1918" s="4">
        <v>34737.019999999997</v>
      </c>
      <c r="Q1918" s="4">
        <v>33284.92</v>
      </c>
      <c r="R1918" s="4">
        <v>19910</v>
      </c>
      <c r="S1918" s="4">
        <v>0</v>
      </c>
      <c r="T1918" s="4">
        <v>1923.12</v>
      </c>
      <c r="U1918" s="4">
        <v>17898.28</v>
      </c>
      <c r="V1918" s="4">
        <v>30286.46</v>
      </c>
      <c r="W1918" s="4">
        <v>25687.47</v>
      </c>
      <c r="X1918" s="4">
        <v>0</v>
      </c>
      <c r="Y1918" s="4">
        <v>8304.34</v>
      </c>
      <c r="Z1918" s="4">
        <v>7314.85</v>
      </c>
      <c r="AA1918" s="4">
        <v>7077.07</v>
      </c>
      <c r="AB1918" s="4">
        <v>20412</v>
      </c>
      <c r="AC1918" s="4">
        <v>21066.21</v>
      </c>
      <c r="AD1918" s="4">
        <v>98.320569000000006</v>
      </c>
      <c r="AE1918" s="4"/>
      <c r="AH1918" s="3" t="str">
        <f t="shared" si="454"/>
        <v>20163</v>
      </c>
      <c r="AI1918" s="3" t="str">
        <f t="shared" si="455"/>
        <v>201613</v>
      </c>
      <c r="AJ1918" s="3">
        <f t="shared" si="456"/>
        <v>42451</v>
      </c>
      <c r="AK1918" s="22">
        <f t="shared" si="457"/>
        <v>403.58159999999998</v>
      </c>
      <c r="AL1918" s="22">
        <f t="shared" si="458"/>
        <v>983.20569</v>
      </c>
    </row>
    <row r="1919" spans="1:38" x14ac:dyDescent="0.2">
      <c r="A1919" s="3" t="str">
        <f t="shared" si="452"/>
        <v>20163</v>
      </c>
      <c r="B1919" s="3" t="str">
        <f t="shared" si="453"/>
        <v>201613</v>
      </c>
      <c r="C1919" s="3">
        <v>42452</v>
      </c>
      <c r="D1919" s="4">
        <v>75210.75</v>
      </c>
      <c r="E1919" s="4">
        <v>9486.51</v>
      </c>
      <c r="F1919" s="4">
        <v>6.94</v>
      </c>
      <c r="G1919" s="4">
        <v>0</v>
      </c>
      <c r="H1919" s="4">
        <v>6210.41</v>
      </c>
      <c r="I1919" s="4">
        <v>21043.69</v>
      </c>
      <c r="J1919" s="4">
        <v>18356.45</v>
      </c>
      <c r="K1919" s="4">
        <v>8718.94</v>
      </c>
      <c r="L1919" s="4">
        <v>5085.42</v>
      </c>
      <c r="M1919" s="4">
        <v>11293.87</v>
      </c>
      <c r="N1919" s="4">
        <v>44509.54</v>
      </c>
      <c r="O1919" s="4">
        <v>0</v>
      </c>
      <c r="P1919" s="4">
        <v>31418.65</v>
      </c>
      <c r="Q1919" s="4">
        <v>25658.17</v>
      </c>
      <c r="R1919" s="4">
        <v>19910</v>
      </c>
      <c r="S1919" s="4">
        <v>0</v>
      </c>
      <c r="T1919" s="4">
        <v>16742.03</v>
      </c>
      <c r="U1919" s="4">
        <v>6936.71</v>
      </c>
      <c r="V1919" s="4">
        <v>35194.6</v>
      </c>
      <c r="W1919" s="4">
        <v>39803.360000000001</v>
      </c>
      <c r="X1919" s="4">
        <v>0</v>
      </c>
      <c r="Y1919" s="4">
        <v>10457.450000000001</v>
      </c>
      <c r="Z1919" s="4">
        <v>8688.09</v>
      </c>
      <c r="AA1919" s="4">
        <v>8266.61</v>
      </c>
      <c r="AB1919" s="4">
        <v>14680</v>
      </c>
      <c r="AC1919" s="4">
        <v>16241.7</v>
      </c>
      <c r="AD1919" s="4">
        <v>109.209163</v>
      </c>
      <c r="AE1919" s="4"/>
      <c r="AH1919" s="3" t="str">
        <f t="shared" si="454"/>
        <v>20163</v>
      </c>
      <c r="AI1919" s="3" t="str">
        <f t="shared" si="455"/>
        <v>201613</v>
      </c>
      <c r="AJ1919" s="3">
        <f t="shared" si="456"/>
        <v>42452</v>
      </c>
      <c r="AK1919" s="22">
        <f t="shared" si="457"/>
        <v>439.03676999999993</v>
      </c>
      <c r="AL1919" s="22">
        <f t="shared" si="458"/>
        <v>1092.0916300000001</v>
      </c>
    </row>
    <row r="1920" spans="1:38" x14ac:dyDescent="0.2">
      <c r="A1920" s="3" t="str">
        <f t="shared" si="452"/>
        <v>20163</v>
      </c>
      <c r="B1920" s="3" t="str">
        <f t="shared" si="453"/>
        <v>201613</v>
      </c>
      <c r="C1920" s="3">
        <v>42453</v>
      </c>
      <c r="D1920" s="4">
        <v>67056.33</v>
      </c>
      <c r="E1920" s="4">
        <v>11389.53</v>
      </c>
      <c r="F1920" s="4">
        <v>7.23</v>
      </c>
      <c r="G1920" s="4">
        <v>0</v>
      </c>
      <c r="H1920" s="4">
        <v>4671.5</v>
      </c>
      <c r="I1920" s="4">
        <v>21544.62</v>
      </c>
      <c r="J1920" s="4">
        <v>32891.25</v>
      </c>
      <c r="K1920" s="4">
        <v>9736.39</v>
      </c>
      <c r="L1920" s="4">
        <v>5272.83</v>
      </c>
      <c r="M1920" s="4">
        <v>10555.13</v>
      </c>
      <c r="N1920" s="4">
        <v>32737.83</v>
      </c>
      <c r="O1920" s="4">
        <v>0</v>
      </c>
      <c r="P1920" s="4">
        <v>27712.53</v>
      </c>
      <c r="Q1920" s="4">
        <v>23213.5</v>
      </c>
      <c r="R1920" s="4">
        <v>24953</v>
      </c>
      <c r="S1920" s="4">
        <v>0</v>
      </c>
      <c r="T1920" s="4">
        <v>4354.99</v>
      </c>
      <c r="U1920" s="4">
        <v>8152.41</v>
      </c>
      <c r="V1920" s="4">
        <v>27062.97</v>
      </c>
      <c r="W1920" s="4">
        <v>27328.78</v>
      </c>
      <c r="X1920" s="4">
        <v>0</v>
      </c>
      <c r="Y1920" s="4">
        <v>9552.35</v>
      </c>
      <c r="Z1920" s="4">
        <v>9541.17</v>
      </c>
      <c r="AA1920" s="4">
        <v>8354.52</v>
      </c>
      <c r="AB1920" s="4">
        <v>10724</v>
      </c>
      <c r="AC1920" s="4">
        <v>14762.17</v>
      </c>
      <c r="AD1920" s="4">
        <v>109.62959499999999</v>
      </c>
      <c r="AE1920" s="4"/>
      <c r="AH1920" s="3" t="str">
        <f t="shared" si="454"/>
        <v>20163</v>
      </c>
      <c r="AI1920" s="3" t="str">
        <f t="shared" si="455"/>
        <v>201613</v>
      </c>
      <c r="AJ1920" s="3">
        <f t="shared" si="456"/>
        <v>42453</v>
      </c>
      <c r="AK1920" s="22">
        <f t="shared" si="457"/>
        <v>400.94485000000003</v>
      </c>
      <c r="AL1920" s="22">
        <f t="shared" si="458"/>
        <v>1096.2959499999999</v>
      </c>
    </row>
    <row r="1921" spans="1:38" x14ac:dyDescent="0.2">
      <c r="A1921" s="3" t="str">
        <f t="shared" si="452"/>
        <v>20163</v>
      </c>
      <c r="B1921" s="3" t="str">
        <f t="shared" si="453"/>
        <v>201613</v>
      </c>
      <c r="C1921" s="3">
        <v>42454</v>
      </c>
      <c r="D1921" s="4">
        <v>75133.070000000007</v>
      </c>
      <c r="E1921" s="4">
        <v>16490.009999999998</v>
      </c>
      <c r="F1921" s="4">
        <v>6.74</v>
      </c>
      <c r="G1921" s="4">
        <v>0</v>
      </c>
      <c r="H1921" s="4">
        <v>5589.56</v>
      </c>
      <c r="I1921" s="4">
        <v>21087.11</v>
      </c>
      <c r="J1921" s="4">
        <v>28850.01</v>
      </c>
      <c r="K1921" s="4">
        <v>9941.0499999999993</v>
      </c>
      <c r="L1921" s="4">
        <v>7802.66</v>
      </c>
      <c r="M1921" s="4">
        <v>10297.52</v>
      </c>
      <c r="N1921" s="4">
        <v>77304.75</v>
      </c>
      <c r="O1921" s="4">
        <v>0</v>
      </c>
      <c r="P1921" s="4">
        <v>24505.88</v>
      </c>
      <c r="Q1921" s="4">
        <v>22165.41</v>
      </c>
      <c r="R1921" s="4">
        <v>21619</v>
      </c>
      <c r="S1921" s="4">
        <v>0</v>
      </c>
      <c r="T1921" s="4">
        <v>5773.87</v>
      </c>
      <c r="U1921" s="4">
        <v>0</v>
      </c>
      <c r="V1921" s="4">
        <v>0</v>
      </c>
      <c r="W1921" s="4">
        <v>34552.620000000003</v>
      </c>
      <c r="X1921" s="4">
        <v>0</v>
      </c>
      <c r="Y1921" s="4">
        <v>9900.44</v>
      </c>
      <c r="Z1921" s="4">
        <v>6348.69</v>
      </c>
      <c r="AA1921" s="4">
        <v>7523.2</v>
      </c>
      <c r="AB1921" s="4">
        <v>11022</v>
      </c>
      <c r="AC1921" s="4">
        <v>13786.2</v>
      </c>
      <c r="AD1921" s="4">
        <v>123.14088700000001</v>
      </c>
      <c r="AE1921" s="4"/>
      <c r="AH1921" s="3" t="str">
        <f t="shared" si="454"/>
        <v>20163</v>
      </c>
      <c r="AI1921" s="3" t="str">
        <f t="shared" si="455"/>
        <v>201613</v>
      </c>
      <c r="AJ1921" s="3">
        <f t="shared" si="456"/>
        <v>42454</v>
      </c>
      <c r="AK1921" s="22">
        <f t="shared" si="457"/>
        <v>409.84265000000005</v>
      </c>
      <c r="AL1921" s="22">
        <f t="shared" si="458"/>
        <v>1231.40887</v>
      </c>
    </row>
    <row r="1922" spans="1:38" x14ac:dyDescent="0.2">
      <c r="A1922" s="3" t="str">
        <f t="shared" si="452"/>
        <v>20163</v>
      </c>
      <c r="B1922" s="3" t="str">
        <f t="shared" si="453"/>
        <v>201613</v>
      </c>
      <c r="C1922" s="3">
        <v>42455</v>
      </c>
      <c r="D1922" s="4">
        <v>52089.39</v>
      </c>
      <c r="E1922" s="4">
        <v>7430.84</v>
      </c>
      <c r="F1922" s="4">
        <v>6.29</v>
      </c>
      <c r="G1922" s="4">
        <v>446.48</v>
      </c>
      <c r="H1922" s="4">
        <v>7869.32</v>
      </c>
      <c r="I1922" s="4">
        <v>4218.76</v>
      </c>
      <c r="J1922" s="4">
        <v>32798.43</v>
      </c>
      <c r="K1922" s="4">
        <v>2882.54</v>
      </c>
      <c r="L1922" s="4">
        <v>4611.71</v>
      </c>
      <c r="M1922" s="4">
        <v>7528.19</v>
      </c>
      <c r="N1922" s="4">
        <v>76813.86</v>
      </c>
      <c r="O1922" s="4">
        <v>0</v>
      </c>
      <c r="P1922" s="4">
        <v>19070.919999999998</v>
      </c>
      <c r="Q1922" s="4">
        <v>12274.51</v>
      </c>
      <c r="R1922" s="4">
        <v>14370</v>
      </c>
      <c r="S1922" s="4">
        <v>0</v>
      </c>
      <c r="T1922" s="4">
        <v>3432.49</v>
      </c>
      <c r="U1922" s="4">
        <v>0</v>
      </c>
      <c r="V1922" s="4">
        <v>0</v>
      </c>
      <c r="W1922" s="4">
        <v>20325.59</v>
      </c>
      <c r="X1922" s="4">
        <v>0</v>
      </c>
      <c r="Y1922" s="4">
        <v>9564.0499999999993</v>
      </c>
      <c r="Z1922" s="4">
        <v>6972.69</v>
      </c>
      <c r="AA1922" s="4">
        <v>4004.34</v>
      </c>
      <c r="AB1922" s="4">
        <v>7606</v>
      </c>
      <c r="AC1922" s="4">
        <v>15855.2</v>
      </c>
      <c r="AD1922" s="4">
        <v>91.007293000000004</v>
      </c>
      <c r="AE1922" s="4"/>
      <c r="AH1922" s="3" t="str">
        <f t="shared" si="454"/>
        <v>20163</v>
      </c>
      <c r="AI1922" s="3" t="str">
        <f t="shared" si="455"/>
        <v>201613</v>
      </c>
      <c r="AJ1922" s="3">
        <f t="shared" si="456"/>
        <v>42455</v>
      </c>
      <c r="AK1922" s="22">
        <f t="shared" si="457"/>
        <v>329.71651999999995</v>
      </c>
      <c r="AL1922" s="22">
        <f t="shared" si="458"/>
        <v>910.07293000000004</v>
      </c>
    </row>
    <row r="1923" spans="1:38" x14ac:dyDescent="0.2">
      <c r="A1923" s="3" t="str">
        <f t="shared" si="452"/>
        <v>20163</v>
      </c>
      <c r="B1923" s="3" t="str">
        <f t="shared" si="453"/>
        <v>201614</v>
      </c>
      <c r="C1923" s="3">
        <v>42456</v>
      </c>
      <c r="D1923" s="4">
        <v>37984.65</v>
      </c>
      <c r="E1923" s="4">
        <v>7182.27</v>
      </c>
      <c r="F1923" s="4">
        <v>4.58</v>
      </c>
      <c r="G1923" s="4">
        <v>0</v>
      </c>
      <c r="H1923" s="4">
        <v>4685.96</v>
      </c>
      <c r="I1923" s="4">
        <v>4307.8999999999996</v>
      </c>
      <c r="J1923" s="4">
        <v>19837.37</v>
      </c>
      <c r="K1923" s="4">
        <v>776.42</v>
      </c>
      <c r="L1923" s="4">
        <v>1777.06</v>
      </c>
      <c r="M1923" s="4">
        <v>2366.9499999999998</v>
      </c>
      <c r="N1923" s="4">
        <v>20854.560000000001</v>
      </c>
      <c r="O1923" s="4">
        <v>142075.53</v>
      </c>
      <c r="P1923" s="4">
        <v>12026.96</v>
      </c>
      <c r="Q1923" s="4">
        <v>10604.21</v>
      </c>
      <c r="R1923" s="4">
        <v>9674</v>
      </c>
      <c r="S1923" s="4">
        <v>0</v>
      </c>
      <c r="T1923" s="4">
        <v>4364.6499999999996</v>
      </c>
      <c r="U1923" s="4">
        <v>0</v>
      </c>
      <c r="V1923" s="4">
        <v>20961.77</v>
      </c>
      <c r="W1923" s="4">
        <v>24637.31</v>
      </c>
      <c r="X1923" s="4">
        <v>0</v>
      </c>
      <c r="Y1923" s="4">
        <v>7089.39</v>
      </c>
      <c r="Z1923" s="4">
        <v>8622.06</v>
      </c>
      <c r="AA1923" s="4">
        <v>4678.38</v>
      </c>
      <c r="AB1923" s="4">
        <v>7579</v>
      </c>
      <c r="AC1923" s="4">
        <v>10811.28</v>
      </c>
      <c r="AD1923" s="4">
        <v>70.100029000000006</v>
      </c>
      <c r="AE1923" s="4"/>
      <c r="AH1923" s="3" t="str">
        <f t="shared" si="454"/>
        <v>20163</v>
      </c>
      <c r="AI1923" s="3" t="str">
        <f t="shared" si="455"/>
        <v>201614</v>
      </c>
      <c r="AJ1923" s="3">
        <f t="shared" si="456"/>
        <v>42456</v>
      </c>
      <c r="AK1923" s="22">
        <f t="shared" si="457"/>
        <v>237.26778999999999</v>
      </c>
      <c r="AL1923" s="22">
        <f t="shared" si="458"/>
        <v>701.00029000000006</v>
      </c>
    </row>
    <row r="1924" spans="1:38" x14ac:dyDescent="0.2">
      <c r="A1924" s="3" t="str">
        <f t="shared" si="452"/>
        <v>20163</v>
      </c>
      <c r="B1924" s="3" t="str">
        <f t="shared" si="453"/>
        <v>201614</v>
      </c>
      <c r="C1924" s="3">
        <v>42457</v>
      </c>
      <c r="D1924" s="4">
        <v>66028.56</v>
      </c>
      <c r="E1924" s="4">
        <v>12322.17</v>
      </c>
      <c r="F1924" s="4">
        <v>7.14</v>
      </c>
      <c r="G1924" s="4">
        <v>216.79</v>
      </c>
      <c r="H1924" s="4">
        <v>9881.94</v>
      </c>
      <c r="I1924" s="4">
        <v>10219.120000000001</v>
      </c>
      <c r="J1924" s="4">
        <v>26966.42</v>
      </c>
      <c r="K1924" s="4">
        <v>7550.18</v>
      </c>
      <c r="L1924" s="4">
        <v>6815.33</v>
      </c>
      <c r="M1924" s="4">
        <v>8629.75</v>
      </c>
      <c r="N1924" s="4">
        <v>49607.51</v>
      </c>
      <c r="O1924" s="4">
        <v>0</v>
      </c>
      <c r="P1924" s="4">
        <v>32765.64</v>
      </c>
      <c r="Q1924" s="4">
        <v>21273.02</v>
      </c>
      <c r="R1924" s="4">
        <v>28099</v>
      </c>
      <c r="S1924" s="4">
        <v>0</v>
      </c>
      <c r="T1924" s="4">
        <v>7301.59</v>
      </c>
      <c r="U1924" s="4">
        <v>0</v>
      </c>
      <c r="V1924" s="4">
        <v>28053.43</v>
      </c>
      <c r="W1924" s="4">
        <v>31346.49</v>
      </c>
      <c r="X1924" s="4">
        <v>0</v>
      </c>
      <c r="Y1924" s="4">
        <v>11444</v>
      </c>
      <c r="Z1924" s="4">
        <v>10027.42</v>
      </c>
      <c r="AA1924" s="4">
        <v>11088.4</v>
      </c>
      <c r="AB1924" s="4">
        <v>17334</v>
      </c>
      <c r="AC1924" s="4">
        <v>15624.13</v>
      </c>
      <c r="AD1924" s="4">
        <v>106.19679499999999</v>
      </c>
      <c r="AE1924" s="4"/>
      <c r="AH1924" s="3" t="str">
        <f t="shared" si="454"/>
        <v>20163</v>
      </c>
      <c r="AI1924" s="3" t="str">
        <f t="shared" si="455"/>
        <v>201614</v>
      </c>
      <c r="AJ1924" s="3">
        <f t="shared" si="456"/>
        <v>42457</v>
      </c>
      <c r="AK1924" s="22">
        <f t="shared" si="457"/>
        <v>427.10098999999997</v>
      </c>
      <c r="AL1924" s="22">
        <f t="shared" si="458"/>
        <v>1061.96795</v>
      </c>
    </row>
    <row r="1925" spans="1:38" x14ac:dyDescent="0.2">
      <c r="A1925" s="3" t="str">
        <f t="shared" si="452"/>
        <v>20163</v>
      </c>
      <c r="B1925" s="3" t="str">
        <f t="shared" si="453"/>
        <v>201614</v>
      </c>
      <c r="C1925" s="3">
        <v>42458</v>
      </c>
      <c r="D1925" s="4">
        <v>64795.63</v>
      </c>
      <c r="E1925" s="4">
        <v>15678.59</v>
      </c>
      <c r="F1925" s="4">
        <v>8.8699999999999992</v>
      </c>
      <c r="G1925" s="4">
        <v>1043.97</v>
      </c>
      <c r="H1925" s="4">
        <v>7797.06</v>
      </c>
      <c r="I1925" s="4">
        <v>14051.87</v>
      </c>
      <c r="J1925" s="4">
        <v>21239.58</v>
      </c>
      <c r="K1925" s="4">
        <v>4961.3999999999996</v>
      </c>
      <c r="L1925" s="4">
        <v>5279.34</v>
      </c>
      <c r="M1925" s="4">
        <v>10072.31</v>
      </c>
      <c r="N1925" s="4">
        <v>43930.96</v>
      </c>
      <c r="O1925" s="4">
        <v>0</v>
      </c>
      <c r="P1925" s="4">
        <v>30323.53</v>
      </c>
      <c r="Q1925" s="4">
        <v>25614.15</v>
      </c>
      <c r="R1925" s="4">
        <v>18271</v>
      </c>
      <c r="S1925" s="4">
        <v>0</v>
      </c>
      <c r="T1925" s="4">
        <v>12936.23</v>
      </c>
      <c r="U1925" s="4">
        <v>0</v>
      </c>
      <c r="V1925" s="4">
        <v>32080.27</v>
      </c>
      <c r="W1925" s="4">
        <v>29811.08</v>
      </c>
      <c r="X1925" s="4">
        <v>0</v>
      </c>
      <c r="Y1925" s="4">
        <v>11505.55</v>
      </c>
      <c r="Z1925" s="4">
        <v>11315.95</v>
      </c>
      <c r="AA1925" s="4">
        <v>9805.09</v>
      </c>
      <c r="AB1925" s="4">
        <v>16769</v>
      </c>
      <c r="AC1925" s="4">
        <v>14611.07</v>
      </c>
      <c r="AD1925" s="4">
        <v>115.929604</v>
      </c>
      <c r="AE1925" s="4"/>
      <c r="AH1925" s="3" t="str">
        <f t="shared" si="454"/>
        <v>20163</v>
      </c>
      <c r="AI1925" s="3" t="str">
        <f t="shared" si="455"/>
        <v>201614</v>
      </c>
      <c r="AJ1925" s="3">
        <f t="shared" si="456"/>
        <v>42458</v>
      </c>
      <c r="AK1925" s="22">
        <f t="shared" si="457"/>
        <v>427.33875999999998</v>
      </c>
      <c r="AL1925" s="22">
        <f t="shared" si="458"/>
        <v>1159.2960399999999</v>
      </c>
    </row>
    <row r="1926" spans="1:38" x14ac:dyDescent="0.2">
      <c r="A1926" s="3" t="str">
        <f t="shared" si="452"/>
        <v>20163</v>
      </c>
      <c r="B1926" s="3" t="str">
        <f t="shared" si="453"/>
        <v>201614</v>
      </c>
      <c r="C1926" s="3">
        <v>42459</v>
      </c>
      <c r="D1926" s="4">
        <v>85994.83</v>
      </c>
      <c r="E1926" s="4">
        <v>12951.78</v>
      </c>
      <c r="F1926" s="4">
        <v>8.32</v>
      </c>
      <c r="G1926" s="4">
        <v>40.5</v>
      </c>
      <c r="H1926" s="4">
        <v>5791.36</v>
      </c>
      <c r="I1926" s="4">
        <v>10436.719999999999</v>
      </c>
      <c r="J1926" s="4">
        <v>23699.9</v>
      </c>
      <c r="K1926" s="4">
        <v>7697.42</v>
      </c>
      <c r="L1926" s="4">
        <v>5602.92</v>
      </c>
      <c r="M1926" s="4">
        <v>8373.8799999999992</v>
      </c>
      <c r="N1926" s="4">
        <v>50901.48</v>
      </c>
      <c r="O1926" s="4">
        <v>0</v>
      </c>
      <c r="P1926" s="4">
        <v>24361.58</v>
      </c>
      <c r="Q1926" s="4">
        <v>27599.56</v>
      </c>
      <c r="R1926" s="4">
        <v>25637</v>
      </c>
      <c r="S1926" s="4">
        <v>0</v>
      </c>
      <c r="T1926" s="4">
        <v>18619.59</v>
      </c>
      <c r="U1926" s="4">
        <v>0</v>
      </c>
      <c r="V1926" s="4">
        <v>36559.14</v>
      </c>
      <c r="W1926" s="4">
        <v>44093.73</v>
      </c>
      <c r="X1926" s="4">
        <v>0</v>
      </c>
      <c r="Y1926" s="4">
        <v>14137.6</v>
      </c>
      <c r="Z1926" s="4">
        <v>15845.44</v>
      </c>
      <c r="AA1926" s="4">
        <v>9730.23</v>
      </c>
      <c r="AB1926" s="4">
        <v>14331</v>
      </c>
      <c r="AC1926" s="4">
        <v>19761.79</v>
      </c>
      <c r="AD1926" s="4">
        <v>124.717045</v>
      </c>
      <c r="AE1926" s="4"/>
      <c r="AH1926" s="3" t="str">
        <f t="shared" si="454"/>
        <v>20163</v>
      </c>
      <c r="AI1926" s="3" t="str">
        <f t="shared" si="455"/>
        <v>201614</v>
      </c>
      <c r="AJ1926" s="3">
        <f t="shared" si="456"/>
        <v>42459</v>
      </c>
      <c r="AK1926" s="22">
        <f t="shared" si="457"/>
        <v>488.01141999999999</v>
      </c>
      <c r="AL1926" s="22">
        <f t="shared" si="458"/>
        <v>1247.1704500000001</v>
      </c>
    </row>
    <row r="1927" spans="1:38" x14ac:dyDescent="0.2">
      <c r="A1927" s="3" t="str">
        <f t="shared" si="452"/>
        <v>20163</v>
      </c>
      <c r="B1927" s="3" t="str">
        <f t="shared" si="453"/>
        <v>201614</v>
      </c>
      <c r="C1927" s="3">
        <v>42460</v>
      </c>
      <c r="D1927" s="4">
        <v>71100.27</v>
      </c>
      <c r="E1927" s="4">
        <v>14633.3</v>
      </c>
      <c r="F1927" s="4">
        <v>9.0500000000000007</v>
      </c>
      <c r="G1927" s="4">
        <v>0</v>
      </c>
      <c r="H1927" s="4">
        <v>7588.97</v>
      </c>
      <c r="I1927" s="4">
        <v>13130.96</v>
      </c>
      <c r="J1927" s="4">
        <v>16016.21</v>
      </c>
      <c r="K1927" s="4">
        <v>7117.47</v>
      </c>
      <c r="L1927" s="4">
        <v>6577.56</v>
      </c>
      <c r="M1927" s="4">
        <v>7891.87</v>
      </c>
      <c r="N1927" s="4">
        <v>48828.26</v>
      </c>
      <c r="O1927" s="4">
        <v>0</v>
      </c>
      <c r="P1927" s="4">
        <v>29818.080000000002</v>
      </c>
      <c r="Q1927" s="4">
        <v>31191.06</v>
      </c>
      <c r="R1927" s="4">
        <v>19758</v>
      </c>
      <c r="S1927" s="4">
        <v>0</v>
      </c>
      <c r="T1927" s="4">
        <v>11370.11</v>
      </c>
      <c r="U1927" s="4">
        <v>0</v>
      </c>
      <c r="V1927" s="4">
        <v>42050.6</v>
      </c>
      <c r="W1927" s="4">
        <v>33626.400000000001</v>
      </c>
      <c r="X1927" s="4">
        <v>0</v>
      </c>
      <c r="Y1927" s="4">
        <v>11308.43</v>
      </c>
      <c r="Z1927" s="4">
        <v>13702.2</v>
      </c>
      <c r="AA1927" s="4">
        <v>8889.51</v>
      </c>
      <c r="AB1927" s="4">
        <v>18874</v>
      </c>
      <c r="AC1927" s="4">
        <v>24278.400000000001</v>
      </c>
      <c r="AD1927" s="4">
        <v>124.752589</v>
      </c>
      <c r="AE1927" s="4"/>
      <c r="AH1927" s="3" t="str">
        <f t="shared" si="454"/>
        <v>20163</v>
      </c>
      <c r="AI1927" s="3" t="str">
        <f t="shared" si="455"/>
        <v>201614</v>
      </c>
      <c r="AJ1927" s="3">
        <f t="shared" si="456"/>
        <v>42460</v>
      </c>
      <c r="AK1927" s="22">
        <f t="shared" si="457"/>
        <v>460.72816000000006</v>
      </c>
      <c r="AL1927" s="22">
        <f t="shared" si="458"/>
        <v>1247.5258899999999</v>
      </c>
    </row>
    <row r="1928" spans="1:38" x14ac:dyDescent="0.2">
      <c r="A1928" s="3" t="str">
        <f t="shared" si="452"/>
        <v>20164</v>
      </c>
      <c r="B1928" s="3" t="str">
        <f t="shared" si="453"/>
        <v>201614</v>
      </c>
      <c r="C1928" s="3">
        <v>42461</v>
      </c>
      <c r="D1928" s="4">
        <v>54847.91</v>
      </c>
      <c r="E1928" s="4">
        <v>17003.04</v>
      </c>
      <c r="F1928" s="4">
        <v>5.96</v>
      </c>
      <c r="G1928" s="4">
        <v>0</v>
      </c>
      <c r="H1928" s="4">
        <v>6997.71</v>
      </c>
      <c r="I1928" s="4">
        <v>13682.91</v>
      </c>
      <c r="J1928" s="4">
        <v>17423.02</v>
      </c>
      <c r="K1928" s="4">
        <v>6515.48</v>
      </c>
      <c r="L1928" s="4">
        <v>1633.82</v>
      </c>
      <c r="M1928" s="4">
        <v>7344.61</v>
      </c>
      <c r="N1928" s="4">
        <v>0</v>
      </c>
      <c r="O1928" s="4">
        <v>0</v>
      </c>
      <c r="P1928" s="4">
        <v>38289.03</v>
      </c>
      <c r="Q1928" s="4">
        <v>21340.89</v>
      </c>
      <c r="R1928" s="4">
        <v>16570</v>
      </c>
      <c r="S1928" s="4">
        <v>0</v>
      </c>
      <c r="T1928" s="4">
        <v>6067.9</v>
      </c>
      <c r="U1928" s="4">
        <v>10821.29</v>
      </c>
      <c r="V1928" s="4">
        <v>24019.93</v>
      </c>
      <c r="W1928" s="4">
        <v>26166.07</v>
      </c>
      <c r="X1928" s="4">
        <v>0</v>
      </c>
      <c r="Y1928" s="4">
        <v>9122.59</v>
      </c>
      <c r="Z1928" s="4">
        <v>13772.12</v>
      </c>
      <c r="AA1928" s="4">
        <v>14299.08</v>
      </c>
      <c r="AB1928" s="4">
        <v>15005</v>
      </c>
      <c r="AC1928" s="4">
        <v>11188.35</v>
      </c>
      <c r="AD1928" s="4">
        <v>92.844324</v>
      </c>
      <c r="AE1928" s="4"/>
      <c r="AH1928" s="3" t="str">
        <f t="shared" si="454"/>
        <v>20164</v>
      </c>
      <c r="AI1928" s="3" t="str">
        <f t="shared" si="455"/>
        <v>201614</v>
      </c>
      <c r="AJ1928" s="3">
        <f t="shared" si="456"/>
        <v>42461</v>
      </c>
      <c r="AK1928" s="22">
        <f t="shared" si="457"/>
        <v>335.49413000000004</v>
      </c>
      <c r="AL1928" s="22">
        <f t="shared" si="458"/>
        <v>928.44324000000006</v>
      </c>
    </row>
    <row r="1929" spans="1:38" x14ac:dyDescent="0.2">
      <c r="A1929" s="3" t="str">
        <f t="shared" si="452"/>
        <v>20164</v>
      </c>
      <c r="B1929" s="3" t="str">
        <f t="shared" si="453"/>
        <v>201614</v>
      </c>
      <c r="C1929" s="3">
        <v>42462</v>
      </c>
      <c r="D1929" s="4">
        <v>38801.72</v>
      </c>
      <c r="E1929" s="4">
        <v>3407.94</v>
      </c>
      <c r="F1929" s="4">
        <v>5.07</v>
      </c>
      <c r="G1929" s="4">
        <v>1027.1199999999999</v>
      </c>
      <c r="H1929" s="4">
        <v>6893.45</v>
      </c>
      <c r="I1929" s="4">
        <v>4995.8</v>
      </c>
      <c r="J1929" s="4">
        <v>9339.23</v>
      </c>
      <c r="K1929" s="4">
        <v>0</v>
      </c>
      <c r="L1929" s="4">
        <v>2446.44</v>
      </c>
      <c r="M1929" s="4">
        <v>2612.44</v>
      </c>
      <c r="N1929" s="4">
        <v>0</v>
      </c>
      <c r="O1929" s="4">
        <v>0</v>
      </c>
      <c r="P1929" s="4">
        <v>14354.48</v>
      </c>
      <c r="Q1929" s="4">
        <v>29020.02</v>
      </c>
      <c r="R1929" s="4">
        <v>7699</v>
      </c>
      <c r="S1929" s="4">
        <v>0</v>
      </c>
      <c r="T1929" s="4">
        <v>2576.19</v>
      </c>
      <c r="U1929" s="4">
        <v>0</v>
      </c>
      <c r="V1929" s="4">
        <v>12232.34</v>
      </c>
      <c r="W1929" s="4">
        <v>13163.62</v>
      </c>
      <c r="X1929" s="4">
        <v>0</v>
      </c>
      <c r="Y1929" s="4">
        <v>7367.75</v>
      </c>
      <c r="Z1929" s="4">
        <v>12857.63</v>
      </c>
      <c r="AA1929" s="4">
        <v>1402.74</v>
      </c>
      <c r="AB1929" s="4">
        <v>6177</v>
      </c>
      <c r="AC1929" s="4">
        <v>20393.87</v>
      </c>
      <c r="AD1929" s="4">
        <v>73.547382999999996</v>
      </c>
      <c r="AE1929" s="4"/>
      <c r="AH1929" s="3" t="str">
        <f t="shared" si="454"/>
        <v>20164</v>
      </c>
      <c r="AI1929" s="3" t="str">
        <f t="shared" si="455"/>
        <v>201614</v>
      </c>
      <c r="AJ1929" s="3">
        <f t="shared" si="456"/>
        <v>42462</v>
      </c>
      <c r="AK1929" s="22">
        <f t="shared" si="457"/>
        <v>208.13815999999997</v>
      </c>
      <c r="AL1929" s="22">
        <f t="shared" si="458"/>
        <v>735.47382999999991</v>
      </c>
    </row>
    <row r="1930" spans="1:38" x14ac:dyDescent="0.2">
      <c r="A1930" s="3" t="str">
        <f t="shared" si="452"/>
        <v>20164</v>
      </c>
      <c r="B1930" s="3" t="str">
        <f t="shared" si="453"/>
        <v>201615</v>
      </c>
      <c r="C1930" s="3">
        <v>42463</v>
      </c>
      <c r="D1930" s="4">
        <v>23071.87</v>
      </c>
      <c r="E1930" s="4">
        <v>3105.73</v>
      </c>
      <c r="F1930" s="4">
        <v>1.85</v>
      </c>
      <c r="G1930" s="4">
        <v>428.43</v>
      </c>
      <c r="H1930" s="4">
        <v>1601.83</v>
      </c>
      <c r="I1930" s="4">
        <v>1921.48</v>
      </c>
      <c r="J1930" s="4">
        <v>7927.44</v>
      </c>
      <c r="K1930" s="4">
        <v>0</v>
      </c>
      <c r="L1930" s="4">
        <v>1817.85</v>
      </c>
      <c r="M1930" s="4">
        <v>1787.82</v>
      </c>
      <c r="N1930" s="4">
        <v>10600.43</v>
      </c>
      <c r="O1930" s="4">
        <v>125932.78</v>
      </c>
      <c r="P1930" s="4">
        <v>13398.88</v>
      </c>
      <c r="Q1930" s="4">
        <v>9881.86</v>
      </c>
      <c r="R1930" s="4">
        <v>8926</v>
      </c>
      <c r="S1930" s="4">
        <v>0</v>
      </c>
      <c r="T1930" s="4">
        <v>2481.63</v>
      </c>
      <c r="U1930" s="4">
        <v>0</v>
      </c>
      <c r="V1930" s="4">
        <v>10907.33</v>
      </c>
      <c r="W1930" s="4">
        <v>9958.41</v>
      </c>
      <c r="X1930" s="4">
        <v>0</v>
      </c>
      <c r="Y1930" s="4">
        <v>3429.7</v>
      </c>
      <c r="Z1930" s="4">
        <v>9026.2099999999991</v>
      </c>
      <c r="AA1930" s="4">
        <v>1914.33</v>
      </c>
      <c r="AB1930" s="4">
        <v>6967</v>
      </c>
      <c r="AC1930" s="4">
        <v>15013.87</v>
      </c>
      <c r="AD1930" s="4">
        <v>43.188298000000003</v>
      </c>
      <c r="AE1930" s="4"/>
      <c r="AH1930" s="3" t="str">
        <f t="shared" si="454"/>
        <v>20164</v>
      </c>
      <c r="AI1930" s="3" t="str">
        <f t="shared" si="455"/>
        <v>201615</v>
      </c>
      <c r="AJ1930" s="3">
        <f t="shared" si="456"/>
        <v>42463</v>
      </c>
      <c r="AK1930" s="22">
        <f t="shared" si="457"/>
        <v>138.80894000000001</v>
      </c>
      <c r="AL1930" s="22">
        <f t="shared" si="458"/>
        <v>431.88298000000003</v>
      </c>
    </row>
    <row r="1931" spans="1:38" x14ac:dyDescent="0.2">
      <c r="A1931" s="3" t="str">
        <f t="shared" si="452"/>
        <v>20164</v>
      </c>
      <c r="B1931" s="3" t="str">
        <f t="shared" si="453"/>
        <v>201615</v>
      </c>
      <c r="C1931" s="3">
        <v>42464</v>
      </c>
      <c r="D1931" s="4">
        <v>20976.61</v>
      </c>
      <c r="E1931" s="4">
        <v>3458.77</v>
      </c>
      <c r="F1931" s="4">
        <v>0.24</v>
      </c>
      <c r="G1931" s="4">
        <v>0</v>
      </c>
      <c r="H1931" s="4">
        <v>979.61</v>
      </c>
      <c r="I1931" s="4">
        <v>5049.49</v>
      </c>
      <c r="J1931" s="4">
        <v>3230.45</v>
      </c>
      <c r="K1931" s="4">
        <v>89.93</v>
      </c>
      <c r="L1931" s="4">
        <v>412</v>
      </c>
      <c r="M1931" s="4">
        <v>921.31</v>
      </c>
      <c r="N1931" s="4">
        <v>6532.37</v>
      </c>
      <c r="O1931" s="4">
        <v>0</v>
      </c>
      <c r="P1931" s="4">
        <v>4603.3500000000004</v>
      </c>
      <c r="Q1931" s="4">
        <v>6107.28</v>
      </c>
      <c r="R1931" s="4">
        <v>6328</v>
      </c>
      <c r="S1931" s="4">
        <v>0</v>
      </c>
      <c r="T1931" s="4">
        <v>1266.96</v>
      </c>
      <c r="U1931" s="4">
        <v>0</v>
      </c>
      <c r="V1931" s="4">
        <v>4509.2</v>
      </c>
      <c r="W1931" s="4">
        <v>3334.59</v>
      </c>
      <c r="X1931" s="4">
        <v>0</v>
      </c>
      <c r="Y1931" s="4">
        <v>1253.28</v>
      </c>
      <c r="Z1931" s="4">
        <v>1900.65</v>
      </c>
      <c r="AA1931" s="4">
        <v>802.82</v>
      </c>
      <c r="AB1931" s="4">
        <v>3882</v>
      </c>
      <c r="AC1931" s="4">
        <v>3727.53</v>
      </c>
      <c r="AD1931" s="4">
        <v>26.165613</v>
      </c>
      <c r="AE1931" s="4"/>
      <c r="AH1931" s="3" t="str">
        <f t="shared" si="454"/>
        <v>20164</v>
      </c>
      <c r="AI1931" s="3" t="str">
        <f t="shared" si="455"/>
        <v>201615</v>
      </c>
      <c r="AJ1931" s="3">
        <f t="shared" si="456"/>
        <v>42464</v>
      </c>
      <c r="AK1931" s="22">
        <f t="shared" si="457"/>
        <v>67.62948999999999</v>
      </c>
      <c r="AL1931" s="22">
        <f t="shared" si="458"/>
        <v>261.65613000000002</v>
      </c>
    </row>
    <row r="1932" spans="1:38" x14ac:dyDescent="0.2">
      <c r="A1932" s="3" t="str">
        <f t="shared" ref="A1932:A1995" si="459">YEAR(C1932)&amp;MONTH(C1932)</f>
        <v>20164</v>
      </c>
      <c r="B1932" s="3" t="str">
        <f t="shared" ref="B1932:B1995" si="460">YEAR(C1932)&amp;WEEKNUM(C1932)</f>
        <v>201615</v>
      </c>
      <c r="C1932" s="3">
        <v>42465</v>
      </c>
      <c r="D1932" s="4">
        <v>67031.05</v>
      </c>
      <c r="E1932" s="4">
        <v>9275.2199999999993</v>
      </c>
      <c r="F1932" s="4">
        <v>3.55</v>
      </c>
      <c r="G1932" s="4">
        <v>0</v>
      </c>
      <c r="H1932" s="4">
        <v>979.61</v>
      </c>
      <c r="I1932" s="4">
        <v>12689.9</v>
      </c>
      <c r="J1932" s="4">
        <v>31941.42</v>
      </c>
      <c r="K1932" s="4">
        <v>14252.88</v>
      </c>
      <c r="L1932" s="4">
        <v>5797.88</v>
      </c>
      <c r="M1932" s="4">
        <v>6400.12</v>
      </c>
      <c r="N1932" s="4">
        <v>18839.72</v>
      </c>
      <c r="O1932" s="4">
        <v>0</v>
      </c>
      <c r="P1932" s="4">
        <v>25364.1</v>
      </c>
      <c r="Q1932" s="4">
        <v>29197.11</v>
      </c>
      <c r="R1932" s="4">
        <v>24660</v>
      </c>
      <c r="S1932" s="4">
        <v>0</v>
      </c>
      <c r="T1932" s="4">
        <v>5141.26</v>
      </c>
      <c r="U1932" s="4">
        <v>15277.24</v>
      </c>
      <c r="V1932" s="4">
        <v>27681.69</v>
      </c>
      <c r="W1932" s="4">
        <v>17915.48</v>
      </c>
      <c r="X1932" s="4">
        <v>0</v>
      </c>
      <c r="Y1932" s="4">
        <v>9666.35</v>
      </c>
      <c r="Z1932" s="4">
        <v>12088.77</v>
      </c>
      <c r="AA1932" s="4">
        <v>9171.1</v>
      </c>
      <c r="AB1932" s="4">
        <v>18814</v>
      </c>
      <c r="AC1932" s="4">
        <v>10303</v>
      </c>
      <c r="AD1932" s="4">
        <v>85.002301000000003</v>
      </c>
      <c r="AE1932" s="4"/>
      <c r="AH1932" s="3" t="str">
        <f t="shared" ref="AH1932:AH1995" si="461">YEAR(AJ1932)&amp;MONTH(AJ1932)</f>
        <v>20164</v>
      </c>
      <c r="AI1932" s="3" t="str">
        <f t="shared" ref="AI1932:AI1995" si="462">YEAR(AJ1932)&amp;WEEKNUM(AJ1932)</f>
        <v>201615</v>
      </c>
      <c r="AJ1932" s="3">
        <f t="shared" ref="AJ1932:AJ1995" si="463">C1932</f>
        <v>42465</v>
      </c>
      <c r="AK1932" s="22">
        <f t="shared" ref="AK1932:AK1995" si="464">SUM(D1932,J1932,K1932,L1932,N1932,P1932,Q1932,R1932,S1932,T1932,U1932,V1932,W1932,Y1932,Z1932,AA1932,AB1932)/1000+F1932*10</f>
        <v>368.34004999999996</v>
      </c>
      <c r="AL1932" s="22">
        <f t="shared" ref="AL1932:AL1995" si="465">AD1932*10</f>
        <v>850.02301</v>
      </c>
    </row>
    <row r="1933" spans="1:38" x14ac:dyDescent="0.2">
      <c r="A1933" s="3" t="str">
        <f t="shared" si="459"/>
        <v>20164</v>
      </c>
      <c r="B1933" s="3" t="str">
        <f t="shared" si="460"/>
        <v>201615</v>
      </c>
      <c r="C1933" s="3">
        <v>42466</v>
      </c>
      <c r="D1933" s="4">
        <v>74305.509999999995</v>
      </c>
      <c r="E1933" s="4">
        <v>6662.69</v>
      </c>
      <c r="F1933" s="4">
        <v>5.14</v>
      </c>
      <c r="G1933" s="4">
        <v>0</v>
      </c>
      <c r="H1933" s="4">
        <v>5997.25</v>
      </c>
      <c r="I1933" s="4">
        <v>11007.31</v>
      </c>
      <c r="J1933" s="4">
        <v>26459.599999999999</v>
      </c>
      <c r="K1933" s="4">
        <v>10261.52</v>
      </c>
      <c r="L1933" s="4">
        <v>4297.59</v>
      </c>
      <c r="M1933" s="4">
        <v>7759.99</v>
      </c>
      <c r="N1933" s="4">
        <v>30273.93</v>
      </c>
      <c r="O1933" s="4">
        <v>0</v>
      </c>
      <c r="P1933" s="4">
        <v>19545.64</v>
      </c>
      <c r="Q1933" s="4">
        <v>23112.7</v>
      </c>
      <c r="R1933" s="4">
        <v>29577</v>
      </c>
      <c r="S1933" s="4">
        <v>0</v>
      </c>
      <c r="T1933" s="4">
        <v>3428.59</v>
      </c>
      <c r="U1933" s="4">
        <v>7229.73</v>
      </c>
      <c r="V1933" s="4">
        <v>26827.11</v>
      </c>
      <c r="W1933" s="4">
        <v>18345.509999999998</v>
      </c>
      <c r="X1933" s="4">
        <v>0</v>
      </c>
      <c r="Y1933" s="4">
        <v>11039.43</v>
      </c>
      <c r="Z1933" s="4">
        <v>7078.16</v>
      </c>
      <c r="AA1933" s="4">
        <v>3944.81</v>
      </c>
      <c r="AB1933" s="4">
        <v>20237</v>
      </c>
      <c r="AC1933" s="4">
        <v>23899.57</v>
      </c>
      <c r="AD1933" s="4">
        <v>98.886906999999994</v>
      </c>
      <c r="AE1933" s="4"/>
      <c r="AH1933" s="3" t="str">
        <f t="shared" si="461"/>
        <v>20164</v>
      </c>
      <c r="AI1933" s="3" t="str">
        <f t="shared" si="462"/>
        <v>201615</v>
      </c>
      <c r="AJ1933" s="3">
        <f t="shared" si="463"/>
        <v>42466</v>
      </c>
      <c r="AK1933" s="22">
        <f t="shared" si="464"/>
        <v>367.36382999999995</v>
      </c>
      <c r="AL1933" s="22">
        <f t="shared" si="465"/>
        <v>988.86906999999997</v>
      </c>
    </row>
    <row r="1934" spans="1:38" x14ac:dyDescent="0.2">
      <c r="A1934" s="3" t="str">
        <f t="shared" si="459"/>
        <v>20164</v>
      </c>
      <c r="B1934" s="3" t="str">
        <f t="shared" si="460"/>
        <v>201615</v>
      </c>
      <c r="C1934" s="3">
        <v>42467</v>
      </c>
      <c r="D1934" s="4">
        <v>80818.87</v>
      </c>
      <c r="E1934" s="4">
        <v>9960.1200000000008</v>
      </c>
      <c r="F1934" s="4">
        <v>3.96</v>
      </c>
      <c r="G1934" s="4">
        <v>234.25</v>
      </c>
      <c r="H1934" s="4">
        <v>5111.24</v>
      </c>
      <c r="I1934" s="4">
        <v>10534.07</v>
      </c>
      <c r="J1934" s="4">
        <v>17064.07</v>
      </c>
      <c r="K1934" s="4">
        <v>3373.81</v>
      </c>
      <c r="L1934" s="4">
        <v>4977.54</v>
      </c>
      <c r="M1934" s="4">
        <v>10191.59</v>
      </c>
      <c r="N1934" s="4">
        <v>29929.26</v>
      </c>
      <c r="O1934" s="4">
        <v>0</v>
      </c>
      <c r="P1934" s="4">
        <v>25041.26</v>
      </c>
      <c r="Q1934" s="4">
        <v>24688.12</v>
      </c>
      <c r="R1934" s="4">
        <v>18673</v>
      </c>
      <c r="S1934" s="4">
        <v>0</v>
      </c>
      <c r="T1934" s="4">
        <v>3900.76</v>
      </c>
      <c r="U1934" s="4">
        <v>0</v>
      </c>
      <c r="V1934" s="4">
        <v>29115.22</v>
      </c>
      <c r="W1934" s="4">
        <v>22938.01</v>
      </c>
      <c r="X1934" s="4">
        <v>0</v>
      </c>
      <c r="Y1934" s="4">
        <v>9272.5499999999993</v>
      </c>
      <c r="Z1934" s="4">
        <v>12696.86</v>
      </c>
      <c r="AA1934" s="4">
        <v>11489.59</v>
      </c>
      <c r="AB1934" s="4">
        <v>18307</v>
      </c>
      <c r="AC1934" s="4">
        <v>19917.79</v>
      </c>
      <c r="AD1934" s="4">
        <v>89.217151999999999</v>
      </c>
      <c r="AE1934" s="4"/>
      <c r="AH1934" s="3" t="str">
        <f t="shared" si="461"/>
        <v>20164</v>
      </c>
      <c r="AI1934" s="3" t="str">
        <f t="shared" si="462"/>
        <v>201615</v>
      </c>
      <c r="AJ1934" s="3">
        <f t="shared" si="463"/>
        <v>42467</v>
      </c>
      <c r="AK1934" s="22">
        <f t="shared" si="464"/>
        <v>351.88592000000006</v>
      </c>
      <c r="AL1934" s="22">
        <f t="shared" si="465"/>
        <v>892.17151999999999</v>
      </c>
    </row>
    <row r="1935" spans="1:38" x14ac:dyDescent="0.2">
      <c r="A1935" s="3" t="str">
        <f t="shared" si="459"/>
        <v>20164</v>
      </c>
      <c r="B1935" s="3" t="str">
        <f t="shared" si="460"/>
        <v>201615</v>
      </c>
      <c r="C1935" s="3">
        <v>42468</v>
      </c>
      <c r="D1935" s="4">
        <v>72616.28</v>
      </c>
      <c r="E1935" s="4">
        <v>10551</v>
      </c>
      <c r="F1935" s="4">
        <v>5.35</v>
      </c>
      <c r="G1935" s="4">
        <v>0</v>
      </c>
      <c r="H1935" s="4">
        <v>6100.3</v>
      </c>
      <c r="I1935" s="4">
        <v>9293.69</v>
      </c>
      <c r="J1935" s="4">
        <v>24146.959999999999</v>
      </c>
      <c r="K1935" s="4">
        <v>6308.93</v>
      </c>
      <c r="L1935" s="4">
        <v>6650.96</v>
      </c>
      <c r="M1935" s="4">
        <v>13594.02</v>
      </c>
      <c r="N1935" s="4">
        <v>32858.32</v>
      </c>
      <c r="O1935" s="4">
        <v>0</v>
      </c>
      <c r="P1935" s="4">
        <v>27269.439999999999</v>
      </c>
      <c r="Q1935" s="4">
        <v>23082.78</v>
      </c>
      <c r="R1935" s="4">
        <v>18059</v>
      </c>
      <c r="S1935" s="4">
        <v>0</v>
      </c>
      <c r="T1935" s="4">
        <v>5773.91</v>
      </c>
      <c r="U1935" s="4">
        <v>8928.0400000000009</v>
      </c>
      <c r="V1935" s="4">
        <v>34092.720000000001</v>
      </c>
      <c r="W1935" s="4">
        <v>25656.29</v>
      </c>
      <c r="X1935" s="4">
        <v>0</v>
      </c>
      <c r="Y1935" s="4">
        <v>13606.42</v>
      </c>
      <c r="Z1935" s="4">
        <v>9267.41</v>
      </c>
      <c r="AA1935" s="4">
        <v>5920.15</v>
      </c>
      <c r="AB1935" s="4">
        <v>25760</v>
      </c>
      <c r="AC1935" s="4">
        <v>12315.1</v>
      </c>
      <c r="AD1935" s="4">
        <v>90.307244999999995</v>
      </c>
      <c r="AE1935" s="4"/>
      <c r="AH1935" s="3" t="str">
        <f t="shared" si="461"/>
        <v>20164</v>
      </c>
      <c r="AI1935" s="3" t="str">
        <f t="shared" si="462"/>
        <v>201615</v>
      </c>
      <c r="AJ1935" s="3">
        <f t="shared" si="463"/>
        <v>42468</v>
      </c>
      <c r="AK1935" s="22">
        <f t="shared" si="464"/>
        <v>393.49761000000001</v>
      </c>
      <c r="AL1935" s="22">
        <f t="shared" si="465"/>
        <v>903.07244999999989</v>
      </c>
    </row>
    <row r="1936" spans="1:38" x14ac:dyDescent="0.2">
      <c r="A1936" s="3" t="str">
        <f t="shared" si="459"/>
        <v>20164</v>
      </c>
      <c r="B1936" s="3" t="str">
        <f t="shared" si="460"/>
        <v>201615</v>
      </c>
      <c r="C1936" s="3">
        <v>42469</v>
      </c>
      <c r="D1936" s="4">
        <v>49538.9</v>
      </c>
      <c r="E1936" s="4">
        <v>6448.95</v>
      </c>
      <c r="F1936" s="4">
        <v>4.7</v>
      </c>
      <c r="G1936" s="4">
        <v>358.09</v>
      </c>
      <c r="H1936" s="4">
        <v>5163.29</v>
      </c>
      <c r="I1936" s="4">
        <v>6859.11</v>
      </c>
      <c r="J1936" s="4">
        <v>10214.49</v>
      </c>
      <c r="K1936" s="4">
        <v>1574.4</v>
      </c>
      <c r="L1936" s="4">
        <v>5508.88</v>
      </c>
      <c r="M1936" s="4">
        <v>5166.7</v>
      </c>
      <c r="N1936" s="4">
        <v>32873</v>
      </c>
      <c r="O1936" s="4">
        <v>0</v>
      </c>
      <c r="P1936" s="4">
        <v>14147.08</v>
      </c>
      <c r="Q1936" s="4">
        <v>13049.5</v>
      </c>
      <c r="R1936" s="4">
        <v>9226</v>
      </c>
      <c r="S1936" s="4">
        <v>0</v>
      </c>
      <c r="T1936" s="4">
        <v>2898.22</v>
      </c>
      <c r="U1936" s="4">
        <v>0</v>
      </c>
      <c r="V1936" s="4">
        <v>19691.11</v>
      </c>
      <c r="W1936" s="4">
        <v>22995.46</v>
      </c>
      <c r="X1936" s="4">
        <v>0</v>
      </c>
      <c r="Y1936" s="4">
        <v>11206.93</v>
      </c>
      <c r="Z1936" s="4">
        <v>7294.56</v>
      </c>
      <c r="AA1936" s="4">
        <v>3200.81</v>
      </c>
      <c r="AB1936" s="4">
        <v>10897</v>
      </c>
      <c r="AC1936" s="4">
        <v>0</v>
      </c>
      <c r="AD1936" s="4">
        <v>70.024597999999997</v>
      </c>
      <c r="AE1936" s="4"/>
      <c r="AH1936" s="3" t="str">
        <f t="shared" si="461"/>
        <v>20164</v>
      </c>
      <c r="AI1936" s="3" t="str">
        <f t="shared" si="462"/>
        <v>201615</v>
      </c>
      <c r="AJ1936" s="3">
        <f t="shared" si="463"/>
        <v>42469</v>
      </c>
      <c r="AK1936" s="22">
        <f t="shared" si="464"/>
        <v>261.31633999999997</v>
      </c>
      <c r="AL1936" s="22">
        <f t="shared" si="465"/>
        <v>700.24597999999992</v>
      </c>
    </row>
    <row r="1937" spans="1:38" x14ac:dyDescent="0.2">
      <c r="A1937" s="3" t="str">
        <f t="shared" si="459"/>
        <v>20164</v>
      </c>
      <c r="B1937" s="3" t="str">
        <f t="shared" si="460"/>
        <v>201616</v>
      </c>
      <c r="C1937" s="3">
        <v>42470</v>
      </c>
      <c r="D1937" s="4">
        <v>58406.91</v>
      </c>
      <c r="E1937" s="4">
        <v>4748.62</v>
      </c>
      <c r="F1937" s="4">
        <v>1.91</v>
      </c>
      <c r="G1937" s="4">
        <v>0</v>
      </c>
      <c r="H1937" s="4">
        <v>3253.63</v>
      </c>
      <c r="I1937" s="4">
        <v>1987.86</v>
      </c>
      <c r="J1937" s="4">
        <v>7859.54</v>
      </c>
      <c r="K1937" s="4">
        <v>326.5</v>
      </c>
      <c r="L1937" s="4">
        <v>5386.33</v>
      </c>
      <c r="M1937" s="4">
        <v>3105.54</v>
      </c>
      <c r="N1937" s="4">
        <v>9219.93</v>
      </c>
      <c r="O1937" s="4">
        <v>108409.355</v>
      </c>
      <c r="P1937" s="4">
        <v>9618.17</v>
      </c>
      <c r="Q1937" s="4">
        <v>12784.28</v>
      </c>
      <c r="R1937" s="4">
        <v>7517</v>
      </c>
      <c r="S1937" s="4">
        <v>0</v>
      </c>
      <c r="T1937" s="4">
        <v>3948.36</v>
      </c>
      <c r="U1937" s="4">
        <v>0</v>
      </c>
      <c r="V1937" s="4">
        <v>19423.669999999998</v>
      </c>
      <c r="W1937" s="4">
        <v>22176.28</v>
      </c>
      <c r="X1937" s="4">
        <v>0</v>
      </c>
      <c r="Y1937" s="4">
        <v>6595.12</v>
      </c>
      <c r="Z1937" s="4">
        <v>6334.46</v>
      </c>
      <c r="AA1937" s="4">
        <v>0</v>
      </c>
      <c r="AB1937" s="4">
        <v>8764</v>
      </c>
      <c r="AC1937" s="4">
        <v>10569.05</v>
      </c>
      <c r="AD1937" s="4">
        <v>60.161850999999999</v>
      </c>
      <c r="AE1937" s="4"/>
      <c r="AH1937" s="3" t="str">
        <f t="shared" si="461"/>
        <v>20164</v>
      </c>
      <c r="AI1937" s="3" t="str">
        <f t="shared" si="462"/>
        <v>201616</v>
      </c>
      <c r="AJ1937" s="3">
        <f t="shared" si="463"/>
        <v>42470</v>
      </c>
      <c r="AK1937" s="22">
        <f t="shared" si="464"/>
        <v>197.46054999999998</v>
      </c>
      <c r="AL1937" s="22">
        <f t="shared" si="465"/>
        <v>601.61851000000001</v>
      </c>
    </row>
    <row r="1938" spans="1:38" x14ac:dyDescent="0.2">
      <c r="A1938" s="3" t="str">
        <f t="shared" si="459"/>
        <v>20164</v>
      </c>
      <c r="B1938" s="3" t="str">
        <f t="shared" si="460"/>
        <v>201616</v>
      </c>
      <c r="C1938" s="3">
        <v>42471</v>
      </c>
      <c r="D1938" s="4">
        <v>78055.73</v>
      </c>
      <c r="E1938" s="4">
        <v>10577.42</v>
      </c>
      <c r="F1938" s="4">
        <v>4.1900000000000004</v>
      </c>
      <c r="G1938" s="4">
        <v>0</v>
      </c>
      <c r="H1938" s="4">
        <v>4686.26</v>
      </c>
      <c r="I1938" s="4">
        <v>13139.03</v>
      </c>
      <c r="J1938" s="4">
        <v>21993.54</v>
      </c>
      <c r="K1938" s="4">
        <v>12416.87</v>
      </c>
      <c r="L1938" s="4">
        <v>7430.3</v>
      </c>
      <c r="M1938" s="4">
        <v>11842.21</v>
      </c>
      <c r="N1938" s="4">
        <v>26674.28</v>
      </c>
      <c r="O1938" s="4">
        <v>0</v>
      </c>
      <c r="P1938" s="4">
        <v>30019.94</v>
      </c>
      <c r="Q1938" s="4">
        <v>24069.200000000001</v>
      </c>
      <c r="R1938" s="4">
        <v>26289</v>
      </c>
      <c r="S1938" s="4">
        <v>0</v>
      </c>
      <c r="T1938" s="4">
        <v>5045.67</v>
      </c>
      <c r="U1938" s="4">
        <v>25380.720000000001</v>
      </c>
      <c r="V1938" s="4">
        <v>24442.43</v>
      </c>
      <c r="W1938" s="4">
        <v>28618.76</v>
      </c>
      <c r="X1938" s="4">
        <v>0</v>
      </c>
      <c r="Y1938" s="4">
        <v>9676.3700000000008</v>
      </c>
      <c r="Z1938" s="4">
        <v>8584.02</v>
      </c>
      <c r="AA1938" s="4">
        <v>16838.48</v>
      </c>
      <c r="AB1938" s="4">
        <v>21107</v>
      </c>
      <c r="AC1938" s="4">
        <v>23228.95</v>
      </c>
      <c r="AD1938" s="4">
        <v>90.186233999999999</v>
      </c>
      <c r="AE1938" s="4"/>
      <c r="AH1938" s="3" t="str">
        <f t="shared" si="461"/>
        <v>20164</v>
      </c>
      <c r="AI1938" s="3" t="str">
        <f t="shared" si="462"/>
        <v>201616</v>
      </c>
      <c r="AJ1938" s="3">
        <f t="shared" si="463"/>
        <v>42471</v>
      </c>
      <c r="AK1938" s="22">
        <f t="shared" si="464"/>
        <v>408.54231000000004</v>
      </c>
      <c r="AL1938" s="22">
        <f t="shared" si="465"/>
        <v>901.86234000000002</v>
      </c>
    </row>
    <row r="1939" spans="1:38" x14ac:dyDescent="0.2">
      <c r="A1939" s="3" t="str">
        <f t="shared" si="459"/>
        <v>20164</v>
      </c>
      <c r="B1939" s="3" t="str">
        <f t="shared" si="460"/>
        <v>201616</v>
      </c>
      <c r="C1939" s="3">
        <v>42472</v>
      </c>
      <c r="D1939" s="4">
        <v>85451.56</v>
      </c>
      <c r="E1939" s="4">
        <v>10887.43</v>
      </c>
      <c r="F1939" s="4">
        <v>4.5199999999999996</v>
      </c>
      <c r="G1939" s="4">
        <v>0</v>
      </c>
      <c r="H1939" s="4">
        <v>7132.51</v>
      </c>
      <c r="I1939" s="4">
        <v>13939.15</v>
      </c>
      <c r="J1939" s="4">
        <v>29775.08</v>
      </c>
      <c r="K1939" s="4">
        <v>7739.03</v>
      </c>
      <c r="L1939" s="4">
        <v>6244.32</v>
      </c>
      <c r="M1939" s="4">
        <v>8896.1</v>
      </c>
      <c r="N1939" s="4">
        <v>42342.34</v>
      </c>
      <c r="O1939" s="4">
        <v>0</v>
      </c>
      <c r="P1939" s="4">
        <v>27451.78</v>
      </c>
      <c r="Q1939" s="4">
        <v>33824.93</v>
      </c>
      <c r="R1939" s="4">
        <v>22264</v>
      </c>
      <c r="S1939" s="4">
        <v>0</v>
      </c>
      <c r="T1939" s="4">
        <v>13644.54</v>
      </c>
      <c r="U1939" s="4">
        <v>7002.23</v>
      </c>
      <c r="V1939" s="4">
        <v>27731.11</v>
      </c>
      <c r="W1939" s="4">
        <v>38125.620000000003</v>
      </c>
      <c r="X1939" s="4">
        <v>0</v>
      </c>
      <c r="Y1939" s="4">
        <v>10714.9</v>
      </c>
      <c r="Z1939" s="4">
        <v>10880.9</v>
      </c>
      <c r="AA1939" s="4">
        <v>10778.01</v>
      </c>
      <c r="AB1939" s="4">
        <v>18542</v>
      </c>
      <c r="AC1939" s="4">
        <v>10388.08</v>
      </c>
      <c r="AD1939" s="4">
        <v>93.612691999999996</v>
      </c>
      <c r="AE1939" s="4"/>
      <c r="AH1939" s="3" t="str">
        <f t="shared" si="461"/>
        <v>20164</v>
      </c>
      <c r="AI1939" s="3" t="str">
        <f t="shared" si="462"/>
        <v>201616</v>
      </c>
      <c r="AJ1939" s="3">
        <f t="shared" si="463"/>
        <v>42472</v>
      </c>
      <c r="AK1939" s="22">
        <f t="shared" si="464"/>
        <v>437.71234999999996</v>
      </c>
      <c r="AL1939" s="22">
        <f t="shared" si="465"/>
        <v>936.12691999999993</v>
      </c>
    </row>
    <row r="1940" spans="1:38" x14ac:dyDescent="0.2">
      <c r="A1940" s="3" t="str">
        <f t="shared" si="459"/>
        <v>20164</v>
      </c>
      <c r="B1940" s="3" t="str">
        <f t="shared" si="460"/>
        <v>201616</v>
      </c>
      <c r="C1940" s="3">
        <v>42473</v>
      </c>
      <c r="D1940" s="4">
        <v>74819.48</v>
      </c>
      <c r="E1940" s="4">
        <v>14577.15</v>
      </c>
      <c r="F1940" s="4">
        <v>3.81</v>
      </c>
      <c r="G1940" s="4">
        <v>0</v>
      </c>
      <c r="H1940" s="4">
        <v>4599.72</v>
      </c>
      <c r="I1940" s="4">
        <v>18800.22</v>
      </c>
      <c r="J1940" s="4">
        <v>18490.16</v>
      </c>
      <c r="K1940" s="4">
        <v>5598.01</v>
      </c>
      <c r="L1940" s="4">
        <v>0</v>
      </c>
      <c r="M1940" s="4">
        <v>8073.5</v>
      </c>
      <c r="N1940" s="4">
        <v>34915.29</v>
      </c>
      <c r="O1940" s="4">
        <v>0</v>
      </c>
      <c r="P1940" s="4">
        <v>29017.08</v>
      </c>
      <c r="Q1940" s="4">
        <v>24611.31</v>
      </c>
      <c r="R1940" s="4">
        <v>18869</v>
      </c>
      <c r="S1940" s="4">
        <v>0</v>
      </c>
      <c r="T1940" s="4">
        <v>6540.45</v>
      </c>
      <c r="U1940" s="4">
        <v>5465.87</v>
      </c>
      <c r="V1940" s="4">
        <v>28377.1</v>
      </c>
      <c r="W1940" s="4">
        <v>39711.449999999997</v>
      </c>
      <c r="X1940" s="4">
        <v>0</v>
      </c>
      <c r="Y1940" s="4">
        <v>9639.1299999999992</v>
      </c>
      <c r="Z1940" s="4">
        <v>7339.55</v>
      </c>
      <c r="AA1940" s="4">
        <v>4599.46</v>
      </c>
      <c r="AB1940" s="4">
        <v>17483</v>
      </c>
      <c r="AC1940" s="4">
        <v>25206.42</v>
      </c>
      <c r="AD1940" s="4">
        <v>97.768709000000001</v>
      </c>
      <c r="AE1940" s="4"/>
      <c r="AH1940" s="3" t="str">
        <f t="shared" si="461"/>
        <v>20164</v>
      </c>
      <c r="AI1940" s="3" t="str">
        <f t="shared" si="462"/>
        <v>201616</v>
      </c>
      <c r="AJ1940" s="3">
        <f t="shared" si="463"/>
        <v>42473</v>
      </c>
      <c r="AK1940" s="22">
        <f t="shared" si="464"/>
        <v>363.57634000000007</v>
      </c>
      <c r="AL1940" s="22">
        <f t="shared" si="465"/>
        <v>977.68709000000001</v>
      </c>
    </row>
    <row r="1941" spans="1:38" x14ac:dyDescent="0.2">
      <c r="A1941" s="3" t="str">
        <f t="shared" si="459"/>
        <v>20164</v>
      </c>
      <c r="B1941" s="3" t="str">
        <f t="shared" si="460"/>
        <v>201616</v>
      </c>
      <c r="C1941" s="3">
        <v>42474</v>
      </c>
      <c r="D1941" s="4">
        <v>55635.8</v>
      </c>
      <c r="E1941" s="4">
        <v>14541.02</v>
      </c>
      <c r="F1941" s="4">
        <v>3.48</v>
      </c>
      <c r="G1941" s="4">
        <v>217.5</v>
      </c>
      <c r="H1941" s="4">
        <v>4586.04</v>
      </c>
      <c r="I1941" s="4">
        <v>18940.560000000001</v>
      </c>
      <c r="J1941" s="4">
        <v>30051.21</v>
      </c>
      <c r="K1941" s="4">
        <v>13218.29</v>
      </c>
      <c r="L1941" s="4">
        <v>4565.0200000000004</v>
      </c>
      <c r="M1941" s="4">
        <v>11662.09</v>
      </c>
      <c r="N1941" s="4">
        <v>37004.559999999998</v>
      </c>
      <c r="O1941" s="4">
        <v>0</v>
      </c>
      <c r="P1941" s="4">
        <v>21991.919999999998</v>
      </c>
      <c r="Q1941" s="4">
        <v>23604.23</v>
      </c>
      <c r="R1941" s="4">
        <v>32778</v>
      </c>
      <c r="S1941" s="4">
        <v>0</v>
      </c>
      <c r="T1941" s="4">
        <v>3559.09</v>
      </c>
      <c r="U1941" s="4">
        <v>9666.0400000000009</v>
      </c>
      <c r="V1941" s="4">
        <v>26435.09</v>
      </c>
      <c r="W1941" s="4">
        <v>35323.67</v>
      </c>
      <c r="X1941" s="4">
        <v>0</v>
      </c>
      <c r="Y1941" s="4">
        <v>8103.04</v>
      </c>
      <c r="Z1941" s="4">
        <v>9333.86</v>
      </c>
      <c r="AA1941" s="4">
        <v>7302.2</v>
      </c>
      <c r="AB1941" s="4">
        <v>13671</v>
      </c>
      <c r="AC1941" s="4">
        <v>9617</v>
      </c>
      <c r="AD1941" s="4">
        <v>92.499836999999999</v>
      </c>
      <c r="AE1941" s="4"/>
      <c r="AH1941" s="3" t="str">
        <f t="shared" si="461"/>
        <v>20164</v>
      </c>
      <c r="AI1941" s="3" t="str">
        <f t="shared" si="462"/>
        <v>201616</v>
      </c>
      <c r="AJ1941" s="3">
        <f t="shared" si="463"/>
        <v>42474</v>
      </c>
      <c r="AK1941" s="22">
        <f t="shared" si="464"/>
        <v>367.04301999999996</v>
      </c>
      <c r="AL1941" s="22">
        <f t="shared" si="465"/>
        <v>924.99837000000002</v>
      </c>
    </row>
    <row r="1942" spans="1:38" x14ac:dyDescent="0.2">
      <c r="A1942" s="3" t="str">
        <f t="shared" si="459"/>
        <v>20164</v>
      </c>
      <c r="B1942" s="3" t="str">
        <f t="shared" si="460"/>
        <v>201616</v>
      </c>
      <c r="C1942" s="3">
        <v>42475</v>
      </c>
      <c r="D1942" s="4">
        <v>80278.63</v>
      </c>
      <c r="E1942" s="4">
        <v>14883.66</v>
      </c>
      <c r="F1942" s="4">
        <v>6.76</v>
      </c>
      <c r="G1942" s="4">
        <v>0</v>
      </c>
      <c r="H1942" s="4">
        <v>4892.47</v>
      </c>
      <c r="I1942" s="4">
        <v>14741.3</v>
      </c>
      <c r="J1942" s="4">
        <v>21393.14</v>
      </c>
      <c r="K1942" s="4">
        <v>4851.3900000000003</v>
      </c>
      <c r="L1942" s="4">
        <v>8288.77</v>
      </c>
      <c r="M1942" s="4">
        <v>6397.05</v>
      </c>
      <c r="N1942" s="4">
        <v>41460.94</v>
      </c>
      <c r="O1942" s="4">
        <v>0</v>
      </c>
      <c r="P1942" s="4">
        <v>26124.38</v>
      </c>
      <c r="Q1942" s="4">
        <v>18979.45</v>
      </c>
      <c r="R1942" s="4">
        <v>22311</v>
      </c>
      <c r="S1942" s="4">
        <v>0</v>
      </c>
      <c r="T1942" s="4">
        <v>3814.78</v>
      </c>
      <c r="U1942" s="4">
        <v>5358.28</v>
      </c>
      <c r="V1942" s="4">
        <v>47408.72</v>
      </c>
      <c r="W1942" s="4">
        <v>39275.440000000002</v>
      </c>
      <c r="X1942" s="4">
        <v>0</v>
      </c>
      <c r="Y1942" s="4">
        <v>8313.77</v>
      </c>
      <c r="Z1942" s="4">
        <v>12738.46</v>
      </c>
      <c r="AA1942" s="4">
        <v>6391.58</v>
      </c>
      <c r="AB1942" s="4">
        <v>5813</v>
      </c>
      <c r="AC1942" s="4">
        <v>18917.13</v>
      </c>
      <c r="AD1942" s="4">
        <v>96.514156</v>
      </c>
      <c r="AE1942" s="4"/>
      <c r="AH1942" s="3" t="str">
        <f t="shared" si="461"/>
        <v>20164</v>
      </c>
      <c r="AI1942" s="3" t="str">
        <f t="shared" si="462"/>
        <v>201616</v>
      </c>
      <c r="AJ1942" s="3">
        <f t="shared" si="463"/>
        <v>42475</v>
      </c>
      <c r="AK1942" s="22">
        <f t="shared" si="464"/>
        <v>420.40173000000004</v>
      </c>
      <c r="AL1942" s="22">
        <f t="shared" si="465"/>
        <v>965.14156000000003</v>
      </c>
    </row>
    <row r="1943" spans="1:38" x14ac:dyDescent="0.2">
      <c r="A1943" s="3" t="str">
        <f t="shared" si="459"/>
        <v>20164</v>
      </c>
      <c r="B1943" s="3" t="str">
        <f t="shared" si="460"/>
        <v>201616</v>
      </c>
      <c r="C1943" s="3">
        <v>42476</v>
      </c>
      <c r="D1943" s="4">
        <v>52103.44</v>
      </c>
      <c r="E1943" s="4">
        <v>8682.32</v>
      </c>
      <c r="F1943" s="4">
        <v>4.79</v>
      </c>
      <c r="G1943" s="4">
        <v>0</v>
      </c>
      <c r="H1943" s="4">
        <v>5691.64</v>
      </c>
      <c r="I1943" s="4">
        <v>5689.42</v>
      </c>
      <c r="J1943" s="4">
        <v>14680.63</v>
      </c>
      <c r="K1943" s="4">
        <v>0</v>
      </c>
      <c r="L1943" s="4">
        <v>5963.14</v>
      </c>
      <c r="M1943" s="4">
        <v>4115.24</v>
      </c>
      <c r="N1943" s="4">
        <v>43669.2</v>
      </c>
      <c r="O1943" s="4">
        <v>0</v>
      </c>
      <c r="P1943" s="4">
        <v>16942.45</v>
      </c>
      <c r="Q1943" s="4">
        <v>10338.48</v>
      </c>
      <c r="R1943" s="4">
        <v>9350</v>
      </c>
      <c r="S1943" s="4">
        <v>0</v>
      </c>
      <c r="T1943" s="4">
        <v>2322</v>
      </c>
      <c r="U1943" s="4">
        <v>0</v>
      </c>
      <c r="V1943" s="4">
        <v>31072.83</v>
      </c>
      <c r="W1943" s="4">
        <v>21093.29</v>
      </c>
      <c r="X1943" s="4">
        <v>0</v>
      </c>
      <c r="Y1943" s="4">
        <v>10717.34</v>
      </c>
      <c r="Z1943" s="4">
        <v>5499.46</v>
      </c>
      <c r="AA1943" s="4">
        <v>1874.65</v>
      </c>
      <c r="AB1943" s="4">
        <v>1152</v>
      </c>
      <c r="AC1943" s="4">
        <v>17589.16</v>
      </c>
      <c r="AD1943" s="4">
        <v>82.729412999999994</v>
      </c>
      <c r="AE1943" s="4"/>
      <c r="AH1943" s="3" t="str">
        <f t="shared" si="461"/>
        <v>20164</v>
      </c>
      <c r="AI1943" s="3" t="str">
        <f t="shared" si="462"/>
        <v>201616</v>
      </c>
      <c r="AJ1943" s="3">
        <f t="shared" si="463"/>
        <v>42476</v>
      </c>
      <c r="AK1943" s="22">
        <f t="shared" si="464"/>
        <v>274.67891000000003</v>
      </c>
      <c r="AL1943" s="22">
        <f t="shared" si="465"/>
        <v>827.29413</v>
      </c>
    </row>
    <row r="1944" spans="1:38" x14ac:dyDescent="0.2">
      <c r="A1944" s="3" t="str">
        <f t="shared" si="459"/>
        <v>20164</v>
      </c>
      <c r="B1944" s="3" t="str">
        <f t="shared" si="460"/>
        <v>201617</v>
      </c>
      <c r="C1944" s="3">
        <v>42477</v>
      </c>
      <c r="D1944" s="4">
        <v>45251.06</v>
      </c>
      <c r="E1944" s="4">
        <v>5475.89</v>
      </c>
      <c r="F1944" s="4">
        <v>2.04</v>
      </c>
      <c r="G1944" s="4">
        <v>0</v>
      </c>
      <c r="H1944" s="4">
        <v>3648.74</v>
      </c>
      <c r="I1944" s="4">
        <v>2938.88</v>
      </c>
      <c r="J1944" s="4">
        <v>13852.44</v>
      </c>
      <c r="K1944" s="4">
        <v>987.14</v>
      </c>
      <c r="L1944" s="4">
        <v>5228.12</v>
      </c>
      <c r="M1944" s="4">
        <v>2991.45</v>
      </c>
      <c r="N1944" s="4">
        <v>3091.57</v>
      </c>
      <c r="O1944" s="4">
        <v>119583.39</v>
      </c>
      <c r="P1944" s="4">
        <v>13441.69</v>
      </c>
      <c r="Q1944" s="4">
        <v>7993.04</v>
      </c>
      <c r="R1944" s="4">
        <v>5488</v>
      </c>
      <c r="S1944" s="4">
        <v>0</v>
      </c>
      <c r="T1944" s="4">
        <v>344.25</v>
      </c>
      <c r="U1944" s="4">
        <v>0</v>
      </c>
      <c r="V1944" s="4">
        <v>16951.990000000002</v>
      </c>
      <c r="W1944" s="4">
        <v>15626.99</v>
      </c>
      <c r="X1944" s="4">
        <v>0</v>
      </c>
      <c r="Y1944" s="4">
        <v>7159.53</v>
      </c>
      <c r="Z1944" s="4">
        <v>11257.48</v>
      </c>
      <c r="AA1944" s="4">
        <v>1225.1600000000001</v>
      </c>
      <c r="AB1944" s="4">
        <v>6656</v>
      </c>
      <c r="AC1944" s="4">
        <v>15368.72</v>
      </c>
      <c r="AD1944" s="4">
        <v>59.882928999999997</v>
      </c>
      <c r="AE1944" s="4"/>
      <c r="AH1944" s="3" t="str">
        <f t="shared" si="461"/>
        <v>20164</v>
      </c>
      <c r="AI1944" s="3" t="str">
        <f t="shared" si="462"/>
        <v>201617</v>
      </c>
      <c r="AJ1944" s="3">
        <f t="shared" si="463"/>
        <v>42477</v>
      </c>
      <c r="AK1944" s="22">
        <f t="shared" si="464"/>
        <v>174.95446000000004</v>
      </c>
      <c r="AL1944" s="22">
        <f t="shared" si="465"/>
        <v>598.82929000000001</v>
      </c>
    </row>
    <row r="1945" spans="1:38" x14ac:dyDescent="0.2">
      <c r="A1945" s="3" t="str">
        <f t="shared" si="459"/>
        <v>20164</v>
      </c>
      <c r="B1945" s="3" t="str">
        <f t="shared" si="460"/>
        <v>201617</v>
      </c>
      <c r="C1945" s="3">
        <v>42478</v>
      </c>
      <c r="D1945" s="4">
        <v>57938.86</v>
      </c>
      <c r="E1945" s="4">
        <v>15580.18</v>
      </c>
      <c r="F1945" s="4">
        <v>4.7699999999999996</v>
      </c>
      <c r="G1945" s="4">
        <v>0</v>
      </c>
      <c r="H1945" s="4">
        <v>5266.8</v>
      </c>
      <c r="I1945" s="4">
        <v>13498.7</v>
      </c>
      <c r="J1945" s="4">
        <v>23876.880000000001</v>
      </c>
      <c r="K1945" s="4">
        <v>9313.7199999999993</v>
      </c>
      <c r="L1945" s="4">
        <v>8113.57</v>
      </c>
      <c r="M1945" s="4">
        <v>7223.32</v>
      </c>
      <c r="N1945" s="4">
        <v>24536.5</v>
      </c>
      <c r="O1945" s="4">
        <v>0</v>
      </c>
      <c r="P1945" s="4">
        <v>23441.27</v>
      </c>
      <c r="Q1945" s="4">
        <v>24220.27</v>
      </c>
      <c r="R1945" s="4">
        <v>27844</v>
      </c>
      <c r="S1945" s="4">
        <v>0</v>
      </c>
      <c r="T1945" s="4">
        <v>5853.03</v>
      </c>
      <c r="U1945" s="4">
        <v>25408.27</v>
      </c>
      <c r="V1945" s="4">
        <v>29538.92</v>
      </c>
      <c r="W1945" s="4">
        <v>24622.76</v>
      </c>
      <c r="X1945" s="4">
        <v>0</v>
      </c>
      <c r="Y1945" s="4">
        <v>10754.8</v>
      </c>
      <c r="Z1945" s="4">
        <v>8131.83</v>
      </c>
      <c r="AA1945" s="4">
        <v>7149.85</v>
      </c>
      <c r="AB1945" s="4">
        <v>14621</v>
      </c>
      <c r="AC1945" s="4">
        <v>22551.32</v>
      </c>
      <c r="AD1945" s="4">
        <v>91.807216999999994</v>
      </c>
      <c r="AE1945" s="4"/>
      <c r="AH1945" s="3" t="str">
        <f t="shared" si="461"/>
        <v>20164</v>
      </c>
      <c r="AI1945" s="3" t="str">
        <f t="shared" si="462"/>
        <v>201617</v>
      </c>
      <c r="AJ1945" s="3">
        <f t="shared" si="463"/>
        <v>42478</v>
      </c>
      <c r="AK1945" s="22">
        <f t="shared" si="464"/>
        <v>373.06552999999997</v>
      </c>
      <c r="AL1945" s="22">
        <f t="shared" si="465"/>
        <v>918.07216999999991</v>
      </c>
    </row>
    <row r="1946" spans="1:38" x14ac:dyDescent="0.2">
      <c r="A1946" s="3" t="str">
        <f t="shared" si="459"/>
        <v>20164</v>
      </c>
      <c r="B1946" s="3" t="str">
        <f t="shared" si="460"/>
        <v>201617</v>
      </c>
      <c r="C1946" s="3">
        <v>42479</v>
      </c>
      <c r="D1946" s="4">
        <v>57975.09</v>
      </c>
      <c r="E1946" s="4">
        <v>13926.42</v>
      </c>
      <c r="F1946" s="4">
        <v>6.55</v>
      </c>
      <c r="G1946" s="4">
        <v>0</v>
      </c>
      <c r="H1946" s="4">
        <v>7127.36</v>
      </c>
      <c r="I1946" s="4">
        <v>15321.36</v>
      </c>
      <c r="J1946" s="4">
        <v>16913.37</v>
      </c>
      <c r="K1946" s="4">
        <v>7831.63</v>
      </c>
      <c r="L1946" s="4">
        <v>6390.54</v>
      </c>
      <c r="M1946" s="4">
        <v>7821.1</v>
      </c>
      <c r="N1946" s="4">
        <v>35697.300000000003</v>
      </c>
      <c r="O1946" s="4">
        <v>0</v>
      </c>
      <c r="P1946" s="4">
        <v>29815.93</v>
      </c>
      <c r="Q1946" s="4">
        <v>23699.39</v>
      </c>
      <c r="R1946" s="4">
        <v>19172</v>
      </c>
      <c r="S1946" s="4">
        <v>0</v>
      </c>
      <c r="T1946" s="4">
        <v>12671.17</v>
      </c>
      <c r="U1946" s="4">
        <v>8306.24</v>
      </c>
      <c r="V1946" s="4">
        <v>29323.9</v>
      </c>
      <c r="W1946" s="4">
        <v>20532.02</v>
      </c>
      <c r="X1946" s="4">
        <v>0</v>
      </c>
      <c r="Y1946" s="4">
        <v>8950.7199999999993</v>
      </c>
      <c r="Z1946" s="4">
        <v>6866.98</v>
      </c>
      <c r="AA1946" s="4">
        <v>10093</v>
      </c>
      <c r="AB1946" s="4">
        <v>15617</v>
      </c>
      <c r="AC1946" s="4">
        <v>8856.8700000000008</v>
      </c>
      <c r="AD1946" s="4">
        <v>94.288414000000003</v>
      </c>
      <c r="AE1946" s="4"/>
      <c r="AH1946" s="3" t="str">
        <f t="shared" si="461"/>
        <v>20164</v>
      </c>
      <c r="AI1946" s="3" t="str">
        <f t="shared" si="462"/>
        <v>201617</v>
      </c>
      <c r="AJ1946" s="3">
        <f t="shared" si="463"/>
        <v>42479</v>
      </c>
      <c r="AK1946" s="22">
        <f t="shared" si="464"/>
        <v>375.35627999999997</v>
      </c>
      <c r="AL1946" s="22">
        <f t="shared" si="465"/>
        <v>942.88414</v>
      </c>
    </row>
    <row r="1947" spans="1:38" x14ac:dyDescent="0.2">
      <c r="A1947" s="3" t="str">
        <f t="shared" si="459"/>
        <v>20164</v>
      </c>
      <c r="B1947" s="3" t="str">
        <f t="shared" si="460"/>
        <v>201617</v>
      </c>
      <c r="C1947" s="3">
        <v>42480</v>
      </c>
      <c r="D1947" s="4">
        <v>74445.789999999994</v>
      </c>
      <c r="E1947" s="4">
        <v>13759.15</v>
      </c>
      <c r="F1947" s="4">
        <v>4.8</v>
      </c>
      <c r="G1947" s="4">
        <v>0</v>
      </c>
      <c r="H1947" s="4">
        <v>8745.25</v>
      </c>
      <c r="I1947" s="4">
        <v>19533.490000000002</v>
      </c>
      <c r="J1947" s="4">
        <v>17492.2</v>
      </c>
      <c r="K1947" s="4">
        <v>7132.55</v>
      </c>
      <c r="L1947" s="4">
        <v>6461.9</v>
      </c>
      <c r="M1947" s="4">
        <v>10572.13</v>
      </c>
      <c r="N1947" s="4">
        <v>29059.51</v>
      </c>
      <c r="O1947" s="4">
        <v>0</v>
      </c>
      <c r="P1947" s="4">
        <v>27869.48</v>
      </c>
      <c r="Q1947" s="4">
        <v>22370.77</v>
      </c>
      <c r="R1947" s="4">
        <v>28617</v>
      </c>
      <c r="S1947" s="4">
        <v>0</v>
      </c>
      <c r="T1947" s="4">
        <v>3149.3</v>
      </c>
      <c r="U1947" s="4">
        <v>4496.25</v>
      </c>
      <c r="V1947" s="4">
        <v>24335.37</v>
      </c>
      <c r="W1947" s="4">
        <v>24544.94</v>
      </c>
      <c r="X1947" s="4">
        <v>0</v>
      </c>
      <c r="Y1947" s="4">
        <v>9611.83</v>
      </c>
      <c r="Z1947" s="4">
        <v>11777.62</v>
      </c>
      <c r="AA1947" s="4">
        <v>8402.27</v>
      </c>
      <c r="AB1947" s="4">
        <v>21060</v>
      </c>
      <c r="AC1947" s="4">
        <v>13940.93</v>
      </c>
      <c r="AD1947" s="4">
        <v>100.31037600000001</v>
      </c>
      <c r="AE1947" s="4"/>
      <c r="AH1947" s="3" t="str">
        <f t="shared" si="461"/>
        <v>20164</v>
      </c>
      <c r="AI1947" s="3" t="str">
        <f t="shared" si="462"/>
        <v>201617</v>
      </c>
      <c r="AJ1947" s="3">
        <f t="shared" si="463"/>
        <v>42480</v>
      </c>
      <c r="AK1947" s="22">
        <f t="shared" si="464"/>
        <v>368.82677999999999</v>
      </c>
      <c r="AL1947" s="22">
        <f t="shared" si="465"/>
        <v>1003.1037600000001</v>
      </c>
    </row>
    <row r="1948" spans="1:38" x14ac:dyDescent="0.2">
      <c r="A1948" s="3" t="str">
        <f t="shared" si="459"/>
        <v>20164</v>
      </c>
      <c r="B1948" s="3" t="str">
        <f t="shared" si="460"/>
        <v>201617</v>
      </c>
      <c r="C1948" s="3">
        <v>42481</v>
      </c>
      <c r="D1948" s="4">
        <v>70944.259999999995</v>
      </c>
      <c r="E1948" s="4">
        <v>16202.24</v>
      </c>
      <c r="F1948" s="4">
        <v>4.45</v>
      </c>
      <c r="G1948" s="4">
        <v>34.78</v>
      </c>
      <c r="H1948" s="4">
        <v>4987.8599999999997</v>
      </c>
      <c r="I1948" s="4">
        <v>8046.01</v>
      </c>
      <c r="J1948" s="4">
        <v>15158.27</v>
      </c>
      <c r="K1948" s="4">
        <v>9111.0499999999993</v>
      </c>
      <c r="L1948" s="4">
        <v>4798.1400000000003</v>
      </c>
      <c r="M1948" s="4">
        <v>9903.01</v>
      </c>
      <c r="N1948" s="4">
        <v>39742.480000000003</v>
      </c>
      <c r="O1948" s="4">
        <v>0</v>
      </c>
      <c r="P1948" s="4">
        <v>21666.36</v>
      </c>
      <c r="Q1948" s="4">
        <v>16839.88</v>
      </c>
      <c r="R1948" s="4">
        <v>21860</v>
      </c>
      <c r="S1948" s="4">
        <v>0</v>
      </c>
      <c r="T1948" s="4">
        <v>6956.23</v>
      </c>
      <c r="U1948" s="4">
        <v>0</v>
      </c>
      <c r="V1948" s="4">
        <v>32978.81</v>
      </c>
      <c r="W1948" s="4">
        <v>17391.939999999999</v>
      </c>
      <c r="X1948" s="4">
        <v>0</v>
      </c>
      <c r="Y1948" s="4">
        <v>8722.5499999999993</v>
      </c>
      <c r="Z1948" s="4">
        <v>15664.4</v>
      </c>
      <c r="AA1948" s="4">
        <v>4975.6899999999996</v>
      </c>
      <c r="AB1948" s="4">
        <v>20226</v>
      </c>
      <c r="AC1948" s="4">
        <v>11637.61</v>
      </c>
      <c r="AD1948" s="4">
        <v>89.971181000000001</v>
      </c>
      <c r="AE1948" s="4"/>
      <c r="AH1948" s="3" t="str">
        <f t="shared" si="461"/>
        <v>20164</v>
      </c>
      <c r="AI1948" s="3" t="str">
        <f t="shared" si="462"/>
        <v>201617</v>
      </c>
      <c r="AJ1948" s="3">
        <f t="shared" si="463"/>
        <v>42481</v>
      </c>
      <c r="AK1948" s="22">
        <f t="shared" si="464"/>
        <v>351.53606000000008</v>
      </c>
      <c r="AL1948" s="22">
        <f t="shared" si="465"/>
        <v>899.71181000000001</v>
      </c>
    </row>
    <row r="1949" spans="1:38" x14ac:dyDescent="0.2">
      <c r="A1949" s="3" t="str">
        <f t="shared" si="459"/>
        <v>20164</v>
      </c>
      <c r="B1949" s="3" t="str">
        <f t="shared" si="460"/>
        <v>201617</v>
      </c>
      <c r="C1949" s="3">
        <v>42482</v>
      </c>
      <c r="D1949" s="4">
        <v>81429.19</v>
      </c>
      <c r="E1949" s="4">
        <v>21563.61</v>
      </c>
      <c r="F1949" s="4">
        <v>5.4047000000000001</v>
      </c>
      <c r="G1949" s="4">
        <v>0</v>
      </c>
      <c r="H1949" s="4">
        <v>5724.68</v>
      </c>
      <c r="I1949" s="4">
        <v>8999.76</v>
      </c>
      <c r="J1949" s="4">
        <v>21024.76</v>
      </c>
      <c r="K1949" s="4">
        <v>7125.15</v>
      </c>
      <c r="L1949" s="4">
        <v>8770.83</v>
      </c>
      <c r="M1949" s="4">
        <v>6415.57</v>
      </c>
      <c r="N1949" s="4">
        <v>55649.79</v>
      </c>
      <c r="O1949" s="4">
        <v>0</v>
      </c>
      <c r="P1949" s="4">
        <v>20420.599999999999</v>
      </c>
      <c r="Q1949" s="4">
        <v>20399.68</v>
      </c>
      <c r="R1949" s="4">
        <v>22982</v>
      </c>
      <c r="S1949" s="4">
        <v>0</v>
      </c>
      <c r="T1949" s="4">
        <v>9720.56</v>
      </c>
      <c r="U1949" s="4">
        <v>0</v>
      </c>
      <c r="V1949" s="4">
        <v>40193.019999999997</v>
      </c>
      <c r="W1949" s="4">
        <v>22476.23</v>
      </c>
      <c r="X1949" s="4">
        <v>0</v>
      </c>
      <c r="Y1949" s="4">
        <v>8419.48</v>
      </c>
      <c r="Z1949" s="4">
        <v>8623.7800000000007</v>
      </c>
      <c r="AA1949" s="4">
        <v>3702.24</v>
      </c>
      <c r="AB1949" s="4">
        <v>23196</v>
      </c>
      <c r="AC1949" s="4">
        <v>13639</v>
      </c>
      <c r="AD1949" s="4">
        <v>95.182017000000002</v>
      </c>
      <c r="AE1949" s="4"/>
      <c r="AH1949" s="3" t="str">
        <f t="shared" si="461"/>
        <v>20164</v>
      </c>
      <c r="AI1949" s="3" t="str">
        <f t="shared" si="462"/>
        <v>201617</v>
      </c>
      <c r="AJ1949" s="3">
        <f t="shared" si="463"/>
        <v>42482</v>
      </c>
      <c r="AK1949" s="22">
        <f t="shared" si="464"/>
        <v>408.18030999999996</v>
      </c>
      <c r="AL1949" s="22">
        <f t="shared" si="465"/>
        <v>951.82016999999996</v>
      </c>
    </row>
    <row r="1950" spans="1:38" x14ac:dyDescent="0.2">
      <c r="A1950" s="3" t="str">
        <f t="shared" si="459"/>
        <v>20164</v>
      </c>
      <c r="B1950" s="3" t="str">
        <f t="shared" si="460"/>
        <v>201617</v>
      </c>
      <c r="C1950" s="3">
        <v>42483</v>
      </c>
      <c r="D1950" s="4">
        <v>51301.58</v>
      </c>
      <c r="E1950" s="4">
        <v>10409.16</v>
      </c>
      <c r="F1950" s="4">
        <v>4.74</v>
      </c>
      <c r="G1950" s="4">
        <v>0</v>
      </c>
      <c r="H1950" s="4">
        <v>5970.58</v>
      </c>
      <c r="I1950" s="4">
        <v>0</v>
      </c>
      <c r="J1950" s="4">
        <v>17346.439999999999</v>
      </c>
      <c r="K1950" s="4">
        <v>295.13</v>
      </c>
      <c r="L1950" s="4">
        <v>9583.66</v>
      </c>
      <c r="M1950" s="4">
        <v>5463.23</v>
      </c>
      <c r="N1950" s="4">
        <v>55070.19</v>
      </c>
      <c r="O1950" s="4">
        <v>0</v>
      </c>
      <c r="P1950" s="4">
        <v>13681.63</v>
      </c>
      <c r="Q1950" s="4">
        <v>13704.6</v>
      </c>
      <c r="R1950" s="4">
        <v>8615</v>
      </c>
      <c r="S1950" s="4">
        <v>0</v>
      </c>
      <c r="T1950" s="4">
        <v>2918.5</v>
      </c>
      <c r="U1950" s="4">
        <v>0</v>
      </c>
      <c r="V1950" s="4">
        <v>23364.720000000001</v>
      </c>
      <c r="W1950" s="4">
        <v>22978.29</v>
      </c>
      <c r="X1950" s="4">
        <v>0</v>
      </c>
      <c r="Y1950" s="4">
        <v>12434.71</v>
      </c>
      <c r="Z1950" s="4">
        <v>7848.27</v>
      </c>
      <c r="AA1950" s="4">
        <v>3317.23</v>
      </c>
      <c r="AB1950" s="4">
        <v>10000</v>
      </c>
      <c r="AC1950" s="4">
        <v>13340.28</v>
      </c>
      <c r="AD1950" s="4">
        <v>79.438008999999994</v>
      </c>
      <c r="AE1950" s="4"/>
      <c r="AH1950" s="3" t="str">
        <f t="shared" si="461"/>
        <v>20164</v>
      </c>
      <c r="AI1950" s="3" t="str">
        <f t="shared" si="462"/>
        <v>201617</v>
      </c>
      <c r="AJ1950" s="3">
        <f t="shared" si="463"/>
        <v>42483</v>
      </c>
      <c r="AK1950" s="22">
        <f t="shared" si="464"/>
        <v>299.85995000000003</v>
      </c>
      <c r="AL1950" s="22">
        <f t="shared" si="465"/>
        <v>794.38008999999988</v>
      </c>
    </row>
    <row r="1951" spans="1:38" x14ac:dyDescent="0.2">
      <c r="A1951" s="3" t="str">
        <f t="shared" si="459"/>
        <v>20164</v>
      </c>
      <c r="B1951" s="3" t="str">
        <f t="shared" si="460"/>
        <v>201618</v>
      </c>
      <c r="C1951" s="3">
        <v>42484</v>
      </c>
      <c r="D1951" s="4">
        <v>0</v>
      </c>
      <c r="E1951" s="4">
        <v>8393.67</v>
      </c>
      <c r="F1951" s="4">
        <v>2.2000000000000002</v>
      </c>
      <c r="G1951" s="4">
        <v>0</v>
      </c>
      <c r="H1951" s="4">
        <v>4406.3900000000003</v>
      </c>
      <c r="I1951" s="4">
        <v>0</v>
      </c>
      <c r="J1951" s="4">
        <v>26053.75</v>
      </c>
      <c r="K1951" s="4">
        <v>2225.4</v>
      </c>
      <c r="L1951" s="4">
        <v>6525.52</v>
      </c>
      <c r="M1951" s="4">
        <v>2582</v>
      </c>
      <c r="N1951" s="4">
        <v>2201.9299999999998</v>
      </c>
      <c r="O1951" s="4">
        <v>139881.62</v>
      </c>
      <c r="P1951" s="4">
        <v>12542.81</v>
      </c>
      <c r="Q1951" s="4">
        <v>10371.459999999999</v>
      </c>
      <c r="R1951" s="4">
        <v>6032</v>
      </c>
      <c r="S1951" s="4">
        <v>0</v>
      </c>
      <c r="T1951" s="4">
        <v>5199.16</v>
      </c>
      <c r="U1951" s="4">
        <v>0</v>
      </c>
      <c r="V1951" s="4">
        <v>20438.849999999999</v>
      </c>
      <c r="W1951" s="4">
        <v>19784.37</v>
      </c>
      <c r="X1951" s="4">
        <v>0</v>
      </c>
      <c r="Y1951" s="4">
        <v>10165.549999999999</v>
      </c>
      <c r="Z1951" s="4">
        <v>8003.6</v>
      </c>
      <c r="AA1951" s="4">
        <v>3539.93</v>
      </c>
      <c r="AB1951" s="4">
        <v>11782</v>
      </c>
      <c r="AC1951" s="4">
        <v>13421.77</v>
      </c>
      <c r="AD1951" s="4">
        <v>68.491230000000002</v>
      </c>
      <c r="AE1951" s="4"/>
      <c r="AH1951" s="3" t="str">
        <f t="shared" si="461"/>
        <v>20164</v>
      </c>
      <c r="AI1951" s="3" t="str">
        <f t="shared" si="462"/>
        <v>201618</v>
      </c>
      <c r="AJ1951" s="3">
        <f t="shared" si="463"/>
        <v>42484</v>
      </c>
      <c r="AK1951" s="22">
        <f t="shared" si="464"/>
        <v>166.86633</v>
      </c>
      <c r="AL1951" s="22">
        <f t="shared" si="465"/>
        <v>684.91229999999996</v>
      </c>
    </row>
    <row r="1952" spans="1:38" x14ac:dyDescent="0.2">
      <c r="A1952" s="3" t="str">
        <f t="shared" si="459"/>
        <v>20164</v>
      </c>
      <c r="B1952" s="3" t="str">
        <f t="shared" si="460"/>
        <v>201618</v>
      </c>
      <c r="C1952" s="3">
        <v>42485</v>
      </c>
      <c r="D1952" s="4">
        <v>0</v>
      </c>
      <c r="E1952" s="4">
        <v>16765.419999999998</v>
      </c>
      <c r="F1952" s="4">
        <v>6.08</v>
      </c>
      <c r="G1952" s="4">
        <v>0</v>
      </c>
      <c r="H1952" s="4">
        <v>6023.35</v>
      </c>
      <c r="I1952" s="4">
        <v>0</v>
      </c>
      <c r="J1952" s="4">
        <v>31266.03</v>
      </c>
      <c r="K1952" s="4">
        <v>11060.88</v>
      </c>
      <c r="L1952" s="4">
        <v>6683.66</v>
      </c>
      <c r="M1952" s="4">
        <v>5926.93</v>
      </c>
      <c r="N1952" s="4">
        <v>37816.75</v>
      </c>
      <c r="O1952" s="4">
        <v>0</v>
      </c>
      <c r="P1952" s="4">
        <v>30772.81</v>
      </c>
      <c r="Q1952" s="4">
        <v>23345.29</v>
      </c>
      <c r="R1952" s="4">
        <v>21529</v>
      </c>
      <c r="S1952" s="4">
        <v>0</v>
      </c>
      <c r="T1952" s="4">
        <v>3783.27</v>
      </c>
      <c r="U1952" s="4">
        <v>0</v>
      </c>
      <c r="V1952" s="4">
        <v>34324.339999999997</v>
      </c>
      <c r="W1952" s="4">
        <v>26358.07</v>
      </c>
      <c r="X1952" s="4">
        <v>0</v>
      </c>
      <c r="Y1952" s="4">
        <v>10882.66</v>
      </c>
      <c r="Z1952" s="4">
        <v>27999.21</v>
      </c>
      <c r="AA1952" s="4">
        <v>7010.55</v>
      </c>
      <c r="AB1952" s="4">
        <v>19364</v>
      </c>
      <c r="AC1952" s="4">
        <v>10758.27</v>
      </c>
      <c r="AD1952" s="4">
        <v>108.243146</v>
      </c>
      <c r="AE1952" s="4"/>
      <c r="AH1952" s="3" t="str">
        <f t="shared" si="461"/>
        <v>20164</v>
      </c>
      <c r="AI1952" s="3" t="str">
        <f t="shared" si="462"/>
        <v>201618</v>
      </c>
      <c r="AJ1952" s="3">
        <f t="shared" si="463"/>
        <v>42485</v>
      </c>
      <c r="AK1952" s="22">
        <f t="shared" si="464"/>
        <v>352.99651999999998</v>
      </c>
      <c r="AL1952" s="22">
        <f t="shared" si="465"/>
        <v>1082.43146</v>
      </c>
    </row>
    <row r="1953" spans="1:38" x14ac:dyDescent="0.2">
      <c r="A1953" s="3" t="str">
        <f t="shared" si="459"/>
        <v>20164</v>
      </c>
      <c r="B1953" s="3" t="str">
        <f t="shared" si="460"/>
        <v>201618</v>
      </c>
      <c r="C1953" s="3">
        <v>42486</v>
      </c>
      <c r="D1953" s="4">
        <v>74013.77</v>
      </c>
      <c r="E1953" s="4">
        <v>14651.65</v>
      </c>
      <c r="F1953" s="4">
        <v>6.46</v>
      </c>
      <c r="G1953" s="4">
        <v>0</v>
      </c>
      <c r="H1953" s="4">
        <v>4815.7299999999996</v>
      </c>
      <c r="I1953" s="4">
        <v>11866.24</v>
      </c>
      <c r="J1953" s="4">
        <v>23639.91</v>
      </c>
      <c r="K1953" s="4">
        <v>10319.58</v>
      </c>
      <c r="L1953" s="4">
        <v>9740.31</v>
      </c>
      <c r="M1953" s="4">
        <v>4585.79</v>
      </c>
      <c r="N1953" s="4">
        <v>28473.51</v>
      </c>
      <c r="O1953" s="4">
        <v>0</v>
      </c>
      <c r="P1953" s="4">
        <v>12822.14</v>
      </c>
      <c r="Q1953" s="4">
        <v>23941.13</v>
      </c>
      <c r="R1953" s="4">
        <v>23146</v>
      </c>
      <c r="S1953" s="4">
        <v>0</v>
      </c>
      <c r="T1953" s="4">
        <v>3904.93</v>
      </c>
      <c r="U1953" s="4">
        <v>0</v>
      </c>
      <c r="V1953" s="4">
        <v>40935.24</v>
      </c>
      <c r="W1953" s="4">
        <v>39814.46</v>
      </c>
      <c r="X1953" s="4">
        <v>0</v>
      </c>
      <c r="Y1953" s="4">
        <v>13958.97</v>
      </c>
      <c r="Z1953" s="4">
        <v>13294.13</v>
      </c>
      <c r="AA1953" s="4">
        <v>5879.82</v>
      </c>
      <c r="AB1953" s="4">
        <v>17798</v>
      </c>
      <c r="AC1953" s="4">
        <v>33474.29</v>
      </c>
      <c r="AD1953" s="4">
        <v>110.09092</v>
      </c>
      <c r="AE1953" s="4"/>
      <c r="AH1953" s="3" t="str">
        <f t="shared" si="461"/>
        <v>20164</v>
      </c>
      <c r="AI1953" s="3" t="str">
        <f t="shared" si="462"/>
        <v>201618</v>
      </c>
      <c r="AJ1953" s="3">
        <f t="shared" si="463"/>
        <v>42486</v>
      </c>
      <c r="AK1953" s="22">
        <f t="shared" si="464"/>
        <v>406.28190000000006</v>
      </c>
      <c r="AL1953" s="22">
        <f t="shared" si="465"/>
        <v>1100.9092000000001</v>
      </c>
    </row>
    <row r="1954" spans="1:38" x14ac:dyDescent="0.2">
      <c r="A1954" s="3" t="str">
        <f t="shared" si="459"/>
        <v>20164</v>
      </c>
      <c r="B1954" s="3" t="str">
        <f t="shared" si="460"/>
        <v>201618</v>
      </c>
      <c r="C1954" s="3">
        <v>42487</v>
      </c>
      <c r="D1954" s="4">
        <v>70349.919999999998</v>
      </c>
      <c r="E1954" s="4">
        <v>22291.360000000001</v>
      </c>
      <c r="F1954" s="4">
        <v>6.57</v>
      </c>
      <c r="G1954" s="4">
        <v>0</v>
      </c>
      <c r="H1954" s="4">
        <v>8709.44</v>
      </c>
      <c r="I1954" s="4">
        <v>14671.58</v>
      </c>
      <c r="J1954" s="4">
        <v>17991.240000000002</v>
      </c>
      <c r="K1954" s="4">
        <v>6413.63</v>
      </c>
      <c r="L1954" s="4">
        <v>9035.0300000000007</v>
      </c>
      <c r="M1954" s="4">
        <v>4759.88</v>
      </c>
      <c r="N1954" s="4">
        <v>29836.86</v>
      </c>
      <c r="O1954" s="4">
        <v>0</v>
      </c>
      <c r="P1954" s="4">
        <v>34158.730000000003</v>
      </c>
      <c r="Q1954" s="4">
        <v>12178.81</v>
      </c>
      <c r="R1954" s="4">
        <v>21992</v>
      </c>
      <c r="S1954" s="4">
        <v>0</v>
      </c>
      <c r="T1954" s="4">
        <v>18410.349999999999</v>
      </c>
      <c r="U1954" s="4">
        <v>0</v>
      </c>
      <c r="V1954" s="4">
        <v>0</v>
      </c>
      <c r="W1954" s="4">
        <v>27891.63</v>
      </c>
      <c r="X1954" s="4">
        <v>0</v>
      </c>
      <c r="Y1954" s="4">
        <v>9627.23</v>
      </c>
      <c r="Z1954" s="4">
        <v>11885.39</v>
      </c>
      <c r="AA1954" s="4">
        <v>6640.75</v>
      </c>
      <c r="AB1954" s="4">
        <v>18478</v>
      </c>
      <c r="AC1954" s="4">
        <v>36302.559999999998</v>
      </c>
      <c r="AD1954" s="4">
        <v>124.130576</v>
      </c>
      <c r="AE1954" s="4"/>
      <c r="AH1954" s="3" t="str">
        <f t="shared" si="461"/>
        <v>20164</v>
      </c>
      <c r="AI1954" s="3" t="str">
        <f t="shared" si="462"/>
        <v>201618</v>
      </c>
      <c r="AJ1954" s="3">
        <f t="shared" si="463"/>
        <v>42487</v>
      </c>
      <c r="AK1954" s="22">
        <f t="shared" si="464"/>
        <v>360.58956999999998</v>
      </c>
      <c r="AL1954" s="22">
        <f t="shared" si="465"/>
        <v>1241.30576</v>
      </c>
    </row>
    <row r="1955" spans="1:38" x14ac:dyDescent="0.2">
      <c r="A1955" s="3" t="str">
        <f t="shared" si="459"/>
        <v>20164</v>
      </c>
      <c r="B1955" s="3" t="str">
        <f t="shared" si="460"/>
        <v>201618</v>
      </c>
      <c r="C1955" s="3">
        <v>42488</v>
      </c>
      <c r="D1955" s="4">
        <v>73127.11</v>
      </c>
      <c r="E1955" s="4">
        <v>23598.26</v>
      </c>
      <c r="F1955" s="4">
        <v>8.52</v>
      </c>
      <c r="G1955" s="4">
        <v>0</v>
      </c>
      <c r="H1955" s="4">
        <v>6887.83</v>
      </c>
      <c r="I1955" s="4">
        <v>10519.04</v>
      </c>
      <c r="J1955" s="4">
        <v>17705.97</v>
      </c>
      <c r="K1955" s="4">
        <v>5869.06</v>
      </c>
      <c r="L1955" s="4">
        <v>9731.7999999999993</v>
      </c>
      <c r="M1955" s="4">
        <v>9880.18</v>
      </c>
      <c r="N1955" s="4">
        <v>36886.300000000003</v>
      </c>
      <c r="O1955" s="4">
        <v>0</v>
      </c>
      <c r="P1955" s="4">
        <v>29495.96</v>
      </c>
      <c r="Q1955" s="4">
        <v>35048.06</v>
      </c>
      <c r="R1955" s="4">
        <v>29302</v>
      </c>
      <c r="S1955" s="4">
        <v>0</v>
      </c>
      <c r="T1955" s="4">
        <v>8946.66</v>
      </c>
      <c r="U1955" s="4">
        <v>0</v>
      </c>
      <c r="V1955" s="4">
        <v>0</v>
      </c>
      <c r="W1955" s="4">
        <v>25687.5</v>
      </c>
      <c r="X1955" s="4">
        <v>0</v>
      </c>
      <c r="Y1955" s="4">
        <v>9394.61</v>
      </c>
      <c r="Z1955" s="4">
        <v>12715.63</v>
      </c>
      <c r="AA1955" s="4">
        <v>6795.79</v>
      </c>
      <c r="AB1955" s="4">
        <v>14990</v>
      </c>
      <c r="AC1955" s="4">
        <v>1352.18</v>
      </c>
      <c r="AD1955" s="4">
        <v>126.2452</v>
      </c>
      <c r="AE1955" s="4"/>
      <c r="AH1955" s="3" t="str">
        <f t="shared" si="461"/>
        <v>20164</v>
      </c>
      <c r="AI1955" s="3" t="str">
        <f t="shared" si="462"/>
        <v>201618</v>
      </c>
      <c r="AJ1955" s="3">
        <f t="shared" si="463"/>
        <v>42488</v>
      </c>
      <c r="AK1955" s="22">
        <f t="shared" si="464"/>
        <v>400.89644999999996</v>
      </c>
      <c r="AL1955" s="22">
        <f t="shared" si="465"/>
        <v>1262.452</v>
      </c>
    </row>
    <row r="1956" spans="1:38" x14ac:dyDescent="0.2">
      <c r="A1956" s="3" t="str">
        <f t="shared" si="459"/>
        <v>20164</v>
      </c>
      <c r="B1956" s="3" t="str">
        <f t="shared" si="460"/>
        <v>201618</v>
      </c>
      <c r="C1956" s="3">
        <v>42489</v>
      </c>
      <c r="D1956" s="4">
        <v>96436.41</v>
      </c>
      <c r="E1956" s="4">
        <v>25337.77</v>
      </c>
      <c r="F1956" s="4">
        <v>9.93</v>
      </c>
      <c r="G1956" s="4">
        <v>423.26</v>
      </c>
      <c r="H1956" s="4">
        <v>5852.31</v>
      </c>
      <c r="I1956" s="4">
        <v>8417.65</v>
      </c>
      <c r="J1956" s="4">
        <v>20197.11</v>
      </c>
      <c r="K1956" s="4">
        <v>6207.65</v>
      </c>
      <c r="L1956" s="4">
        <v>8474.4</v>
      </c>
      <c r="M1956" s="4">
        <v>6605.35</v>
      </c>
      <c r="N1956" s="4">
        <v>67623.13</v>
      </c>
      <c r="O1956" s="4">
        <v>0</v>
      </c>
      <c r="P1956" s="4">
        <v>31446.85</v>
      </c>
      <c r="Q1956" s="4">
        <v>23020.77</v>
      </c>
      <c r="R1956" s="4">
        <v>25028</v>
      </c>
      <c r="S1956" s="4">
        <v>0</v>
      </c>
      <c r="T1956" s="4">
        <v>9188.52</v>
      </c>
      <c r="U1956" s="4">
        <v>0</v>
      </c>
      <c r="V1956" s="4">
        <v>0</v>
      </c>
      <c r="W1956" s="4">
        <v>36516.959999999999</v>
      </c>
      <c r="X1956" s="4">
        <v>0</v>
      </c>
      <c r="Y1956" s="4">
        <v>11890.76</v>
      </c>
      <c r="Z1956" s="4">
        <v>13490</v>
      </c>
      <c r="AA1956" s="4">
        <v>9043.01</v>
      </c>
      <c r="AB1956" s="4">
        <v>19567</v>
      </c>
      <c r="AC1956" s="4">
        <v>9082.2999999999993</v>
      </c>
      <c r="AD1956" s="4">
        <v>130.38141899999999</v>
      </c>
      <c r="AE1956" s="4"/>
      <c r="AH1956" s="3" t="str">
        <f t="shared" si="461"/>
        <v>20164</v>
      </c>
      <c r="AI1956" s="3" t="str">
        <f t="shared" si="462"/>
        <v>201618</v>
      </c>
      <c r="AJ1956" s="3">
        <f t="shared" si="463"/>
        <v>42489</v>
      </c>
      <c r="AK1956" s="22">
        <f t="shared" si="464"/>
        <v>477.4305700000001</v>
      </c>
      <c r="AL1956" s="22">
        <f t="shared" si="465"/>
        <v>1303.8141900000001</v>
      </c>
    </row>
    <row r="1957" spans="1:38" x14ac:dyDescent="0.2">
      <c r="A1957" s="3" t="str">
        <f t="shared" si="459"/>
        <v>20164</v>
      </c>
      <c r="B1957" s="3" t="str">
        <f t="shared" si="460"/>
        <v>201618</v>
      </c>
      <c r="C1957" s="3">
        <v>42490</v>
      </c>
      <c r="D1957" s="4">
        <v>40410.6</v>
      </c>
      <c r="E1957" s="4">
        <v>0</v>
      </c>
      <c r="F1957" s="4">
        <v>6.99</v>
      </c>
      <c r="G1957" s="4">
        <v>0</v>
      </c>
      <c r="H1957" s="4">
        <v>6591.16</v>
      </c>
      <c r="I1957" s="4">
        <v>1793.24</v>
      </c>
      <c r="J1957" s="4">
        <v>16424.43</v>
      </c>
      <c r="K1957" s="4">
        <v>931.6</v>
      </c>
      <c r="L1957" s="4">
        <v>6962.09</v>
      </c>
      <c r="M1957" s="4">
        <v>3491.74</v>
      </c>
      <c r="N1957" s="4">
        <v>74218.78</v>
      </c>
      <c r="O1957" s="4">
        <v>171960</v>
      </c>
      <c r="P1957" s="4">
        <v>16703.5</v>
      </c>
      <c r="Q1957" s="4">
        <v>13460.29</v>
      </c>
      <c r="R1957" s="4">
        <v>12150</v>
      </c>
      <c r="S1957" s="4">
        <v>11378.13</v>
      </c>
      <c r="T1957" s="4">
        <v>7202.02</v>
      </c>
      <c r="U1957" s="4">
        <v>0</v>
      </c>
      <c r="V1957" s="4">
        <v>0</v>
      </c>
      <c r="W1957" s="4">
        <v>25341.72</v>
      </c>
      <c r="X1957" s="4">
        <v>0</v>
      </c>
      <c r="Y1957" s="4">
        <v>8220.06</v>
      </c>
      <c r="Z1957" s="4">
        <v>11863.62</v>
      </c>
      <c r="AA1957" s="4">
        <v>1934.23</v>
      </c>
      <c r="AB1957" s="4">
        <v>13339</v>
      </c>
      <c r="AC1957" s="4">
        <v>18633.03</v>
      </c>
      <c r="AD1957" s="4">
        <v>88.131549000000007</v>
      </c>
      <c r="AE1957" s="4"/>
      <c r="AH1957" s="3" t="str">
        <f t="shared" si="461"/>
        <v>20164</v>
      </c>
      <c r="AI1957" s="3" t="str">
        <f t="shared" si="462"/>
        <v>201618</v>
      </c>
      <c r="AJ1957" s="3">
        <f t="shared" si="463"/>
        <v>42490</v>
      </c>
      <c r="AK1957" s="22">
        <f t="shared" si="464"/>
        <v>330.44006999999999</v>
      </c>
      <c r="AL1957" s="22">
        <f t="shared" si="465"/>
        <v>881.31549000000007</v>
      </c>
    </row>
    <row r="1958" spans="1:38" x14ac:dyDescent="0.2">
      <c r="A1958" s="3" t="str">
        <f t="shared" si="459"/>
        <v>20165</v>
      </c>
      <c r="B1958" s="3" t="str">
        <f t="shared" si="460"/>
        <v>201619</v>
      </c>
      <c r="C1958" s="3">
        <v>42491</v>
      </c>
      <c r="D1958" s="4">
        <v>25379.119999999999</v>
      </c>
      <c r="E1958" s="4">
        <v>0</v>
      </c>
      <c r="F1958" s="4">
        <v>0.57999999999999996</v>
      </c>
      <c r="G1958" s="4">
        <v>0</v>
      </c>
      <c r="H1958" s="4">
        <v>2804.54</v>
      </c>
      <c r="I1958" s="4">
        <v>1680.55</v>
      </c>
      <c r="J1958" s="4">
        <v>8804.44</v>
      </c>
      <c r="K1958" s="4">
        <v>0</v>
      </c>
      <c r="L1958" s="4">
        <v>2806.85</v>
      </c>
      <c r="M1958" s="4">
        <v>1933.16</v>
      </c>
      <c r="N1958" s="4">
        <v>318.73</v>
      </c>
      <c r="O1958" s="4">
        <v>0</v>
      </c>
      <c r="P1958" s="4">
        <v>8472.56</v>
      </c>
      <c r="Q1958" s="4">
        <v>34470.42</v>
      </c>
      <c r="R1958" s="4">
        <v>6268</v>
      </c>
      <c r="S1958" s="4">
        <v>3842.79</v>
      </c>
      <c r="T1958" s="4">
        <v>1945.74</v>
      </c>
      <c r="U1958" s="4">
        <v>0</v>
      </c>
      <c r="V1958" s="4">
        <v>0</v>
      </c>
      <c r="W1958" s="4">
        <v>5620.18</v>
      </c>
      <c r="X1958" s="4">
        <v>0</v>
      </c>
      <c r="Y1958" s="4">
        <v>4790.46</v>
      </c>
      <c r="Z1958" s="4">
        <v>8759.7999999999993</v>
      </c>
      <c r="AA1958" s="4">
        <v>0</v>
      </c>
      <c r="AB1958" s="4">
        <v>4586</v>
      </c>
      <c r="AC1958" s="4">
        <v>16783.41</v>
      </c>
      <c r="AD1958" s="4">
        <v>32.278416999999997</v>
      </c>
      <c r="AE1958" s="4"/>
      <c r="AH1958" s="3" t="str">
        <f t="shared" si="461"/>
        <v>20165</v>
      </c>
      <c r="AI1958" s="3" t="str">
        <f t="shared" si="462"/>
        <v>201619</v>
      </c>
      <c r="AJ1958" s="3">
        <f t="shared" si="463"/>
        <v>42491</v>
      </c>
      <c r="AK1958" s="22">
        <f t="shared" si="464"/>
        <v>121.86509</v>
      </c>
      <c r="AL1958" s="22">
        <f t="shared" si="465"/>
        <v>322.78416999999996</v>
      </c>
    </row>
    <row r="1959" spans="1:38" x14ac:dyDescent="0.2">
      <c r="A1959" s="3" t="str">
        <f t="shared" si="459"/>
        <v>20165</v>
      </c>
      <c r="B1959" s="3" t="str">
        <f t="shared" si="460"/>
        <v>201619</v>
      </c>
      <c r="C1959" s="3">
        <v>42492</v>
      </c>
      <c r="D1959" s="4">
        <v>19731.39</v>
      </c>
      <c r="E1959" s="4">
        <v>0</v>
      </c>
      <c r="F1959" s="4">
        <v>0.53</v>
      </c>
      <c r="G1959" s="4">
        <v>0</v>
      </c>
      <c r="H1959" s="4">
        <v>3363.33</v>
      </c>
      <c r="I1959" s="4">
        <v>1187.3800000000001</v>
      </c>
      <c r="J1959" s="4">
        <v>12975.84</v>
      </c>
      <c r="K1959" s="4">
        <v>2186.6799999999998</v>
      </c>
      <c r="L1959" s="4">
        <v>2185.75</v>
      </c>
      <c r="M1959" s="4">
        <v>2751.64</v>
      </c>
      <c r="N1959" s="4">
        <v>5052.96</v>
      </c>
      <c r="O1959" s="4">
        <v>0</v>
      </c>
      <c r="P1959" s="4">
        <v>5879.45</v>
      </c>
      <c r="Q1959" s="4">
        <v>28306.11</v>
      </c>
      <c r="R1959" s="4">
        <v>11800</v>
      </c>
      <c r="S1959" s="4">
        <v>0</v>
      </c>
      <c r="T1959" s="4">
        <v>2203.69</v>
      </c>
      <c r="U1959" s="4">
        <v>0</v>
      </c>
      <c r="V1959" s="4">
        <v>14109.9</v>
      </c>
      <c r="W1959" s="4">
        <v>8394.59</v>
      </c>
      <c r="X1959" s="4">
        <v>0</v>
      </c>
      <c r="Y1959" s="4">
        <v>2871.98</v>
      </c>
      <c r="Z1959" s="4">
        <v>8143.79</v>
      </c>
      <c r="AA1959" s="4">
        <v>0</v>
      </c>
      <c r="AB1959" s="4">
        <v>3406</v>
      </c>
      <c r="AC1959" s="4">
        <v>8206.31</v>
      </c>
      <c r="AD1959" s="4">
        <v>32.130952999999998</v>
      </c>
      <c r="AE1959" s="4"/>
      <c r="AH1959" s="3" t="str">
        <f t="shared" si="461"/>
        <v>20165</v>
      </c>
      <c r="AI1959" s="3" t="str">
        <f t="shared" si="462"/>
        <v>201619</v>
      </c>
      <c r="AJ1959" s="3">
        <f t="shared" si="463"/>
        <v>42492</v>
      </c>
      <c r="AK1959" s="22">
        <f t="shared" si="464"/>
        <v>132.54812999999999</v>
      </c>
      <c r="AL1959" s="22">
        <f t="shared" si="465"/>
        <v>321.30953</v>
      </c>
    </row>
    <row r="1960" spans="1:38" x14ac:dyDescent="0.2">
      <c r="A1960" s="3" t="str">
        <f t="shared" si="459"/>
        <v>20165</v>
      </c>
      <c r="B1960" s="3" t="str">
        <f t="shared" si="460"/>
        <v>201619</v>
      </c>
      <c r="C1960" s="3">
        <v>42493</v>
      </c>
      <c r="D1960" s="4">
        <v>76448.960000000006</v>
      </c>
      <c r="E1960" s="4">
        <v>6002.7</v>
      </c>
      <c r="F1960" s="4">
        <v>1.86</v>
      </c>
      <c r="G1960" s="4">
        <v>0</v>
      </c>
      <c r="H1960" s="4">
        <v>5427.06</v>
      </c>
      <c r="I1960" s="4">
        <v>8152.45</v>
      </c>
      <c r="J1960" s="4">
        <v>22551.54</v>
      </c>
      <c r="K1960" s="4">
        <v>6537.88</v>
      </c>
      <c r="L1960" s="4">
        <v>5408.88</v>
      </c>
      <c r="M1960" s="4">
        <v>7433.7</v>
      </c>
      <c r="N1960" s="4">
        <v>31386.77</v>
      </c>
      <c r="O1960" s="4">
        <v>0</v>
      </c>
      <c r="P1960" s="4">
        <v>26049.99</v>
      </c>
      <c r="Q1960" s="4">
        <v>36309.519999999997</v>
      </c>
      <c r="R1960" s="4">
        <v>25377</v>
      </c>
      <c r="S1960" s="4">
        <v>5576.39</v>
      </c>
      <c r="T1960" s="4">
        <v>4200.6499999999996</v>
      </c>
      <c r="U1960" s="4">
        <v>20640.39</v>
      </c>
      <c r="V1960" s="4">
        <v>24252.959999999999</v>
      </c>
      <c r="W1960" s="4">
        <v>19607.54</v>
      </c>
      <c r="X1960" s="4">
        <v>0</v>
      </c>
      <c r="Y1960" s="4">
        <v>7738.97</v>
      </c>
      <c r="Z1960" s="4">
        <v>7541.89</v>
      </c>
      <c r="AA1960" s="4">
        <v>19306.560000000001</v>
      </c>
      <c r="AB1960" s="4">
        <v>15523</v>
      </c>
      <c r="AC1960" s="4">
        <v>13860.36</v>
      </c>
      <c r="AD1960" s="4">
        <v>74.082352999999998</v>
      </c>
      <c r="AE1960" s="4"/>
      <c r="AH1960" s="3" t="str">
        <f t="shared" si="461"/>
        <v>20165</v>
      </c>
      <c r="AI1960" s="3" t="str">
        <f t="shared" si="462"/>
        <v>201619</v>
      </c>
      <c r="AJ1960" s="3">
        <f t="shared" si="463"/>
        <v>42493</v>
      </c>
      <c r="AK1960" s="22">
        <f t="shared" si="464"/>
        <v>373.05888999999996</v>
      </c>
      <c r="AL1960" s="22">
        <f t="shared" si="465"/>
        <v>740.82353000000001</v>
      </c>
    </row>
    <row r="1961" spans="1:38" x14ac:dyDescent="0.2">
      <c r="A1961" s="3" t="str">
        <f t="shared" si="459"/>
        <v>20165</v>
      </c>
      <c r="B1961" s="3" t="str">
        <f t="shared" si="460"/>
        <v>201619</v>
      </c>
      <c r="C1961" s="3">
        <v>42494</v>
      </c>
      <c r="D1961" s="4">
        <v>54162.33</v>
      </c>
      <c r="E1961" s="4">
        <v>11673.12</v>
      </c>
      <c r="F1961" s="4">
        <v>2.92</v>
      </c>
      <c r="G1961" s="4">
        <v>0</v>
      </c>
      <c r="H1961" s="4">
        <v>5917.77</v>
      </c>
      <c r="I1961" s="4">
        <v>10519.73</v>
      </c>
      <c r="J1961" s="4">
        <v>16276.96</v>
      </c>
      <c r="K1961" s="4">
        <v>9494.9500000000007</v>
      </c>
      <c r="L1961" s="4">
        <v>6283.65</v>
      </c>
      <c r="M1961" s="4">
        <v>6650.31</v>
      </c>
      <c r="N1961" s="4">
        <v>32551.43</v>
      </c>
      <c r="O1961" s="4">
        <v>0</v>
      </c>
      <c r="P1961" s="4">
        <v>25931.47</v>
      </c>
      <c r="Q1961" s="4">
        <v>42412.51</v>
      </c>
      <c r="R1961" s="4">
        <v>22398</v>
      </c>
      <c r="S1961" s="4">
        <v>0</v>
      </c>
      <c r="T1961" s="4">
        <v>3630.03</v>
      </c>
      <c r="U1961" s="4">
        <v>20165.509999999998</v>
      </c>
      <c r="V1961" s="4">
        <v>30852.55</v>
      </c>
      <c r="W1961" s="4">
        <v>19224.849999999999</v>
      </c>
      <c r="X1961" s="4">
        <v>0</v>
      </c>
      <c r="Y1961" s="4">
        <v>0</v>
      </c>
      <c r="Z1961" s="4">
        <v>11153.72</v>
      </c>
      <c r="AA1961" s="4">
        <v>9333.36</v>
      </c>
      <c r="AB1961" s="4">
        <v>16446</v>
      </c>
      <c r="AC1961" s="4">
        <v>16061.17</v>
      </c>
      <c r="AD1961" s="4">
        <v>85.683014</v>
      </c>
      <c r="AE1961" s="4"/>
      <c r="AH1961" s="3" t="str">
        <f t="shared" si="461"/>
        <v>20165</v>
      </c>
      <c r="AI1961" s="3" t="str">
        <f t="shared" si="462"/>
        <v>201619</v>
      </c>
      <c r="AJ1961" s="3">
        <f t="shared" si="463"/>
        <v>42494</v>
      </c>
      <c r="AK1961" s="22">
        <f t="shared" si="464"/>
        <v>349.51731999999993</v>
      </c>
      <c r="AL1961" s="22">
        <f t="shared" si="465"/>
        <v>856.83014000000003</v>
      </c>
    </row>
    <row r="1962" spans="1:38" x14ac:dyDescent="0.2">
      <c r="A1962" s="3" t="str">
        <f t="shared" si="459"/>
        <v>20165</v>
      </c>
      <c r="B1962" s="3" t="str">
        <f t="shared" si="460"/>
        <v>201619</v>
      </c>
      <c r="C1962" s="3">
        <v>42495</v>
      </c>
      <c r="D1962" s="4">
        <v>81197.42</v>
      </c>
      <c r="E1962" s="4">
        <v>13476.29</v>
      </c>
      <c r="F1962" s="4">
        <v>4.93</v>
      </c>
      <c r="G1962" s="4">
        <v>0</v>
      </c>
      <c r="H1962" s="4">
        <v>6359.72</v>
      </c>
      <c r="I1962" s="4">
        <v>11183.91</v>
      </c>
      <c r="J1962" s="4">
        <v>17810.759999999998</v>
      </c>
      <c r="K1962" s="4">
        <v>7143.62</v>
      </c>
      <c r="L1962" s="4">
        <v>5624.87</v>
      </c>
      <c r="M1962" s="4">
        <v>5672.57</v>
      </c>
      <c r="N1962" s="4">
        <v>32370.41</v>
      </c>
      <c r="O1962" s="4">
        <v>0</v>
      </c>
      <c r="P1962" s="4">
        <v>26979.1</v>
      </c>
      <c r="Q1962" s="4">
        <v>28959.26</v>
      </c>
      <c r="R1962" s="4">
        <v>24572</v>
      </c>
      <c r="S1962" s="4">
        <v>8936.9</v>
      </c>
      <c r="T1962" s="4">
        <v>3722.01</v>
      </c>
      <c r="U1962" s="4">
        <v>17249.03</v>
      </c>
      <c r="V1962" s="4">
        <v>35617.18</v>
      </c>
      <c r="W1962" s="4">
        <v>20447.419999999998</v>
      </c>
      <c r="X1962" s="4">
        <v>0</v>
      </c>
      <c r="Y1962" s="4">
        <v>5581.35</v>
      </c>
      <c r="Z1962" s="4">
        <v>16232.49</v>
      </c>
      <c r="AA1962" s="4">
        <v>9578.5499999999993</v>
      </c>
      <c r="AB1962" s="4">
        <v>12634</v>
      </c>
      <c r="AC1962" s="4">
        <v>13880.23</v>
      </c>
      <c r="AD1962" s="4">
        <v>97.896444000000002</v>
      </c>
      <c r="AE1962" s="4"/>
      <c r="AH1962" s="3" t="str">
        <f t="shared" si="461"/>
        <v>20165</v>
      </c>
      <c r="AI1962" s="3" t="str">
        <f t="shared" si="462"/>
        <v>201619</v>
      </c>
      <c r="AJ1962" s="3">
        <f t="shared" si="463"/>
        <v>42495</v>
      </c>
      <c r="AK1962" s="22">
        <f t="shared" si="464"/>
        <v>403.95636999999994</v>
      </c>
      <c r="AL1962" s="22">
        <f t="shared" si="465"/>
        <v>978.96443999999997</v>
      </c>
    </row>
    <row r="1963" spans="1:38" x14ac:dyDescent="0.2">
      <c r="A1963" s="3" t="str">
        <f t="shared" si="459"/>
        <v>20165</v>
      </c>
      <c r="B1963" s="3" t="str">
        <f t="shared" si="460"/>
        <v>201619</v>
      </c>
      <c r="C1963" s="3">
        <v>42496</v>
      </c>
      <c r="D1963" s="4">
        <v>85562.91</v>
      </c>
      <c r="E1963" s="4">
        <v>13898.31</v>
      </c>
      <c r="F1963" s="4">
        <v>7.95</v>
      </c>
      <c r="G1963" s="4">
        <v>0</v>
      </c>
      <c r="H1963" s="4">
        <v>8550.99</v>
      </c>
      <c r="I1963" s="4">
        <v>0</v>
      </c>
      <c r="J1963" s="4">
        <v>23777.34</v>
      </c>
      <c r="K1963" s="4">
        <v>3881.3</v>
      </c>
      <c r="L1963" s="4">
        <v>9331.07</v>
      </c>
      <c r="M1963" s="4">
        <v>7168.22</v>
      </c>
      <c r="N1963" s="4">
        <v>36772.69</v>
      </c>
      <c r="O1963" s="4">
        <v>0</v>
      </c>
      <c r="P1963" s="4">
        <v>30226.07</v>
      </c>
      <c r="Q1963" s="4">
        <v>10199.469999999999</v>
      </c>
      <c r="R1963" s="4">
        <v>23556</v>
      </c>
      <c r="S1963" s="4">
        <v>8402.81</v>
      </c>
      <c r="T1963" s="4">
        <v>11943.74</v>
      </c>
      <c r="U1963" s="4">
        <v>12171.09</v>
      </c>
      <c r="V1963" s="4">
        <v>0</v>
      </c>
      <c r="W1963" s="4">
        <v>28201.279999999999</v>
      </c>
      <c r="X1963" s="4">
        <v>0</v>
      </c>
      <c r="Y1963" s="4">
        <v>0</v>
      </c>
      <c r="Z1963" s="4">
        <v>16377.09</v>
      </c>
      <c r="AA1963" s="4">
        <v>6988.89</v>
      </c>
      <c r="AB1963" s="4">
        <v>14689</v>
      </c>
      <c r="AC1963" s="4">
        <v>7941.33</v>
      </c>
      <c r="AD1963" s="4">
        <v>93.286527000000007</v>
      </c>
      <c r="AE1963" s="4"/>
      <c r="AH1963" s="3" t="str">
        <f t="shared" si="461"/>
        <v>20165</v>
      </c>
      <c r="AI1963" s="3" t="str">
        <f t="shared" si="462"/>
        <v>201619</v>
      </c>
      <c r="AJ1963" s="3">
        <f t="shared" si="463"/>
        <v>42496</v>
      </c>
      <c r="AK1963" s="22">
        <f t="shared" si="464"/>
        <v>401.58075000000008</v>
      </c>
      <c r="AL1963" s="22">
        <f t="shared" si="465"/>
        <v>932.86527000000001</v>
      </c>
    </row>
    <row r="1964" spans="1:38" x14ac:dyDescent="0.2">
      <c r="A1964" s="3" t="str">
        <f t="shared" si="459"/>
        <v>20165</v>
      </c>
      <c r="B1964" s="3" t="str">
        <f t="shared" si="460"/>
        <v>201619</v>
      </c>
      <c r="C1964" s="3">
        <v>42497</v>
      </c>
      <c r="D1964" s="4">
        <v>41880.230000000003</v>
      </c>
      <c r="E1964" s="4">
        <v>8709.4599999999991</v>
      </c>
      <c r="F1964" s="4">
        <v>8.57</v>
      </c>
      <c r="G1964" s="4">
        <v>142.1</v>
      </c>
      <c r="H1964" s="4">
        <v>6445.3</v>
      </c>
      <c r="I1964" s="4">
        <v>5438.15</v>
      </c>
      <c r="J1964" s="4">
        <v>9748.58</v>
      </c>
      <c r="K1964" s="4">
        <v>2586.73</v>
      </c>
      <c r="L1964" s="4">
        <v>4577.2</v>
      </c>
      <c r="M1964" s="4">
        <v>3651.23</v>
      </c>
      <c r="N1964" s="4">
        <v>37257.449999999997</v>
      </c>
      <c r="O1964" s="4">
        <v>0</v>
      </c>
      <c r="P1964" s="4">
        <v>18494.3</v>
      </c>
      <c r="Q1964" s="4">
        <v>12264.21</v>
      </c>
      <c r="R1964" s="4">
        <v>12231</v>
      </c>
      <c r="S1964" s="4">
        <v>3108</v>
      </c>
      <c r="T1964" s="4">
        <v>2321.96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18976.77</v>
      </c>
      <c r="AA1964" s="4">
        <v>3027.85</v>
      </c>
      <c r="AB1964" s="4">
        <v>8102</v>
      </c>
      <c r="AC1964" s="4">
        <v>0</v>
      </c>
      <c r="AD1964" s="4">
        <v>79.082397999999998</v>
      </c>
      <c r="AE1964" s="4"/>
      <c r="AH1964" s="3" t="str">
        <f t="shared" si="461"/>
        <v>20165</v>
      </c>
      <c r="AI1964" s="3" t="str">
        <f t="shared" si="462"/>
        <v>201619</v>
      </c>
      <c r="AJ1964" s="3">
        <f t="shared" si="463"/>
        <v>42497</v>
      </c>
      <c r="AK1964" s="22">
        <f t="shared" si="464"/>
        <v>260.27627999999999</v>
      </c>
      <c r="AL1964" s="22">
        <f t="shared" si="465"/>
        <v>790.82398000000001</v>
      </c>
    </row>
    <row r="1965" spans="1:38" x14ac:dyDescent="0.2">
      <c r="A1965" s="3" t="str">
        <f t="shared" si="459"/>
        <v>20165</v>
      </c>
      <c r="B1965" s="3" t="str">
        <f t="shared" si="460"/>
        <v>201620</v>
      </c>
      <c r="C1965" s="3">
        <v>42498</v>
      </c>
      <c r="D1965" s="4">
        <v>31883.42</v>
      </c>
      <c r="E1965" s="4">
        <v>4625.43</v>
      </c>
      <c r="F1965" s="4">
        <v>3.9</v>
      </c>
      <c r="G1965" s="4">
        <v>0</v>
      </c>
      <c r="H1965" s="4">
        <v>3602.24</v>
      </c>
      <c r="I1965" s="4">
        <v>4791.32</v>
      </c>
      <c r="J1965" s="4">
        <v>10270.31</v>
      </c>
      <c r="K1965" s="4">
        <v>639.33000000000004</v>
      </c>
      <c r="L1965" s="4">
        <v>3336.55</v>
      </c>
      <c r="M1965" s="4">
        <v>2024.41</v>
      </c>
      <c r="N1965" s="4">
        <v>7902.53</v>
      </c>
      <c r="O1965" s="4">
        <v>173701</v>
      </c>
      <c r="P1965" s="4">
        <v>11962.77</v>
      </c>
      <c r="Q1965" s="4">
        <v>9144.43</v>
      </c>
      <c r="R1965" s="4">
        <v>14833</v>
      </c>
      <c r="S1965" s="4">
        <v>4598.8100000000004</v>
      </c>
      <c r="T1965" s="4">
        <v>3002.57</v>
      </c>
      <c r="U1965" s="4">
        <v>0</v>
      </c>
      <c r="V1965" s="4">
        <v>22905.25</v>
      </c>
      <c r="W1965" s="4">
        <v>15408.9</v>
      </c>
      <c r="X1965" s="4">
        <v>0</v>
      </c>
      <c r="Y1965" s="4">
        <v>418.97</v>
      </c>
      <c r="Z1965" s="4">
        <v>11734.42</v>
      </c>
      <c r="AA1965" s="4">
        <v>1371.86</v>
      </c>
      <c r="AB1965" s="4">
        <v>8939</v>
      </c>
      <c r="AC1965" s="4">
        <v>10145.879999999999</v>
      </c>
      <c r="AD1965" s="4">
        <v>53.546315</v>
      </c>
      <c r="AE1965" s="4"/>
      <c r="AH1965" s="3" t="str">
        <f t="shared" si="461"/>
        <v>20165</v>
      </c>
      <c r="AI1965" s="3" t="str">
        <f t="shared" si="462"/>
        <v>201620</v>
      </c>
      <c r="AJ1965" s="3">
        <f t="shared" si="463"/>
        <v>42498</v>
      </c>
      <c r="AK1965" s="22">
        <f t="shared" si="464"/>
        <v>197.35211999999999</v>
      </c>
      <c r="AL1965" s="22">
        <f t="shared" si="465"/>
        <v>535.46315000000004</v>
      </c>
    </row>
    <row r="1966" spans="1:38" x14ac:dyDescent="0.2">
      <c r="A1966" s="3" t="str">
        <f t="shared" si="459"/>
        <v>20165</v>
      </c>
      <c r="B1966" s="3" t="str">
        <f t="shared" si="460"/>
        <v>201620</v>
      </c>
      <c r="C1966" s="3">
        <v>42499</v>
      </c>
      <c r="D1966" s="4">
        <v>67335.98</v>
      </c>
      <c r="E1966" s="4">
        <v>10051.76</v>
      </c>
      <c r="F1966" s="4">
        <v>5.87</v>
      </c>
      <c r="G1966" s="4">
        <v>0</v>
      </c>
      <c r="H1966" s="4">
        <v>6370.27</v>
      </c>
      <c r="I1966" s="4">
        <v>13989.79</v>
      </c>
      <c r="J1966" s="4">
        <v>20403.21</v>
      </c>
      <c r="K1966" s="4">
        <v>11447.16</v>
      </c>
      <c r="L1966" s="4">
        <v>9653.9699999999993</v>
      </c>
      <c r="M1966" s="4">
        <v>9211.81</v>
      </c>
      <c r="N1966" s="4">
        <v>30596.01</v>
      </c>
      <c r="O1966" s="4">
        <v>0</v>
      </c>
      <c r="P1966" s="4">
        <v>25289.37</v>
      </c>
      <c r="Q1966" s="4">
        <v>24571.83</v>
      </c>
      <c r="R1966" s="4">
        <v>28306</v>
      </c>
      <c r="S1966" s="4">
        <v>7176.57</v>
      </c>
      <c r="T1966" s="4">
        <v>2362.02</v>
      </c>
      <c r="U1966" s="4">
        <v>10456.209999999999</v>
      </c>
      <c r="V1966" s="4">
        <v>30714.84</v>
      </c>
      <c r="W1966" s="4">
        <v>0</v>
      </c>
      <c r="X1966" s="4">
        <v>0</v>
      </c>
      <c r="Y1966" s="4">
        <v>11710.05</v>
      </c>
      <c r="Z1966" s="4">
        <v>14621.78</v>
      </c>
      <c r="AA1966" s="4">
        <v>10071.27</v>
      </c>
      <c r="AB1966" s="4">
        <v>19769</v>
      </c>
      <c r="AC1966" s="4">
        <v>17390.490000000002</v>
      </c>
      <c r="AD1966" s="4">
        <v>91.972921999999997</v>
      </c>
      <c r="AE1966" s="4"/>
      <c r="AH1966" s="3" t="str">
        <f t="shared" si="461"/>
        <v>20165</v>
      </c>
      <c r="AI1966" s="3" t="str">
        <f t="shared" si="462"/>
        <v>201620</v>
      </c>
      <c r="AJ1966" s="3">
        <f t="shared" si="463"/>
        <v>42499</v>
      </c>
      <c r="AK1966" s="22">
        <f t="shared" si="464"/>
        <v>383.18527000000006</v>
      </c>
      <c r="AL1966" s="22">
        <f t="shared" si="465"/>
        <v>919.72921999999994</v>
      </c>
    </row>
    <row r="1967" spans="1:38" x14ac:dyDescent="0.2">
      <c r="A1967" s="3" t="str">
        <f t="shared" si="459"/>
        <v>20165</v>
      </c>
      <c r="B1967" s="3" t="str">
        <f t="shared" si="460"/>
        <v>201620</v>
      </c>
      <c r="C1967" s="3">
        <v>42500</v>
      </c>
      <c r="D1967" s="4">
        <v>77392.240000000005</v>
      </c>
      <c r="E1967" s="4">
        <v>9893.66</v>
      </c>
      <c r="F1967" s="4">
        <v>4.5599999999999996</v>
      </c>
      <c r="G1967" s="4">
        <v>0</v>
      </c>
      <c r="H1967" s="4">
        <v>7370.68</v>
      </c>
      <c r="I1967" s="4">
        <v>13303.63</v>
      </c>
      <c r="J1967" s="4">
        <v>15808.78</v>
      </c>
      <c r="K1967" s="4">
        <v>6499.23</v>
      </c>
      <c r="L1967" s="4">
        <v>6026.03</v>
      </c>
      <c r="M1967" s="4">
        <v>8028.36</v>
      </c>
      <c r="N1967" s="4">
        <v>43252.51</v>
      </c>
      <c r="O1967" s="4">
        <v>0</v>
      </c>
      <c r="P1967" s="4">
        <v>25723.81</v>
      </c>
      <c r="Q1967" s="4">
        <v>14398.87</v>
      </c>
      <c r="R1967" s="4">
        <v>27790</v>
      </c>
      <c r="S1967" s="4">
        <v>8370.6299999999992</v>
      </c>
      <c r="T1967" s="4">
        <v>3946.87</v>
      </c>
      <c r="U1967" s="4">
        <v>10482.19</v>
      </c>
      <c r="V1967" s="4">
        <v>29785.57</v>
      </c>
      <c r="W1967" s="4">
        <v>16720.400000000001</v>
      </c>
      <c r="X1967" s="4">
        <v>0</v>
      </c>
      <c r="Y1967" s="4">
        <v>10818.62</v>
      </c>
      <c r="Z1967" s="4">
        <v>16409.560000000001</v>
      </c>
      <c r="AA1967" s="4">
        <v>10497.49</v>
      </c>
      <c r="AB1967" s="4">
        <v>12319</v>
      </c>
      <c r="AC1967" s="4">
        <v>13884.95</v>
      </c>
      <c r="AD1967" s="4">
        <v>90.506640000000004</v>
      </c>
      <c r="AE1967" s="4"/>
      <c r="AH1967" s="3" t="str">
        <f t="shared" si="461"/>
        <v>20165</v>
      </c>
      <c r="AI1967" s="3" t="str">
        <f t="shared" si="462"/>
        <v>201620</v>
      </c>
      <c r="AJ1967" s="3">
        <f t="shared" si="463"/>
        <v>42500</v>
      </c>
      <c r="AK1967" s="22">
        <f t="shared" si="464"/>
        <v>381.84180000000003</v>
      </c>
      <c r="AL1967" s="22">
        <f t="shared" si="465"/>
        <v>905.06640000000004</v>
      </c>
    </row>
    <row r="1968" spans="1:38" x14ac:dyDescent="0.2">
      <c r="A1968" s="3" t="str">
        <f t="shared" si="459"/>
        <v>20165</v>
      </c>
      <c r="B1968" s="3" t="str">
        <f t="shared" si="460"/>
        <v>201620</v>
      </c>
      <c r="C1968" s="3">
        <v>42501</v>
      </c>
      <c r="D1968" s="4">
        <v>47121.71</v>
      </c>
      <c r="E1968" s="4">
        <v>11201.81</v>
      </c>
      <c r="F1968" s="4">
        <v>3.84</v>
      </c>
      <c r="G1968" s="4">
        <v>198.08</v>
      </c>
      <c r="H1968" s="4">
        <v>5631.44</v>
      </c>
      <c r="I1968" s="4">
        <v>9822.61</v>
      </c>
      <c r="J1968" s="4">
        <v>13439.45</v>
      </c>
      <c r="K1968" s="4">
        <v>8460.57</v>
      </c>
      <c r="L1968" s="4">
        <v>7081.29</v>
      </c>
      <c r="M1968" s="4">
        <v>8971.67</v>
      </c>
      <c r="N1968" s="4">
        <v>46129.61</v>
      </c>
      <c r="O1968" s="4">
        <v>0</v>
      </c>
      <c r="P1968" s="4">
        <v>28902.02</v>
      </c>
      <c r="Q1968" s="4">
        <v>22916.12</v>
      </c>
      <c r="R1968" s="4">
        <v>20321</v>
      </c>
      <c r="S1968" s="4">
        <v>6507.6</v>
      </c>
      <c r="T1968" s="4">
        <v>2085.48</v>
      </c>
      <c r="U1968" s="4">
        <v>8921.4</v>
      </c>
      <c r="V1968" s="4">
        <v>25642.23</v>
      </c>
      <c r="W1968" s="4">
        <v>17008.09</v>
      </c>
      <c r="X1968" s="4">
        <v>0</v>
      </c>
      <c r="Y1968" s="4">
        <v>12681.59</v>
      </c>
      <c r="Z1968" s="4">
        <v>3481.62</v>
      </c>
      <c r="AA1968" s="4">
        <v>9422.0300000000007</v>
      </c>
      <c r="AB1968" s="4">
        <v>12593</v>
      </c>
      <c r="AC1968" s="4">
        <v>13028.04</v>
      </c>
      <c r="AD1968" s="4">
        <v>85.206885999999997</v>
      </c>
      <c r="AE1968" s="4"/>
      <c r="AH1968" s="3" t="str">
        <f t="shared" si="461"/>
        <v>20165</v>
      </c>
      <c r="AI1968" s="3" t="str">
        <f t="shared" si="462"/>
        <v>201620</v>
      </c>
      <c r="AJ1968" s="3">
        <f t="shared" si="463"/>
        <v>42501</v>
      </c>
      <c r="AK1968" s="22">
        <f t="shared" si="464"/>
        <v>331.11481000000003</v>
      </c>
      <c r="AL1968" s="22">
        <f t="shared" si="465"/>
        <v>852.06885999999997</v>
      </c>
    </row>
    <row r="1969" spans="1:38" x14ac:dyDescent="0.2">
      <c r="A1969" s="3" t="str">
        <f t="shared" si="459"/>
        <v>20165</v>
      </c>
      <c r="B1969" s="3" t="str">
        <f t="shared" si="460"/>
        <v>201620</v>
      </c>
      <c r="C1969" s="3">
        <v>42502</v>
      </c>
      <c r="D1969" s="4">
        <v>60896.29</v>
      </c>
      <c r="E1969" s="4">
        <v>0</v>
      </c>
      <c r="F1969" s="4">
        <v>4.74</v>
      </c>
      <c r="G1969" s="4">
        <v>394.95</v>
      </c>
      <c r="H1969" s="4">
        <v>5968.5</v>
      </c>
      <c r="I1969" s="4">
        <v>9695.02</v>
      </c>
      <c r="J1969" s="4">
        <v>16159.56</v>
      </c>
      <c r="K1969" s="4">
        <v>11033.58</v>
      </c>
      <c r="L1969" s="4">
        <v>6676.34</v>
      </c>
      <c r="M1969" s="4">
        <v>6956.08</v>
      </c>
      <c r="N1969" s="4">
        <v>45078.59</v>
      </c>
      <c r="O1969" s="4">
        <v>0</v>
      </c>
      <c r="P1969" s="4">
        <v>26060.04</v>
      </c>
      <c r="Q1969" s="4">
        <v>18604.21</v>
      </c>
      <c r="R1969" s="4">
        <v>18856</v>
      </c>
      <c r="S1969" s="4">
        <v>7951.18</v>
      </c>
      <c r="T1969" s="4">
        <v>7360.61</v>
      </c>
      <c r="U1969" s="4">
        <v>9774.8799999999992</v>
      </c>
      <c r="V1969" s="4">
        <v>31493.86</v>
      </c>
      <c r="W1969" s="4">
        <v>15342.52</v>
      </c>
      <c r="X1969" s="4">
        <v>0</v>
      </c>
      <c r="Y1969" s="4">
        <v>7319.96</v>
      </c>
      <c r="Z1969" s="4">
        <v>6065.24</v>
      </c>
      <c r="AA1969" s="4">
        <v>8907.7000000000007</v>
      </c>
      <c r="AB1969" s="4">
        <v>26135</v>
      </c>
      <c r="AC1969" s="4">
        <v>16308.11</v>
      </c>
      <c r="AD1969" s="4">
        <v>80.750798000000003</v>
      </c>
      <c r="AE1969" s="4"/>
      <c r="AH1969" s="3" t="str">
        <f t="shared" si="461"/>
        <v>20165</v>
      </c>
      <c r="AI1969" s="3" t="str">
        <f t="shared" si="462"/>
        <v>201620</v>
      </c>
      <c r="AJ1969" s="3">
        <f t="shared" si="463"/>
        <v>42502</v>
      </c>
      <c r="AK1969" s="22">
        <f t="shared" si="464"/>
        <v>371.11555999999996</v>
      </c>
      <c r="AL1969" s="22">
        <f t="shared" si="465"/>
        <v>807.50798000000009</v>
      </c>
    </row>
    <row r="1970" spans="1:38" x14ac:dyDescent="0.2">
      <c r="A1970" s="3" t="str">
        <f t="shared" si="459"/>
        <v>20165</v>
      </c>
      <c r="B1970" s="3" t="str">
        <f t="shared" si="460"/>
        <v>201620</v>
      </c>
      <c r="C1970" s="3">
        <v>42503</v>
      </c>
      <c r="D1970" s="4">
        <v>59236.13</v>
      </c>
      <c r="E1970" s="4">
        <v>9381.36</v>
      </c>
      <c r="F1970" s="4">
        <v>4.84</v>
      </c>
      <c r="G1970" s="4">
        <v>279.45999999999998</v>
      </c>
      <c r="H1970" s="4">
        <v>7253.4</v>
      </c>
      <c r="I1970" s="4">
        <v>7996.36</v>
      </c>
      <c r="J1970" s="4">
        <v>15211.97</v>
      </c>
      <c r="K1970" s="4">
        <v>9175.11</v>
      </c>
      <c r="L1970" s="4">
        <v>7347.51</v>
      </c>
      <c r="M1970" s="4">
        <v>6956.08</v>
      </c>
      <c r="N1970" s="4">
        <v>58106.239999999998</v>
      </c>
      <c r="O1970" s="4">
        <v>0</v>
      </c>
      <c r="P1970" s="4">
        <v>21314.16</v>
      </c>
      <c r="Q1970" s="4">
        <v>14702.9</v>
      </c>
      <c r="R1970" s="4">
        <v>13533</v>
      </c>
      <c r="S1970" s="4">
        <v>0</v>
      </c>
      <c r="T1970" s="4">
        <v>2244.19</v>
      </c>
      <c r="U1970" s="4">
        <v>4120.7299999999996</v>
      </c>
      <c r="V1970" s="4">
        <v>0</v>
      </c>
      <c r="W1970" s="4">
        <v>15988.66</v>
      </c>
      <c r="X1970" s="4">
        <v>0</v>
      </c>
      <c r="Y1970" s="4">
        <v>10479.629999999999</v>
      </c>
      <c r="Z1970" s="4">
        <v>4693.3500000000004</v>
      </c>
      <c r="AA1970" s="4">
        <v>6393.31</v>
      </c>
      <c r="AB1970" s="4">
        <v>15180</v>
      </c>
      <c r="AC1970" s="4">
        <v>27884.67</v>
      </c>
      <c r="AD1970" s="4">
        <v>79.191946000000002</v>
      </c>
      <c r="AE1970" s="4"/>
      <c r="AH1970" s="3" t="str">
        <f t="shared" si="461"/>
        <v>20165</v>
      </c>
      <c r="AI1970" s="3" t="str">
        <f t="shared" si="462"/>
        <v>201620</v>
      </c>
      <c r="AJ1970" s="3">
        <f t="shared" si="463"/>
        <v>42503</v>
      </c>
      <c r="AK1970" s="22">
        <f t="shared" si="464"/>
        <v>306.12689</v>
      </c>
      <c r="AL1970" s="22">
        <f t="shared" si="465"/>
        <v>791.91946000000007</v>
      </c>
    </row>
    <row r="1971" spans="1:38" x14ac:dyDescent="0.2">
      <c r="A1971" s="3" t="str">
        <f t="shared" si="459"/>
        <v>20165</v>
      </c>
      <c r="B1971" s="3" t="str">
        <f t="shared" si="460"/>
        <v>201620</v>
      </c>
      <c r="C1971" s="3">
        <v>42504</v>
      </c>
      <c r="D1971" s="4">
        <v>43985.79</v>
      </c>
      <c r="E1971" s="4">
        <v>6019.53</v>
      </c>
      <c r="F1971" s="4">
        <v>5.99</v>
      </c>
      <c r="G1971" s="4">
        <v>0</v>
      </c>
      <c r="H1971" s="4">
        <v>9901.58</v>
      </c>
      <c r="I1971" s="4">
        <v>4207.7299999999996</v>
      </c>
      <c r="J1971" s="4">
        <v>17825.439999999999</v>
      </c>
      <c r="K1971" s="4">
        <v>89.38</v>
      </c>
      <c r="L1971" s="4">
        <v>4571.59</v>
      </c>
      <c r="M1971" s="4">
        <v>8544.23</v>
      </c>
      <c r="N1971" s="4">
        <v>57459.61</v>
      </c>
      <c r="O1971" s="4">
        <v>0</v>
      </c>
      <c r="P1971" s="4">
        <v>13144.95</v>
      </c>
      <c r="Q1971" s="4">
        <v>10559.52</v>
      </c>
      <c r="R1971" s="4">
        <v>8310</v>
      </c>
      <c r="S1971" s="4">
        <v>5848.76</v>
      </c>
      <c r="T1971" s="4">
        <v>2836.26</v>
      </c>
      <c r="U1971" s="4">
        <v>0</v>
      </c>
      <c r="V1971" s="4">
        <v>0</v>
      </c>
      <c r="W1971" s="4">
        <v>13181.2</v>
      </c>
      <c r="X1971" s="4">
        <v>0</v>
      </c>
      <c r="Y1971" s="4">
        <v>7323.08</v>
      </c>
      <c r="Z1971" s="4">
        <v>5536.78</v>
      </c>
      <c r="AA1971" s="4">
        <v>3228.99</v>
      </c>
      <c r="AB1971" s="4">
        <v>12865</v>
      </c>
      <c r="AC1971" s="4">
        <v>19870.71</v>
      </c>
      <c r="AD1971" s="4">
        <v>74.471427000000006</v>
      </c>
      <c r="AE1971" s="4"/>
      <c r="AH1971" s="3" t="str">
        <f t="shared" si="461"/>
        <v>20165</v>
      </c>
      <c r="AI1971" s="3" t="str">
        <f t="shared" si="462"/>
        <v>201620</v>
      </c>
      <c r="AJ1971" s="3">
        <f t="shared" si="463"/>
        <v>42504</v>
      </c>
      <c r="AK1971" s="22">
        <f t="shared" si="464"/>
        <v>266.66635000000002</v>
      </c>
      <c r="AL1971" s="22">
        <f t="shared" si="465"/>
        <v>744.71427000000006</v>
      </c>
    </row>
    <row r="1972" spans="1:38" x14ac:dyDescent="0.2">
      <c r="A1972" s="3" t="str">
        <f t="shared" si="459"/>
        <v>20165</v>
      </c>
      <c r="B1972" s="3" t="str">
        <f t="shared" si="460"/>
        <v>201621</v>
      </c>
      <c r="C1972" s="3">
        <v>42505</v>
      </c>
      <c r="D1972" s="4">
        <v>40176.76</v>
      </c>
      <c r="E1972" s="4">
        <v>5929.62</v>
      </c>
      <c r="F1972" s="4">
        <v>3.21</v>
      </c>
      <c r="G1972" s="4">
        <v>0</v>
      </c>
      <c r="H1972" s="4">
        <v>7413.3</v>
      </c>
      <c r="I1972" s="4">
        <v>2227.63</v>
      </c>
      <c r="J1972" s="4">
        <v>8849.7900000000009</v>
      </c>
      <c r="K1972" s="4">
        <v>0</v>
      </c>
      <c r="L1972" s="4">
        <v>5572.43</v>
      </c>
      <c r="M1972" s="4">
        <v>6915.15</v>
      </c>
      <c r="N1972" s="4">
        <v>2696.13</v>
      </c>
      <c r="O1972" s="4">
        <v>131348.6</v>
      </c>
      <c r="P1972" s="4">
        <v>10239.6</v>
      </c>
      <c r="Q1972" s="4">
        <v>7828.82</v>
      </c>
      <c r="R1972" s="4">
        <v>7443</v>
      </c>
      <c r="S1972" s="4">
        <v>5519.96</v>
      </c>
      <c r="T1972" s="4">
        <v>3712.44</v>
      </c>
      <c r="U1972" s="4">
        <v>0</v>
      </c>
      <c r="V1972" s="4">
        <v>19498.830000000002</v>
      </c>
      <c r="W1972" s="4">
        <v>12930.45</v>
      </c>
      <c r="X1972" s="4">
        <v>0</v>
      </c>
      <c r="Y1972" s="4">
        <v>7454.38</v>
      </c>
      <c r="Z1972" s="4">
        <v>5234.67</v>
      </c>
      <c r="AA1972" s="4">
        <v>2571.2800000000002</v>
      </c>
      <c r="AB1972" s="4">
        <v>10049</v>
      </c>
      <c r="AC1972" s="4">
        <v>9519.73</v>
      </c>
      <c r="AD1972" s="4">
        <v>57.649706000000002</v>
      </c>
      <c r="AE1972" s="4"/>
      <c r="AH1972" s="3" t="str">
        <f t="shared" si="461"/>
        <v>20165</v>
      </c>
      <c r="AI1972" s="3" t="str">
        <f t="shared" si="462"/>
        <v>201621</v>
      </c>
      <c r="AJ1972" s="3">
        <f t="shared" si="463"/>
        <v>42505</v>
      </c>
      <c r="AK1972" s="22">
        <f t="shared" si="464"/>
        <v>181.87754000000001</v>
      </c>
      <c r="AL1972" s="22">
        <f t="shared" si="465"/>
        <v>576.49706000000003</v>
      </c>
    </row>
    <row r="1973" spans="1:38" x14ac:dyDescent="0.2">
      <c r="A1973" s="3" t="str">
        <f t="shared" si="459"/>
        <v>20165</v>
      </c>
      <c r="B1973" s="3" t="str">
        <f t="shared" si="460"/>
        <v>201621</v>
      </c>
      <c r="C1973" s="3">
        <v>42506</v>
      </c>
      <c r="D1973" s="4">
        <v>45689.2</v>
      </c>
      <c r="E1973" s="4">
        <v>8293.9699999999993</v>
      </c>
      <c r="F1973" s="4">
        <v>3.1</v>
      </c>
      <c r="G1973" s="4">
        <v>96.1</v>
      </c>
      <c r="H1973" s="4">
        <v>12842.81</v>
      </c>
      <c r="I1973" s="4">
        <v>8327.73</v>
      </c>
      <c r="J1973" s="4">
        <v>19946.64</v>
      </c>
      <c r="K1973" s="4">
        <v>11103.06</v>
      </c>
      <c r="L1973" s="4">
        <v>9519.65</v>
      </c>
      <c r="M1973" s="4">
        <v>7602.59</v>
      </c>
      <c r="N1973" s="4">
        <v>37770.370000000003</v>
      </c>
      <c r="O1973" s="4">
        <v>0</v>
      </c>
      <c r="P1973" s="4">
        <v>20765.95</v>
      </c>
      <c r="Q1973" s="4">
        <v>20917.36</v>
      </c>
      <c r="R1973" s="4">
        <v>21805</v>
      </c>
      <c r="S1973" s="4">
        <v>6270.95</v>
      </c>
      <c r="T1973" s="4">
        <v>14012.73</v>
      </c>
      <c r="U1973" s="4">
        <v>19162.37</v>
      </c>
      <c r="V1973" s="4">
        <v>27204.27</v>
      </c>
      <c r="W1973" s="4">
        <v>18483.84</v>
      </c>
      <c r="X1973" s="4">
        <v>0</v>
      </c>
      <c r="Y1973" s="4">
        <v>8394.6</v>
      </c>
      <c r="Z1973" s="4">
        <v>5233.3100000000004</v>
      </c>
      <c r="AA1973" s="4">
        <v>7679.68</v>
      </c>
      <c r="AB1973" s="4">
        <v>21905</v>
      </c>
      <c r="AC1973" s="4">
        <v>10419.870000000001</v>
      </c>
      <c r="AD1973" s="4">
        <v>92.357315</v>
      </c>
      <c r="AE1973" s="4"/>
      <c r="AH1973" s="3" t="str">
        <f t="shared" si="461"/>
        <v>20165</v>
      </c>
      <c r="AI1973" s="3" t="str">
        <f t="shared" si="462"/>
        <v>201621</v>
      </c>
      <c r="AJ1973" s="3">
        <f t="shared" si="463"/>
        <v>42506</v>
      </c>
      <c r="AK1973" s="22">
        <f t="shared" si="464"/>
        <v>346.86397999999997</v>
      </c>
      <c r="AL1973" s="22">
        <f t="shared" si="465"/>
        <v>923.57314999999994</v>
      </c>
    </row>
    <row r="1974" spans="1:38" x14ac:dyDescent="0.2">
      <c r="A1974" s="3" t="str">
        <f t="shared" si="459"/>
        <v>20165</v>
      </c>
      <c r="B1974" s="3" t="str">
        <f t="shared" si="460"/>
        <v>201621</v>
      </c>
      <c r="C1974" s="3">
        <v>42507</v>
      </c>
      <c r="D1974" s="4">
        <v>63413.919999999998</v>
      </c>
      <c r="E1974" s="4">
        <v>8615.94</v>
      </c>
      <c r="F1974" s="4">
        <v>2.2599999999999998</v>
      </c>
      <c r="G1974" s="4">
        <v>140.59</v>
      </c>
      <c r="H1974" s="4">
        <v>6785.55</v>
      </c>
      <c r="I1974" s="4">
        <v>16286.23</v>
      </c>
      <c r="J1974" s="4">
        <v>23200.639999999999</v>
      </c>
      <c r="K1974" s="4">
        <v>10622.34</v>
      </c>
      <c r="L1974" s="4">
        <v>7421.94</v>
      </c>
      <c r="M1974" s="4">
        <v>9340.94</v>
      </c>
      <c r="N1974" s="4">
        <v>42291.61</v>
      </c>
      <c r="O1974" s="4">
        <v>0</v>
      </c>
      <c r="P1974" s="4">
        <v>29207.72</v>
      </c>
      <c r="Q1974" s="4">
        <v>18563.490000000002</v>
      </c>
      <c r="R1974" s="4">
        <v>16243</v>
      </c>
      <c r="S1974" s="4">
        <v>6587.29</v>
      </c>
      <c r="T1974" s="4">
        <v>1632.91</v>
      </c>
      <c r="U1974" s="4">
        <v>8197.7999999999993</v>
      </c>
      <c r="V1974" s="4">
        <v>28338.34</v>
      </c>
      <c r="W1974" s="4">
        <v>13634.24</v>
      </c>
      <c r="X1974" s="4">
        <v>0</v>
      </c>
      <c r="Y1974" s="4">
        <v>7866.82</v>
      </c>
      <c r="Z1974" s="4">
        <v>3933.9</v>
      </c>
      <c r="AA1974" s="4">
        <v>11174.24</v>
      </c>
      <c r="AB1974" s="4">
        <v>12544</v>
      </c>
      <c r="AC1974" s="4">
        <v>16619.16</v>
      </c>
      <c r="AD1974" s="4">
        <v>79.199830000000006</v>
      </c>
      <c r="AE1974" s="4"/>
      <c r="AH1974" s="3" t="str">
        <f t="shared" si="461"/>
        <v>20165</v>
      </c>
      <c r="AI1974" s="3" t="str">
        <f t="shared" si="462"/>
        <v>201621</v>
      </c>
      <c r="AJ1974" s="3">
        <f t="shared" si="463"/>
        <v>42507</v>
      </c>
      <c r="AK1974" s="22">
        <f t="shared" si="464"/>
        <v>327.47420000000005</v>
      </c>
      <c r="AL1974" s="22">
        <f t="shared" si="465"/>
        <v>791.99830000000009</v>
      </c>
    </row>
    <row r="1975" spans="1:38" x14ac:dyDescent="0.2">
      <c r="A1975" s="3" t="str">
        <f t="shared" si="459"/>
        <v>20165</v>
      </c>
      <c r="B1975" s="3" t="str">
        <f t="shared" si="460"/>
        <v>201621</v>
      </c>
      <c r="C1975" s="3">
        <v>42508</v>
      </c>
      <c r="D1975" s="4">
        <v>68937.600000000006</v>
      </c>
      <c r="E1975" s="4">
        <v>10086.41</v>
      </c>
      <c r="F1975" s="4">
        <v>2.35</v>
      </c>
      <c r="G1975" s="4">
        <v>142.1</v>
      </c>
      <c r="H1975" s="4">
        <v>11290.13</v>
      </c>
      <c r="I1975" s="4">
        <v>8583.42</v>
      </c>
      <c r="J1975" s="4">
        <v>26085.49</v>
      </c>
      <c r="K1975" s="4">
        <v>7823.52</v>
      </c>
      <c r="L1975" s="4">
        <v>6817.85</v>
      </c>
      <c r="M1975" s="4">
        <v>7921.08</v>
      </c>
      <c r="N1975" s="4">
        <v>39136.199999999997</v>
      </c>
      <c r="O1975" s="4">
        <v>0</v>
      </c>
      <c r="P1975" s="4">
        <v>23738.31</v>
      </c>
      <c r="Q1975" s="4">
        <v>19972.59</v>
      </c>
      <c r="R1975" s="4">
        <v>16194</v>
      </c>
      <c r="S1975" s="4">
        <v>7576.79</v>
      </c>
      <c r="T1975" s="4">
        <v>2015.03</v>
      </c>
      <c r="U1975" s="4">
        <v>12598.73</v>
      </c>
      <c r="V1975" s="4">
        <v>29564.25</v>
      </c>
      <c r="W1975" s="4">
        <v>16468.13</v>
      </c>
      <c r="X1975" s="4">
        <v>0</v>
      </c>
      <c r="Y1975" s="4">
        <v>9684.69</v>
      </c>
      <c r="Z1975" s="4">
        <v>7035.98</v>
      </c>
      <c r="AA1975" s="4">
        <v>9034.9599999999991</v>
      </c>
      <c r="AB1975" s="4">
        <v>11775</v>
      </c>
      <c r="AC1975" s="4">
        <v>19230.189999999999</v>
      </c>
      <c r="AD1975" s="4">
        <v>76.558673999999996</v>
      </c>
      <c r="AE1975" s="4"/>
      <c r="AH1975" s="3" t="str">
        <f t="shared" si="461"/>
        <v>20165</v>
      </c>
      <c r="AI1975" s="3" t="str">
        <f t="shared" si="462"/>
        <v>201621</v>
      </c>
      <c r="AJ1975" s="3">
        <f t="shared" si="463"/>
        <v>42508</v>
      </c>
      <c r="AK1975" s="22">
        <f t="shared" si="464"/>
        <v>337.95912000000004</v>
      </c>
      <c r="AL1975" s="22">
        <f t="shared" si="465"/>
        <v>765.58673999999996</v>
      </c>
    </row>
    <row r="1976" spans="1:38" x14ac:dyDescent="0.2">
      <c r="A1976" s="3" t="str">
        <f t="shared" si="459"/>
        <v>20165</v>
      </c>
      <c r="B1976" s="3" t="str">
        <f t="shared" si="460"/>
        <v>201621</v>
      </c>
      <c r="C1976" s="3">
        <v>42509</v>
      </c>
      <c r="D1976" s="4">
        <v>92078.55</v>
      </c>
      <c r="E1976" s="4">
        <v>13070.42</v>
      </c>
      <c r="F1976" s="4">
        <v>2.67</v>
      </c>
      <c r="G1976" s="4">
        <v>0</v>
      </c>
      <c r="H1976" s="4">
        <v>6974.2</v>
      </c>
      <c r="I1976" s="4">
        <v>6088.34</v>
      </c>
      <c r="J1976" s="4">
        <v>21506.9</v>
      </c>
      <c r="K1976" s="4">
        <v>3721.85</v>
      </c>
      <c r="L1976" s="4">
        <v>7413.51</v>
      </c>
      <c r="M1976" s="4">
        <v>5904.26</v>
      </c>
      <c r="N1976" s="4">
        <v>35296.230000000003</v>
      </c>
      <c r="O1976" s="4">
        <v>0</v>
      </c>
      <c r="P1976" s="4">
        <v>33551.75</v>
      </c>
      <c r="Q1976" s="4">
        <v>17211.419999999998</v>
      </c>
      <c r="R1976" s="4">
        <v>18312</v>
      </c>
      <c r="S1976" s="4">
        <v>6547.3</v>
      </c>
      <c r="T1976" s="4">
        <v>1923.29</v>
      </c>
      <c r="U1976" s="4">
        <v>5256.77</v>
      </c>
      <c r="V1976" s="4">
        <v>24794.75</v>
      </c>
      <c r="W1976" s="4">
        <v>14759.1</v>
      </c>
      <c r="X1976" s="4">
        <v>0</v>
      </c>
      <c r="Y1976" s="4">
        <v>10845.56</v>
      </c>
      <c r="Z1976" s="4">
        <v>5487.88</v>
      </c>
      <c r="AA1976" s="4">
        <v>8463.93</v>
      </c>
      <c r="AB1976" s="4">
        <v>11555</v>
      </c>
      <c r="AC1976" s="4">
        <v>11745.08</v>
      </c>
      <c r="AD1976" s="4">
        <v>88.014945999999995</v>
      </c>
      <c r="AE1976" s="4"/>
      <c r="AH1976" s="3" t="str">
        <f t="shared" si="461"/>
        <v>20165</v>
      </c>
      <c r="AI1976" s="3" t="str">
        <f t="shared" si="462"/>
        <v>201621</v>
      </c>
      <c r="AJ1976" s="3">
        <f t="shared" si="463"/>
        <v>42509</v>
      </c>
      <c r="AK1976" s="22">
        <f t="shared" si="464"/>
        <v>345.42578999999995</v>
      </c>
      <c r="AL1976" s="22">
        <f t="shared" si="465"/>
        <v>880.14945999999998</v>
      </c>
    </row>
    <row r="1977" spans="1:38" x14ac:dyDescent="0.2">
      <c r="A1977" s="3" t="str">
        <f t="shared" si="459"/>
        <v>20165</v>
      </c>
      <c r="B1977" s="3" t="str">
        <f t="shared" si="460"/>
        <v>201621</v>
      </c>
      <c r="C1977" s="3">
        <v>42510</v>
      </c>
      <c r="D1977" s="4">
        <v>89955.9</v>
      </c>
      <c r="E1977" s="4">
        <v>12796.93</v>
      </c>
      <c r="F1977" s="4">
        <v>3.21</v>
      </c>
      <c r="G1977" s="4">
        <v>0</v>
      </c>
      <c r="H1977" s="4">
        <v>9611.7099999999991</v>
      </c>
      <c r="I1977" s="4">
        <v>5407.47</v>
      </c>
      <c r="J1977" s="4">
        <v>20031.87</v>
      </c>
      <c r="K1977" s="4">
        <v>8482.83</v>
      </c>
      <c r="L1977" s="4">
        <v>8061.33</v>
      </c>
      <c r="M1977" s="4">
        <v>5904.26</v>
      </c>
      <c r="N1977" s="4">
        <v>50343.97</v>
      </c>
      <c r="O1977" s="4">
        <v>0</v>
      </c>
      <c r="P1977" s="4">
        <v>30951.37</v>
      </c>
      <c r="Q1977" s="4">
        <v>17964.669999999998</v>
      </c>
      <c r="R1977" s="4">
        <v>15638</v>
      </c>
      <c r="S1977" s="4">
        <v>11186.75</v>
      </c>
      <c r="T1977" s="4">
        <v>7241.55</v>
      </c>
      <c r="U1977" s="4">
        <v>4204.82</v>
      </c>
      <c r="V1977" s="4">
        <v>0</v>
      </c>
      <c r="W1977" s="4">
        <v>21645.24</v>
      </c>
      <c r="X1977" s="4">
        <v>0</v>
      </c>
      <c r="Y1977" s="4">
        <v>14518.31</v>
      </c>
      <c r="Z1977" s="4">
        <v>7061.03</v>
      </c>
      <c r="AA1977" s="4">
        <v>5013.8100000000004</v>
      </c>
      <c r="AB1977" s="4">
        <v>16026</v>
      </c>
      <c r="AC1977" s="4">
        <v>5488.19</v>
      </c>
      <c r="AD1977" s="4">
        <v>86.623386999999994</v>
      </c>
      <c r="AE1977" s="4"/>
      <c r="AH1977" s="3" t="str">
        <f t="shared" si="461"/>
        <v>20165</v>
      </c>
      <c r="AI1977" s="3" t="str">
        <f t="shared" si="462"/>
        <v>201621</v>
      </c>
      <c r="AJ1977" s="3">
        <f t="shared" si="463"/>
        <v>42510</v>
      </c>
      <c r="AK1977" s="22">
        <f t="shared" si="464"/>
        <v>360.42745000000002</v>
      </c>
      <c r="AL1977" s="22">
        <f t="shared" si="465"/>
        <v>866.23386999999991</v>
      </c>
    </row>
    <row r="1978" spans="1:38" x14ac:dyDescent="0.2">
      <c r="A1978" s="3" t="str">
        <f t="shared" si="459"/>
        <v>20165</v>
      </c>
      <c r="B1978" s="3" t="str">
        <f t="shared" si="460"/>
        <v>201621</v>
      </c>
      <c r="C1978" s="3">
        <v>42511</v>
      </c>
      <c r="D1978" s="4">
        <v>54596.83</v>
      </c>
      <c r="E1978" s="4">
        <v>5640.39</v>
      </c>
      <c r="F1978" s="4">
        <v>3.99</v>
      </c>
      <c r="G1978" s="4">
        <v>0</v>
      </c>
      <c r="H1978" s="4">
        <v>8514.5300000000007</v>
      </c>
      <c r="I1978" s="4">
        <v>3591.82</v>
      </c>
      <c r="J1978" s="4">
        <v>4094.89</v>
      </c>
      <c r="K1978" s="4">
        <v>1536.4</v>
      </c>
      <c r="L1978" s="4">
        <v>3761.91</v>
      </c>
      <c r="M1978" s="4">
        <v>3715.07</v>
      </c>
      <c r="N1978" s="4">
        <v>43952.7</v>
      </c>
      <c r="O1978" s="4">
        <v>0</v>
      </c>
      <c r="P1978" s="4">
        <v>13868.19</v>
      </c>
      <c r="Q1978" s="4">
        <v>9144.7900000000009</v>
      </c>
      <c r="R1978" s="4">
        <v>12115</v>
      </c>
      <c r="S1978" s="4">
        <v>3252.81</v>
      </c>
      <c r="T1978" s="4">
        <v>4133.99</v>
      </c>
      <c r="U1978" s="4">
        <v>0</v>
      </c>
      <c r="V1978" s="4">
        <v>0</v>
      </c>
      <c r="W1978" s="4">
        <v>10174</v>
      </c>
      <c r="X1978" s="4">
        <v>0</v>
      </c>
      <c r="Y1978" s="4">
        <v>11082.86</v>
      </c>
      <c r="Z1978" s="4">
        <v>4824.07</v>
      </c>
      <c r="AA1978" s="4">
        <v>2205.0300000000002</v>
      </c>
      <c r="AB1978" s="4">
        <v>7008</v>
      </c>
      <c r="AC1978" s="4">
        <v>4515.54</v>
      </c>
      <c r="AD1978" s="4">
        <v>66.665539999999993</v>
      </c>
      <c r="AE1978" s="4"/>
      <c r="AH1978" s="3" t="str">
        <f t="shared" si="461"/>
        <v>20165</v>
      </c>
      <c r="AI1978" s="3" t="str">
        <f t="shared" si="462"/>
        <v>201621</v>
      </c>
      <c r="AJ1978" s="3">
        <f t="shared" si="463"/>
        <v>42511</v>
      </c>
      <c r="AK1978" s="22">
        <f t="shared" si="464"/>
        <v>225.65147000000002</v>
      </c>
      <c r="AL1978" s="22">
        <f t="shared" si="465"/>
        <v>666.65539999999987</v>
      </c>
    </row>
    <row r="1979" spans="1:38" x14ac:dyDescent="0.2">
      <c r="A1979" s="3" t="str">
        <f t="shared" si="459"/>
        <v>20165</v>
      </c>
      <c r="B1979" s="3" t="str">
        <f t="shared" si="460"/>
        <v>201622</v>
      </c>
      <c r="C1979" s="3">
        <v>42512</v>
      </c>
      <c r="D1979" s="4">
        <v>38881.32</v>
      </c>
      <c r="E1979" s="4">
        <v>4925.88</v>
      </c>
      <c r="F1979" s="4">
        <v>3.28</v>
      </c>
      <c r="G1979" s="4">
        <v>0</v>
      </c>
      <c r="H1979" s="4">
        <v>3889.5</v>
      </c>
      <c r="I1979" s="4">
        <v>2373.34</v>
      </c>
      <c r="J1979" s="4">
        <v>9350.14</v>
      </c>
      <c r="K1979" s="4">
        <v>1829.31</v>
      </c>
      <c r="L1979" s="4">
        <v>4564.67</v>
      </c>
      <c r="M1979" s="4">
        <v>2038.04</v>
      </c>
      <c r="N1979" s="4">
        <v>10025.43</v>
      </c>
      <c r="O1979" s="4">
        <v>119343.128</v>
      </c>
      <c r="P1979" s="4">
        <v>10135.76</v>
      </c>
      <c r="Q1979" s="4">
        <v>10067.76</v>
      </c>
      <c r="R1979" s="4">
        <v>6336</v>
      </c>
      <c r="S1979" s="4">
        <v>4037.59</v>
      </c>
      <c r="T1979" s="4">
        <v>1410.07</v>
      </c>
      <c r="U1979" s="4">
        <v>0</v>
      </c>
      <c r="V1979" s="4">
        <v>23401.89</v>
      </c>
      <c r="W1979" s="4">
        <v>8659.75</v>
      </c>
      <c r="X1979" s="4">
        <v>0</v>
      </c>
      <c r="Y1979" s="4">
        <v>8972.83</v>
      </c>
      <c r="Z1979" s="4">
        <v>3318.74</v>
      </c>
      <c r="AA1979" s="4">
        <v>3694.49</v>
      </c>
      <c r="AB1979" s="4">
        <v>6153</v>
      </c>
      <c r="AC1979" s="4">
        <v>72142.789999999994</v>
      </c>
      <c r="AD1979" s="4">
        <v>51.431769000000003</v>
      </c>
      <c r="AE1979" s="4"/>
      <c r="AH1979" s="3" t="str">
        <f t="shared" si="461"/>
        <v>20165</v>
      </c>
      <c r="AI1979" s="3" t="str">
        <f t="shared" si="462"/>
        <v>201622</v>
      </c>
      <c r="AJ1979" s="3">
        <f t="shared" si="463"/>
        <v>42512</v>
      </c>
      <c r="AK1979" s="22">
        <f t="shared" si="464"/>
        <v>183.63874999999996</v>
      </c>
      <c r="AL1979" s="22">
        <f t="shared" si="465"/>
        <v>514.31769000000008</v>
      </c>
    </row>
    <row r="1980" spans="1:38" x14ac:dyDescent="0.2">
      <c r="A1980" s="3" t="str">
        <f t="shared" si="459"/>
        <v>20165</v>
      </c>
      <c r="B1980" s="3" t="str">
        <f t="shared" si="460"/>
        <v>201622</v>
      </c>
      <c r="C1980" s="3">
        <v>42513</v>
      </c>
      <c r="D1980" s="4">
        <v>70503.34</v>
      </c>
      <c r="E1980" s="4">
        <v>10286.4</v>
      </c>
      <c r="F1980" s="4">
        <v>3.91</v>
      </c>
      <c r="G1980" s="4">
        <v>0</v>
      </c>
      <c r="H1980" s="4">
        <v>5745.62</v>
      </c>
      <c r="I1980" s="4">
        <v>7890.08</v>
      </c>
      <c r="J1980" s="4">
        <v>17347.96</v>
      </c>
      <c r="K1980" s="4">
        <v>7678.46</v>
      </c>
      <c r="L1980" s="4">
        <v>5824.32</v>
      </c>
      <c r="M1980" s="4">
        <v>8380.3700000000008</v>
      </c>
      <c r="N1980" s="4">
        <v>27804.880000000001</v>
      </c>
      <c r="O1980" s="4">
        <v>0</v>
      </c>
      <c r="P1980" s="4">
        <v>19362.400000000001</v>
      </c>
      <c r="Q1980" s="4">
        <v>20008.349999999999</v>
      </c>
      <c r="R1980" s="4">
        <v>23769</v>
      </c>
      <c r="S1980" s="4">
        <v>5471.85</v>
      </c>
      <c r="T1980" s="4">
        <v>5559.68</v>
      </c>
      <c r="U1980" s="4">
        <v>27827.97</v>
      </c>
      <c r="V1980" s="4">
        <v>27067.63</v>
      </c>
      <c r="W1980" s="4">
        <v>17298.61</v>
      </c>
      <c r="X1980" s="4">
        <v>0</v>
      </c>
      <c r="Y1980" s="4">
        <v>7017.29</v>
      </c>
      <c r="Z1980" s="4">
        <v>9770.9</v>
      </c>
      <c r="AA1980" s="4">
        <v>6766</v>
      </c>
      <c r="AB1980" s="4">
        <v>15745</v>
      </c>
      <c r="AC1980" s="4">
        <v>16224.88</v>
      </c>
      <c r="AD1980" s="4">
        <v>83.621652999999995</v>
      </c>
      <c r="AE1980" s="4"/>
      <c r="AH1980" s="3" t="str">
        <f t="shared" si="461"/>
        <v>20165</v>
      </c>
      <c r="AI1980" s="3" t="str">
        <f t="shared" si="462"/>
        <v>201622</v>
      </c>
      <c r="AJ1980" s="3">
        <f t="shared" si="463"/>
        <v>42513</v>
      </c>
      <c r="AK1980" s="22">
        <f t="shared" si="464"/>
        <v>353.92364000000003</v>
      </c>
      <c r="AL1980" s="22">
        <f t="shared" si="465"/>
        <v>836.21652999999992</v>
      </c>
    </row>
    <row r="1981" spans="1:38" x14ac:dyDescent="0.2">
      <c r="A1981" s="3" t="str">
        <f t="shared" si="459"/>
        <v>20165</v>
      </c>
      <c r="B1981" s="3" t="str">
        <f t="shared" si="460"/>
        <v>201622</v>
      </c>
      <c r="C1981" s="3">
        <v>42514</v>
      </c>
      <c r="D1981" s="4">
        <v>64200.61</v>
      </c>
      <c r="E1981" s="4">
        <v>9964.86</v>
      </c>
      <c r="F1981" s="4">
        <v>3.36</v>
      </c>
      <c r="G1981" s="4">
        <v>0</v>
      </c>
      <c r="H1981" s="4">
        <v>6731.8</v>
      </c>
      <c r="I1981" s="4">
        <v>9989.4699999999993</v>
      </c>
      <c r="J1981" s="4">
        <v>24582.73</v>
      </c>
      <c r="K1981" s="4">
        <v>14389.12</v>
      </c>
      <c r="L1981" s="4">
        <v>8639.52</v>
      </c>
      <c r="M1981" s="4">
        <v>6384.44</v>
      </c>
      <c r="N1981" s="4">
        <v>33607.769999999997</v>
      </c>
      <c r="O1981" s="4">
        <v>0</v>
      </c>
      <c r="P1981" s="4">
        <v>18712.919999999998</v>
      </c>
      <c r="Q1981" s="4">
        <v>29553.5</v>
      </c>
      <c r="R1981" s="4">
        <v>19641</v>
      </c>
      <c r="S1981" s="4">
        <v>5396.92</v>
      </c>
      <c r="T1981" s="4">
        <v>6245.46</v>
      </c>
      <c r="U1981" s="4">
        <v>10811.92</v>
      </c>
      <c r="V1981" s="4">
        <v>24393.39</v>
      </c>
      <c r="W1981" s="4">
        <v>15372.51</v>
      </c>
      <c r="X1981" s="4">
        <v>0</v>
      </c>
      <c r="Y1981" s="4">
        <v>8261.9599999999991</v>
      </c>
      <c r="Z1981" s="4">
        <v>8836.11</v>
      </c>
      <c r="AA1981" s="4">
        <v>2446.08</v>
      </c>
      <c r="AB1981" s="4">
        <v>33216</v>
      </c>
      <c r="AC1981" s="4">
        <v>31821.3</v>
      </c>
      <c r="AD1981" s="4">
        <v>87.294511999999997</v>
      </c>
      <c r="AE1981" s="4"/>
      <c r="AH1981" s="3" t="str">
        <f t="shared" si="461"/>
        <v>20165</v>
      </c>
      <c r="AI1981" s="3" t="str">
        <f t="shared" si="462"/>
        <v>201622</v>
      </c>
      <c r="AJ1981" s="3">
        <f t="shared" si="463"/>
        <v>42514</v>
      </c>
      <c r="AK1981" s="22">
        <f t="shared" si="464"/>
        <v>361.90752000000003</v>
      </c>
      <c r="AL1981" s="22">
        <f t="shared" si="465"/>
        <v>872.94511999999997</v>
      </c>
    </row>
    <row r="1982" spans="1:38" x14ac:dyDescent="0.2">
      <c r="A1982" s="3" t="str">
        <f t="shared" si="459"/>
        <v>20165</v>
      </c>
      <c r="B1982" s="3" t="str">
        <f t="shared" si="460"/>
        <v>201622</v>
      </c>
      <c r="C1982" s="3">
        <v>42515</v>
      </c>
      <c r="D1982" s="4">
        <v>73697.87</v>
      </c>
      <c r="E1982" s="4">
        <v>11485.21</v>
      </c>
      <c r="F1982" s="4">
        <v>4.03</v>
      </c>
      <c r="G1982" s="4">
        <v>0</v>
      </c>
      <c r="H1982" s="4">
        <v>8670.2999999999993</v>
      </c>
      <c r="I1982" s="4">
        <v>8566.82</v>
      </c>
      <c r="J1982" s="4">
        <v>22598.61</v>
      </c>
      <c r="K1982" s="4">
        <v>8383.0400000000009</v>
      </c>
      <c r="L1982" s="4">
        <v>9347.32</v>
      </c>
      <c r="M1982" s="4">
        <v>6076.68</v>
      </c>
      <c r="N1982" s="4">
        <v>34811.25</v>
      </c>
      <c r="O1982" s="4">
        <v>0</v>
      </c>
      <c r="P1982" s="4">
        <v>25948.89</v>
      </c>
      <c r="Q1982" s="4">
        <v>20064.2</v>
      </c>
      <c r="R1982" s="4">
        <v>18440</v>
      </c>
      <c r="S1982" s="4">
        <v>25007.8</v>
      </c>
      <c r="T1982" s="4">
        <v>4133.76</v>
      </c>
      <c r="U1982" s="4">
        <v>0</v>
      </c>
      <c r="V1982" s="4">
        <v>32352.78</v>
      </c>
      <c r="W1982" s="4">
        <v>16900.39</v>
      </c>
      <c r="X1982" s="4">
        <v>0</v>
      </c>
      <c r="Y1982" s="4">
        <v>7878.01</v>
      </c>
      <c r="Z1982" s="4">
        <v>10478.11</v>
      </c>
      <c r="AA1982" s="4">
        <v>9471.2099999999991</v>
      </c>
      <c r="AB1982" s="4">
        <v>31796</v>
      </c>
      <c r="AC1982" s="4">
        <v>11194.26</v>
      </c>
      <c r="AD1982" s="4">
        <v>96.127889999999994</v>
      </c>
      <c r="AE1982" s="4"/>
      <c r="AH1982" s="3" t="str">
        <f t="shared" si="461"/>
        <v>20165</v>
      </c>
      <c r="AI1982" s="3" t="str">
        <f t="shared" si="462"/>
        <v>201622</v>
      </c>
      <c r="AJ1982" s="3">
        <f t="shared" si="463"/>
        <v>42515</v>
      </c>
      <c r="AK1982" s="22">
        <f t="shared" si="464"/>
        <v>391.60924000000006</v>
      </c>
      <c r="AL1982" s="22">
        <f t="shared" si="465"/>
        <v>961.27889999999991</v>
      </c>
    </row>
    <row r="1983" spans="1:38" x14ac:dyDescent="0.2">
      <c r="A1983" s="3" t="str">
        <f t="shared" si="459"/>
        <v>20165</v>
      </c>
      <c r="B1983" s="3" t="str">
        <f t="shared" si="460"/>
        <v>201622</v>
      </c>
      <c r="C1983" s="3">
        <v>42516</v>
      </c>
      <c r="D1983" s="4">
        <v>84791.6</v>
      </c>
      <c r="E1983" s="4">
        <v>9132.1200000000008</v>
      </c>
      <c r="F1983" s="4">
        <v>5.91</v>
      </c>
      <c r="G1983" s="4">
        <v>314.44</v>
      </c>
      <c r="H1983" s="4">
        <v>5769.65</v>
      </c>
      <c r="I1983" s="4">
        <v>10739.07</v>
      </c>
      <c r="J1983" s="4">
        <v>22851.62</v>
      </c>
      <c r="K1983" s="4">
        <v>3163.36</v>
      </c>
      <c r="L1983" s="4">
        <v>7364.7</v>
      </c>
      <c r="M1983" s="4">
        <v>6593.28</v>
      </c>
      <c r="N1983" s="4">
        <v>36763.1</v>
      </c>
      <c r="O1983" s="4">
        <v>0</v>
      </c>
      <c r="P1983" s="4">
        <v>18941.63</v>
      </c>
      <c r="Q1983" s="4">
        <v>17550.04</v>
      </c>
      <c r="R1983" s="4">
        <v>25586</v>
      </c>
      <c r="S1983" s="4">
        <v>29899.35</v>
      </c>
      <c r="T1983" s="4">
        <v>7147.27</v>
      </c>
      <c r="U1983" s="4">
        <v>0</v>
      </c>
      <c r="V1983" s="4">
        <v>26532.3</v>
      </c>
      <c r="W1983" s="4">
        <v>25035.25</v>
      </c>
      <c r="X1983" s="4">
        <v>0</v>
      </c>
      <c r="Y1983" s="4">
        <v>7296.16</v>
      </c>
      <c r="Z1983" s="4">
        <v>6552.04</v>
      </c>
      <c r="AA1983" s="4">
        <v>10901.09</v>
      </c>
      <c r="AB1983" s="4">
        <v>26106</v>
      </c>
      <c r="AC1983" s="4">
        <v>7666.54</v>
      </c>
      <c r="AD1983" s="4">
        <v>94.993647999999993</v>
      </c>
      <c r="AE1983" s="4"/>
      <c r="AH1983" s="3" t="str">
        <f t="shared" si="461"/>
        <v>20165</v>
      </c>
      <c r="AI1983" s="3" t="str">
        <f t="shared" si="462"/>
        <v>201622</v>
      </c>
      <c r="AJ1983" s="3">
        <f t="shared" si="463"/>
        <v>42516</v>
      </c>
      <c r="AK1983" s="22">
        <f t="shared" si="464"/>
        <v>415.58151000000004</v>
      </c>
      <c r="AL1983" s="22">
        <f t="shared" si="465"/>
        <v>949.93647999999996</v>
      </c>
    </row>
    <row r="1984" spans="1:38" x14ac:dyDescent="0.2">
      <c r="A1984" s="3" t="str">
        <f t="shared" si="459"/>
        <v>20165</v>
      </c>
      <c r="B1984" s="3" t="str">
        <f t="shared" si="460"/>
        <v>201622</v>
      </c>
      <c r="C1984" s="3">
        <v>42517</v>
      </c>
      <c r="D1984" s="4">
        <v>81217.740000000005</v>
      </c>
      <c r="E1984" s="4">
        <v>9191.66</v>
      </c>
      <c r="F1984" s="4">
        <v>4.8099999999999996</v>
      </c>
      <c r="G1984" s="4">
        <v>0</v>
      </c>
      <c r="H1984" s="4">
        <v>8097.85</v>
      </c>
      <c r="I1984" s="4">
        <v>6227.08</v>
      </c>
      <c r="J1984" s="4">
        <v>35123.65</v>
      </c>
      <c r="K1984" s="4">
        <v>6438.78</v>
      </c>
      <c r="L1984" s="4">
        <v>11371.71</v>
      </c>
      <c r="M1984" s="4">
        <v>7301.62</v>
      </c>
      <c r="N1984" s="4">
        <v>53949.82</v>
      </c>
      <c r="O1984" s="4">
        <v>0</v>
      </c>
      <c r="P1984" s="4">
        <v>27936.85</v>
      </c>
      <c r="Q1984" s="4">
        <v>13707.34</v>
      </c>
      <c r="R1984" s="4">
        <v>19389</v>
      </c>
      <c r="S1984" s="4">
        <v>14435.11</v>
      </c>
      <c r="T1984" s="4">
        <v>3951.53</v>
      </c>
      <c r="U1984" s="4">
        <v>0</v>
      </c>
      <c r="V1984" s="4">
        <v>0</v>
      </c>
      <c r="W1984" s="4">
        <v>31627.29</v>
      </c>
      <c r="X1984" s="4">
        <v>5199.28</v>
      </c>
      <c r="Y1984" s="4">
        <v>11144.68</v>
      </c>
      <c r="Z1984" s="4">
        <v>6949.41</v>
      </c>
      <c r="AA1984" s="4">
        <v>4618.62</v>
      </c>
      <c r="AB1984" s="4">
        <v>48172</v>
      </c>
      <c r="AC1984" s="4">
        <v>21584.99</v>
      </c>
      <c r="AD1984" s="4">
        <v>89.927542000000003</v>
      </c>
      <c r="AE1984" s="4"/>
      <c r="AH1984" s="3" t="str">
        <f t="shared" si="461"/>
        <v>20165</v>
      </c>
      <c r="AI1984" s="3" t="str">
        <f t="shared" si="462"/>
        <v>201622</v>
      </c>
      <c r="AJ1984" s="3">
        <f t="shared" si="463"/>
        <v>42517</v>
      </c>
      <c r="AK1984" s="22">
        <f t="shared" si="464"/>
        <v>418.13352999999995</v>
      </c>
      <c r="AL1984" s="22">
        <f t="shared" si="465"/>
        <v>899.27542000000005</v>
      </c>
    </row>
    <row r="1985" spans="1:38" x14ac:dyDescent="0.2">
      <c r="A1985" s="3" t="str">
        <f t="shared" si="459"/>
        <v>20165</v>
      </c>
      <c r="B1985" s="3" t="str">
        <f t="shared" si="460"/>
        <v>201622</v>
      </c>
      <c r="C1985" s="3">
        <v>42518</v>
      </c>
      <c r="D1985" s="4">
        <v>58244.79</v>
      </c>
      <c r="E1985" s="4">
        <v>9659.1200000000008</v>
      </c>
      <c r="F1985" s="4">
        <v>5.99</v>
      </c>
      <c r="G1985" s="4">
        <v>233.55</v>
      </c>
      <c r="H1985" s="4">
        <v>8190.87</v>
      </c>
      <c r="I1985" s="4">
        <v>3762.17</v>
      </c>
      <c r="J1985" s="4">
        <v>22962.18</v>
      </c>
      <c r="K1985" s="4">
        <v>276.19</v>
      </c>
      <c r="L1985" s="4">
        <v>8755.41</v>
      </c>
      <c r="M1985" s="4">
        <v>3800.31</v>
      </c>
      <c r="N1985" s="4">
        <v>49707.01</v>
      </c>
      <c r="O1985" s="4">
        <v>0</v>
      </c>
      <c r="P1985" s="4">
        <v>15548.37</v>
      </c>
      <c r="Q1985" s="4">
        <v>9778.27</v>
      </c>
      <c r="R1985" s="4">
        <v>11571</v>
      </c>
      <c r="S1985" s="4">
        <v>4106.6000000000004</v>
      </c>
      <c r="T1985" s="4">
        <v>5103.42</v>
      </c>
      <c r="U1985" s="4">
        <v>0</v>
      </c>
      <c r="V1985" s="4">
        <v>0</v>
      </c>
      <c r="W1985" s="4">
        <v>0</v>
      </c>
      <c r="X1985" s="4">
        <v>0</v>
      </c>
      <c r="Y1985" s="4">
        <v>13556.83</v>
      </c>
      <c r="Z1985" s="4">
        <v>4494.91</v>
      </c>
      <c r="AA1985" s="4">
        <v>4092.37</v>
      </c>
      <c r="AB1985" s="4">
        <v>24746</v>
      </c>
      <c r="AC1985" s="4">
        <v>6387.21</v>
      </c>
      <c r="AD1985" s="4">
        <v>83.533257000000006</v>
      </c>
      <c r="AE1985" s="4"/>
      <c r="AH1985" s="3" t="str">
        <f t="shared" si="461"/>
        <v>20165</v>
      </c>
      <c r="AI1985" s="3" t="str">
        <f t="shared" si="462"/>
        <v>201622</v>
      </c>
      <c r="AJ1985" s="3">
        <f t="shared" si="463"/>
        <v>42518</v>
      </c>
      <c r="AK1985" s="22">
        <f t="shared" si="464"/>
        <v>292.84334999999999</v>
      </c>
      <c r="AL1985" s="22">
        <f t="shared" si="465"/>
        <v>835.33257000000003</v>
      </c>
    </row>
    <row r="1986" spans="1:38" x14ac:dyDescent="0.2">
      <c r="A1986" s="3" t="str">
        <f t="shared" si="459"/>
        <v>20165</v>
      </c>
      <c r="B1986" s="3" t="str">
        <f t="shared" si="460"/>
        <v>201623</v>
      </c>
      <c r="C1986" s="3">
        <v>42519</v>
      </c>
      <c r="D1986" s="4">
        <v>41372.54</v>
      </c>
      <c r="E1986" s="4">
        <v>6391.85</v>
      </c>
      <c r="F1986" s="4">
        <v>3.31</v>
      </c>
      <c r="G1986" s="4">
        <v>0</v>
      </c>
      <c r="H1986" s="4">
        <v>7436.61</v>
      </c>
      <c r="I1986" s="4">
        <v>2330.2399999999998</v>
      </c>
      <c r="J1986" s="4">
        <v>10565.09</v>
      </c>
      <c r="K1986" s="4">
        <v>892.49</v>
      </c>
      <c r="L1986" s="4">
        <v>3994.01</v>
      </c>
      <c r="M1986" s="4">
        <v>2505.4899999999998</v>
      </c>
      <c r="N1986" s="4">
        <v>5663.21</v>
      </c>
      <c r="O1986" s="4">
        <v>178439.64</v>
      </c>
      <c r="P1986" s="4">
        <v>9882.0400000000009</v>
      </c>
      <c r="Q1986" s="4">
        <v>9013.8799999999992</v>
      </c>
      <c r="R1986" s="4">
        <v>16698</v>
      </c>
      <c r="S1986" s="4">
        <v>7547.62</v>
      </c>
      <c r="T1986" s="4">
        <v>3119.25</v>
      </c>
      <c r="U1986" s="4">
        <v>0</v>
      </c>
      <c r="V1986" s="4">
        <v>21041.79</v>
      </c>
      <c r="W1986" s="4">
        <v>491.69</v>
      </c>
      <c r="X1986" s="4">
        <v>0</v>
      </c>
      <c r="Y1986" s="4">
        <v>9260.2800000000007</v>
      </c>
      <c r="Z1986" s="4">
        <v>2251</v>
      </c>
      <c r="AA1986" s="4">
        <v>3853.2</v>
      </c>
      <c r="AB1986" s="4">
        <v>8593</v>
      </c>
      <c r="AC1986" s="4">
        <v>13447.43</v>
      </c>
      <c r="AD1986" s="4">
        <v>65.351471000000004</v>
      </c>
      <c r="AE1986" s="4"/>
      <c r="AH1986" s="3" t="str">
        <f t="shared" si="461"/>
        <v>20165</v>
      </c>
      <c r="AI1986" s="3" t="str">
        <f t="shared" si="462"/>
        <v>201623</v>
      </c>
      <c r="AJ1986" s="3">
        <f t="shared" si="463"/>
        <v>42519</v>
      </c>
      <c r="AK1986" s="22">
        <f t="shared" si="464"/>
        <v>187.33909000000003</v>
      </c>
      <c r="AL1986" s="22">
        <f t="shared" si="465"/>
        <v>653.51471000000004</v>
      </c>
    </row>
    <row r="1987" spans="1:38" x14ac:dyDescent="0.2">
      <c r="A1987" s="3" t="str">
        <f t="shared" si="459"/>
        <v>20165</v>
      </c>
      <c r="B1987" s="3" t="str">
        <f t="shared" si="460"/>
        <v>201623</v>
      </c>
      <c r="C1987" s="3">
        <v>42520</v>
      </c>
      <c r="D1987" s="4">
        <v>75395.42</v>
      </c>
      <c r="E1987" s="4">
        <v>8734.64</v>
      </c>
      <c r="F1987" s="4">
        <v>5.08</v>
      </c>
      <c r="G1987" s="4">
        <v>0</v>
      </c>
      <c r="H1987" s="4">
        <v>8367.06</v>
      </c>
      <c r="I1987" s="4">
        <v>7836.22</v>
      </c>
      <c r="J1987" s="4">
        <v>20587.04</v>
      </c>
      <c r="K1987" s="4">
        <v>10512.89</v>
      </c>
      <c r="L1987" s="4">
        <v>6716.76</v>
      </c>
      <c r="M1987" s="4">
        <v>4614.3999999999996</v>
      </c>
      <c r="N1987" s="4">
        <v>36785.379999999997</v>
      </c>
      <c r="O1987" s="4">
        <v>0</v>
      </c>
      <c r="P1987" s="4">
        <v>30762.55</v>
      </c>
      <c r="Q1987" s="4">
        <v>16967.39</v>
      </c>
      <c r="R1987" s="4">
        <v>27852</v>
      </c>
      <c r="S1987" s="4">
        <v>16816.95</v>
      </c>
      <c r="T1987" s="4">
        <v>13175.55</v>
      </c>
      <c r="U1987" s="4">
        <v>0</v>
      </c>
      <c r="V1987" s="4">
        <v>48776.639999999999</v>
      </c>
      <c r="W1987" s="4">
        <v>7836.72</v>
      </c>
      <c r="X1987" s="4">
        <v>0</v>
      </c>
      <c r="Y1987" s="4">
        <v>12816.09</v>
      </c>
      <c r="Z1987" s="4">
        <v>4083.98</v>
      </c>
      <c r="AA1987" s="4">
        <v>9929.42</v>
      </c>
      <c r="AB1987" s="4">
        <v>16166</v>
      </c>
      <c r="AC1987" s="4">
        <v>12101.31</v>
      </c>
      <c r="AD1987" s="4">
        <v>104.370144</v>
      </c>
      <c r="AE1987" s="4"/>
      <c r="AH1987" s="3" t="str">
        <f t="shared" si="461"/>
        <v>20165</v>
      </c>
      <c r="AI1987" s="3" t="str">
        <f t="shared" si="462"/>
        <v>201623</v>
      </c>
      <c r="AJ1987" s="3">
        <f t="shared" si="463"/>
        <v>42520</v>
      </c>
      <c r="AK1987" s="22">
        <f t="shared" si="464"/>
        <v>405.98077999999998</v>
      </c>
      <c r="AL1987" s="22">
        <f t="shared" si="465"/>
        <v>1043.70144</v>
      </c>
    </row>
    <row r="1988" spans="1:38" x14ac:dyDescent="0.2">
      <c r="A1988" s="3" t="str">
        <f t="shared" si="459"/>
        <v>20165</v>
      </c>
      <c r="B1988" s="3" t="str">
        <f t="shared" si="460"/>
        <v>201623</v>
      </c>
      <c r="C1988" s="3">
        <v>42521</v>
      </c>
      <c r="D1988" s="4">
        <v>59043.94</v>
      </c>
      <c r="E1988" s="4">
        <v>33502.120000000003</v>
      </c>
      <c r="F1988" s="4">
        <v>5.01</v>
      </c>
      <c r="G1988" s="4">
        <v>253.73</v>
      </c>
      <c r="H1988" s="4">
        <v>9295.9599999999991</v>
      </c>
      <c r="I1988" s="4">
        <v>5845.33</v>
      </c>
      <c r="J1988" s="4">
        <v>25716.47</v>
      </c>
      <c r="K1988" s="4">
        <v>13640.77</v>
      </c>
      <c r="L1988" s="4">
        <v>8092.25</v>
      </c>
      <c r="M1988" s="4">
        <v>1194.9000000000001</v>
      </c>
      <c r="N1988" s="4">
        <v>34065.480000000003</v>
      </c>
      <c r="O1988" s="4">
        <v>0</v>
      </c>
      <c r="P1988" s="4">
        <v>23944.93</v>
      </c>
      <c r="Q1988" s="4">
        <v>20220</v>
      </c>
      <c r="R1988" s="4">
        <v>31124</v>
      </c>
      <c r="S1988" s="4">
        <v>11136.21</v>
      </c>
      <c r="T1988" s="4">
        <v>5182.83</v>
      </c>
      <c r="U1988" s="4">
        <v>0</v>
      </c>
      <c r="V1988" s="4">
        <v>23585.1</v>
      </c>
      <c r="W1988" s="4">
        <v>4555.41</v>
      </c>
      <c r="X1988" s="4">
        <v>4625.51</v>
      </c>
      <c r="Y1988" s="4">
        <v>10254.049999999999</v>
      </c>
      <c r="Z1988" s="4">
        <v>6773.27</v>
      </c>
      <c r="AA1988" s="4">
        <v>8749.4699999999993</v>
      </c>
      <c r="AB1988" s="4">
        <v>17370</v>
      </c>
      <c r="AC1988" s="4">
        <v>17473.2</v>
      </c>
      <c r="AD1988" s="4">
        <v>108.016868</v>
      </c>
      <c r="AE1988" s="4"/>
      <c r="AH1988" s="3" t="str">
        <f t="shared" si="461"/>
        <v>20165</v>
      </c>
      <c r="AI1988" s="3" t="str">
        <f t="shared" si="462"/>
        <v>201623</v>
      </c>
      <c r="AJ1988" s="3">
        <f t="shared" si="463"/>
        <v>42521</v>
      </c>
      <c r="AK1988" s="22">
        <f t="shared" si="464"/>
        <v>353.55417999999997</v>
      </c>
      <c r="AL1988" s="22">
        <f t="shared" si="465"/>
        <v>1080.16868</v>
      </c>
    </row>
    <row r="1989" spans="1:38" x14ac:dyDescent="0.2">
      <c r="A1989" s="3" t="str">
        <f t="shared" si="459"/>
        <v>20166</v>
      </c>
      <c r="B1989" s="3" t="str">
        <f t="shared" si="460"/>
        <v>201623</v>
      </c>
      <c r="C1989" s="3">
        <v>42522</v>
      </c>
      <c r="D1989" s="4">
        <v>55095.23</v>
      </c>
      <c r="E1989" s="4">
        <v>6362.35</v>
      </c>
      <c r="F1989" s="4">
        <v>1.53</v>
      </c>
      <c r="G1989" s="4">
        <v>142.1</v>
      </c>
      <c r="H1989" s="4">
        <v>4901.6499999999996</v>
      </c>
      <c r="I1989" s="4">
        <v>12348.74</v>
      </c>
      <c r="J1989" s="4">
        <v>17573.560000000001</v>
      </c>
      <c r="K1989" s="4">
        <v>5970.92</v>
      </c>
      <c r="L1989" s="4">
        <v>4297.91</v>
      </c>
      <c r="M1989" s="4">
        <v>10292.77</v>
      </c>
      <c r="N1989" s="4">
        <v>25119.21</v>
      </c>
      <c r="O1989" s="4">
        <v>0</v>
      </c>
      <c r="P1989" s="4">
        <v>24639.360000000001</v>
      </c>
      <c r="Q1989" s="4">
        <v>19140.96</v>
      </c>
      <c r="R1989" s="4">
        <v>24018</v>
      </c>
      <c r="S1989" s="4">
        <v>4733.21</v>
      </c>
      <c r="T1989" s="4">
        <v>3383.88</v>
      </c>
      <c r="U1989" s="4">
        <v>9266.42</v>
      </c>
      <c r="V1989" s="4">
        <v>19254.990000000002</v>
      </c>
      <c r="W1989" s="4">
        <v>27470.11</v>
      </c>
      <c r="X1989" s="4">
        <v>5047.1400000000003</v>
      </c>
      <c r="Y1989" s="4">
        <v>8574.51</v>
      </c>
      <c r="Z1989" s="4">
        <v>5676.68</v>
      </c>
      <c r="AA1989" s="4">
        <v>20661.16</v>
      </c>
      <c r="AB1989" s="4">
        <v>11672</v>
      </c>
      <c r="AC1989" s="4">
        <v>21628.41</v>
      </c>
      <c r="AD1989" s="4">
        <v>69.292198999999997</v>
      </c>
      <c r="AE1989" s="4"/>
      <c r="AH1989" s="3" t="str">
        <f t="shared" si="461"/>
        <v>20166</v>
      </c>
      <c r="AI1989" s="3" t="str">
        <f t="shared" si="462"/>
        <v>201623</v>
      </c>
      <c r="AJ1989" s="3">
        <f t="shared" si="463"/>
        <v>42522</v>
      </c>
      <c r="AK1989" s="22">
        <f t="shared" si="464"/>
        <v>301.84811000000002</v>
      </c>
      <c r="AL1989" s="22">
        <f t="shared" si="465"/>
        <v>692.92198999999994</v>
      </c>
    </row>
    <row r="1990" spans="1:38" x14ac:dyDescent="0.2">
      <c r="A1990" s="3" t="str">
        <f t="shared" si="459"/>
        <v>20166</v>
      </c>
      <c r="B1990" s="3" t="str">
        <f t="shared" si="460"/>
        <v>201623</v>
      </c>
      <c r="C1990" s="3">
        <v>42523</v>
      </c>
      <c r="D1990" s="4">
        <v>61503.3</v>
      </c>
      <c r="E1990" s="4">
        <v>8263.15</v>
      </c>
      <c r="F1990" s="4">
        <v>2.2200000000000002</v>
      </c>
      <c r="G1990" s="4">
        <v>0</v>
      </c>
      <c r="H1990" s="4">
        <v>5881.59</v>
      </c>
      <c r="I1990" s="4">
        <v>7669.18</v>
      </c>
      <c r="J1990" s="4">
        <v>22311.08</v>
      </c>
      <c r="K1990" s="4">
        <v>5966.17</v>
      </c>
      <c r="L1990" s="4">
        <v>9265.6200000000008</v>
      </c>
      <c r="M1990" s="4">
        <v>10600.31</v>
      </c>
      <c r="N1990" s="4">
        <v>35980.82</v>
      </c>
      <c r="O1990" s="4">
        <v>0</v>
      </c>
      <c r="P1990" s="4">
        <v>19383.39</v>
      </c>
      <c r="Q1990" s="4">
        <v>20736.77</v>
      </c>
      <c r="R1990" s="4">
        <v>27344</v>
      </c>
      <c r="S1990" s="4">
        <v>12667.11</v>
      </c>
      <c r="T1990" s="4">
        <v>3652.81</v>
      </c>
      <c r="U1990" s="4">
        <v>18095.7</v>
      </c>
      <c r="V1990" s="4">
        <v>19789.38</v>
      </c>
      <c r="W1990" s="4">
        <v>28756.98</v>
      </c>
      <c r="X1990" s="4">
        <v>3243.4</v>
      </c>
      <c r="Y1990" s="4">
        <v>11190.78</v>
      </c>
      <c r="Z1990" s="4">
        <v>4709.24</v>
      </c>
      <c r="AA1990" s="4">
        <v>12987.08</v>
      </c>
      <c r="AB1990" s="4">
        <v>12300</v>
      </c>
      <c r="AC1990" s="4">
        <v>32109</v>
      </c>
      <c r="AD1990" s="4">
        <v>83.054606000000007</v>
      </c>
      <c r="AE1990" s="4"/>
      <c r="AH1990" s="3" t="str">
        <f t="shared" si="461"/>
        <v>20166</v>
      </c>
      <c r="AI1990" s="3" t="str">
        <f t="shared" si="462"/>
        <v>201623</v>
      </c>
      <c r="AJ1990" s="3">
        <f t="shared" si="463"/>
        <v>42523</v>
      </c>
      <c r="AK1990" s="22">
        <f t="shared" si="464"/>
        <v>348.84023000000002</v>
      </c>
      <c r="AL1990" s="22">
        <f t="shared" si="465"/>
        <v>830.54606000000013</v>
      </c>
    </row>
    <row r="1991" spans="1:38" x14ac:dyDescent="0.2">
      <c r="A1991" s="3" t="str">
        <f t="shared" si="459"/>
        <v>20166</v>
      </c>
      <c r="B1991" s="3" t="str">
        <f t="shared" si="460"/>
        <v>201623</v>
      </c>
      <c r="C1991" s="3">
        <v>42524</v>
      </c>
      <c r="D1991" s="4">
        <v>66339.960000000006</v>
      </c>
      <c r="E1991" s="4">
        <v>14699.66</v>
      </c>
      <c r="F1991" s="4">
        <v>2.63</v>
      </c>
      <c r="G1991" s="4">
        <v>0</v>
      </c>
      <c r="H1991" s="4">
        <v>4467.7299999999996</v>
      </c>
      <c r="I1991" s="4">
        <v>5583.73</v>
      </c>
      <c r="J1991" s="4">
        <v>26559.83</v>
      </c>
      <c r="K1991" s="4">
        <v>12198.07</v>
      </c>
      <c r="L1991" s="4">
        <v>8271.66</v>
      </c>
      <c r="M1991" s="4">
        <v>8461.69</v>
      </c>
      <c r="N1991" s="4">
        <v>5381.05</v>
      </c>
      <c r="O1991" s="4">
        <v>0</v>
      </c>
      <c r="P1991" s="4">
        <v>12441.52</v>
      </c>
      <c r="Q1991" s="4">
        <v>20022.61</v>
      </c>
      <c r="R1991" s="4">
        <v>22138</v>
      </c>
      <c r="S1991" s="4">
        <v>10293.44</v>
      </c>
      <c r="T1991" s="4">
        <v>2679.98</v>
      </c>
      <c r="U1991" s="4">
        <v>13940.01</v>
      </c>
      <c r="V1991" s="4">
        <v>0</v>
      </c>
      <c r="W1991" s="4">
        <v>31529.97</v>
      </c>
      <c r="X1991" s="4">
        <v>0</v>
      </c>
      <c r="Y1991" s="4">
        <v>9167.51</v>
      </c>
      <c r="Z1991" s="4">
        <v>3834.11</v>
      </c>
      <c r="AA1991" s="4">
        <v>6917.43</v>
      </c>
      <c r="AB1991" s="4">
        <v>9421</v>
      </c>
      <c r="AC1991" s="4">
        <v>17048.62</v>
      </c>
      <c r="AD1991" s="4">
        <v>78.152828999999997</v>
      </c>
      <c r="AE1991" s="4"/>
      <c r="AH1991" s="3" t="str">
        <f t="shared" si="461"/>
        <v>20166</v>
      </c>
      <c r="AI1991" s="3" t="str">
        <f t="shared" si="462"/>
        <v>201623</v>
      </c>
      <c r="AJ1991" s="3">
        <f t="shared" si="463"/>
        <v>42524</v>
      </c>
      <c r="AK1991" s="22">
        <f t="shared" si="464"/>
        <v>287.43615000000005</v>
      </c>
      <c r="AL1991" s="22">
        <f t="shared" si="465"/>
        <v>781.52828999999997</v>
      </c>
    </row>
    <row r="1992" spans="1:38" x14ac:dyDescent="0.2">
      <c r="A1992" s="3" t="str">
        <f t="shared" si="459"/>
        <v>20166</v>
      </c>
      <c r="B1992" s="3" t="str">
        <f t="shared" si="460"/>
        <v>201623</v>
      </c>
      <c r="C1992" s="3">
        <v>42525</v>
      </c>
      <c r="D1992" s="4">
        <v>49424.160000000003</v>
      </c>
      <c r="E1992" s="4">
        <v>6558.16</v>
      </c>
      <c r="F1992" s="4">
        <v>3.5912000000000002</v>
      </c>
      <c r="G1992" s="4">
        <v>0</v>
      </c>
      <c r="H1992" s="4">
        <v>5270.82</v>
      </c>
      <c r="I1992" s="4">
        <v>4002.7</v>
      </c>
      <c r="J1992" s="4">
        <v>13274.64</v>
      </c>
      <c r="K1992" s="4">
        <v>50.49</v>
      </c>
      <c r="L1992" s="4">
        <v>4834.41</v>
      </c>
      <c r="M1992" s="4">
        <v>1736.12</v>
      </c>
      <c r="N1992" s="4">
        <v>7765.14</v>
      </c>
      <c r="O1992" s="4">
        <v>0</v>
      </c>
      <c r="P1992" s="4">
        <v>12041.43</v>
      </c>
      <c r="Q1992" s="4">
        <v>6761.46</v>
      </c>
      <c r="R1992" s="4">
        <v>10912</v>
      </c>
      <c r="S1992" s="4">
        <v>0</v>
      </c>
      <c r="T1992" s="4">
        <v>2217.54</v>
      </c>
      <c r="U1992" s="4">
        <v>0</v>
      </c>
      <c r="V1992" s="4">
        <v>0</v>
      </c>
      <c r="W1992" s="4">
        <v>21594.83</v>
      </c>
      <c r="X1992" s="4">
        <v>0</v>
      </c>
      <c r="Y1992" s="4">
        <v>7504.27</v>
      </c>
      <c r="Z1992" s="4">
        <v>3174.73</v>
      </c>
      <c r="AA1992" s="4">
        <v>4507.6400000000003</v>
      </c>
      <c r="AB1992" s="4">
        <v>5545</v>
      </c>
      <c r="AC1992" s="4">
        <v>0</v>
      </c>
      <c r="AD1992" s="4">
        <v>67.568550000000002</v>
      </c>
      <c r="AE1992" s="4"/>
      <c r="AH1992" s="3" t="str">
        <f t="shared" si="461"/>
        <v>20166</v>
      </c>
      <c r="AI1992" s="3" t="str">
        <f t="shared" si="462"/>
        <v>201623</v>
      </c>
      <c r="AJ1992" s="3">
        <f t="shared" si="463"/>
        <v>42525</v>
      </c>
      <c r="AK1992" s="22">
        <f t="shared" si="464"/>
        <v>185.51974000000001</v>
      </c>
      <c r="AL1992" s="22">
        <f t="shared" si="465"/>
        <v>675.68550000000005</v>
      </c>
    </row>
    <row r="1993" spans="1:38" x14ac:dyDescent="0.2">
      <c r="A1993" s="3" t="str">
        <f t="shared" si="459"/>
        <v>20166</v>
      </c>
      <c r="B1993" s="3" t="str">
        <f t="shared" si="460"/>
        <v>201624</v>
      </c>
      <c r="C1993" s="3">
        <v>42526</v>
      </c>
      <c r="D1993" s="4">
        <v>35838</v>
      </c>
      <c r="E1993" s="4">
        <v>3383.4</v>
      </c>
      <c r="F1993" s="4">
        <v>2.95</v>
      </c>
      <c r="G1993" s="4">
        <v>0</v>
      </c>
      <c r="H1993" s="4">
        <v>4920.29</v>
      </c>
      <c r="I1993" s="4">
        <v>2582.85</v>
      </c>
      <c r="J1993" s="4">
        <v>4977.97</v>
      </c>
      <c r="K1993" s="4">
        <v>57.68</v>
      </c>
      <c r="L1993" s="4">
        <v>2956.65</v>
      </c>
      <c r="M1993" s="4">
        <v>2489.23</v>
      </c>
      <c r="N1993" s="4">
        <v>2861.02</v>
      </c>
      <c r="O1993" s="4">
        <v>118197.3</v>
      </c>
      <c r="P1993" s="4">
        <v>11440.34</v>
      </c>
      <c r="Q1993" s="4">
        <v>2979.56</v>
      </c>
      <c r="R1993" s="4">
        <v>11038</v>
      </c>
      <c r="S1993" s="4">
        <v>0</v>
      </c>
      <c r="T1993" s="4">
        <v>2926.31</v>
      </c>
      <c r="U1993" s="4">
        <v>0</v>
      </c>
      <c r="V1993" s="4">
        <v>16888.810000000001</v>
      </c>
      <c r="W1993" s="4">
        <v>18630.189999999999</v>
      </c>
      <c r="X1993" s="4">
        <v>0</v>
      </c>
      <c r="Y1993" s="4">
        <v>6941.56</v>
      </c>
      <c r="Z1993" s="4">
        <v>2595.44</v>
      </c>
      <c r="AA1993" s="4">
        <v>1903.29</v>
      </c>
      <c r="AB1993" s="4">
        <v>7576</v>
      </c>
      <c r="AC1993" s="4">
        <v>9377.5499999999993</v>
      </c>
      <c r="AD1993" s="4">
        <v>48.707200999999998</v>
      </c>
      <c r="AE1993" s="4"/>
      <c r="AH1993" s="3" t="str">
        <f t="shared" si="461"/>
        <v>20166</v>
      </c>
      <c r="AI1993" s="3" t="str">
        <f t="shared" si="462"/>
        <v>201624</v>
      </c>
      <c r="AJ1993" s="3">
        <f t="shared" si="463"/>
        <v>42526</v>
      </c>
      <c r="AK1993" s="22">
        <f t="shared" si="464"/>
        <v>159.11081999999999</v>
      </c>
      <c r="AL1993" s="22">
        <f t="shared" si="465"/>
        <v>487.07200999999998</v>
      </c>
    </row>
    <row r="1994" spans="1:38" x14ac:dyDescent="0.2">
      <c r="A1994" s="3" t="str">
        <f t="shared" si="459"/>
        <v>20166</v>
      </c>
      <c r="B1994" s="3" t="str">
        <f t="shared" si="460"/>
        <v>201624</v>
      </c>
      <c r="C1994" s="3">
        <v>42527</v>
      </c>
      <c r="D1994" s="4">
        <v>64962.559999999998</v>
      </c>
      <c r="E1994" s="4">
        <v>13036.4</v>
      </c>
      <c r="F1994" s="4">
        <v>4.21</v>
      </c>
      <c r="G1994" s="4">
        <v>0</v>
      </c>
      <c r="H1994" s="4">
        <v>5267.84</v>
      </c>
      <c r="I1994" s="4">
        <v>8624.0300000000007</v>
      </c>
      <c r="J1994" s="4">
        <v>21479.31</v>
      </c>
      <c r="K1994" s="4">
        <v>11537.44</v>
      </c>
      <c r="L1994" s="4">
        <v>6615.15</v>
      </c>
      <c r="M1994" s="4">
        <v>3448.46</v>
      </c>
      <c r="N1994" s="4">
        <v>27056.41</v>
      </c>
      <c r="O1994" s="4">
        <v>0</v>
      </c>
      <c r="P1994" s="4">
        <v>23155.07</v>
      </c>
      <c r="Q1994" s="4">
        <v>21771.97</v>
      </c>
      <c r="R1994" s="4">
        <v>27379</v>
      </c>
      <c r="S1994" s="4">
        <v>9730.23</v>
      </c>
      <c r="T1994" s="4">
        <v>7206.91</v>
      </c>
      <c r="U1994" s="4">
        <v>11684.02</v>
      </c>
      <c r="V1994" s="4">
        <v>26253.41</v>
      </c>
      <c r="W1994" s="4">
        <v>23769.4</v>
      </c>
      <c r="X1994" s="4">
        <v>4730.8100000000004</v>
      </c>
      <c r="Y1994" s="4">
        <v>12046.53</v>
      </c>
      <c r="Z1994" s="4">
        <v>3835.4</v>
      </c>
      <c r="AA1994" s="4">
        <v>11173.69</v>
      </c>
      <c r="AB1994" s="4">
        <v>17888</v>
      </c>
      <c r="AC1994" s="4">
        <v>9138.85</v>
      </c>
      <c r="AD1994" s="4">
        <v>77.152152999999998</v>
      </c>
      <c r="AE1994" s="4"/>
      <c r="AH1994" s="3" t="str">
        <f t="shared" si="461"/>
        <v>20166</v>
      </c>
      <c r="AI1994" s="3" t="str">
        <f t="shared" si="462"/>
        <v>201624</v>
      </c>
      <c r="AJ1994" s="3">
        <f t="shared" si="463"/>
        <v>42527</v>
      </c>
      <c r="AK1994" s="22">
        <f t="shared" si="464"/>
        <v>369.64450000000011</v>
      </c>
      <c r="AL1994" s="22">
        <f t="shared" si="465"/>
        <v>771.52152999999998</v>
      </c>
    </row>
    <row r="1995" spans="1:38" x14ac:dyDescent="0.2">
      <c r="A1995" s="3" t="str">
        <f t="shared" si="459"/>
        <v>20166</v>
      </c>
      <c r="B1995" s="3" t="str">
        <f t="shared" si="460"/>
        <v>201624</v>
      </c>
      <c r="C1995" s="3">
        <v>42528</v>
      </c>
      <c r="D1995" s="4">
        <v>65443.96</v>
      </c>
      <c r="E1995" s="4">
        <v>12947.47</v>
      </c>
      <c r="F1995" s="4">
        <v>4.2</v>
      </c>
      <c r="G1995" s="4">
        <v>0</v>
      </c>
      <c r="H1995" s="4">
        <v>7015.86</v>
      </c>
      <c r="I1995" s="4">
        <v>6217.4</v>
      </c>
      <c r="J1995" s="4">
        <v>27303.38</v>
      </c>
      <c r="K1995" s="4">
        <v>9627.7000000000007</v>
      </c>
      <c r="L1995" s="4">
        <v>7542.16</v>
      </c>
      <c r="M1995" s="4">
        <v>2589.0700000000002</v>
      </c>
      <c r="N1995" s="4">
        <v>25084.61</v>
      </c>
      <c r="O1995" s="4">
        <v>0</v>
      </c>
      <c r="P1995" s="4">
        <v>17961.16</v>
      </c>
      <c r="Q1995" s="4">
        <v>17552.18</v>
      </c>
      <c r="R1995" s="4">
        <v>26202</v>
      </c>
      <c r="S1995" s="4">
        <v>12014.53</v>
      </c>
      <c r="T1995" s="4">
        <v>3502.55</v>
      </c>
      <c r="U1995" s="4">
        <v>4965.68</v>
      </c>
      <c r="V1995" s="4">
        <v>26892.78</v>
      </c>
      <c r="W1995" s="4">
        <v>26793.439999999999</v>
      </c>
      <c r="X1995" s="4">
        <v>0</v>
      </c>
      <c r="Y1995" s="4">
        <v>9683.67</v>
      </c>
      <c r="Z1995" s="4">
        <v>4717.07</v>
      </c>
      <c r="AA1995" s="4">
        <v>5790.99</v>
      </c>
      <c r="AB1995" s="4">
        <v>14661</v>
      </c>
      <c r="AC1995" s="4">
        <v>11675.49</v>
      </c>
      <c r="AD1995" s="4">
        <v>85.609584999999996</v>
      </c>
      <c r="AE1995" s="4"/>
      <c r="AH1995" s="3" t="str">
        <f t="shared" si="461"/>
        <v>20166</v>
      </c>
      <c r="AI1995" s="3" t="str">
        <f t="shared" si="462"/>
        <v>201624</v>
      </c>
      <c r="AJ1995" s="3">
        <f t="shared" si="463"/>
        <v>42528</v>
      </c>
      <c r="AK1995" s="22">
        <f t="shared" si="464"/>
        <v>347.73885999999993</v>
      </c>
      <c r="AL1995" s="22">
        <f t="shared" si="465"/>
        <v>856.09584999999993</v>
      </c>
    </row>
    <row r="1996" spans="1:38" x14ac:dyDescent="0.2">
      <c r="A1996" s="3" t="str">
        <f t="shared" ref="A1996:A2059" si="466">YEAR(C1996)&amp;MONTH(C1996)</f>
        <v>20166</v>
      </c>
      <c r="B1996" s="3" t="str">
        <f t="shared" ref="B1996:B2059" si="467">YEAR(C1996)&amp;WEEKNUM(C1996)</f>
        <v>201624</v>
      </c>
      <c r="C1996" s="3">
        <v>42529</v>
      </c>
      <c r="D1996" s="4">
        <v>63444.4</v>
      </c>
      <c r="E1996" s="4">
        <v>20281.02</v>
      </c>
      <c r="F1996" s="4">
        <v>3.6987000000000001</v>
      </c>
      <c r="G1996" s="4">
        <v>253.73</v>
      </c>
      <c r="H1996" s="4">
        <v>7832.26</v>
      </c>
      <c r="I1996" s="4">
        <v>9536.09</v>
      </c>
      <c r="J1996" s="4">
        <v>19327.97</v>
      </c>
      <c r="K1996" s="4">
        <v>11179.71</v>
      </c>
      <c r="L1996" s="4">
        <v>8650.99</v>
      </c>
      <c r="M1996" s="4">
        <v>20535.599999999999</v>
      </c>
      <c r="N1996" s="4">
        <v>34010.559999999998</v>
      </c>
      <c r="O1996" s="4">
        <v>0</v>
      </c>
      <c r="P1996" s="4">
        <v>22061.19</v>
      </c>
      <c r="Q1996" s="4">
        <v>17860.63</v>
      </c>
      <c r="R1996" s="4">
        <v>18595</v>
      </c>
      <c r="S1996" s="4">
        <v>11907.89</v>
      </c>
      <c r="T1996" s="4">
        <v>4128.08</v>
      </c>
      <c r="U1996" s="4">
        <v>6125.81</v>
      </c>
      <c r="V1996" s="4">
        <v>0</v>
      </c>
      <c r="W1996" s="4">
        <v>24005.35</v>
      </c>
      <c r="X1996" s="4">
        <v>5801.31</v>
      </c>
      <c r="Y1996" s="4">
        <v>8277.14</v>
      </c>
      <c r="Z1996" s="4">
        <v>3055.27</v>
      </c>
      <c r="AA1996" s="4">
        <v>5376.95</v>
      </c>
      <c r="AB1996" s="4">
        <v>17626</v>
      </c>
      <c r="AC1996" s="4">
        <v>0</v>
      </c>
      <c r="AD1996" s="4">
        <v>71.120530000000002</v>
      </c>
      <c r="AE1996" s="4"/>
      <c r="AH1996" s="3" t="str">
        <f t="shared" ref="AH1996:AH2059" si="468">YEAR(AJ1996)&amp;MONTH(AJ1996)</f>
        <v>20166</v>
      </c>
      <c r="AI1996" s="3" t="str">
        <f t="shared" ref="AI1996:AI2059" si="469">YEAR(AJ1996)&amp;WEEKNUM(AJ1996)</f>
        <v>201624</v>
      </c>
      <c r="AJ1996" s="3">
        <f t="shared" ref="AJ1996:AJ2059" si="470">C1996</f>
        <v>42529</v>
      </c>
      <c r="AK1996" s="22">
        <f t="shared" ref="AK1996:AK2059" si="471">SUM(D1996,J1996,K1996,L1996,N1996,P1996,Q1996,R1996,S1996,T1996,U1996,V1996,W1996,Y1996,Z1996,AA1996,AB1996)/1000+F1996*10</f>
        <v>312.6199400000001</v>
      </c>
      <c r="AL1996" s="22">
        <f t="shared" ref="AL1996:AL2059" si="472">AD1996*10</f>
        <v>711.20530000000008</v>
      </c>
    </row>
    <row r="1997" spans="1:38" x14ac:dyDescent="0.2">
      <c r="A1997" s="3" t="str">
        <f t="shared" si="466"/>
        <v>20166</v>
      </c>
      <c r="B1997" s="3" t="str">
        <f t="shared" si="467"/>
        <v>201624</v>
      </c>
      <c r="C1997" s="3">
        <v>42530</v>
      </c>
      <c r="D1997" s="4">
        <v>47494.09</v>
      </c>
      <c r="E1997" s="4">
        <v>4908.4799999999996</v>
      </c>
      <c r="F1997" s="4">
        <v>2.86</v>
      </c>
      <c r="G1997" s="4">
        <v>0</v>
      </c>
      <c r="H1997" s="4">
        <v>7660.45</v>
      </c>
      <c r="I1997" s="4">
        <v>1801.81</v>
      </c>
      <c r="J1997" s="4">
        <v>11851.14</v>
      </c>
      <c r="K1997" s="4">
        <v>300.37</v>
      </c>
      <c r="L1997" s="4">
        <v>3075.35</v>
      </c>
      <c r="M1997" s="4">
        <v>2769.04</v>
      </c>
      <c r="N1997" s="4">
        <v>43600.09</v>
      </c>
      <c r="O1997" s="4">
        <v>0</v>
      </c>
      <c r="P1997" s="4">
        <v>7651.68</v>
      </c>
      <c r="Q1997" s="4">
        <v>5929.21</v>
      </c>
      <c r="R1997" s="4">
        <v>9619</v>
      </c>
      <c r="S1997" s="4">
        <v>3370.81</v>
      </c>
      <c r="T1997" s="4">
        <v>1760.68</v>
      </c>
      <c r="U1997" s="4">
        <v>0</v>
      </c>
      <c r="V1997" s="4">
        <v>0</v>
      </c>
      <c r="W1997" s="4">
        <v>16383.15</v>
      </c>
      <c r="X1997" s="4">
        <v>0</v>
      </c>
      <c r="Y1997" s="4">
        <v>7167.3</v>
      </c>
      <c r="Z1997" s="4">
        <v>3089.34</v>
      </c>
      <c r="AA1997" s="4">
        <v>1241.73</v>
      </c>
      <c r="AB1997" s="4">
        <v>4737</v>
      </c>
      <c r="AC1997" s="4">
        <v>2209.52</v>
      </c>
      <c r="AD1997" s="4">
        <v>45.985892999999997</v>
      </c>
      <c r="AE1997" s="4"/>
      <c r="AH1997" s="3" t="str">
        <f t="shared" si="468"/>
        <v>20166</v>
      </c>
      <c r="AI1997" s="3" t="str">
        <f t="shared" si="469"/>
        <v>201624</v>
      </c>
      <c r="AJ1997" s="3">
        <f t="shared" si="470"/>
        <v>42530</v>
      </c>
      <c r="AK1997" s="22">
        <f t="shared" si="471"/>
        <v>195.87093999999999</v>
      </c>
      <c r="AL1997" s="22">
        <f t="shared" si="472"/>
        <v>459.85892999999999</v>
      </c>
    </row>
    <row r="1998" spans="1:38" x14ac:dyDescent="0.2">
      <c r="A1998" s="3" t="str">
        <f t="shared" si="466"/>
        <v>20166</v>
      </c>
      <c r="B1998" s="3" t="str">
        <f t="shared" si="467"/>
        <v>201624</v>
      </c>
      <c r="C1998" s="3">
        <v>42531</v>
      </c>
      <c r="D1998" s="4">
        <v>32074.25</v>
      </c>
      <c r="E1998" s="4">
        <v>3435.36</v>
      </c>
      <c r="F1998" s="4">
        <v>2.3199999999999998</v>
      </c>
      <c r="G1998" s="4">
        <v>0</v>
      </c>
      <c r="H1998" s="4">
        <v>9180.48</v>
      </c>
      <c r="I1998" s="4">
        <v>1506.49</v>
      </c>
      <c r="J1998" s="4">
        <v>6391.64</v>
      </c>
      <c r="K1998" s="4">
        <v>89.53</v>
      </c>
      <c r="L1998" s="4">
        <v>3722.11</v>
      </c>
      <c r="M1998" s="4">
        <v>2476.65</v>
      </c>
      <c r="N1998" s="4">
        <v>51728.97</v>
      </c>
      <c r="O1998" s="4">
        <v>0</v>
      </c>
      <c r="P1998" s="4">
        <v>6677.4</v>
      </c>
      <c r="Q1998" s="4">
        <v>9076.24</v>
      </c>
      <c r="R1998" s="4">
        <v>11668</v>
      </c>
      <c r="S1998" s="4">
        <v>3622.28</v>
      </c>
      <c r="T1998" s="4">
        <v>3534.75</v>
      </c>
      <c r="U1998" s="4">
        <v>0</v>
      </c>
      <c r="V1998" s="4">
        <v>0</v>
      </c>
      <c r="W1998" s="4">
        <v>13108.34</v>
      </c>
      <c r="X1998" s="4">
        <v>0</v>
      </c>
      <c r="Y1998" s="4">
        <v>3570.11</v>
      </c>
      <c r="Z1998" s="4">
        <v>2310.19</v>
      </c>
      <c r="AA1998" s="4">
        <v>922.33</v>
      </c>
      <c r="AB1998" s="4">
        <v>7857</v>
      </c>
      <c r="AC1998" s="4">
        <v>21797.63</v>
      </c>
      <c r="AD1998" s="4">
        <v>44.657392000000002</v>
      </c>
      <c r="AE1998" s="4"/>
      <c r="AH1998" s="3" t="str">
        <f t="shared" si="468"/>
        <v>20166</v>
      </c>
      <c r="AI1998" s="3" t="str">
        <f t="shared" si="469"/>
        <v>201624</v>
      </c>
      <c r="AJ1998" s="3">
        <f t="shared" si="470"/>
        <v>42531</v>
      </c>
      <c r="AK1998" s="22">
        <f t="shared" si="471"/>
        <v>179.55313999999998</v>
      </c>
      <c r="AL1998" s="22">
        <f t="shared" si="472"/>
        <v>446.57392000000004</v>
      </c>
    </row>
    <row r="1999" spans="1:38" x14ac:dyDescent="0.2">
      <c r="A1999" s="3" t="str">
        <f t="shared" si="466"/>
        <v>20166</v>
      </c>
      <c r="B1999" s="3" t="str">
        <f t="shared" si="467"/>
        <v>201624</v>
      </c>
      <c r="C1999" s="3">
        <v>42532</v>
      </c>
      <c r="D1999" s="4">
        <v>27345.33</v>
      </c>
      <c r="E1999" s="4">
        <v>3618.45</v>
      </c>
      <c r="F1999" s="4">
        <v>2.71</v>
      </c>
      <c r="G1999" s="4">
        <v>140.86000000000001</v>
      </c>
      <c r="H1999" s="4">
        <v>5935.78</v>
      </c>
      <c r="I1999" s="4">
        <v>2456.23</v>
      </c>
      <c r="J1999" s="4">
        <v>6697.92</v>
      </c>
      <c r="K1999" s="4">
        <v>0</v>
      </c>
      <c r="L1999" s="4">
        <v>5047.75</v>
      </c>
      <c r="M1999" s="4">
        <v>2406.42</v>
      </c>
      <c r="N1999" s="4">
        <v>52023.22</v>
      </c>
      <c r="O1999" s="4">
        <v>0</v>
      </c>
      <c r="P1999" s="4">
        <v>7795.35</v>
      </c>
      <c r="Q1999" s="4">
        <v>7712.91</v>
      </c>
      <c r="R1999" s="4">
        <v>12167</v>
      </c>
      <c r="S1999" s="4">
        <v>6398.16</v>
      </c>
      <c r="T1999" s="4">
        <v>2123.0300000000002</v>
      </c>
      <c r="U1999" s="4">
        <v>0</v>
      </c>
      <c r="V1999" s="4">
        <v>17558.830000000002</v>
      </c>
      <c r="W1999" s="4">
        <v>0</v>
      </c>
      <c r="X1999" s="4">
        <v>0</v>
      </c>
      <c r="Y1999" s="4">
        <v>2407.56</v>
      </c>
      <c r="Z1999" s="4">
        <v>2208.94</v>
      </c>
      <c r="AA1999" s="4">
        <v>833.25</v>
      </c>
      <c r="AB1999" s="4">
        <v>5085</v>
      </c>
      <c r="AC1999" s="4">
        <v>8151.56</v>
      </c>
      <c r="AD1999" s="4">
        <v>40.279783999999999</v>
      </c>
      <c r="AE1999" s="4"/>
      <c r="AH1999" s="3" t="str">
        <f t="shared" si="468"/>
        <v>20166</v>
      </c>
      <c r="AI1999" s="3" t="str">
        <f t="shared" si="469"/>
        <v>201624</v>
      </c>
      <c r="AJ1999" s="3">
        <f t="shared" si="470"/>
        <v>42532</v>
      </c>
      <c r="AK1999" s="22">
        <f t="shared" si="471"/>
        <v>182.50424999999998</v>
      </c>
      <c r="AL1999" s="22">
        <f t="shared" si="472"/>
        <v>402.79784000000001</v>
      </c>
    </row>
    <row r="2000" spans="1:38" x14ac:dyDescent="0.2">
      <c r="A2000" s="3" t="str">
        <f t="shared" si="466"/>
        <v>20166</v>
      </c>
      <c r="B2000" s="3" t="str">
        <f t="shared" si="467"/>
        <v>201625</v>
      </c>
      <c r="C2000" s="3">
        <v>42533</v>
      </c>
      <c r="D2000" s="4">
        <v>80087.78</v>
      </c>
      <c r="E2000" s="4">
        <v>9544.89</v>
      </c>
      <c r="F2000" s="4">
        <v>3.3502000000000001</v>
      </c>
      <c r="G2000" s="4">
        <v>142.1</v>
      </c>
      <c r="H2000" s="4">
        <v>10403.530000000001</v>
      </c>
      <c r="I2000" s="4">
        <v>9592.6299999999992</v>
      </c>
      <c r="J2000" s="4">
        <v>15855.16</v>
      </c>
      <c r="K2000" s="4">
        <v>6066.82</v>
      </c>
      <c r="L2000" s="4">
        <v>8309.06</v>
      </c>
      <c r="M2000" s="4">
        <v>2849.59</v>
      </c>
      <c r="N2000" s="4">
        <v>29577.91</v>
      </c>
      <c r="O2000" s="4">
        <v>131271</v>
      </c>
      <c r="P2000" s="4">
        <v>20066.41</v>
      </c>
      <c r="Q2000" s="4">
        <v>13314.11</v>
      </c>
      <c r="R2000" s="4">
        <v>23960</v>
      </c>
      <c r="S2000" s="4">
        <v>9862.7800000000007</v>
      </c>
      <c r="T2000" s="4">
        <v>4242.5600000000004</v>
      </c>
      <c r="U2000" s="4">
        <v>17151.2</v>
      </c>
      <c r="V2000" s="4">
        <v>27499.45</v>
      </c>
      <c r="W2000" s="4">
        <v>21079.02</v>
      </c>
      <c r="X2000" s="4">
        <v>9368.9599999999991</v>
      </c>
      <c r="Y2000" s="4">
        <v>5927.58</v>
      </c>
      <c r="Z2000" s="4">
        <v>3736.47</v>
      </c>
      <c r="AA2000" s="4">
        <v>9112.83</v>
      </c>
      <c r="AB2000" s="4">
        <v>15739</v>
      </c>
      <c r="AC2000" s="4">
        <v>15409.52</v>
      </c>
      <c r="AD2000" s="4">
        <v>69.387146000000001</v>
      </c>
      <c r="AE2000" s="4"/>
      <c r="AH2000" s="3" t="str">
        <f t="shared" si="468"/>
        <v>20166</v>
      </c>
      <c r="AI2000" s="3" t="str">
        <f t="shared" si="469"/>
        <v>201625</v>
      </c>
      <c r="AJ2000" s="3">
        <f t="shared" si="470"/>
        <v>42533</v>
      </c>
      <c r="AK2000" s="22">
        <f t="shared" si="471"/>
        <v>345.09014000000002</v>
      </c>
      <c r="AL2000" s="22">
        <f t="shared" si="472"/>
        <v>693.87146000000007</v>
      </c>
    </row>
    <row r="2001" spans="1:38" x14ac:dyDescent="0.2">
      <c r="A2001" s="3" t="str">
        <f t="shared" si="466"/>
        <v>20166</v>
      </c>
      <c r="B2001" s="3" t="str">
        <f t="shared" si="467"/>
        <v>201625</v>
      </c>
      <c r="C2001" s="3">
        <v>42534</v>
      </c>
      <c r="D2001" s="4">
        <v>90503.23</v>
      </c>
      <c r="E2001" s="4">
        <v>7206.83</v>
      </c>
      <c r="F2001" s="4">
        <v>3.6524999999999999</v>
      </c>
      <c r="G2001" s="4">
        <v>78.930000000000007</v>
      </c>
      <c r="H2001" s="4">
        <v>8664.0499999999993</v>
      </c>
      <c r="I2001" s="4">
        <v>9112.33</v>
      </c>
      <c r="J2001" s="4">
        <v>22095.3</v>
      </c>
      <c r="K2001" s="4">
        <v>12366.74</v>
      </c>
      <c r="L2001" s="4">
        <v>11120.92</v>
      </c>
      <c r="M2001" s="4">
        <v>0</v>
      </c>
      <c r="N2001" s="4">
        <v>33074.58</v>
      </c>
      <c r="O2001" s="4">
        <v>0</v>
      </c>
      <c r="P2001" s="4">
        <v>29372.04</v>
      </c>
      <c r="Q2001" s="4">
        <v>22952.52</v>
      </c>
      <c r="R2001" s="4">
        <v>19860</v>
      </c>
      <c r="S2001" s="4">
        <v>13921.94</v>
      </c>
      <c r="T2001" s="4">
        <v>3470.97</v>
      </c>
      <c r="U2001" s="4">
        <v>9160.41</v>
      </c>
      <c r="V2001" s="4">
        <v>28350.52</v>
      </c>
      <c r="W2001" s="4">
        <v>23624.71</v>
      </c>
      <c r="X2001" s="4">
        <v>5363.54</v>
      </c>
      <c r="Y2001" s="4">
        <v>9957.01</v>
      </c>
      <c r="Z2001" s="4">
        <v>7066.97</v>
      </c>
      <c r="AA2001" s="4">
        <v>9198.24</v>
      </c>
      <c r="AB2001" s="4">
        <v>18992</v>
      </c>
      <c r="AC2001" s="4">
        <v>13624.9</v>
      </c>
      <c r="AD2001" s="4">
        <v>85.859790000000004</v>
      </c>
      <c r="AE2001" s="4"/>
      <c r="AH2001" s="3" t="str">
        <f t="shared" si="468"/>
        <v>20166</v>
      </c>
      <c r="AI2001" s="3" t="str">
        <f t="shared" si="469"/>
        <v>201625</v>
      </c>
      <c r="AJ2001" s="3">
        <f t="shared" si="470"/>
        <v>42534</v>
      </c>
      <c r="AK2001" s="22">
        <f t="shared" si="471"/>
        <v>401.61310000000003</v>
      </c>
      <c r="AL2001" s="22">
        <f t="shared" si="472"/>
        <v>858.59789999999998</v>
      </c>
    </row>
    <row r="2002" spans="1:38" x14ac:dyDescent="0.2">
      <c r="A2002" s="3" t="str">
        <f t="shared" si="466"/>
        <v>20166</v>
      </c>
      <c r="B2002" s="3" t="str">
        <f t="shared" si="467"/>
        <v>201625</v>
      </c>
      <c r="C2002" s="3">
        <v>42535</v>
      </c>
      <c r="D2002" s="4">
        <v>86260.800000000003</v>
      </c>
      <c r="E2002" s="4">
        <v>13080.74</v>
      </c>
      <c r="F2002" s="4">
        <v>4.71</v>
      </c>
      <c r="G2002" s="4">
        <v>0</v>
      </c>
      <c r="H2002" s="4">
        <v>10713.49</v>
      </c>
      <c r="I2002" s="4">
        <v>12396.6</v>
      </c>
      <c r="J2002" s="4">
        <v>13298.4</v>
      </c>
      <c r="K2002" s="4">
        <v>5488.18</v>
      </c>
      <c r="L2002" s="4">
        <v>8677.83</v>
      </c>
      <c r="M2002" s="4">
        <v>0</v>
      </c>
      <c r="N2002" s="4">
        <v>40941.21</v>
      </c>
      <c r="O2002" s="4">
        <v>0</v>
      </c>
      <c r="P2002" s="4">
        <v>22162.75</v>
      </c>
      <c r="Q2002" s="4">
        <v>25303.83</v>
      </c>
      <c r="R2002" s="4">
        <v>22449</v>
      </c>
      <c r="S2002" s="4">
        <v>8814.61</v>
      </c>
      <c r="T2002" s="4">
        <v>18614.95</v>
      </c>
      <c r="U2002" s="4">
        <v>6090.27</v>
      </c>
      <c r="V2002" s="4">
        <v>25512.91</v>
      </c>
      <c r="W2002" s="4">
        <v>20971.09</v>
      </c>
      <c r="X2002" s="4">
        <v>4452.25</v>
      </c>
      <c r="Y2002" s="4">
        <v>8025.89</v>
      </c>
      <c r="Z2002" s="4">
        <v>4255.58</v>
      </c>
      <c r="AA2002" s="4">
        <v>6776.2</v>
      </c>
      <c r="AB2002" s="4">
        <v>13603</v>
      </c>
      <c r="AC2002" s="4">
        <v>18037.2</v>
      </c>
      <c r="AD2002" s="4">
        <v>84.691720000000004</v>
      </c>
      <c r="AE2002" s="4"/>
      <c r="AH2002" s="3" t="str">
        <f t="shared" si="468"/>
        <v>20166</v>
      </c>
      <c r="AI2002" s="3" t="str">
        <f t="shared" si="469"/>
        <v>201625</v>
      </c>
      <c r="AJ2002" s="3">
        <f t="shared" si="470"/>
        <v>42535</v>
      </c>
      <c r="AK2002" s="22">
        <f t="shared" si="471"/>
        <v>384.34650000000011</v>
      </c>
      <c r="AL2002" s="22">
        <f t="shared" si="472"/>
        <v>846.91720000000009</v>
      </c>
    </row>
    <row r="2003" spans="1:38" x14ac:dyDescent="0.2">
      <c r="A2003" s="3" t="str">
        <f t="shared" si="466"/>
        <v>20166</v>
      </c>
      <c r="B2003" s="3" t="str">
        <f t="shared" si="467"/>
        <v>201625</v>
      </c>
      <c r="C2003" s="3">
        <v>42536</v>
      </c>
      <c r="D2003" s="4">
        <v>127231.56</v>
      </c>
      <c r="E2003" s="4">
        <v>11575.52</v>
      </c>
      <c r="F2003" s="4">
        <v>5.97</v>
      </c>
      <c r="G2003" s="4">
        <v>0</v>
      </c>
      <c r="H2003" s="4">
        <v>12247.26</v>
      </c>
      <c r="I2003" s="4">
        <v>13967.7</v>
      </c>
      <c r="J2003" s="4">
        <v>23604.25</v>
      </c>
      <c r="K2003" s="4">
        <v>5335.86</v>
      </c>
      <c r="L2003" s="4">
        <v>11210.71</v>
      </c>
      <c r="M2003" s="4">
        <v>0</v>
      </c>
      <c r="N2003" s="4">
        <v>45128.53</v>
      </c>
      <c r="O2003" s="4">
        <v>0</v>
      </c>
      <c r="P2003" s="4">
        <v>26932.82</v>
      </c>
      <c r="Q2003" s="4">
        <v>29233.47</v>
      </c>
      <c r="R2003" s="4">
        <v>28688</v>
      </c>
      <c r="S2003" s="4">
        <v>4933.03</v>
      </c>
      <c r="T2003" s="4">
        <v>2656.61</v>
      </c>
      <c r="U2003" s="4">
        <v>5020.3599999999997</v>
      </c>
      <c r="V2003" s="4">
        <v>28649.48</v>
      </c>
      <c r="W2003" s="4">
        <v>20828.18</v>
      </c>
      <c r="X2003" s="4">
        <v>5158.5200000000004</v>
      </c>
      <c r="Y2003" s="4">
        <v>8269.23</v>
      </c>
      <c r="Z2003" s="4">
        <v>6653.05</v>
      </c>
      <c r="AA2003" s="4">
        <v>16658.2</v>
      </c>
      <c r="AB2003" s="4">
        <v>17999</v>
      </c>
      <c r="AC2003" s="4">
        <v>4802.26</v>
      </c>
      <c r="AD2003" s="4">
        <v>91.766388000000006</v>
      </c>
      <c r="AE2003" s="4"/>
      <c r="AH2003" s="3" t="str">
        <f t="shared" si="468"/>
        <v>20166</v>
      </c>
      <c r="AI2003" s="3" t="str">
        <f t="shared" si="469"/>
        <v>201625</v>
      </c>
      <c r="AJ2003" s="3">
        <f t="shared" si="470"/>
        <v>42536</v>
      </c>
      <c r="AK2003" s="22">
        <f t="shared" si="471"/>
        <v>468.73233999999991</v>
      </c>
      <c r="AL2003" s="22">
        <f t="shared" si="472"/>
        <v>917.66388000000006</v>
      </c>
    </row>
    <row r="2004" spans="1:38" x14ac:dyDescent="0.2">
      <c r="A2004" s="3" t="str">
        <f t="shared" si="466"/>
        <v>20166</v>
      </c>
      <c r="B2004" s="3" t="str">
        <f t="shared" si="467"/>
        <v>201625</v>
      </c>
      <c r="C2004" s="3">
        <v>42537</v>
      </c>
      <c r="D2004" s="4">
        <v>102197.55</v>
      </c>
      <c r="E2004" s="4">
        <v>9387.14</v>
      </c>
      <c r="F2004" s="4">
        <v>4.38</v>
      </c>
      <c r="G2004" s="4">
        <v>266.23</v>
      </c>
      <c r="H2004" s="4">
        <v>9522.0400000000009</v>
      </c>
      <c r="I2004" s="4">
        <v>14228.24</v>
      </c>
      <c r="J2004" s="4">
        <v>18067.39</v>
      </c>
      <c r="K2004" s="4">
        <v>4534.0200000000004</v>
      </c>
      <c r="L2004" s="4">
        <v>7364.03</v>
      </c>
      <c r="M2004" s="4">
        <v>0</v>
      </c>
      <c r="N2004" s="4">
        <v>57716.11</v>
      </c>
      <c r="O2004" s="4">
        <v>0</v>
      </c>
      <c r="P2004" s="4">
        <v>27933.3</v>
      </c>
      <c r="Q2004" s="4">
        <v>28895.9</v>
      </c>
      <c r="R2004" s="4">
        <v>22473</v>
      </c>
      <c r="S2004" s="4">
        <v>8615</v>
      </c>
      <c r="T2004" s="4">
        <v>6516.82</v>
      </c>
      <c r="U2004" s="4">
        <v>13457.81</v>
      </c>
      <c r="V2004" s="4">
        <v>28000.55</v>
      </c>
      <c r="W2004" s="4">
        <v>21458.080000000002</v>
      </c>
      <c r="X2004" s="4">
        <v>4018.28</v>
      </c>
      <c r="Y2004" s="4">
        <v>9301.4</v>
      </c>
      <c r="Z2004" s="4">
        <v>6715.26</v>
      </c>
      <c r="AA2004" s="4">
        <v>5592.02</v>
      </c>
      <c r="AB2004" s="4">
        <v>12067</v>
      </c>
      <c r="AC2004" s="4">
        <v>7771.86</v>
      </c>
      <c r="AD2004" s="4">
        <v>84.735831000000005</v>
      </c>
      <c r="AE2004" s="4"/>
      <c r="AH2004" s="3" t="str">
        <f t="shared" si="468"/>
        <v>20166</v>
      </c>
      <c r="AI2004" s="3" t="str">
        <f t="shared" si="469"/>
        <v>201625</v>
      </c>
      <c r="AJ2004" s="3">
        <f t="shared" si="470"/>
        <v>42537</v>
      </c>
      <c r="AK2004" s="22">
        <f t="shared" si="471"/>
        <v>424.70524000000012</v>
      </c>
      <c r="AL2004" s="22">
        <f t="shared" si="472"/>
        <v>847.35831000000007</v>
      </c>
    </row>
    <row r="2005" spans="1:38" x14ac:dyDescent="0.2">
      <c r="A2005" s="3" t="str">
        <f t="shared" si="466"/>
        <v>20166</v>
      </c>
      <c r="B2005" s="3" t="str">
        <f t="shared" si="467"/>
        <v>201625</v>
      </c>
      <c r="C2005" s="3">
        <v>42538</v>
      </c>
      <c r="D2005" s="4">
        <v>88569.46</v>
      </c>
      <c r="E2005" s="4">
        <v>13520.08</v>
      </c>
      <c r="F2005" s="4">
        <v>4.17</v>
      </c>
      <c r="G2005" s="4">
        <v>0</v>
      </c>
      <c r="H2005" s="4">
        <v>8628.7900000000009</v>
      </c>
      <c r="I2005" s="4">
        <v>0</v>
      </c>
      <c r="J2005" s="4">
        <v>15060.08</v>
      </c>
      <c r="K2005" s="4">
        <v>5651.46</v>
      </c>
      <c r="L2005" s="4">
        <v>9032.76</v>
      </c>
      <c r="M2005" s="4">
        <v>10943.88</v>
      </c>
      <c r="N2005" s="4">
        <v>67443.55</v>
      </c>
      <c r="O2005" s="4">
        <v>0</v>
      </c>
      <c r="P2005" s="4">
        <v>16299</v>
      </c>
      <c r="Q2005" s="4">
        <v>17743.599999999999</v>
      </c>
      <c r="R2005" s="4">
        <v>14224</v>
      </c>
      <c r="S2005" s="4">
        <v>9804.1299999999992</v>
      </c>
      <c r="T2005" s="4">
        <v>4596.3900000000003</v>
      </c>
      <c r="U2005" s="4">
        <v>4461.41</v>
      </c>
      <c r="V2005" s="4">
        <v>0</v>
      </c>
      <c r="W2005" s="4">
        <v>0</v>
      </c>
      <c r="X2005" s="4">
        <v>7186.33</v>
      </c>
      <c r="Y2005" s="4">
        <v>11733.46</v>
      </c>
      <c r="Z2005" s="4">
        <v>3315.86</v>
      </c>
      <c r="AA2005" s="4">
        <v>5536.8</v>
      </c>
      <c r="AB2005" s="4">
        <v>11814</v>
      </c>
      <c r="AC2005" s="4">
        <v>21154.1</v>
      </c>
      <c r="AD2005" s="4">
        <v>80.583158999999995</v>
      </c>
      <c r="AE2005" s="4"/>
      <c r="AH2005" s="3" t="str">
        <f t="shared" si="468"/>
        <v>20166</v>
      </c>
      <c r="AI2005" s="3" t="str">
        <f t="shared" si="469"/>
        <v>201625</v>
      </c>
      <c r="AJ2005" s="3">
        <f t="shared" si="470"/>
        <v>42538</v>
      </c>
      <c r="AK2005" s="22">
        <f t="shared" si="471"/>
        <v>326.98596000000003</v>
      </c>
      <c r="AL2005" s="22">
        <f t="shared" si="472"/>
        <v>805.83159000000001</v>
      </c>
    </row>
    <row r="2006" spans="1:38" x14ac:dyDescent="0.2">
      <c r="A2006" s="3" t="str">
        <f t="shared" si="466"/>
        <v>20166</v>
      </c>
      <c r="B2006" s="3" t="str">
        <f t="shared" si="467"/>
        <v>201625</v>
      </c>
      <c r="C2006" s="3">
        <v>42539</v>
      </c>
      <c r="D2006" s="4">
        <v>45678.32</v>
      </c>
      <c r="E2006" s="4">
        <v>5782.76</v>
      </c>
      <c r="F2006" s="4">
        <v>5.2</v>
      </c>
      <c r="G2006" s="4">
        <v>281.72000000000003</v>
      </c>
      <c r="H2006" s="4">
        <v>10931.73</v>
      </c>
      <c r="I2006" s="4">
        <v>0</v>
      </c>
      <c r="J2006" s="4">
        <v>9549.4</v>
      </c>
      <c r="K2006" s="4">
        <v>126.47</v>
      </c>
      <c r="L2006" s="4">
        <v>9843.4599999999991</v>
      </c>
      <c r="M2006" s="4">
        <v>5636.51</v>
      </c>
      <c r="N2006" s="4">
        <v>77123.17</v>
      </c>
      <c r="O2006" s="4">
        <v>0</v>
      </c>
      <c r="P2006" s="4">
        <v>15564.29</v>
      </c>
      <c r="Q2006" s="4">
        <v>39197.519999999997</v>
      </c>
      <c r="R2006" s="4">
        <v>7280</v>
      </c>
      <c r="S2006" s="4">
        <v>7541.97</v>
      </c>
      <c r="T2006" s="4">
        <v>2388.1799999999998</v>
      </c>
      <c r="U2006" s="4">
        <v>0</v>
      </c>
      <c r="V2006" s="4">
        <v>0</v>
      </c>
      <c r="W2006" s="4">
        <v>22808.09</v>
      </c>
      <c r="X2006" s="4">
        <v>0</v>
      </c>
      <c r="Y2006" s="4">
        <v>10282.06</v>
      </c>
      <c r="Z2006" s="4">
        <v>2870.16</v>
      </c>
      <c r="AA2006" s="4">
        <v>1859.3</v>
      </c>
      <c r="AB2006" s="4">
        <v>5732</v>
      </c>
      <c r="AC2006" s="4">
        <v>6595.5</v>
      </c>
      <c r="AD2006" s="4">
        <v>70.442983999999996</v>
      </c>
      <c r="AE2006" s="4"/>
      <c r="AH2006" s="3" t="str">
        <f t="shared" si="468"/>
        <v>20166</v>
      </c>
      <c r="AI2006" s="3" t="str">
        <f t="shared" si="469"/>
        <v>201625</v>
      </c>
      <c r="AJ2006" s="3">
        <f t="shared" si="470"/>
        <v>42539</v>
      </c>
      <c r="AK2006" s="22">
        <f t="shared" si="471"/>
        <v>309.84438999999998</v>
      </c>
      <c r="AL2006" s="22">
        <f t="shared" si="472"/>
        <v>704.42984000000001</v>
      </c>
    </row>
    <row r="2007" spans="1:38" x14ac:dyDescent="0.2">
      <c r="A2007" s="3" t="str">
        <f t="shared" si="466"/>
        <v>20166</v>
      </c>
      <c r="B2007" s="3" t="str">
        <f t="shared" si="467"/>
        <v>201626</v>
      </c>
      <c r="C2007" s="3">
        <v>42540</v>
      </c>
      <c r="D2007" s="4">
        <v>37379.26</v>
      </c>
      <c r="E2007" s="4">
        <v>4345.91</v>
      </c>
      <c r="F2007" s="4">
        <v>2.89</v>
      </c>
      <c r="G2007" s="4">
        <v>0</v>
      </c>
      <c r="H2007" s="4">
        <v>5230.37</v>
      </c>
      <c r="I2007" s="4">
        <v>0</v>
      </c>
      <c r="J2007" s="4">
        <v>3529.27</v>
      </c>
      <c r="K2007" s="4">
        <v>0</v>
      </c>
      <c r="L2007" s="4">
        <v>5171.7</v>
      </c>
      <c r="M2007" s="4">
        <v>4168.22</v>
      </c>
      <c r="N2007" s="4">
        <v>17338.87</v>
      </c>
      <c r="O2007" s="4">
        <v>183912.32000000001</v>
      </c>
      <c r="P2007" s="4">
        <v>11550.15</v>
      </c>
      <c r="Q2007" s="4">
        <v>13197.83</v>
      </c>
      <c r="R2007" s="4">
        <v>5136</v>
      </c>
      <c r="S2007" s="4">
        <v>3979.04</v>
      </c>
      <c r="T2007" s="4">
        <v>4488.5600000000004</v>
      </c>
      <c r="U2007" s="4">
        <v>0</v>
      </c>
      <c r="V2007" s="4">
        <v>0</v>
      </c>
      <c r="W2007" s="4">
        <v>16602.189999999999</v>
      </c>
      <c r="X2007" s="4">
        <v>0</v>
      </c>
      <c r="Y2007" s="4">
        <v>5809.63</v>
      </c>
      <c r="Z2007" s="4">
        <v>4205.21</v>
      </c>
      <c r="AA2007" s="4">
        <v>2319.9899999999998</v>
      </c>
      <c r="AB2007" s="4">
        <v>10654</v>
      </c>
      <c r="AC2007" s="4">
        <v>12418.37</v>
      </c>
      <c r="AD2007" s="4">
        <v>51.697882999999997</v>
      </c>
      <c r="AE2007" s="4"/>
      <c r="AH2007" s="3" t="str">
        <f t="shared" si="468"/>
        <v>20166</v>
      </c>
      <c r="AI2007" s="3" t="str">
        <f t="shared" si="469"/>
        <v>201626</v>
      </c>
      <c r="AJ2007" s="3">
        <f t="shared" si="470"/>
        <v>42540</v>
      </c>
      <c r="AK2007" s="22">
        <f t="shared" si="471"/>
        <v>170.26170000000002</v>
      </c>
      <c r="AL2007" s="22">
        <f t="shared" si="472"/>
        <v>516.97883000000002</v>
      </c>
    </row>
    <row r="2008" spans="1:38" x14ac:dyDescent="0.2">
      <c r="A2008" s="3" t="str">
        <f t="shared" si="466"/>
        <v>20166</v>
      </c>
      <c r="B2008" s="3" t="str">
        <f t="shared" si="467"/>
        <v>201626</v>
      </c>
      <c r="C2008" s="3">
        <v>42541</v>
      </c>
      <c r="D2008" s="4">
        <v>79106.490000000005</v>
      </c>
      <c r="E2008" s="4">
        <v>8514.4699999999993</v>
      </c>
      <c r="F2008" s="4">
        <v>5.01</v>
      </c>
      <c r="G2008" s="4">
        <v>0</v>
      </c>
      <c r="H2008" s="4">
        <v>11423.68</v>
      </c>
      <c r="I2008" s="4">
        <v>24562.43</v>
      </c>
      <c r="J2008" s="4">
        <v>21737.54</v>
      </c>
      <c r="K2008" s="4">
        <v>6322.82</v>
      </c>
      <c r="L2008" s="4">
        <v>10258.07</v>
      </c>
      <c r="M2008" s="4">
        <v>3966.4</v>
      </c>
      <c r="N2008" s="4">
        <v>61234.17</v>
      </c>
      <c r="O2008" s="4">
        <v>0</v>
      </c>
      <c r="P2008" s="4">
        <v>21509.86</v>
      </c>
      <c r="Q2008" s="4">
        <v>24695.06</v>
      </c>
      <c r="R2008" s="4">
        <v>18972</v>
      </c>
      <c r="S2008" s="4">
        <v>7878.06</v>
      </c>
      <c r="T2008" s="4">
        <v>7999.79</v>
      </c>
      <c r="U2008" s="4">
        <v>27646.6</v>
      </c>
      <c r="V2008" s="4">
        <v>0</v>
      </c>
      <c r="W2008" s="4">
        <v>17195.61</v>
      </c>
      <c r="X2008" s="4">
        <v>9997.93</v>
      </c>
      <c r="Y2008" s="4">
        <v>13458.91</v>
      </c>
      <c r="Z2008" s="4">
        <v>3493.71</v>
      </c>
      <c r="AA2008" s="4">
        <v>8359.49</v>
      </c>
      <c r="AB2008" s="4">
        <v>27473</v>
      </c>
      <c r="AC2008" s="4">
        <v>10820.88</v>
      </c>
      <c r="AD2008" s="4">
        <v>79.791967</v>
      </c>
      <c r="AE2008" s="4"/>
      <c r="AH2008" s="3" t="str">
        <f t="shared" si="468"/>
        <v>20166</v>
      </c>
      <c r="AI2008" s="3" t="str">
        <f t="shared" si="469"/>
        <v>201626</v>
      </c>
      <c r="AJ2008" s="3">
        <f t="shared" si="470"/>
        <v>42541</v>
      </c>
      <c r="AK2008" s="22">
        <f t="shared" si="471"/>
        <v>407.44118000000003</v>
      </c>
      <c r="AL2008" s="22">
        <f t="shared" si="472"/>
        <v>797.91967</v>
      </c>
    </row>
    <row r="2009" spans="1:38" x14ac:dyDescent="0.2">
      <c r="A2009" s="3" t="str">
        <f t="shared" si="466"/>
        <v>20166</v>
      </c>
      <c r="B2009" s="3" t="str">
        <f t="shared" si="467"/>
        <v>201626</v>
      </c>
      <c r="C2009" s="3">
        <v>42542</v>
      </c>
      <c r="D2009" s="4">
        <v>81177.899999999994</v>
      </c>
      <c r="E2009" s="4">
        <v>6054.05</v>
      </c>
      <c r="F2009" s="4">
        <v>4.38</v>
      </c>
      <c r="G2009" s="4">
        <v>0</v>
      </c>
      <c r="H2009" s="4">
        <v>7446.59</v>
      </c>
      <c r="I2009" s="4">
        <v>9610.98</v>
      </c>
      <c r="J2009" s="4">
        <v>14812.64</v>
      </c>
      <c r="K2009" s="4">
        <v>6935.25</v>
      </c>
      <c r="L2009" s="4">
        <v>11685.98</v>
      </c>
      <c r="M2009" s="4">
        <v>6354.41</v>
      </c>
      <c r="N2009" s="4">
        <v>85746.27</v>
      </c>
      <c r="O2009" s="4">
        <v>0</v>
      </c>
      <c r="P2009" s="4">
        <v>22028</v>
      </c>
      <c r="Q2009" s="4">
        <v>20218.419999999998</v>
      </c>
      <c r="R2009" s="4">
        <v>16379</v>
      </c>
      <c r="S2009" s="4">
        <v>7113.94</v>
      </c>
      <c r="T2009" s="4">
        <v>9770.4599999999991</v>
      </c>
      <c r="U2009" s="4">
        <v>9239.77</v>
      </c>
      <c r="V2009" s="4">
        <v>39462.69</v>
      </c>
      <c r="W2009" s="4">
        <v>16155.42</v>
      </c>
      <c r="X2009" s="4">
        <v>8767.4699999999993</v>
      </c>
      <c r="Y2009" s="4">
        <v>9325.1299999999992</v>
      </c>
      <c r="Z2009" s="4">
        <v>3222.66</v>
      </c>
      <c r="AA2009" s="4">
        <v>8700.91</v>
      </c>
      <c r="AB2009" s="4">
        <v>18142</v>
      </c>
      <c r="AC2009" s="4">
        <v>10150.33</v>
      </c>
      <c r="AD2009" s="4">
        <v>83.914669000000004</v>
      </c>
      <c r="AE2009" s="4"/>
      <c r="AH2009" s="3" t="str">
        <f t="shared" si="468"/>
        <v>20166</v>
      </c>
      <c r="AI2009" s="3" t="str">
        <f t="shared" si="469"/>
        <v>201626</v>
      </c>
      <c r="AJ2009" s="3">
        <f t="shared" si="470"/>
        <v>42542</v>
      </c>
      <c r="AK2009" s="22">
        <f t="shared" si="471"/>
        <v>423.91643999999997</v>
      </c>
      <c r="AL2009" s="22">
        <f t="shared" si="472"/>
        <v>839.14669000000004</v>
      </c>
    </row>
    <row r="2010" spans="1:38" x14ac:dyDescent="0.2">
      <c r="A2010" s="3" t="str">
        <f t="shared" si="466"/>
        <v>20166</v>
      </c>
      <c r="B2010" s="3" t="str">
        <f t="shared" si="467"/>
        <v>201626</v>
      </c>
      <c r="C2010" s="3">
        <v>42543</v>
      </c>
      <c r="D2010" s="4">
        <v>80007.62</v>
      </c>
      <c r="E2010" s="4">
        <v>6587.24</v>
      </c>
      <c r="F2010" s="4">
        <v>4.9800000000000004</v>
      </c>
      <c r="G2010" s="4">
        <v>253.73</v>
      </c>
      <c r="H2010" s="4">
        <v>7425.51</v>
      </c>
      <c r="I2010" s="4">
        <v>14052.04</v>
      </c>
      <c r="J2010" s="4">
        <v>20023.46</v>
      </c>
      <c r="K2010" s="4">
        <v>8094.02</v>
      </c>
      <c r="L2010" s="4">
        <v>11721.07</v>
      </c>
      <c r="M2010" s="4">
        <v>5380.53</v>
      </c>
      <c r="N2010" s="4">
        <v>50138.64</v>
      </c>
      <c r="O2010" s="4">
        <v>0</v>
      </c>
      <c r="P2010" s="4">
        <v>13158.05</v>
      </c>
      <c r="Q2010" s="4">
        <v>30071</v>
      </c>
      <c r="R2010" s="4">
        <v>17251</v>
      </c>
      <c r="S2010" s="4">
        <v>8100.7</v>
      </c>
      <c r="T2010" s="4">
        <v>6696.89</v>
      </c>
      <c r="U2010" s="4">
        <v>8318.7900000000009</v>
      </c>
      <c r="V2010" s="4">
        <v>69096.55</v>
      </c>
      <c r="W2010" s="4">
        <v>23140.25</v>
      </c>
      <c r="X2010" s="4">
        <v>19989.72</v>
      </c>
      <c r="Y2010" s="4">
        <v>8656.2199999999993</v>
      </c>
      <c r="Z2010" s="4">
        <v>2537.89</v>
      </c>
      <c r="AA2010" s="4">
        <v>11179.29</v>
      </c>
      <c r="AB2010" s="4">
        <v>22195</v>
      </c>
      <c r="AC2010" s="4">
        <v>22137.66</v>
      </c>
      <c r="AD2010" s="4">
        <v>92.376236000000006</v>
      </c>
      <c r="AE2010" s="4"/>
      <c r="AH2010" s="3" t="str">
        <f t="shared" si="468"/>
        <v>20166</v>
      </c>
      <c r="AI2010" s="3" t="str">
        <f t="shared" si="469"/>
        <v>201626</v>
      </c>
      <c r="AJ2010" s="3">
        <f t="shared" si="470"/>
        <v>42543</v>
      </c>
      <c r="AK2010" s="22">
        <f t="shared" si="471"/>
        <v>440.18644</v>
      </c>
      <c r="AL2010" s="22">
        <f t="shared" si="472"/>
        <v>923.76236000000006</v>
      </c>
    </row>
    <row r="2011" spans="1:38" x14ac:dyDescent="0.2">
      <c r="A2011" s="3" t="str">
        <f t="shared" si="466"/>
        <v>20166</v>
      </c>
      <c r="B2011" s="3" t="str">
        <f t="shared" si="467"/>
        <v>201626</v>
      </c>
      <c r="C2011" s="3">
        <v>42544</v>
      </c>
      <c r="D2011" s="4">
        <v>74986.710000000006</v>
      </c>
      <c r="E2011" s="4">
        <v>6711.9</v>
      </c>
      <c r="F2011" s="4">
        <v>4.6399999999999997</v>
      </c>
      <c r="G2011" s="4">
        <v>92.43</v>
      </c>
      <c r="H2011" s="4">
        <v>9549.2000000000007</v>
      </c>
      <c r="I2011" s="4">
        <v>9466.64</v>
      </c>
      <c r="J2011" s="4">
        <v>22210.32</v>
      </c>
      <c r="K2011" s="4">
        <v>6141.51</v>
      </c>
      <c r="L2011" s="4">
        <v>10361.49</v>
      </c>
      <c r="M2011" s="4">
        <v>7387.45</v>
      </c>
      <c r="N2011" s="4">
        <v>43552.19</v>
      </c>
      <c r="O2011" s="4">
        <v>0</v>
      </c>
      <c r="P2011" s="4">
        <v>19458.509999999998</v>
      </c>
      <c r="Q2011" s="4">
        <v>21691.54</v>
      </c>
      <c r="R2011" s="4">
        <v>14602</v>
      </c>
      <c r="S2011" s="4">
        <v>11150.02</v>
      </c>
      <c r="T2011" s="4">
        <v>1888.07</v>
      </c>
      <c r="U2011" s="4">
        <v>5094.8100000000004</v>
      </c>
      <c r="V2011" s="4">
        <v>0</v>
      </c>
      <c r="W2011" s="4">
        <v>25919.73</v>
      </c>
      <c r="X2011" s="4">
        <v>14464.42</v>
      </c>
      <c r="Y2011" s="4">
        <v>12199.02</v>
      </c>
      <c r="Z2011" s="4">
        <v>8127.15</v>
      </c>
      <c r="AA2011" s="4">
        <v>8196.66</v>
      </c>
      <c r="AB2011" s="4">
        <v>18125</v>
      </c>
      <c r="AC2011" s="4">
        <v>9996.36</v>
      </c>
      <c r="AD2011" s="4">
        <v>99.314390000000003</v>
      </c>
      <c r="AE2011" s="4"/>
      <c r="AH2011" s="3" t="str">
        <f t="shared" si="468"/>
        <v>20166</v>
      </c>
      <c r="AI2011" s="3" t="str">
        <f t="shared" si="469"/>
        <v>201626</v>
      </c>
      <c r="AJ2011" s="3">
        <f t="shared" si="470"/>
        <v>42544</v>
      </c>
      <c r="AK2011" s="22">
        <f t="shared" si="471"/>
        <v>350.10473000000002</v>
      </c>
      <c r="AL2011" s="22">
        <f t="shared" si="472"/>
        <v>993.14390000000003</v>
      </c>
    </row>
    <row r="2012" spans="1:38" x14ac:dyDescent="0.2">
      <c r="A2012" s="3" t="str">
        <f t="shared" si="466"/>
        <v>20166</v>
      </c>
      <c r="B2012" s="3" t="str">
        <f t="shared" si="467"/>
        <v>201626</v>
      </c>
      <c r="C2012" s="3">
        <v>42545</v>
      </c>
      <c r="D2012" s="4">
        <v>65201.72</v>
      </c>
      <c r="E2012" s="4">
        <v>10724.88</v>
      </c>
      <c r="F2012" s="4">
        <v>7.24</v>
      </c>
      <c r="G2012" s="4">
        <v>568.30999999999995</v>
      </c>
      <c r="H2012" s="4">
        <v>12608.89</v>
      </c>
      <c r="I2012" s="4">
        <v>7531.53</v>
      </c>
      <c r="J2012" s="4">
        <v>17857.2</v>
      </c>
      <c r="K2012" s="4">
        <v>2052.11</v>
      </c>
      <c r="L2012" s="4">
        <v>0</v>
      </c>
      <c r="M2012" s="4">
        <v>5077.96</v>
      </c>
      <c r="N2012" s="4">
        <v>117236.19</v>
      </c>
      <c r="O2012" s="4">
        <v>0</v>
      </c>
      <c r="P2012" s="4">
        <v>0</v>
      </c>
      <c r="Q2012" s="4">
        <v>19960.63</v>
      </c>
      <c r="R2012" s="4">
        <v>17258</v>
      </c>
      <c r="S2012" s="4">
        <v>11501.79</v>
      </c>
      <c r="T2012" s="4">
        <v>4461.59</v>
      </c>
      <c r="U2012" s="4">
        <v>0</v>
      </c>
      <c r="V2012" s="4">
        <v>0</v>
      </c>
      <c r="W2012" s="4">
        <v>22762</v>
      </c>
      <c r="X2012" s="4">
        <v>8348.91</v>
      </c>
      <c r="Y2012" s="4">
        <v>12935.9</v>
      </c>
      <c r="Z2012" s="4">
        <v>5047.33</v>
      </c>
      <c r="AA2012" s="4">
        <v>4441.18</v>
      </c>
      <c r="AB2012" s="4">
        <v>18963</v>
      </c>
      <c r="AC2012" s="4">
        <v>19172.82</v>
      </c>
      <c r="AD2012" s="4">
        <v>93.572103999999996</v>
      </c>
      <c r="AE2012" s="4"/>
      <c r="AH2012" s="3" t="str">
        <f t="shared" si="468"/>
        <v>20166</v>
      </c>
      <c r="AI2012" s="3" t="str">
        <f t="shared" si="469"/>
        <v>201626</v>
      </c>
      <c r="AJ2012" s="3">
        <f t="shared" si="470"/>
        <v>42545</v>
      </c>
      <c r="AK2012" s="22">
        <f t="shared" si="471"/>
        <v>392.07864000000006</v>
      </c>
      <c r="AL2012" s="22">
        <f t="shared" si="472"/>
        <v>935.7210399999999</v>
      </c>
    </row>
    <row r="2013" spans="1:38" x14ac:dyDescent="0.2">
      <c r="A2013" s="3" t="str">
        <f t="shared" si="466"/>
        <v>20166</v>
      </c>
      <c r="B2013" s="3" t="str">
        <f t="shared" si="467"/>
        <v>201626</v>
      </c>
      <c r="C2013" s="3">
        <v>42546</v>
      </c>
      <c r="D2013" s="4">
        <v>67433.179999999993</v>
      </c>
      <c r="E2013" s="4">
        <v>3171.03</v>
      </c>
      <c r="F2013" s="4">
        <v>8.32</v>
      </c>
      <c r="G2013" s="4">
        <v>0</v>
      </c>
      <c r="H2013" s="4">
        <v>9042.89</v>
      </c>
      <c r="I2013" s="4">
        <v>6546.79</v>
      </c>
      <c r="J2013" s="4">
        <v>14065.05</v>
      </c>
      <c r="K2013" s="4">
        <v>589.72</v>
      </c>
      <c r="L2013" s="4">
        <v>6442.34</v>
      </c>
      <c r="M2013" s="4">
        <v>6494.3</v>
      </c>
      <c r="N2013" s="4">
        <v>107403.95</v>
      </c>
      <c r="O2013" s="4">
        <v>0</v>
      </c>
      <c r="P2013" s="4">
        <v>0</v>
      </c>
      <c r="Q2013" s="4">
        <v>12080.18</v>
      </c>
      <c r="R2013" s="4">
        <v>9533</v>
      </c>
      <c r="S2013" s="4">
        <v>4850.66</v>
      </c>
      <c r="T2013" s="4">
        <v>3028.05</v>
      </c>
      <c r="U2013" s="4">
        <v>0</v>
      </c>
      <c r="V2013" s="4">
        <v>0</v>
      </c>
      <c r="W2013" s="4">
        <v>21799.79</v>
      </c>
      <c r="X2013" s="4">
        <v>0</v>
      </c>
      <c r="Y2013" s="4">
        <v>10346.76</v>
      </c>
      <c r="Z2013" s="4">
        <v>3045.37</v>
      </c>
      <c r="AA2013" s="4">
        <v>2527.4299999999998</v>
      </c>
      <c r="AB2013" s="4">
        <v>15479</v>
      </c>
      <c r="AC2013" s="4">
        <v>12988.26</v>
      </c>
      <c r="AD2013" s="4">
        <v>92.509275000000002</v>
      </c>
      <c r="AE2013" s="4"/>
      <c r="AH2013" s="3" t="str">
        <f t="shared" si="468"/>
        <v>20166</v>
      </c>
      <c r="AI2013" s="3" t="str">
        <f t="shared" si="469"/>
        <v>201626</v>
      </c>
      <c r="AJ2013" s="3">
        <f t="shared" si="470"/>
        <v>42546</v>
      </c>
      <c r="AK2013" s="22">
        <f t="shared" si="471"/>
        <v>361.82447999999999</v>
      </c>
      <c r="AL2013" s="22">
        <f t="shared" si="472"/>
        <v>925.09275000000002</v>
      </c>
    </row>
    <row r="2014" spans="1:38" x14ac:dyDescent="0.2">
      <c r="A2014" s="3" t="str">
        <f t="shared" si="466"/>
        <v>20166</v>
      </c>
      <c r="B2014" s="3" t="str">
        <f t="shared" si="467"/>
        <v>201627</v>
      </c>
      <c r="C2014" s="3">
        <v>42547</v>
      </c>
      <c r="D2014" s="4">
        <v>51685.37</v>
      </c>
      <c r="E2014" s="4">
        <v>11799.37</v>
      </c>
      <c r="F2014" s="4">
        <v>4.83</v>
      </c>
      <c r="G2014" s="4">
        <v>0</v>
      </c>
      <c r="H2014" s="4">
        <v>6193.32</v>
      </c>
      <c r="I2014" s="4">
        <v>256.02999999999997</v>
      </c>
      <c r="J2014" s="4">
        <v>10176.58</v>
      </c>
      <c r="K2014" s="4">
        <v>135.29</v>
      </c>
      <c r="L2014" s="4">
        <v>3739.16</v>
      </c>
      <c r="M2014" s="4">
        <v>13532.99</v>
      </c>
      <c r="N2014" s="4">
        <v>9708.0400000000009</v>
      </c>
      <c r="O2014" s="4">
        <v>0</v>
      </c>
      <c r="P2014" s="4">
        <v>10239.6</v>
      </c>
      <c r="Q2014" s="4">
        <v>13448.96</v>
      </c>
      <c r="R2014" s="4">
        <v>7715</v>
      </c>
      <c r="S2014" s="4">
        <v>5806.26</v>
      </c>
      <c r="T2014" s="4">
        <v>2897.63</v>
      </c>
      <c r="U2014" s="4">
        <v>0</v>
      </c>
      <c r="V2014" s="4">
        <v>23586.93</v>
      </c>
      <c r="W2014" s="4">
        <v>14195.96</v>
      </c>
      <c r="X2014" s="4">
        <v>0</v>
      </c>
      <c r="Y2014" s="4">
        <v>8326.9500000000007</v>
      </c>
      <c r="Z2014" s="4">
        <v>5554.99</v>
      </c>
      <c r="AA2014" s="4">
        <v>854.31</v>
      </c>
      <c r="AB2014" s="4">
        <v>10725</v>
      </c>
      <c r="AC2014" s="4">
        <v>23099.29</v>
      </c>
      <c r="AD2014" s="4">
        <v>66.024071000000006</v>
      </c>
      <c r="AE2014" s="4"/>
      <c r="AH2014" s="3" t="str">
        <f t="shared" si="468"/>
        <v>20166</v>
      </c>
      <c r="AI2014" s="3" t="str">
        <f t="shared" si="469"/>
        <v>201627</v>
      </c>
      <c r="AJ2014" s="3">
        <f t="shared" si="470"/>
        <v>42547</v>
      </c>
      <c r="AK2014" s="22">
        <f t="shared" si="471"/>
        <v>227.09602999999998</v>
      </c>
      <c r="AL2014" s="22">
        <f t="shared" si="472"/>
        <v>660.24071000000004</v>
      </c>
    </row>
    <row r="2015" spans="1:38" x14ac:dyDescent="0.2">
      <c r="A2015" s="3" t="str">
        <f t="shared" si="466"/>
        <v>20166</v>
      </c>
      <c r="B2015" s="3" t="str">
        <f t="shared" si="467"/>
        <v>201627</v>
      </c>
      <c r="C2015" s="3">
        <v>42548</v>
      </c>
      <c r="D2015" s="4">
        <v>65451.27</v>
      </c>
      <c r="E2015" s="4">
        <v>14163.26</v>
      </c>
      <c r="F2015" s="4">
        <v>6.05</v>
      </c>
      <c r="G2015" s="4">
        <v>79.95</v>
      </c>
      <c r="H2015" s="4">
        <v>10616.92</v>
      </c>
      <c r="I2015" s="4">
        <v>10852.92</v>
      </c>
      <c r="J2015" s="4">
        <v>24849.27</v>
      </c>
      <c r="K2015" s="4">
        <v>4461.7700000000004</v>
      </c>
      <c r="L2015" s="4">
        <v>9751.41</v>
      </c>
      <c r="M2015" s="4">
        <v>11712.78</v>
      </c>
      <c r="N2015" s="4">
        <v>61291.38</v>
      </c>
      <c r="O2015" s="4">
        <v>0</v>
      </c>
      <c r="P2015" s="4">
        <v>24080.91</v>
      </c>
      <c r="Q2015" s="4">
        <v>22222.52</v>
      </c>
      <c r="R2015" s="4">
        <v>18598</v>
      </c>
      <c r="S2015" s="4">
        <v>16792.52</v>
      </c>
      <c r="T2015" s="4">
        <v>2570.2600000000002</v>
      </c>
      <c r="U2015" s="4">
        <v>0</v>
      </c>
      <c r="V2015" s="4">
        <v>37412.379999999997</v>
      </c>
      <c r="W2015" s="4">
        <v>15003.74</v>
      </c>
      <c r="X2015" s="4">
        <v>9181.59</v>
      </c>
      <c r="Y2015" s="4">
        <v>12847.87</v>
      </c>
      <c r="Z2015" s="4">
        <v>6081.3</v>
      </c>
      <c r="AA2015" s="4">
        <v>5055.1099999999997</v>
      </c>
      <c r="AB2015" s="4">
        <v>31426</v>
      </c>
      <c r="AC2015" s="4">
        <v>27360.46</v>
      </c>
      <c r="AD2015" s="4">
        <v>96.441939000000005</v>
      </c>
      <c r="AE2015" s="4"/>
      <c r="AH2015" s="3" t="str">
        <f t="shared" si="468"/>
        <v>20166</v>
      </c>
      <c r="AI2015" s="3" t="str">
        <f t="shared" si="469"/>
        <v>201627</v>
      </c>
      <c r="AJ2015" s="3">
        <f t="shared" si="470"/>
        <v>42548</v>
      </c>
      <c r="AK2015" s="22">
        <f t="shared" si="471"/>
        <v>418.39570999999995</v>
      </c>
      <c r="AL2015" s="22">
        <f t="shared" si="472"/>
        <v>964.41939000000002</v>
      </c>
    </row>
    <row r="2016" spans="1:38" x14ac:dyDescent="0.2">
      <c r="A2016" s="3" t="str">
        <f t="shared" si="466"/>
        <v>20166</v>
      </c>
      <c r="B2016" s="3" t="str">
        <f t="shared" si="467"/>
        <v>201627</v>
      </c>
      <c r="C2016" s="3">
        <v>42549</v>
      </c>
      <c r="D2016" s="4">
        <v>67310.759999999995</v>
      </c>
      <c r="E2016" s="4">
        <v>14091.7</v>
      </c>
      <c r="F2016" s="4">
        <v>7.99</v>
      </c>
      <c r="G2016" s="4">
        <v>0</v>
      </c>
      <c r="H2016" s="4">
        <v>9878.1</v>
      </c>
      <c r="I2016" s="4">
        <v>7535.46</v>
      </c>
      <c r="J2016" s="4">
        <v>31855.29</v>
      </c>
      <c r="K2016" s="4">
        <v>6892.08</v>
      </c>
      <c r="L2016" s="4">
        <v>10533.36</v>
      </c>
      <c r="M2016" s="4">
        <v>12052.06</v>
      </c>
      <c r="N2016" s="4">
        <v>28290.39</v>
      </c>
      <c r="O2016" s="4">
        <v>0</v>
      </c>
      <c r="P2016" s="4">
        <v>30040.32</v>
      </c>
      <c r="Q2016" s="4">
        <v>25431.73</v>
      </c>
      <c r="R2016" s="4">
        <v>25271</v>
      </c>
      <c r="S2016" s="4">
        <v>14974.19</v>
      </c>
      <c r="T2016" s="4">
        <v>6563.88</v>
      </c>
      <c r="U2016" s="4">
        <v>0</v>
      </c>
      <c r="V2016" s="4">
        <v>44069.73</v>
      </c>
      <c r="W2016" s="4">
        <v>24628.57</v>
      </c>
      <c r="X2016" s="4">
        <v>1892.63</v>
      </c>
      <c r="Y2016" s="4">
        <v>11884.16</v>
      </c>
      <c r="Z2016" s="4">
        <v>12045.48</v>
      </c>
      <c r="AA2016" s="4">
        <v>5681.99</v>
      </c>
      <c r="AB2016" s="4">
        <v>17110</v>
      </c>
      <c r="AC2016" s="4">
        <v>35679.85</v>
      </c>
      <c r="AD2016" s="4">
        <v>109.260446</v>
      </c>
      <c r="AE2016" s="4"/>
      <c r="AH2016" s="3" t="str">
        <f t="shared" si="468"/>
        <v>20166</v>
      </c>
      <c r="AI2016" s="3" t="str">
        <f t="shared" si="469"/>
        <v>201627</v>
      </c>
      <c r="AJ2016" s="3">
        <f t="shared" si="470"/>
        <v>42549</v>
      </c>
      <c r="AK2016" s="22">
        <f t="shared" si="471"/>
        <v>442.48293000000001</v>
      </c>
      <c r="AL2016" s="22">
        <f t="shared" si="472"/>
        <v>1092.60446</v>
      </c>
    </row>
    <row r="2017" spans="1:38" x14ac:dyDescent="0.2">
      <c r="A2017" s="3" t="str">
        <f t="shared" si="466"/>
        <v>20166</v>
      </c>
      <c r="B2017" s="3" t="str">
        <f t="shared" si="467"/>
        <v>201627</v>
      </c>
      <c r="C2017" s="3">
        <v>42550</v>
      </c>
      <c r="D2017" s="4">
        <v>100416.03</v>
      </c>
      <c r="E2017" s="4">
        <v>13880.14</v>
      </c>
      <c r="F2017" s="4">
        <v>7.49</v>
      </c>
      <c r="G2017" s="4">
        <v>0</v>
      </c>
      <c r="H2017" s="4">
        <v>5652.28</v>
      </c>
      <c r="I2017" s="4">
        <v>6991.63</v>
      </c>
      <c r="J2017" s="4">
        <v>24153.62</v>
      </c>
      <c r="K2017" s="4">
        <v>886.13</v>
      </c>
      <c r="L2017" s="4">
        <v>17155.05</v>
      </c>
      <c r="M2017" s="4">
        <v>9223.44</v>
      </c>
      <c r="N2017" s="4">
        <v>41487.32</v>
      </c>
      <c r="O2017" s="4">
        <v>0</v>
      </c>
      <c r="P2017" s="4">
        <v>35164.120000000003</v>
      </c>
      <c r="Q2017" s="4">
        <v>21590.69</v>
      </c>
      <c r="R2017" s="4">
        <v>33019</v>
      </c>
      <c r="S2017" s="4">
        <v>14728.92</v>
      </c>
      <c r="T2017" s="4">
        <v>2413.92</v>
      </c>
      <c r="U2017" s="4">
        <v>0</v>
      </c>
      <c r="V2017" s="4">
        <v>54811.97</v>
      </c>
      <c r="W2017" s="4">
        <v>25353.87</v>
      </c>
      <c r="X2017" s="4">
        <v>12624.41</v>
      </c>
      <c r="Y2017" s="4">
        <v>14385.26</v>
      </c>
      <c r="Z2017" s="4">
        <v>13419.34</v>
      </c>
      <c r="AA2017" s="4">
        <v>4719.3999999999996</v>
      </c>
      <c r="AB2017" s="4">
        <v>18439</v>
      </c>
      <c r="AC2017" s="4">
        <v>29941.82</v>
      </c>
      <c r="AD2017" s="4">
        <v>123.906322</v>
      </c>
      <c r="AE2017" s="4"/>
      <c r="AH2017" s="3" t="str">
        <f t="shared" si="468"/>
        <v>20166</v>
      </c>
      <c r="AI2017" s="3" t="str">
        <f t="shared" si="469"/>
        <v>201627</v>
      </c>
      <c r="AJ2017" s="3">
        <f t="shared" si="470"/>
        <v>42550</v>
      </c>
      <c r="AK2017" s="22">
        <f t="shared" si="471"/>
        <v>497.04363999999998</v>
      </c>
      <c r="AL2017" s="22">
        <f t="shared" si="472"/>
        <v>1239.06322</v>
      </c>
    </row>
    <row r="2018" spans="1:38" x14ac:dyDescent="0.2">
      <c r="A2018" s="3" t="str">
        <f t="shared" si="466"/>
        <v>20166</v>
      </c>
      <c r="B2018" s="3" t="str">
        <f t="shared" si="467"/>
        <v>201627</v>
      </c>
      <c r="C2018" s="3">
        <v>42551</v>
      </c>
      <c r="D2018" s="4">
        <v>70151.58</v>
      </c>
      <c r="E2018" s="4">
        <v>19250.48</v>
      </c>
      <c r="F2018" s="4">
        <v>8.11</v>
      </c>
      <c r="G2018" s="4">
        <v>0</v>
      </c>
      <c r="H2018" s="4">
        <v>0</v>
      </c>
      <c r="I2018" s="4">
        <v>7160.58</v>
      </c>
      <c r="J2018" s="4">
        <v>35877.370000000003</v>
      </c>
      <c r="K2018" s="4">
        <v>6080.6</v>
      </c>
      <c r="L2018" s="4">
        <v>19766.04</v>
      </c>
      <c r="M2018" s="4">
        <v>7981.82</v>
      </c>
      <c r="N2018" s="4">
        <v>0</v>
      </c>
      <c r="O2018" s="4">
        <v>0</v>
      </c>
      <c r="P2018" s="4">
        <v>27298.639999999999</v>
      </c>
      <c r="Q2018" s="4">
        <v>29548.09</v>
      </c>
      <c r="R2018" s="4">
        <v>27212</v>
      </c>
      <c r="S2018" s="4">
        <v>8100.46</v>
      </c>
      <c r="T2018" s="4">
        <v>5438.31</v>
      </c>
      <c r="U2018" s="4">
        <v>0</v>
      </c>
      <c r="V2018" s="4">
        <v>86993.5</v>
      </c>
      <c r="W2018" s="4">
        <v>32587.58</v>
      </c>
      <c r="X2018" s="4">
        <v>5812.46</v>
      </c>
      <c r="Y2018" s="4">
        <v>24820.93</v>
      </c>
      <c r="Z2018" s="4">
        <v>8872.33</v>
      </c>
      <c r="AA2018" s="4">
        <v>10699.12</v>
      </c>
      <c r="AB2018" s="4">
        <v>20759</v>
      </c>
      <c r="AC2018" s="4">
        <v>24308.16</v>
      </c>
      <c r="AD2018" s="4">
        <v>145.34812400000001</v>
      </c>
      <c r="AE2018" s="4"/>
      <c r="AH2018" s="3" t="str">
        <f t="shared" si="468"/>
        <v>20166</v>
      </c>
      <c r="AI2018" s="3" t="str">
        <f t="shared" si="469"/>
        <v>201627</v>
      </c>
      <c r="AJ2018" s="3">
        <f t="shared" si="470"/>
        <v>42551</v>
      </c>
      <c r="AK2018" s="22">
        <f t="shared" si="471"/>
        <v>495.30555000000004</v>
      </c>
      <c r="AL2018" s="22">
        <f t="shared" si="472"/>
        <v>1453.4812400000001</v>
      </c>
    </row>
    <row r="2019" spans="1:38" x14ac:dyDescent="0.2">
      <c r="A2019" s="3" t="str">
        <f t="shared" si="466"/>
        <v>20167</v>
      </c>
      <c r="B2019" s="3" t="str">
        <f t="shared" si="467"/>
        <v>201627</v>
      </c>
      <c r="C2019" s="3">
        <v>42552</v>
      </c>
      <c r="D2019" s="4">
        <v>59965.61</v>
      </c>
      <c r="E2019" s="4">
        <v>40282.160000000003</v>
      </c>
      <c r="F2019" s="4">
        <v>5.2957000000000001</v>
      </c>
      <c r="G2019" s="4">
        <v>0</v>
      </c>
      <c r="H2019" s="4">
        <v>8014.2</v>
      </c>
      <c r="I2019" s="4">
        <v>3181.46</v>
      </c>
      <c r="J2019" s="4">
        <v>15107.14</v>
      </c>
      <c r="K2019" s="4">
        <v>7227.66</v>
      </c>
      <c r="L2019" s="4">
        <v>2064.9699999999998</v>
      </c>
      <c r="M2019" s="4">
        <v>12717.55</v>
      </c>
      <c r="N2019" s="4">
        <v>129.35</v>
      </c>
      <c r="O2019" s="4">
        <v>0</v>
      </c>
      <c r="P2019" s="4">
        <v>24303.599999999999</v>
      </c>
      <c r="Q2019" s="4">
        <v>15861.71</v>
      </c>
      <c r="R2019" s="4">
        <v>26301</v>
      </c>
      <c r="S2019" s="4">
        <v>11900.41</v>
      </c>
      <c r="T2019" s="4">
        <v>1758.04</v>
      </c>
      <c r="U2019" s="4">
        <v>13367.33</v>
      </c>
      <c r="V2019" s="4">
        <v>0</v>
      </c>
      <c r="W2019" s="4">
        <v>13862.2</v>
      </c>
      <c r="X2019" s="4">
        <v>1386.76</v>
      </c>
      <c r="Y2019" s="4">
        <v>9114.5</v>
      </c>
      <c r="Z2019" s="4">
        <v>4806.17</v>
      </c>
      <c r="AA2019" s="4">
        <v>16797.77</v>
      </c>
      <c r="AB2019" s="4">
        <v>15148</v>
      </c>
      <c r="AC2019" s="4">
        <v>11242.21</v>
      </c>
      <c r="AD2019" s="4">
        <v>69.913884999999993</v>
      </c>
      <c r="AE2019" s="4"/>
      <c r="AH2019" s="3" t="str">
        <f t="shared" si="468"/>
        <v>20167</v>
      </c>
      <c r="AI2019" s="3" t="str">
        <f t="shared" si="469"/>
        <v>201627</v>
      </c>
      <c r="AJ2019" s="3">
        <f t="shared" si="470"/>
        <v>42552</v>
      </c>
      <c r="AK2019" s="22">
        <f t="shared" si="471"/>
        <v>290.67246</v>
      </c>
      <c r="AL2019" s="22">
        <f t="shared" si="472"/>
        <v>699.13884999999993</v>
      </c>
    </row>
    <row r="2020" spans="1:38" x14ac:dyDescent="0.2">
      <c r="A2020" s="3" t="str">
        <f t="shared" si="466"/>
        <v>20167</v>
      </c>
      <c r="B2020" s="3" t="str">
        <f t="shared" si="467"/>
        <v>201627</v>
      </c>
      <c r="C2020" s="3">
        <v>42553</v>
      </c>
      <c r="D2020" s="4">
        <v>46492.67</v>
      </c>
      <c r="E2020" s="4">
        <v>5080.45</v>
      </c>
      <c r="F2020" s="4">
        <v>5.0199999999999996</v>
      </c>
      <c r="G2020" s="4">
        <v>221.74</v>
      </c>
      <c r="H2020" s="4">
        <v>7654.2</v>
      </c>
      <c r="I2020" s="4">
        <v>3853.12</v>
      </c>
      <c r="J2020" s="4">
        <v>7804.69</v>
      </c>
      <c r="K2020" s="4">
        <v>0</v>
      </c>
      <c r="L2020" s="4">
        <v>1660.99</v>
      </c>
      <c r="M2020" s="4">
        <v>13720.02</v>
      </c>
      <c r="N2020" s="4">
        <v>3065.07</v>
      </c>
      <c r="O2020" s="4">
        <v>0</v>
      </c>
      <c r="P2020" s="4">
        <v>10768.49</v>
      </c>
      <c r="Q2020" s="4">
        <v>23425.87</v>
      </c>
      <c r="R2020" s="4">
        <v>12889</v>
      </c>
      <c r="S2020" s="4">
        <v>4000.04</v>
      </c>
      <c r="T2020" s="4">
        <v>1962.62</v>
      </c>
      <c r="U2020" s="4">
        <v>0</v>
      </c>
      <c r="V2020" s="4">
        <v>0</v>
      </c>
      <c r="W2020" s="4">
        <v>11192.21</v>
      </c>
      <c r="X2020" s="4">
        <v>0</v>
      </c>
      <c r="Y2020" s="4">
        <v>5305.88</v>
      </c>
      <c r="Z2020" s="4">
        <v>4565.4399999999996</v>
      </c>
      <c r="AA2020" s="4">
        <v>7958.7809999999999</v>
      </c>
      <c r="AB2020" s="4">
        <v>6150</v>
      </c>
      <c r="AC2020" s="4">
        <v>4934.6899999999996</v>
      </c>
      <c r="AD2020" s="4">
        <v>63.676040999999998</v>
      </c>
      <c r="AE2020" s="4"/>
      <c r="AH2020" s="3" t="str">
        <f t="shared" si="468"/>
        <v>20167</v>
      </c>
      <c r="AI2020" s="3" t="str">
        <f t="shared" si="469"/>
        <v>201627</v>
      </c>
      <c r="AJ2020" s="3">
        <f t="shared" si="470"/>
        <v>42553</v>
      </c>
      <c r="AK2020" s="22">
        <f t="shared" si="471"/>
        <v>197.44175099999998</v>
      </c>
      <c r="AL2020" s="22">
        <f t="shared" si="472"/>
        <v>636.76040999999998</v>
      </c>
    </row>
    <row r="2021" spans="1:38" x14ac:dyDescent="0.2">
      <c r="A2021" s="3" t="str">
        <f t="shared" si="466"/>
        <v>20167</v>
      </c>
      <c r="B2021" s="3" t="str">
        <f t="shared" si="467"/>
        <v>201628</v>
      </c>
      <c r="C2021" s="3">
        <v>42554</v>
      </c>
      <c r="D2021" s="4">
        <v>40581.550000000003</v>
      </c>
      <c r="E2021" s="4">
        <v>0</v>
      </c>
      <c r="F2021" s="4">
        <v>3.06</v>
      </c>
      <c r="G2021" s="4">
        <v>0</v>
      </c>
      <c r="H2021" s="4">
        <v>0</v>
      </c>
      <c r="I2021" s="4">
        <v>1716.29</v>
      </c>
      <c r="J2021" s="4">
        <v>6278.48</v>
      </c>
      <c r="K2021" s="4">
        <v>1350.02</v>
      </c>
      <c r="L2021" s="4">
        <v>3951.14</v>
      </c>
      <c r="M2021" s="4">
        <v>3498.01</v>
      </c>
      <c r="N2021" s="4">
        <v>0</v>
      </c>
      <c r="O2021" s="4">
        <v>0</v>
      </c>
      <c r="P2021" s="4">
        <v>6820.33</v>
      </c>
      <c r="Q2021" s="4">
        <v>9771.61</v>
      </c>
      <c r="R2021" s="4">
        <v>13498</v>
      </c>
      <c r="S2021" s="4">
        <v>4554.9799999999996</v>
      </c>
      <c r="T2021" s="4">
        <v>1949.7</v>
      </c>
      <c r="U2021" s="4">
        <v>0</v>
      </c>
      <c r="V2021" s="4">
        <v>15971.07</v>
      </c>
      <c r="W2021" s="4">
        <v>9534.86</v>
      </c>
      <c r="X2021" s="4">
        <v>0</v>
      </c>
      <c r="Y2021" s="4">
        <v>4124.1499999999996</v>
      </c>
      <c r="Z2021" s="4">
        <v>0</v>
      </c>
      <c r="AA2021" s="4">
        <v>2198.4</v>
      </c>
      <c r="AB2021" s="4">
        <v>8889</v>
      </c>
      <c r="AC2021" s="4">
        <v>1437.41</v>
      </c>
      <c r="AD2021" s="4">
        <v>47.419910999999999</v>
      </c>
      <c r="AE2021" s="4"/>
      <c r="AH2021" s="3" t="str">
        <f t="shared" si="468"/>
        <v>20167</v>
      </c>
      <c r="AI2021" s="3" t="str">
        <f t="shared" si="469"/>
        <v>201628</v>
      </c>
      <c r="AJ2021" s="3">
        <f t="shared" si="470"/>
        <v>42554</v>
      </c>
      <c r="AK2021" s="22">
        <f t="shared" si="471"/>
        <v>160.07328999999999</v>
      </c>
      <c r="AL2021" s="22">
        <f t="shared" si="472"/>
        <v>474.19911000000002</v>
      </c>
    </row>
    <row r="2022" spans="1:38" x14ac:dyDescent="0.2">
      <c r="A2022" s="3" t="str">
        <f t="shared" si="466"/>
        <v>20167</v>
      </c>
      <c r="B2022" s="3" t="str">
        <f t="shared" si="467"/>
        <v>201628</v>
      </c>
      <c r="C2022" s="3">
        <v>42555</v>
      </c>
      <c r="D2022" s="4">
        <v>59187.42</v>
      </c>
      <c r="E2022" s="4">
        <v>6388.57</v>
      </c>
      <c r="F2022" s="4">
        <v>4.6500000000000004</v>
      </c>
      <c r="G2022" s="4">
        <v>0</v>
      </c>
      <c r="H2022" s="4">
        <v>0</v>
      </c>
      <c r="I2022" s="4">
        <v>10104.549999999999</v>
      </c>
      <c r="J2022" s="4">
        <v>14792.84</v>
      </c>
      <c r="K2022" s="4">
        <v>8897.73</v>
      </c>
      <c r="L2022" s="4">
        <v>8223.1299999999992</v>
      </c>
      <c r="M2022" s="4">
        <v>10362.950000000001</v>
      </c>
      <c r="N2022" s="4">
        <v>0</v>
      </c>
      <c r="O2022" s="4">
        <v>0</v>
      </c>
      <c r="P2022" s="4">
        <v>32818.949999999997</v>
      </c>
      <c r="Q2022" s="4">
        <v>19636.400000000001</v>
      </c>
      <c r="R2022" s="4">
        <v>21036</v>
      </c>
      <c r="S2022" s="4">
        <v>8803.18</v>
      </c>
      <c r="T2022" s="4">
        <v>2986.39</v>
      </c>
      <c r="U2022" s="4">
        <v>11931.22</v>
      </c>
      <c r="V2022" s="4">
        <v>20200.37</v>
      </c>
      <c r="W2022" s="4">
        <v>10649.68</v>
      </c>
      <c r="X2022" s="4">
        <v>3193.91</v>
      </c>
      <c r="Y2022" s="4">
        <v>8932.48</v>
      </c>
      <c r="Z2022" s="4">
        <v>4817.79</v>
      </c>
      <c r="AA2022" s="4">
        <v>9687.0499999999993</v>
      </c>
      <c r="AB2022" s="4">
        <v>14862</v>
      </c>
      <c r="AC2022" s="4">
        <v>3758.53</v>
      </c>
      <c r="AD2022" s="4">
        <v>70.831372999999999</v>
      </c>
      <c r="AE2022" s="4"/>
      <c r="AH2022" s="3" t="str">
        <f t="shared" si="468"/>
        <v>20167</v>
      </c>
      <c r="AI2022" s="3" t="str">
        <f t="shared" si="469"/>
        <v>201628</v>
      </c>
      <c r="AJ2022" s="3">
        <f t="shared" si="470"/>
        <v>42555</v>
      </c>
      <c r="AK2022" s="22">
        <f t="shared" si="471"/>
        <v>303.96262999999999</v>
      </c>
      <c r="AL2022" s="22">
        <f t="shared" si="472"/>
        <v>708.31372999999996</v>
      </c>
    </row>
    <row r="2023" spans="1:38" x14ac:dyDescent="0.2">
      <c r="A2023" s="3" t="str">
        <f t="shared" si="466"/>
        <v>20167</v>
      </c>
      <c r="B2023" s="3" t="str">
        <f t="shared" si="467"/>
        <v>201628</v>
      </c>
      <c r="C2023" s="3">
        <v>42556</v>
      </c>
      <c r="D2023" s="4">
        <v>58890.77</v>
      </c>
      <c r="E2023" s="4">
        <v>8522.81</v>
      </c>
      <c r="F2023" s="4">
        <v>5.19</v>
      </c>
      <c r="G2023" s="4">
        <v>0</v>
      </c>
      <c r="H2023" s="4">
        <v>0</v>
      </c>
      <c r="I2023" s="4">
        <v>9805.01</v>
      </c>
      <c r="J2023" s="4">
        <v>19209</v>
      </c>
      <c r="K2023" s="4">
        <v>8517.3700000000008</v>
      </c>
      <c r="L2023" s="4">
        <v>6972.1</v>
      </c>
      <c r="M2023" s="4">
        <v>10945.62</v>
      </c>
      <c r="N2023" s="4">
        <v>31851.68</v>
      </c>
      <c r="O2023" s="4">
        <v>0</v>
      </c>
      <c r="P2023" s="4">
        <v>20732.580000000002</v>
      </c>
      <c r="Q2023" s="4">
        <v>18222.669999999998</v>
      </c>
      <c r="R2023" s="4">
        <v>26723</v>
      </c>
      <c r="S2023" s="4">
        <v>8878.92</v>
      </c>
      <c r="T2023" s="4">
        <v>3363.82</v>
      </c>
      <c r="U2023" s="4">
        <v>11437.06</v>
      </c>
      <c r="V2023" s="4">
        <v>19945.849999999999</v>
      </c>
      <c r="W2023" s="4">
        <v>15539.43</v>
      </c>
      <c r="X2023" s="4">
        <v>7146.66</v>
      </c>
      <c r="Y2023" s="4">
        <v>8125.97</v>
      </c>
      <c r="Z2023" s="4">
        <v>44763.8</v>
      </c>
      <c r="AA2023" s="4">
        <v>7644.92</v>
      </c>
      <c r="AB2023" s="4">
        <v>13188</v>
      </c>
      <c r="AC2023" s="4">
        <v>31922.89</v>
      </c>
      <c r="AD2023" s="4">
        <v>78.114385999999996</v>
      </c>
      <c r="AE2023" s="4"/>
      <c r="AH2023" s="3" t="str">
        <f t="shared" si="468"/>
        <v>20167</v>
      </c>
      <c r="AI2023" s="3" t="str">
        <f t="shared" si="469"/>
        <v>201628</v>
      </c>
      <c r="AJ2023" s="3">
        <f t="shared" si="470"/>
        <v>42556</v>
      </c>
      <c r="AK2023" s="22">
        <f t="shared" si="471"/>
        <v>375.90693999999996</v>
      </c>
      <c r="AL2023" s="22">
        <f t="shared" si="472"/>
        <v>781.1438599999999</v>
      </c>
    </row>
    <row r="2024" spans="1:38" x14ac:dyDescent="0.2">
      <c r="A2024" s="3" t="str">
        <f t="shared" si="466"/>
        <v>20167</v>
      </c>
      <c r="B2024" s="3" t="str">
        <f t="shared" si="467"/>
        <v>201628</v>
      </c>
      <c r="C2024" s="3">
        <v>42557</v>
      </c>
      <c r="D2024" s="4">
        <v>61905.87</v>
      </c>
      <c r="E2024" s="4">
        <v>7173.59</v>
      </c>
      <c r="F2024" s="4">
        <v>4.25</v>
      </c>
      <c r="G2024" s="4">
        <v>0</v>
      </c>
      <c r="H2024" s="4">
        <v>0</v>
      </c>
      <c r="I2024" s="4">
        <v>11035.88</v>
      </c>
      <c r="J2024" s="4">
        <v>21423.53</v>
      </c>
      <c r="K2024" s="4">
        <v>4735.88</v>
      </c>
      <c r="L2024" s="4">
        <v>8074.2</v>
      </c>
      <c r="M2024" s="4">
        <v>11379.81</v>
      </c>
      <c r="N2024" s="4">
        <v>23019.7</v>
      </c>
      <c r="O2024" s="4">
        <v>0</v>
      </c>
      <c r="P2024" s="4">
        <v>22613.93</v>
      </c>
      <c r="Q2024" s="4">
        <v>22128.59</v>
      </c>
      <c r="R2024" s="4">
        <v>24763</v>
      </c>
      <c r="S2024" s="4">
        <v>8202.49</v>
      </c>
      <c r="T2024" s="4">
        <v>2667.69</v>
      </c>
      <c r="U2024" s="4">
        <v>4692.3100000000004</v>
      </c>
      <c r="V2024" s="4">
        <v>20267.87</v>
      </c>
      <c r="W2024" s="4">
        <v>13672.8</v>
      </c>
      <c r="X2024" s="4">
        <v>2590.7600000000002</v>
      </c>
      <c r="Y2024" s="4">
        <v>6214.67</v>
      </c>
      <c r="Z2024" s="4">
        <v>7948.48</v>
      </c>
      <c r="AA2024" s="4">
        <v>9030.2199999999993</v>
      </c>
      <c r="AB2024" s="4">
        <v>14220</v>
      </c>
      <c r="AC2024" s="4">
        <v>7005.48</v>
      </c>
      <c r="AD2024" s="4">
        <v>72.066050000000004</v>
      </c>
      <c r="AE2024" s="4"/>
      <c r="AH2024" s="3" t="str">
        <f t="shared" si="468"/>
        <v>20167</v>
      </c>
      <c r="AI2024" s="3" t="str">
        <f t="shared" si="469"/>
        <v>201628</v>
      </c>
      <c r="AJ2024" s="3">
        <f t="shared" si="470"/>
        <v>42557</v>
      </c>
      <c r="AK2024" s="22">
        <f t="shared" si="471"/>
        <v>318.08123000000001</v>
      </c>
      <c r="AL2024" s="22">
        <f t="shared" si="472"/>
        <v>720.66050000000007</v>
      </c>
    </row>
    <row r="2025" spans="1:38" x14ac:dyDescent="0.2">
      <c r="A2025" s="3" t="str">
        <f t="shared" si="466"/>
        <v>20167</v>
      </c>
      <c r="B2025" s="3" t="str">
        <f t="shared" si="467"/>
        <v>201628</v>
      </c>
      <c r="C2025" s="3">
        <v>42558</v>
      </c>
      <c r="D2025" s="4">
        <v>64371.19</v>
      </c>
      <c r="E2025" s="4">
        <v>6344.17</v>
      </c>
      <c r="F2025" s="4">
        <v>4.4694000000000003</v>
      </c>
      <c r="G2025" s="4">
        <v>0</v>
      </c>
      <c r="H2025" s="4">
        <v>0</v>
      </c>
      <c r="I2025" s="4">
        <v>9207.94</v>
      </c>
      <c r="J2025" s="4">
        <v>12898.56</v>
      </c>
      <c r="K2025" s="4">
        <v>7035.11</v>
      </c>
      <c r="L2025" s="4">
        <v>10132.36</v>
      </c>
      <c r="M2025" s="4">
        <v>9053.94</v>
      </c>
      <c r="N2025" s="4">
        <v>17626.95</v>
      </c>
      <c r="O2025" s="4">
        <v>0</v>
      </c>
      <c r="P2025" s="4">
        <v>18713.48</v>
      </c>
      <c r="Q2025" s="4">
        <v>20796.02</v>
      </c>
      <c r="R2025" s="4">
        <v>20377</v>
      </c>
      <c r="S2025" s="4">
        <v>6411.41</v>
      </c>
      <c r="T2025" s="4">
        <v>1740.65</v>
      </c>
      <c r="U2025" s="4">
        <v>5864.5</v>
      </c>
      <c r="V2025" s="4">
        <v>23280.9</v>
      </c>
      <c r="W2025" s="4">
        <v>17699.66</v>
      </c>
      <c r="X2025" s="4">
        <v>6751.06</v>
      </c>
      <c r="Y2025" s="4">
        <v>6741.97</v>
      </c>
      <c r="Z2025" s="4">
        <v>10733.24</v>
      </c>
      <c r="AA2025" s="4">
        <v>16849.759999999998</v>
      </c>
      <c r="AB2025" s="4">
        <v>14888</v>
      </c>
      <c r="AC2025" s="4">
        <v>22987.1</v>
      </c>
      <c r="AD2025" s="4">
        <v>76.624959000000004</v>
      </c>
      <c r="AE2025" s="4"/>
      <c r="AH2025" s="3" t="str">
        <f t="shared" si="468"/>
        <v>20167</v>
      </c>
      <c r="AI2025" s="3" t="str">
        <f t="shared" si="469"/>
        <v>201628</v>
      </c>
      <c r="AJ2025" s="3">
        <f t="shared" si="470"/>
        <v>42558</v>
      </c>
      <c r="AK2025" s="22">
        <f t="shared" si="471"/>
        <v>320.85476</v>
      </c>
      <c r="AL2025" s="22">
        <f t="shared" si="472"/>
        <v>766.24959000000001</v>
      </c>
    </row>
    <row r="2026" spans="1:38" x14ac:dyDescent="0.2">
      <c r="A2026" s="3" t="str">
        <f t="shared" si="466"/>
        <v>20167</v>
      </c>
      <c r="B2026" s="3" t="str">
        <f t="shared" si="467"/>
        <v>201628</v>
      </c>
      <c r="C2026" s="3">
        <v>42559</v>
      </c>
      <c r="D2026" s="4">
        <v>75714.77</v>
      </c>
      <c r="E2026" s="4">
        <v>10727.22</v>
      </c>
      <c r="F2026" s="4">
        <v>5.5415000000000001</v>
      </c>
      <c r="G2026" s="4">
        <v>0</v>
      </c>
      <c r="H2026" s="4">
        <v>7589.73</v>
      </c>
      <c r="I2026" s="4">
        <v>8772.85</v>
      </c>
      <c r="J2026" s="4">
        <v>18319.84</v>
      </c>
      <c r="K2026" s="4">
        <v>4079.32</v>
      </c>
      <c r="L2026" s="4">
        <v>1487.96</v>
      </c>
      <c r="M2026" s="4">
        <v>7718.28</v>
      </c>
      <c r="N2026" s="4">
        <v>18187.54</v>
      </c>
      <c r="O2026" s="4">
        <v>0</v>
      </c>
      <c r="P2026" s="4">
        <v>23805.439999999999</v>
      </c>
      <c r="Q2026" s="4">
        <v>17001.439999999999</v>
      </c>
      <c r="R2026" s="4">
        <v>15093</v>
      </c>
      <c r="S2026" s="4">
        <v>6425.74</v>
      </c>
      <c r="T2026" s="4">
        <v>2339.41</v>
      </c>
      <c r="U2026" s="4">
        <v>4522.96</v>
      </c>
      <c r="V2026" s="4">
        <v>0</v>
      </c>
      <c r="W2026" s="4">
        <v>15802.38</v>
      </c>
      <c r="X2026" s="4">
        <v>5666.35</v>
      </c>
      <c r="Y2026" s="4">
        <v>5940.9</v>
      </c>
      <c r="Z2026" s="4">
        <v>3122.33</v>
      </c>
      <c r="AA2026" s="4">
        <v>12525.1</v>
      </c>
      <c r="AB2026" s="4">
        <v>13939</v>
      </c>
      <c r="AC2026" s="4">
        <v>12839.18</v>
      </c>
      <c r="AD2026" s="4">
        <v>75.519255999999999</v>
      </c>
      <c r="AE2026" s="4"/>
      <c r="AH2026" s="3" t="str">
        <f t="shared" si="468"/>
        <v>20167</v>
      </c>
      <c r="AI2026" s="3" t="str">
        <f t="shared" si="469"/>
        <v>201628</v>
      </c>
      <c r="AJ2026" s="3">
        <f t="shared" si="470"/>
        <v>42559</v>
      </c>
      <c r="AK2026" s="22">
        <f t="shared" si="471"/>
        <v>293.72212999999999</v>
      </c>
      <c r="AL2026" s="22">
        <f t="shared" si="472"/>
        <v>755.19255999999996</v>
      </c>
    </row>
    <row r="2027" spans="1:38" x14ac:dyDescent="0.2">
      <c r="A2027" s="3" t="str">
        <f t="shared" si="466"/>
        <v>20167</v>
      </c>
      <c r="B2027" s="3" t="str">
        <f t="shared" si="467"/>
        <v>201628</v>
      </c>
      <c r="C2027" s="3">
        <v>42560</v>
      </c>
      <c r="D2027" s="4">
        <v>35432.080000000002</v>
      </c>
      <c r="E2027" s="4">
        <v>5478.73</v>
      </c>
      <c r="F2027" s="4">
        <v>7.66</v>
      </c>
      <c r="G2027" s="4">
        <v>0</v>
      </c>
      <c r="H2027" s="4">
        <v>7668.64</v>
      </c>
      <c r="I2027" s="4">
        <v>3860.77</v>
      </c>
      <c r="J2027" s="4">
        <v>7048.01</v>
      </c>
      <c r="K2027" s="4">
        <v>706.11</v>
      </c>
      <c r="L2027" s="4">
        <v>1918.66</v>
      </c>
      <c r="M2027" s="4">
        <v>5374.03</v>
      </c>
      <c r="N2027" s="4">
        <v>18284.86</v>
      </c>
      <c r="O2027" s="4">
        <v>0</v>
      </c>
      <c r="P2027" s="4">
        <v>11376.72</v>
      </c>
      <c r="Q2027" s="4">
        <v>12334.77</v>
      </c>
      <c r="R2027" s="4">
        <v>10991</v>
      </c>
      <c r="S2027" s="4">
        <v>2471.34</v>
      </c>
      <c r="T2027" s="4">
        <v>1313.85</v>
      </c>
      <c r="U2027" s="4">
        <v>0</v>
      </c>
      <c r="V2027" s="4">
        <v>0</v>
      </c>
      <c r="W2027" s="4">
        <v>11895.8</v>
      </c>
      <c r="X2027" s="4">
        <v>0</v>
      </c>
      <c r="Y2027" s="4">
        <v>5210.46</v>
      </c>
      <c r="Z2027" s="4">
        <v>3304.5</v>
      </c>
      <c r="AA2027" s="4">
        <v>5944.31</v>
      </c>
      <c r="AB2027" s="4">
        <v>8177</v>
      </c>
      <c r="AC2027" s="4">
        <v>8647.2999999999993</v>
      </c>
      <c r="AD2027" s="4">
        <v>66.458990999999997</v>
      </c>
      <c r="AE2027" s="4"/>
      <c r="AH2027" s="3" t="str">
        <f t="shared" si="468"/>
        <v>20167</v>
      </c>
      <c r="AI2027" s="3" t="str">
        <f t="shared" si="469"/>
        <v>201628</v>
      </c>
      <c r="AJ2027" s="3">
        <f t="shared" si="470"/>
        <v>42560</v>
      </c>
      <c r="AK2027" s="22">
        <f t="shared" si="471"/>
        <v>213.00947000000002</v>
      </c>
      <c r="AL2027" s="22">
        <f t="shared" si="472"/>
        <v>664.58990999999992</v>
      </c>
    </row>
    <row r="2028" spans="1:38" x14ac:dyDescent="0.2">
      <c r="A2028" s="3" t="str">
        <f t="shared" si="466"/>
        <v>20167</v>
      </c>
      <c r="B2028" s="3" t="str">
        <f t="shared" si="467"/>
        <v>201629</v>
      </c>
      <c r="C2028" s="3">
        <v>42561</v>
      </c>
      <c r="D2028" s="4">
        <v>31287.75</v>
      </c>
      <c r="E2028" s="4">
        <v>5720.3</v>
      </c>
      <c r="F2028" s="4">
        <v>4.42</v>
      </c>
      <c r="G2028" s="4">
        <v>0</v>
      </c>
      <c r="H2028" s="4">
        <v>0</v>
      </c>
      <c r="I2028" s="4">
        <v>192.03</v>
      </c>
      <c r="J2028" s="4">
        <v>4808.04</v>
      </c>
      <c r="K2028" s="4">
        <v>1047.52</v>
      </c>
      <c r="L2028" s="4">
        <v>5584.93</v>
      </c>
      <c r="M2028" s="4">
        <v>3330.6</v>
      </c>
      <c r="N2028" s="4">
        <v>0</v>
      </c>
      <c r="O2028" s="4">
        <v>171300</v>
      </c>
      <c r="P2028" s="4">
        <v>12517.23</v>
      </c>
      <c r="Q2028" s="4">
        <v>8251.74</v>
      </c>
      <c r="R2028" s="4">
        <v>9400</v>
      </c>
      <c r="S2028" s="4">
        <v>1684.22</v>
      </c>
      <c r="T2028" s="4">
        <v>1949.7</v>
      </c>
      <c r="U2028" s="4">
        <v>0</v>
      </c>
      <c r="V2028" s="4">
        <v>16915.07</v>
      </c>
      <c r="W2028" s="4">
        <v>9669.31</v>
      </c>
      <c r="X2028" s="4">
        <v>0</v>
      </c>
      <c r="Y2028" s="4">
        <v>2401.8200000000002</v>
      </c>
      <c r="Z2028" s="4">
        <v>4026.2</v>
      </c>
      <c r="AA2028" s="4">
        <v>4562.83</v>
      </c>
      <c r="AB2028" s="4">
        <v>9015</v>
      </c>
      <c r="AC2028" s="4">
        <v>10006.799999999999</v>
      </c>
      <c r="AD2028" s="4">
        <v>49.864440000000002</v>
      </c>
      <c r="AE2028" s="4"/>
      <c r="AH2028" s="3" t="str">
        <f t="shared" si="468"/>
        <v>20167</v>
      </c>
      <c r="AI2028" s="3" t="str">
        <f t="shared" si="469"/>
        <v>201629</v>
      </c>
      <c r="AJ2028" s="3">
        <f t="shared" si="470"/>
        <v>42561</v>
      </c>
      <c r="AK2028" s="22">
        <f t="shared" si="471"/>
        <v>167.32135999999997</v>
      </c>
      <c r="AL2028" s="22">
        <f t="shared" si="472"/>
        <v>498.64440000000002</v>
      </c>
    </row>
    <row r="2029" spans="1:38" x14ac:dyDescent="0.2">
      <c r="A2029" s="3" t="str">
        <f t="shared" si="466"/>
        <v>20167</v>
      </c>
      <c r="B2029" s="3" t="str">
        <f t="shared" si="467"/>
        <v>201629</v>
      </c>
      <c r="C2029" s="3">
        <v>42562</v>
      </c>
      <c r="D2029" s="4">
        <v>54827.42</v>
      </c>
      <c r="E2029" s="4">
        <v>11943.49</v>
      </c>
      <c r="F2029" s="4">
        <v>3.75</v>
      </c>
      <c r="G2029" s="4">
        <v>0</v>
      </c>
      <c r="H2029" s="4">
        <v>0</v>
      </c>
      <c r="I2029" s="4">
        <v>15188.77</v>
      </c>
      <c r="J2029" s="4">
        <v>16533.11</v>
      </c>
      <c r="K2029" s="4">
        <v>11655.04</v>
      </c>
      <c r="L2029" s="4">
        <v>13175.58</v>
      </c>
      <c r="M2029" s="4">
        <v>7087.44</v>
      </c>
      <c r="N2029" s="4">
        <v>0</v>
      </c>
      <c r="O2029" s="4">
        <v>0</v>
      </c>
      <c r="P2029" s="4">
        <v>32818.949999999997</v>
      </c>
      <c r="Q2029" s="4">
        <v>16252.44</v>
      </c>
      <c r="R2029" s="4">
        <v>21603</v>
      </c>
      <c r="S2029" s="4">
        <v>5107.72</v>
      </c>
      <c r="T2029" s="4">
        <v>10774.06</v>
      </c>
      <c r="U2029" s="4">
        <v>10993.19</v>
      </c>
      <c r="V2029" s="4">
        <v>30876.16</v>
      </c>
      <c r="W2029" s="4">
        <v>12039.31</v>
      </c>
      <c r="X2029" s="4">
        <v>7894.24</v>
      </c>
      <c r="Y2029" s="4">
        <v>9744.07</v>
      </c>
      <c r="Z2029" s="4">
        <v>11116.52</v>
      </c>
      <c r="AA2029" s="4">
        <v>9133.69</v>
      </c>
      <c r="AB2029" s="4">
        <v>14694</v>
      </c>
      <c r="AC2029" s="4">
        <v>6626.94</v>
      </c>
      <c r="AD2029" s="4">
        <v>72.195042000000001</v>
      </c>
      <c r="AE2029" s="4"/>
      <c r="AH2029" s="3" t="str">
        <f t="shared" si="468"/>
        <v>20167</v>
      </c>
      <c r="AI2029" s="3" t="str">
        <f t="shared" si="469"/>
        <v>201629</v>
      </c>
      <c r="AJ2029" s="3">
        <f t="shared" si="470"/>
        <v>42562</v>
      </c>
      <c r="AK2029" s="22">
        <f t="shared" si="471"/>
        <v>318.84426000000002</v>
      </c>
      <c r="AL2029" s="22">
        <f t="shared" si="472"/>
        <v>721.95042000000001</v>
      </c>
    </row>
    <row r="2030" spans="1:38" x14ac:dyDescent="0.2">
      <c r="A2030" s="3" t="str">
        <f t="shared" si="466"/>
        <v>20167</v>
      </c>
      <c r="B2030" s="3" t="str">
        <f t="shared" si="467"/>
        <v>201629</v>
      </c>
      <c r="C2030" s="3">
        <v>42563</v>
      </c>
      <c r="D2030" s="4">
        <v>52628.55</v>
      </c>
      <c r="E2030" s="4">
        <v>9313.42</v>
      </c>
      <c r="F2030" s="4">
        <v>3.84</v>
      </c>
      <c r="G2030" s="4">
        <v>0</v>
      </c>
      <c r="H2030" s="4">
        <v>0</v>
      </c>
      <c r="I2030" s="4">
        <v>0</v>
      </c>
      <c r="J2030" s="4">
        <v>22450.46</v>
      </c>
      <c r="K2030" s="4">
        <v>4169.3999999999996</v>
      </c>
      <c r="L2030" s="4">
        <v>9860.9599999999991</v>
      </c>
      <c r="M2030" s="4">
        <v>16898.34</v>
      </c>
      <c r="N2030" s="4">
        <v>0</v>
      </c>
      <c r="O2030" s="4">
        <v>0</v>
      </c>
      <c r="P2030" s="4">
        <v>10722.7</v>
      </c>
      <c r="Q2030" s="4">
        <v>24076.69</v>
      </c>
      <c r="R2030" s="4">
        <v>26662</v>
      </c>
      <c r="S2030" s="4">
        <v>11566.33</v>
      </c>
      <c r="T2030" s="4">
        <v>4574.1499999999996</v>
      </c>
      <c r="U2030" s="4">
        <v>0</v>
      </c>
      <c r="V2030" s="4">
        <v>26884.7</v>
      </c>
      <c r="W2030" s="4">
        <v>0</v>
      </c>
      <c r="X2030" s="4">
        <v>5581.69</v>
      </c>
      <c r="Y2030" s="4">
        <v>5036.01</v>
      </c>
      <c r="Z2030" s="4">
        <v>5345.73</v>
      </c>
      <c r="AA2030" s="4">
        <v>13170.88</v>
      </c>
      <c r="AB2030" s="4">
        <v>12137</v>
      </c>
      <c r="AC2030" s="4">
        <v>16900.66</v>
      </c>
      <c r="AD2030" s="4">
        <v>76.870570999999998</v>
      </c>
      <c r="AE2030" s="4"/>
      <c r="AH2030" s="3" t="str">
        <f t="shared" si="468"/>
        <v>20167</v>
      </c>
      <c r="AI2030" s="3" t="str">
        <f t="shared" si="469"/>
        <v>201629</v>
      </c>
      <c r="AJ2030" s="3">
        <f t="shared" si="470"/>
        <v>42563</v>
      </c>
      <c r="AK2030" s="22">
        <f t="shared" si="471"/>
        <v>267.68556000000001</v>
      </c>
      <c r="AL2030" s="22">
        <f t="shared" si="472"/>
        <v>768.70570999999995</v>
      </c>
    </row>
    <row r="2031" spans="1:38" x14ac:dyDescent="0.2">
      <c r="A2031" s="3" t="str">
        <f t="shared" si="466"/>
        <v>20167</v>
      </c>
      <c r="B2031" s="3" t="str">
        <f t="shared" si="467"/>
        <v>201629</v>
      </c>
      <c r="C2031" s="3">
        <v>42564</v>
      </c>
      <c r="D2031" s="4">
        <v>51770.16</v>
      </c>
      <c r="E2031" s="4">
        <v>11543.18</v>
      </c>
      <c r="F2031" s="4">
        <v>4.92</v>
      </c>
      <c r="G2031" s="4">
        <v>0</v>
      </c>
      <c r="H2031" s="4">
        <v>0</v>
      </c>
      <c r="I2031" s="4">
        <v>0</v>
      </c>
      <c r="J2031" s="4">
        <v>19794.7</v>
      </c>
      <c r="K2031" s="4">
        <v>6297.23</v>
      </c>
      <c r="L2031" s="4">
        <v>8393.1299999999992</v>
      </c>
      <c r="M2031" s="4">
        <v>15589.77</v>
      </c>
      <c r="N2031" s="4">
        <v>21054.09</v>
      </c>
      <c r="O2031" s="4">
        <v>0</v>
      </c>
      <c r="P2031" s="4">
        <v>443.27</v>
      </c>
      <c r="Q2031" s="4">
        <v>18081.66</v>
      </c>
      <c r="R2031" s="4">
        <v>24312</v>
      </c>
      <c r="S2031" s="4">
        <v>6817.89</v>
      </c>
      <c r="T2031" s="4">
        <v>2575.2399999999998</v>
      </c>
      <c r="U2031" s="4">
        <v>10814.66</v>
      </c>
      <c r="V2031" s="4">
        <v>35208.31</v>
      </c>
      <c r="W2031" s="4">
        <v>14331.57</v>
      </c>
      <c r="X2031" s="4">
        <v>7112.7</v>
      </c>
      <c r="Y2031" s="4">
        <v>5482.73</v>
      </c>
      <c r="Z2031" s="4">
        <v>7767.75</v>
      </c>
      <c r="AA2031" s="4">
        <v>10781.96</v>
      </c>
      <c r="AB2031" s="4">
        <v>12124</v>
      </c>
      <c r="AC2031" s="4">
        <v>7775.21</v>
      </c>
      <c r="AD2031" s="4">
        <v>87.740075000000004</v>
      </c>
      <c r="AE2031" s="4"/>
      <c r="AH2031" s="3" t="str">
        <f t="shared" si="468"/>
        <v>20167</v>
      </c>
      <c r="AI2031" s="3" t="str">
        <f t="shared" si="469"/>
        <v>201629</v>
      </c>
      <c r="AJ2031" s="3">
        <f t="shared" si="470"/>
        <v>42564</v>
      </c>
      <c r="AK2031" s="22">
        <f t="shared" si="471"/>
        <v>305.25034999999997</v>
      </c>
      <c r="AL2031" s="22">
        <f t="shared" si="472"/>
        <v>877.40075000000002</v>
      </c>
    </row>
    <row r="2032" spans="1:38" x14ac:dyDescent="0.2">
      <c r="A2032" s="3" t="str">
        <f t="shared" si="466"/>
        <v>20167</v>
      </c>
      <c r="B2032" s="3" t="str">
        <f t="shared" si="467"/>
        <v>201629</v>
      </c>
      <c r="C2032" s="3">
        <v>42565</v>
      </c>
      <c r="D2032" s="4">
        <v>80654.070000000007</v>
      </c>
      <c r="E2032" s="4">
        <v>14544.72</v>
      </c>
      <c r="F2032" s="4">
        <v>6.43</v>
      </c>
      <c r="G2032" s="4">
        <v>0</v>
      </c>
      <c r="H2032" s="4">
        <v>0</v>
      </c>
      <c r="I2032" s="4">
        <v>10119.43</v>
      </c>
      <c r="J2032" s="4">
        <v>17987.48</v>
      </c>
      <c r="K2032" s="4">
        <v>6735.86</v>
      </c>
      <c r="L2032" s="4">
        <v>7080.32</v>
      </c>
      <c r="M2032" s="4">
        <v>12706.26</v>
      </c>
      <c r="N2032" s="4">
        <v>40137.31</v>
      </c>
      <c r="O2032" s="4">
        <v>0</v>
      </c>
      <c r="P2032" s="4">
        <v>18163.189999999999</v>
      </c>
      <c r="Q2032" s="4">
        <v>31626.54</v>
      </c>
      <c r="R2032" s="4">
        <v>22186</v>
      </c>
      <c r="S2032" s="4">
        <v>4981.54</v>
      </c>
      <c r="T2032" s="4">
        <v>2074.14</v>
      </c>
      <c r="U2032" s="4">
        <v>2794.59</v>
      </c>
      <c r="V2032" s="4">
        <v>42161.56</v>
      </c>
      <c r="W2032" s="4">
        <v>14797.91</v>
      </c>
      <c r="X2032" s="4">
        <v>3777.53</v>
      </c>
      <c r="Y2032" s="4">
        <v>6183.97</v>
      </c>
      <c r="Z2032" s="4">
        <v>6848.12</v>
      </c>
      <c r="AA2032" s="4">
        <v>15076.89</v>
      </c>
      <c r="AB2032" s="4">
        <v>12161</v>
      </c>
      <c r="AC2032" s="4">
        <v>10014.36</v>
      </c>
      <c r="AD2032" s="4">
        <v>86.153946000000005</v>
      </c>
      <c r="AE2032" s="4"/>
      <c r="AH2032" s="3" t="str">
        <f t="shared" si="468"/>
        <v>20167</v>
      </c>
      <c r="AI2032" s="3" t="str">
        <f t="shared" si="469"/>
        <v>201629</v>
      </c>
      <c r="AJ2032" s="3">
        <f t="shared" si="470"/>
        <v>42565</v>
      </c>
      <c r="AK2032" s="22">
        <f t="shared" si="471"/>
        <v>395.95049</v>
      </c>
      <c r="AL2032" s="22">
        <f t="shared" si="472"/>
        <v>861.53946000000008</v>
      </c>
    </row>
    <row r="2033" spans="1:38" x14ac:dyDescent="0.2">
      <c r="A2033" s="3" t="str">
        <f t="shared" si="466"/>
        <v>20167</v>
      </c>
      <c r="B2033" s="3" t="str">
        <f t="shared" si="467"/>
        <v>201629</v>
      </c>
      <c r="C2033" s="3">
        <v>42566</v>
      </c>
      <c r="D2033" s="4">
        <v>72220.460000000006</v>
      </c>
      <c r="E2033" s="4">
        <v>15365.11</v>
      </c>
      <c r="F2033" s="4">
        <v>4.6512000000000002</v>
      </c>
      <c r="G2033" s="4">
        <v>113.99</v>
      </c>
      <c r="H2033" s="4">
        <v>15266.81</v>
      </c>
      <c r="I2033" s="4">
        <v>0</v>
      </c>
      <c r="J2033" s="4">
        <v>11838.94</v>
      </c>
      <c r="K2033" s="4">
        <v>5613.46</v>
      </c>
      <c r="L2033" s="4">
        <v>1381.03</v>
      </c>
      <c r="M2033" s="4">
        <v>10826.37</v>
      </c>
      <c r="N2033" s="4">
        <v>35049.839999999997</v>
      </c>
      <c r="O2033" s="4">
        <v>0</v>
      </c>
      <c r="P2033" s="4">
        <v>27706.49</v>
      </c>
      <c r="Q2033" s="4">
        <v>18960.8</v>
      </c>
      <c r="R2033" s="4">
        <v>15731</v>
      </c>
      <c r="S2033" s="4">
        <v>7338.76</v>
      </c>
      <c r="T2033" s="4">
        <v>2281.9899999999998</v>
      </c>
      <c r="U2033" s="4">
        <v>6182.94</v>
      </c>
      <c r="V2033" s="4">
        <v>0</v>
      </c>
      <c r="W2033" s="4">
        <v>21529.84</v>
      </c>
      <c r="X2033" s="4">
        <v>12045.87</v>
      </c>
      <c r="Y2033" s="4">
        <v>7016.72</v>
      </c>
      <c r="Z2033" s="4">
        <v>8351.26</v>
      </c>
      <c r="AA2033" s="4">
        <v>8320.09</v>
      </c>
      <c r="AB2033" s="4">
        <v>8960</v>
      </c>
      <c r="AC2033" s="4">
        <v>6050.16</v>
      </c>
      <c r="AD2033" s="4">
        <v>82.605739</v>
      </c>
      <c r="AE2033" s="4"/>
      <c r="AH2033" s="3" t="str">
        <f t="shared" si="468"/>
        <v>20167</v>
      </c>
      <c r="AI2033" s="3" t="str">
        <f t="shared" si="469"/>
        <v>201629</v>
      </c>
      <c r="AJ2033" s="3">
        <f t="shared" si="470"/>
        <v>42566</v>
      </c>
      <c r="AK2033" s="22">
        <f t="shared" si="471"/>
        <v>304.99561999999997</v>
      </c>
      <c r="AL2033" s="22">
        <f t="shared" si="472"/>
        <v>826.05738999999994</v>
      </c>
    </row>
    <row r="2034" spans="1:38" x14ac:dyDescent="0.2">
      <c r="A2034" s="3" t="str">
        <f t="shared" si="466"/>
        <v>20167</v>
      </c>
      <c r="B2034" s="3" t="str">
        <f t="shared" si="467"/>
        <v>201629</v>
      </c>
      <c r="C2034" s="3">
        <v>42567</v>
      </c>
      <c r="D2034" s="4">
        <v>50222.03</v>
      </c>
      <c r="E2034" s="4">
        <v>11093.14</v>
      </c>
      <c r="F2034" s="4">
        <v>5.33</v>
      </c>
      <c r="G2034" s="4">
        <v>79.95</v>
      </c>
      <c r="H2034" s="4">
        <v>6989.13</v>
      </c>
      <c r="I2034" s="4">
        <v>0</v>
      </c>
      <c r="J2034" s="4">
        <v>9616.44</v>
      </c>
      <c r="K2034" s="4">
        <v>7559.67</v>
      </c>
      <c r="L2034" s="4">
        <v>118.52</v>
      </c>
      <c r="M2034" s="4">
        <v>5691.98</v>
      </c>
      <c r="N2034" s="4">
        <v>45241</v>
      </c>
      <c r="O2034" s="4">
        <v>0</v>
      </c>
      <c r="P2034" s="4">
        <v>14413.28</v>
      </c>
      <c r="Q2034" s="4">
        <v>12838.18</v>
      </c>
      <c r="R2034" s="4">
        <v>12850</v>
      </c>
      <c r="S2034" s="4">
        <v>4654.83</v>
      </c>
      <c r="T2034" s="4">
        <v>1814.19</v>
      </c>
      <c r="U2034" s="4">
        <v>0</v>
      </c>
      <c r="V2034" s="4">
        <v>0</v>
      </c>
      <c r="W2034" s="4">
        <v>10976.53</v>
      </c>
      <c r="X2034" s="4">
        <v>0</v>
      </c>
      <c r="Y2034" s="4">
        <v>6382.02</v>
      </c>
      <c r="Z2034" s="4">
        <v>5553.48</v>
      </c>
      <c r="AA2034" s="4">
        <v>7210.26</v>
      </c>
      <c r="AB2034" s="4">
        <v>8098</v>
      </c>
      <c r="AC2034" s="4">
        <v>6227.75</v>
      </c>
      <c r="AD2034" s="4">
        <v>71.317296999999996</v>
      </c>
      <c r="AE2034" s="4"/>
      <c r="AH2034" s="3" t="str">
        <f t="shared" si="468"/>
        <v>20167</v>
      </c>
      <c r="AI2034" s="3" t="str">
        <f t="shared" si="469"/>
        <v>201629</v>
      </c>
      <c r="AJ2034" s="3">
        <f t="shared" si="470"/>
        <v>42567</v>
      </c>
      <c r="AK2034" s="22">
        <f t="shared" si="471"/>
        <v>250.84843000000001</v>
      </c>
      <c r="AL2034" s="22">
        <f t="shared" si="472"/>
        <v>713.17296999999996</v>
      </c>
    </row>
    <row r="2035" spans="1:38" x14ac:dyDescent="0.2">
      <c r="A2035" s="3" t="str">
        <f t="shared" si="466"/>
        <v>20167</v>
      </c>
      <c r="B2035" s="3" t="str">
        <f t="shared" si="467"/>
        <v>201630</v>
      </c>
      <c r="C2035" s="3">
        <v>42568</v>
      </c>
      <c r="D2035" s="4">
        <v>31143.200000000001</v>
      </c>
      <c r="E2035" s="4">
        <v>8844.51</v>
      </c>
      <c r="F2035" s="4">
        <v>4.41</v>
      </c>
      <c r="G2035" s="4">
        <v>140.86000000000001</v>
      </c>
      <c r="H2035" s="4">
        <v>4343.76</v>
      </c>
      <c r="I2035" s="4">
        <v>0</v>
      </c>
      <c r="J2035" s="4">
        <v>5445.53</v>
      </c>
      <c r="K2035" s="4">
        <v>0</v>
      </c>
      <c r="L2035" s="4">
        <v>1287.76</v>
      </c>
      <c r="M2035" s="4">
        <v>4746.6899999999996</v>
      </c>
      <c r="N2035" s="4">
        <v>1282.3800000000001</v>
      </c>
      <c r="O2035" s="4">
        <v>131221</v>
      </c>
      <c r="P2035" s="4">
        <v>15721.88</v>
      </c>
      <c r="Q2035" s="4">
        <v>7899.1</v>
      </c>
      <c r="R2035" s="4">
        <v>7586</v>
      </c>
      <c r="S2035" s="4">
        <v>4217.13</v>
      </c>
      <c r="T2035" s="4">
        <v>1579.57</v>
      </c>
      <c r="U2035" s="4">
        <v>0</v>
      </c>
      <c r="V2035" s="4">
        <v>0</v>
      </c>
      <c r="W2035" s="4">
        <v>11147.29</v>
      </c>
      <c r="X2035" s="4">
        <v>0</v>
      </c>
      <c r="Y2035" s="4">
        <v>6202.05</v>
      </c>
      <c r="Z2035" s="4">
        <v>1953.85</v>
      </c>
      <c r="AA2035" s="4">
        <v>2965.75</v>
      </c>
      <c r="AB2035" s="4">
        <v>9482</v>
      </c>
      <c r="AC2035" s="4">
        <v>12376.79</v>
      </c>
      <c r="AD2035" s="4">
        <v>51.443494000000001</v>
      </c>
      <c r="AE2035" s="4"/>
      <c r="AH2035" s="3" t="str">
        <f t="shared" si="468"/>
        <v>20167</v>
      </c>
      <c r="AI2035" s="3" t="str">
        <f t="shared" si="469"/>
        <v>201630</v>
      </c>
      <c r="AJ2035" s="3">
        <f t="shared" si="470"/>
        <v>42568</v>
      </c>
      <c r="AK2035" s="22">
        <f t="shared" si="471"/>
        <v>152.01349000000005</v>
      </c>
      <c r="AL2035" s="22">
        <f t="shared" si="472"/>
        <v>514.43493999999998</v>
      </c>
    </row>
    <row r="2036" spans="1:38" x14ac:dyDescent="0.2">
      <c r="A2036" s="3" t="str">
        <f t="shared" si="466"/>
        <v>20167</v>
      </c>
      <c r="B2036" s="3" t="str">
        <f t="shared" si="467"/>
        <v>201630</v>
      </c>
      <c r="C2036" s="3">
        <v>42569</v>
      </c>
      <c r="D2036" s="4">
        <v>52488.31</v>
      </c>
      <c r="E2036" s="4">
        <v>8375.11</v>
      </c>
      <c r="F2036" s="4">
        <v>2.93</v>
      </c>
      <c r="G2036" s="4">
        <v>94.72</v>
      </c>
      <c r="H2036" s="4">
        <v>7424.51</v>
      </c>
      <c r="I2036" s="4">
        <v>19773.34</v>
      </c>
      <c r="J2036" s="4">
        <v>13338.23</v>
      </c>
      <c r="K2036" s="4">
        <v>5770.44</v>
      </c>
      <c r="L2036" s="4">
        <v>5289</v>
      </c>
      <c r="M2036" s="4">
        <v>8873.75</v>
      </c>
      <c r="N2036" s="4">
        <v>22184.83</v>
      </c>
      <c r="O2036" s="4">
        <v>0</v>
      </c>
      <c r="P2036" s="4">
        <v>24811.55</v>
      </c>
      <c r="Q2036" s="4">
        <v>22280.46</v>
      </c>
      <c r="R2036" s="4">
        <v>24572</v>
      </c>
      <c r="S2036" s="4">
        <v>6830.6</v>
      </c>
      <c r="T2036" s="4">
        <v>2888.82</v>
      </c>
      <c r="U2036" s="4">
        <v>15195.89</v>
      </c>
      <c r="V2036" s="4">
        <v>32170.38</v>
      </c>
      <c r="W2036" s="4">
        <v>17289.669999999998</v>
      </c>
      <c r="X2036" s="4">
        <v>5201.51</v>
      </c>
      <c r="Y2036" s="4">
        <v>7963.37</v>
      </c>
      <c r="Z2036" s="4">
        <v>6308.02</v>
      </c>
      <c r="AA2036" s="4">
        <v>18928.79</v>
      </c>
      <c r="AB2036" s="4">
        <v>15650</v>
      </c>
      <c r="AC2036" s="4">
        <v>5860.65</v>
      </c>
      <c r="AD2036" s="4">
        <v>73.182508999999996</v>
      </c>
      <c r="AE2036" s="4"/>
      <c r="AH2036" s="3" t="str">
        <f t="shared" si="468"/>
        <v>20167</v>
      </c>
      <c r="AI2036" s="3" t="str">
        <f t="shared" si="469"/>
        <v>201630</v>
      </c>
      <c r="AJ2036" s="3">
        <f t="shared" si="470"/>
        <v>42569</v>
      </c>
      <c r="AK2036" s="22">
        <f t="shared" si="471"/>
        <v>323.26035999999999</v>
      </c>
      <c r="AL2036" s="22">
        <f t="shared" si="472"/>
        <v>731.82508999999993</v>
      </c>
    </row>
    <row r="2037" spans="1:38" x14ac:dyDescent="0.2">
      <c r="A2037" s="3" t="str">
        <f t="shared" si="466"/>
        <v>20167</v>
      </c>
      <c r="B2037" s="3" t="str">
        <f t="shared" si="467"/>
        <v>201630</v>
      </c>
      <c r="C2037" s="3">
        <v>42570</v>
      </c>
      <c r="D2037" s="4">
        <v>46980.33</v>
      </c>
      <c r="E2037" s="4">
        <v>11997.78</v>
      </c>
      <c r="F2037" s="4">
        <v>6.09</v>
      </c>
      <c r="G2037" s="4">
        <v>0</v>
      </c>
      <c r="H2037" s="4">
        <v>5848.98</v>
      </c>
      <c r="I2037" s="4">
        <v>22611.83</v>
      </c>
      <c r="J2037" s="4">
        <v>27705.95</v>
      </c>
      <c r="K2037" s="4">
        <v>4008.71</v>
      </c>
      <c r="L2037" s="4">
        <v>10097.33</v>
      </c>
      <c r="M2037" s="4">
        <v>10235.59</v>
      </c>
      <c r="N2037" s="4">
        <v>23327.89</v>
      </c>
      <c r="O2037" s="4">
        <v>0</v>
      </c>
      <c r="P2037" s="4">
        <v>19361.55</v>
      </c>
      <c r="Q2037" s="4">
        <v>22959.22</v>
      </c>
      <c r="R2037" s="4">
        <v>17020</v>
      </c>
      <c r="S2037" s="4">
        <v>6811.3</v>
      </c>
      <c r="T2037" s="4">
        <v>5539.97</v>
      </c>
      <c r="U2037" s="4">
        <v>3977.08</v>
      </c>
      <c r="V2037" s="4">
        <v>27687.61</v>
      </c>
      <c r="W2037" s="4">
        <v>15992.58</v>
      </c>
      <c r="X2037" s="4">
        <v>6010.68</v>
      </c>
      <c r="Y2037" s="4">
        <v>8497.9500000000007</v>
      </c>
      <c r="Z2037" s="4">
        <v>3911.89</v>
      </c>
      <c r="AA2037" s="4">
        <v>14179.81</v>
      </c>
      <c r="AB2037" s="4">
        <v>12073</v>
      </c>
      <c r="AC2037" s="4">
        <v>16271.63</v>
      </c>
      <c r="AD2037" s="4">
        <v>80.703947999999997</v>
      </c>
      <c r="AE2037" s="4"/>
      <c r="AH2037" s="3" t="str">
        <f t="shared" si="468"/>
        <v>20167</v>
      </c>
      <c r="AI2037" s="3" t="str">
        <f t="shared" si="469"/>
        <v>201630</v>
      </c>
      <c r="AJ2037" s="3">
        <f t="shared" si="470"/>
        <v>42570</v>
      </c>
      <c r="AK2037" s="22">
        <f t="shared" si="471"/>
        <v>331.03217000000001</v>
      </c>
      <c r="AL2037" s="22">
        <f t="shared" si="472"/>
        <v>807.03947999999991</v>
      </c>
    </row>
    <row r="2038" spans="1:38" x14ac:dyDescent="0.2">
      <c r="A2038" s="3" t="str">
        <f t="shared" si="466"/>
        <v>20167</v>
      </c>
      <c r="B2038" s="3" t="str">
        <f t="shared" si="467"/>
        <v>201630</v>
      </c>
      <c r="C2038" s="3">
        <v>42571</v>
      </c>
      <c r="D2038" s="4">
        <v>73762.009999999995</v>
      </c>
      <c r="E2038" s="4">
        <v>13715.68</v>
      </c>
      <c r="F2038" s="4">
        <v>3.9</v>
      </c>
      <c r="G2038" s="4">
        <v>0</v>
      </c>
      <c r="H2038" s="4">
        <v>9046.4699999999993</v>
      </c>
      <c r="I2038" s="4">
        <v>9525.44</v>
      </c>
      <c r="J2038" s="4">
        <v>20271.240000000002</v>
      </c>
      <c r="K2038" s="4">
        <v>3574.0909999999999</v>
      </c>
      <c r="L2038" s="4">
        <v>9026.83</v>
      </c>
      <c r="M2038" s="4">
        <v>14586.62</v>
      </c>
      <c r="N2038" s="4">
        <v>37665.57</v>
      </c>
      <c r="O2038" s="4">
        <v>0</v>
      </c>
      <c r="P2038" s="4">
        <v>22367.13</v>
      </c>
      <c r="Q2038" s="4">
        <v>19274.25</v>
      </c>
      <c r="R2038" s="4">
        <v>16235</v>
      </c>
      <c r="S2038" s="4">
        <v>11213.01</v>
      </c>
      <c r="T2038" s="4">
        <v>5626.21</v>
      </c>
      <c r="U2038" s="4">
        <v>3130.57</v>
      </c>
      <c r="V2038" s="4">
        <v>29738.47</v>
      </c>
      <c r="W2038" s="4">
        <v>18061.759999999998</v>
      </c>
      <c r="X2038" s="4">
        <v>4327.6000000000004</v>
      </c>
      <c r="Y2038" s="4">
        <v>10035.26</v>
      </c>
      <c r="Z2038" s="4">
        <v>8261.5400000000009</v>
      </c>
      <c r="AA2038" s="4">
        <v>12505.49</v>
      </c>
      <c r="AB2038" s="4">
        <v>11501</v>
      </c>
      <c r="AC2038" s="4">
        <v>10271.959999999999</v>
      </c>
      <c r="AD2038" s="4">
        <v>81.575841999999994</v>
      </c>
      <c r="AE2038" s="4"/>
      <c r="AH2038" s="3" t="str">
        <f t="shared" si="468"/>
        <v>20167</v>
      </c>
      <c r="AI2038" s="3" t="str">
        <f t="shared" si="469"/>
        <v>201630</v>
      </c>
      <c r="AJ2038" s="3">
        <f t="shared" si="470"/>
        <v>42571</v>
      </c>
      <c r="AK2038" s="22">
        <f t="shared" si="471"/>
        <v>351.24943099999996</v>
      </c>
      <c r="AL2038" s="22">
        <f t="shared" si="472"/>
        <v>815.75841999999989</v>
      </c>
    </row>
    <row r="2039" spans="1:38" x14ac:dyDescent="0.2">
      <c r="A2039" s="3" t="str">
        <f t="shared" si="466"/>
        <v>20167</v>
      </c>
      <c r="B2039" s="3" t="str">
        <f t="shared" si="467"/>
        <v>201630</v>
      </c>
      <c r="C2039" s="3">
        <v>42572</v>
      </c>
      <c r="D2039" s="4">
        <v>69166.210000000006</v>
      </c>
      <c r="E2039" s="4">
        <v>13093.67</v>
      </c>
      <c r="F2039" s="4">
        <v>4.01</v>
      </c>
      <c r="G2039" s="4">
        <v>0</v>
      </c>
      <c r="H2039" s="4">
        <v>7189.96</v>
      </c>
      <c r="I2039" s="4">
        <v>7561.49</v>
      </c>
      <c r="J2039" s="4">
        <v>17419.63</v>
      </c>
      <c r="K2039" s="4">
        <v>5589.88</v>
      </c>
      <c r="L2039" s="4">
        <v>7455.8</v>
      </c>
      <c r="M2039" s="4">
        <v>9763.99</v>
      </c>
      <c r="N2039" s="4">
        <v>27256.6</v>
      </c>
      <c r="O2039" s="4">
        <v>0</v>
      </c>
      <c r="P2039" s="4">
        <v>18942.18</v>
      </c>
      <c r="Q2039" s="4">
        <v>20772.759999999998</v>
      </c>
      <c r="R2039" s="4">
        <v>20267</v>
      </c>
      <c r="S2039" s="4">
        <v>15614.32</v>
      </c>
      <c r="T2039" s="4">
        <v>2496.8200000000002</v>
      </c>
      <c r="U2039" s="4">
        <v>5174.6499999999996</v>
      </c>
      <c r="V2039" s="4">
        <v>27341.85</v>
      </c>
      <c r="W2039" s="4">
        <v>15762.41</v>
      </c>
      <c r="X2039" s="4">
        <v>3584.28</v>
      </c>
      <c r="Y2039" s="4">
        <v>11212.97</v>
      </c>
      <c r="Z2039" s="4">
        <v>11978.01</v>
      </c>
      <c r="AA2039" s="4">
        <v>11617.25</v>
      </c>
      <c r="AB2039" s="4">
        <v>14018</v>
      </c>
      <c r="AC2039" s="4">
        <v>12042.44</v>
      </c>
      <c r="AD2039" s="4">
        <v>85.204583</v>
      </c>
      <c r="AE2039" s="4"/>
      <c r="AH2039" s="3" t="str">
        <f t="shared" si="468"/>
        <v>20167</v>
      </c>
      <c r="AI2039" s="3" t="str">
        <f t="shared" si="469"/>
        <v>201630</v>
      </c>
      <c r="AJ2039" s="3">
        <f t="shared" si="470"/>
        <v>42572</v>
      </c>
      <c r="AK2039" s="22">
        <f t="shared" si="471"/>
        <v>342.18633999999997</v>
      </c>
      <c r="AL2039" s="22">
        <f t="shared" si="472"/>
        <v>852.04583000000002</v>
      </c>
    </row>
    <row r="2040" spans="1:38" x14ac:dyDescent="0.2">
      <c r="A2040" s="3" t="str">
        <f t="shared" si="466"/>
        <v>20167</v>
      </c>
      <c r="B2040" s="3" t="str">
        <f t="shared" si="467"/>
        <v>201630</v>
      </c>
      <c r="C2040" s="3">
        <v>42573</v>
      </c>
      <c r="D2040" s="4">
        <v>67872.960000000006</v>
      </c>
      <c r="E2040" s="4">
        <v>18793.47</v>
      </c>
      <c r="F2040" s="4">
        <v>4.4523000000000001</v>
      </c>
      <c r="G2040" s="4">
        <v>104.89</v>
      </c>
      <c r="H2040" s="4">
        <v>6686.98</v>
      </c>
      <c r="I2040" s="4">
        <v>11202</v>
      </c>
      <c r="J2040" s="4">
        <v>26237.06</v>
      </c>
      <c r="K2040" s="4">
        <v>2744.16</v>
      </c>
      <c r="L2040" s="4">
        <v>414.28</v>
      </c>
      <c r="M2040" s="4">
        <v>7907.7</v>
      </c>
      <c r="N2040" s="4">
        <v>45032.42</v>
      </c>
      <c r="O2040" s="4">
        <v>0</v>
      </c>
      <c r="P2040" s="4">
        <v>20091.46</v>
      </c>
      <c r="Q2040" s="4">
        <v>21419.58</v>
      </c>
      <c r="R2040" s="4">
        <v>18540</v>
      </c>
      <c r="S2040" s="4">
        <v>12540.68</v>
      </c>
      <c r="T2040" s="4">
        <v>1720.64</v>
      </c>
      <c r="U2040" s="4">
        <v>0</v>
      </c>
      <c r="V2040" s="4">
        <v>0</v>
      </c>
      <c r="W2040" s="4">
        <v>21763.759999999998</v>
      </c>
      <c r="X2040" s="4">
        <v>7704.18</v>
      </c>
      <c r="Y2040" s="4">
        <v>13788.87</v>
      </c>
      <c r="Z2040" s="4">
        <v>5504.62</v>
      </c>
      <c r="AA2040" s="4">
        <v>11843.16</v>
      </c>
      <c r="AB2040" s="4">
        <v>8815</v>
      </c>
      <c r="AC2040" s="4">
        <v>5392.72</v>
      </c>
      <c r="AD2040" s="4">
        <v>85.121503000000004</v>
      </c>
      <c r="AE2040" s="4"/>
      <c r="AH2040" s="3" t="str">
        <f t="shared" si="468"/>
        <v>20167</v>
      </c>
      <c r="AI2040" s="3" t="str">
        <f t="shared" si="469"/>
        <v>201630</v>
      </c>
      <c r="AJ2040" s="3">
        <f t="shared" si="470"/>
        <v>42573</v>
      </c>
      <c r="AK2040" s="22">
        <f t="shared" si="471"/>
        <v>322.85165000000001</v>
      </c>
      <c r="AL2040" s="22">
        <f t="shared" si="472"/>
        <v>851.21503000000007</v>
      </c>
    </row>
    <row r="2041" spans="1:38" x14ac:dyDescent="0.2">
      <c r="A2041" s="3" t="str">
        <f t="shared" si="466"/>
        <v>20167</v>
      </c>
      <c r="B2041" s="3" t="str">
        <f t="shared" si="467"/>
        <v>201630</v>
      </c>
      <c r="C2041" s="3">
        <v>42574</v>
      </c>
      <c r="D2041" s="4">
        <v>48841.78</v>
      </c>
      <c r="E2041" s="4">
        <v>10204.35</v>
      </c>
      <c r="F2041" s="4">
        <v>5.09</v>
      </c>
      <c r="G2041" s="4">
        <v>140.86000000000001</v>
      </c>
      <c r="H2041" s="4">
        <v>6402.3</v>
      </c>
      <c r="I2041" s="4">
        <v>2974.82</v>
      </c>
      <c r="J2041" s="4">
        <v>17306.38</v>
      </c>
      <c r="K2041" s="4">
        <v>505.89</v>
      </c>
      <c r="L2041" s="4">
        <v>1108.72</v>
      </c>
      <c r="M2041" s="4">
        <v>3967.88</v>
      </c>
      <c r="N2041" s="4">
        <v>42641.75</v>
      </c>
      <c r="O2041" s="4">
        <v>0</v>
      </c>
      <c r="P2041" s="4">
        <v>10656.94</v>
      </c>
      <c r="Q2041" s="4">
        <v>14930.17</v>
      </c>
      <c r="R2041" s="4">
        <v>8672</v>
      </c>
      <c r="S2041" s="4">
        <v>10775.43</v>
      </c>
      <c r="T2041" s="4">
        <v>1454.08</v>
      </c>
      <c r="U2041" s="4">
        <v>0</v>
      </c>
      <c r="V2041" s="4">
        <v>0</v>
      </c>
      <c r="W2041" s="4">
        <v>17804.13</v>
      </c>
      <c r="X2041" s="4">
        <v>0</v>
      </c>
      <c r="Y2041" s="4">
        <v>12763.55</v>
      </c>
      <c r="Z2041" s="4">
        <v>4731.7299999999996</v>
      </c>
      <c r="AA2041" s="4">
        <v>3889.81</v>
      </c>
      <c r="AB2041" s="4">
        <v>8730</v>
      </c>
      <c r="AC2041" s="4">
        <v>5621.7</v>
      </c>
      <c r="AD2041" s="4">
        <v>73.285160000000005</v>
      </c>
      <c r="AE2041" s="4"/>
      <c r="AH2041" s="3" t="str">
        <f t="shared" si="468"/>
        <v>20167</v>
      </c>
      <c r="AI2041" s="3" t="str">
        <f t="shared" si="469"/>
        <v>201630</v>
      </c>
      <c r="AJ2041" s="3">
        <f t="shared" si="470"/>
        <v>42574</v>
      </c>
      <c r="AK2041" s="22">
        <f t="shared" si="471"/>
        <v>255.71235999999999</v>
      </c>
      <c r="AL2041" s="22">
        <f t="shared" si="472"/>
        <v>732.85160000000008</v>
      </c>
    </row>
    <row r="2042" spans="1:38" x14ac:dyDescent="0.2">
      <c r="A2042" s="3" t="str">
        <f t="shared" si="466"/>
        <v>20167</v>
      </c>
      <c r="B2042" s="3" t="str">
        <f t="shared" si="467"/>
        <v>201631</v>
      </c>
      <c r="C2042" s="3">
        <v>42575</v>
      </c>
      <c r="D2042" s="4">
        <v>41643.89</v>
      </c>
      <c r="E2042" s="4">
        <v>8607.9500000000007</v>
      </c>
      <c r="F2042" s="4">
        <v>2.67</v>
      </c>
      <c r="G2042" s="4">
        <v>0</v>
      </c>
      <c r="H2042" s="4">
        <v>4492.1000000000004</v>
      </c>
      <c r="I2042" s="4">
        <v>591.29</v>
      </c>
      <c r="J2042" s="4">
        <v>11935.27</v>
      </c>
      <c r="K2042" s="4">
        <v>954.57</v>
      </c>
      <c r="L2042" s="4">
        <v>3471.05</v>
      </c>
      <c r="M2042" s="4">
        <v>3210.67</v>
      </c>
      <c r="N2042" s="4">
        <v>1358.73</v>
      </c>
      <c r="O2042" s="4">
        <v>0</v>
      </c>
      <c r="P2042" s="4">
        <v>8387.89</v>
      </c>
      <c r="Q2042" s="4">
        <v>8532.52</v>
      </c>
      <c r="R2042" s="4">
        <v>8807</v>
      </c>
      <c r="S2042" s="4">
        <v>10243</v>
      </c>
      <c r="T2042" s="4">
        <v>2205.33</v>
      </c>
      <c r="U2042" s="4">
        <v>0</v>
      </c>
      <c r="V2042" s="4">
        <v>22754.58</v>
      </c>
      <c r="W2042" s="4">
        <v>11155.53</v>
      </c>
      <c r="X2042" s="4">
        <v>0</v>
      </c>
      <c r="Y2042" s="4">
        <v>5687.17</v>
      </c>
      <c r="Z2042" s="4">
        <v>4369.68</v>
      </c>
      <c r="AA2042" s="4">
        <v>2178.71</v>
      </c>
      <c r="AB2042" s="4">
        <v>8043</v>
      </c>
      <c r="AC2042" s="4">
        <v>4743.24</v>
      </c>
      <c r="AD2042" s="4">
        <v>56.099041</v>
      </c>
      <c r="AE2042" s="4"/>
      <c r="AH2042" s="3" t="str">
        <f t="shared" si="468"/>
        <v>20167</v>
      </c>
      <c r="AI2042" s="3" t="str">
        <f t="shared" si="469"/>
        <v>201631</v>
      </c>
      <c r="AJ2042" s="3">
        <f t="shared" si="470"/>
        <v>42575</v>
      </c>
      <c r="AK2042" s="22">
        <f t="shared" si="471"/>
        <v>178.42792</v>
      </c>
      <c r="AL2042" s="22">
        <f t="shared" si="472"/>
        <v>560.99041</v>
      </c>
    </row>
    <row r="2043" spans="1:38" x14ac:dyDescent="0.2">
      <c r="A2043" s="3" t="str">
        <f t="shared" si="466"/>
        <v>20167</v>
      </c>
      <c r="B2043" s="3" t="str">
        <f t="shared" si="467"/>
        <v>201631</v>
      </c>
      <c r="C2043" s="3">
        <v>42576</v>
      </c>
      <c r="D2043" s="4">
        <v>59794.16</v>
      </c>
      <c r="E2043" s="4">
        <v>13496.05</v>
      </c>
      <c r="F2043" s="4">
        <v>5.72</v>
      </c>
      <c r="G2043" s="4">
        <v>0</v>
      </c>
      <c r="H2043" s="4">
        <v>0</v>
      </c>
      <c r="I2043" s="4">
        <v>10947.78</v>
      </c>
      <c r="J2043" s="4">
        <v>25855.52</v>
      </c>
      <c r="K2043" s="4">
        <v>10573.83</v>
      </c>
      <c r="L2043" s="4">
        <v>10973.6</v>
      </c>
      <c r="M2043" s="4">
        <v>6713.52</v>
      </c>
      <c r="N2043" s="4">
        <v>32753.94</v>
      </c>
      <c r="O2043" s="4">
        <v>0</v>
      </c>
      <c r="P2043" s="4">
        <v>0</v>
      </c>
      <c r="Q2043" s="4">
        <v>22435.09</v>
      </c>
      <c r="R2043" s="4">
        <v>22628</v>
      </c>
      <c r="S2043" s="4">
        <v>11441.29</v>
      </c>
      <c r="T2043" s="4">
        <v>7927.4</v>
      </c>
      <c r="U2043" s="4">
        <v>0</v>
      </c>
      <c r="V2043" s="4">
        <v>24643.59</v>
      </c>
      <c r="W2043" s="4">
        <v>20327.05</v>
      </c>
      <c r="X2043" s="4">
        <v>6668.82</v>
      </c>
      <c r="Y2043" s="4">
        <v>10019.129999999999</v>
      </c>
      <c r="Z2043" s="4">
        <v>4849.2299999999996</v>
      </c>
      <c r="AA2043" s="4">
        <v>9684.59</v>
      </c>
      <c r="AB2043" s="4">
        <v>18131</v>
      </c>
      <c r="AC2043" s="4">
        <v>7872.31</v>
      </c>
      <c r="AD2043" s="4">
        <v>87.883022999999994</v>
      </c>
      <c r="AE2043" s="4"/>
      <c r="AH2043" s="3" t="str">
        <f t="shared" si="468"/>
        <v>20167</v>
      </c>
      <c r="AI2043" s="3" t="str">
        <f t="shared" si="469"/>
        <v>201631</v>
      </c>
      <c r="AJ2043" s="3">
        <f t="shared" si="470"/>
        <v>42576</v>
      </c>
      <c r="AK2043" s="22">
        <f t="shared" si="471"/>
        <v>349.23742000000004</v>
      </c>
      <c r="AL2043" s="22">
        <f t="shared" si="472"/>
        <v>878.83022999999991</v>
      </c>
    </row>
    <row r="2044" spans="1:38" x14ac:dyDescent="0.2">
      <c r="A2044" s="3" t="str">
        <f t="shared" si="466"/>
        <v>20167</v>
      </c>
      <c r="B2044" s="3" t="str">
        <f t="shared" si="467"/>
        <v>201631</v>
      </c>
      <c r="C2044" s="3">
        <v>42577</v>
      </c>
      <c r="D2044" s="4">
        <v>49009.39</v>
      </c>
      <c r="E2044" s="4">
        <v>10753.17</v>
      </c>
      <c r="F2044" s="4">
        <v>7.09</v>
      </c>
      <c r="G2044" s="4">
        <v>0</v>
      </c>
      <c r="H2044" s="4">
        <v>3055.98</v>
      </c>
      <c r="I2044" s="4">
        <v>38410.949999999997</v>
      </c>
      <c r="J2044" s="4">
        <v>21062.05</v>
      </c>
      <c r="K2044" s="4">
        <v>3018.23</v>
      </c>
      <c r="L2044" s="4">
        <v>11235.24</v>
      </c>
      <c r="M2044" s="4">
        <v>8645.31</v>
      </c>
      <c r="N2044" s="4">
        <v>38811.06</v>
      </c>
      <c r="O2044" s="4">
        <v>0</v>
      </c>
      <c r="P2044" s="4">
        <v>0</v>
      </c>
      <c r="Q2044" s="4">
        <v>26593.39</v>
      </c>
      <c r="R2044" s="4">
        <v>19215</v>
      </c>
      <c r="S2044" s="4">
        <v>6970.01</v>
      </c>
      <c r="T2044" s="4">
        <v>2402.7199999999998</v>
      </c>
      <c r="U2044" s="4">
        <v>0</v>
      </c>
      <c r="V2044" s="4">
        <v>30998.37</v>
      </c>
      <c r="W2044" s="4">
        <v>19719.169999999998</v>
      </c>
      <c r="X2044" s="4">
        <v>5055.16</v>
      </c>
      <c r="Y2044" s="4">
        <v>10519.59</v>
      </c>
      <c r="Z2044" s="4">
        <v>11462.75</v>
      </c>
      <c r="AA2044" s="4">
        <v>12848.52</v>
      </c>
      <c r="AB2044" s="4">
        <v>16472</v>
      </c>
      <c r="AC2044" s="4">
        <v>15871</v>
      </c>
      <c r="AD2044" s="4">
        <v>90.906426999999994</v>
      </c>
      <c r="AE2044" s="4"/>
      <c r="AH2044" s="3" t="str">
        <f t="shared" si="468"/>
        <v>20167</v>
      </c>
      <c r="AI2044" s="3" t="str">
        <f t="shared" si="469"/>
        <v>201631</v>
      </c>
      <c r="AJ2044" s="3">
        <f t="shared" si="470"/>
        <v>42577</v>
      </c>
      <c r="AK2044" s="22">
        <f t="shared" si="471"/>
        <v>351.23748999999998</v>
      </c>
      <c r="AL2044" s="22">
        <f t="shared" si="472"/>
        <v>909.06426999999996</v>
      </c>
    </row>
    <row r="2045" spans="1:38" x14ac:dyDescent="0.2">
      <c r="A2045" s="3" t="str">
        <f t="shared" si="466"/>
        <v>20167</v>
      </c>
      <c r="B2045" s="3" t="str">
        <f t="shared" si="467"/>
        <v>201631</v>
      </c>
      <c r="C2045" s="3">
        <v>42578</v>
      </c>
      <c r="D2045" s="4">
        <v>58407.6</v>
      </c>
      <c r="E2045" s="4">
        <v>16117.3</v>
      </c>
      <c r="F2045" s="4">
        <v>6.24</v>
      </c>
      <c r="G2045" s="4">
        <v>277.22000000000003</v>
      </c>
      <c r="H2045" s="4">
        <v>10892.02</v>
      </c>
      <c r="I2045" s="4">
        <v>8832.1</v>
      </c>
      <c r="J2045" s="4">
        <v>15835.06</v>
      </c>
      <c r="K2045" s="4">
        <v>4337.3900000000003</v>
      </c>
      <c r="L2045" s="4">
        <v>10134.32</v>
      </c>
      <c r="M2045" s="4">
        <v>11800.44</v>
      </c>
      <c r="N2045" s="4">
        <v>31065.56</v>
      </c>
      <c r="O2045" s="4">
        <v>0</v>
      </c>
      <c r="P2045" s="4">
        <v>14022.54</v>
      </c>
      <c r="Q2045" s="4">
        <v>24852.21</v>
      </c>
      <c r="R2045" s="4">
        <v>28346</v>
      </c>
      <c r="S2045" s="4">
        <v>12126.22</v>
      </c>
      <c r="T2045" s="4">
        <v>2334.12</v>
      </c>
      <c r="U2045" s="4">
        <v>0</v>
      </c>
      <c r="V2045" s="4">
        <v>26539.4</v>
      </c>
      <c r="W2045" s="4">
        <v>17846.490000000002</v>
      </c>
      <c r="X2045" s="4">
        <v>10796.62</v>
      </c>
      <c r="Y2045" s="4">
        <v>10011.9</v>
      </c>
      <c r="Z2045" s="4">
        <v>8452.32</v>
      </c>
      <c r="AA2045" s="4">
        <v>9162.26</v>
      </c>
      <c r="AB2045" s="4">
        <v>13000</v>
      </c>
      <c r="AC2045" s="4">
        <v>3969.04</v>
      </c>
      <c r="AD2045" s="4">
        <v>86.699117999999999</v>
      </c>
      <c r="AE2045" s="4"/>
      <c r="AH2045" s="3" t="str">
        <f t="shared" si="468"/>
        <v>20167</v>
      </c>
      <c r="AI2045" s="3" t="str">
        <f t="shared" si="469"/>
        <v>201631</v>
      </c>
      <c r="AJ2045" s="3">
        <f t="shared" si="470"/>
        <v>42578</v>
      </c>
      <c r="AK2045" s="22">
        <f t="shared" si="471"/>
        <v>348.87338999999997</v>
      </c>
      <c r="AL2045" s="22">
        <f t="shared" si="472"/>
        <v>866.99117999999999</v>
      </c>
    </row>
    <row r="2046" spans="1:38" x14ac:dyDescent="0.2">
      <c r="A2046" s="3" t="str">
        <f t="shared" si="466"/>
        <v>20167</v>
      </c>
      <c r="B2046" s="3" t="str">
        <f t="shared" si="467"/>
        <v>201631</v>
      </c>
      <c r="C2046" s="3">
        <v>42579</v>
      </c>
      <c r="D2046" s="4">
        <v>52387.98</v>
      </c>
      <c r="E2046" s="4">
        <v>19415.38</v>
      </c>
      <c r="F2046" s="4">
        <v>5.65</v>
      </c>
      <c r="G2046" s="4">
        <v>0</v>
      </c>
      <c r="H2046" s="4">
        <v>8775.85</v>
      </c>
      <c r="I2046" s="4">
        <v>11842.21</v>
      </c>
      <c r="J2046" s="4">
        <v>21097.41</v>
      </c>
      <c r="K2046" s="4">
        <v>5793.78</v>
      </c>
      <c r="L2046" s="4">
        <v>11034.06</v>
      </c>
      <c r="M2046" s="4">
        <v>15639.68</v>
      </c>
      <c r="N2046" s="4">
        <v>26598.94</v>
      </c>
      <c r="O2046" s="4">
        <v>0</v>
      </c>
      <c r="P2046" s="4">
        <v>42266.11</v>
      </c>
      <c r="Q2046" s="4">
        <v>26765.98</v>
      </c>
      <c r="R2046" s="4">
        <v>19016</v>
      </c>
      <c r="S2046" s="4">
        <v>12563.9</v>
      </c>
      <c r="T2046" s="4">
        <v>4208.04</v>
      </c>
      <c r="U2046" s="4">
        <v>0</v>
      </c>
      <c r="V2046" s="4">
        <v>40675.32</v>
      </c>
      <c r="W2046" s="4">
        <v>19699.169999999998</v>
      </c>
      <c r="X2046" s="4">
        <v>9840.2199999999993</v>
      </c>
      <c r="Y2046" s="4">
        <v>6868.52</v>
      </c>
      <c r="Z2046" s="4">
        <v>29723.57</v>
      </c>
      <c r="AA2046" s="4">
        <v>8637.82</v>
      </c>
      <c r="AB2046" s="4">
        <v>15967</v>
      </c>
      <c r="AC2046" s="4">
        <v>17455.419999999998</v>
      </c>
      <c r="AD2046" s="4">
        <v>99.599520999999996</v>
      </c>
      <c r="AE2046" s="4"/>
      <c r="AH2046" s="3" t="str">
        <f t="shared" si="468"/>
        <v>20167</v>
      </c>
      <c r="AI2046" s="3" t="str">
        <f t="shared" si="469"/>
        <v>201631</v>
      </c>
      <c r="AJ2046" s="3">
        <f t="shared" si="470"/>
        <v>42579</v>
      </c>
      <c r="AK2046" s="22">
        <f t="shared" si="471"/>
        <v>399.80360000000002</v>
      </c>
      <c r="AL2046" s="22">
        <f t="shared" si="472"/>
        <v>995.99520999999993</v>
      </c>
    </row>
    <row r="2047" spans="1:38" x14ac:dyDescent="0.2">
      <c r="A2047" s="3" t="str">
        <f t="shared" si="466"/>
        <v>20167</v>
      </c>
      <c r="B2047" s="3" t="str">
        <f t="shared" si="467"/>
        <v>201631</v>
      </c>
      <c r="C2047" s="3">
        <v>42580</v>
      </c>
      <c r="D2047" s="4">
        <v>80183.03</v>
      </c>
      <c r="E2047" s="4">
        <v>16435.64</v>
      </c>
      <c r="F2047" s="4">
        <v>6.02</v>
      </c>
      <c r="G2047" s="4">
        <v>747.9</v>
      </c>
      <c r="H2047" s="4">
        <v>7935.83</v>
      </c>
      <c r="I2047" s="4">
        <v>3646.98</v>
      </c>
      <c r="J2047" s="4">
        <v>16969.89</v>
      </c>
      <c r="K2047" s="4">
        <v>948.73</v>
      </c>
      <c r="L2047" s="4">
        <v>2286.21</v>
      </c>
      <c r="M2047" s="4">
        <v>14952.96</v>
      </c>
      <c r="N2047" s="4">
        <v>46125.78</v>
      </c>
      <c r="O2047" s="4">
        <v>0</v>
      </c>
      <c r="P2047" s="4">
        <v>21591.17</v>
      </c>
      <c r="Q2047" s="4">
        <v>34117.71</v>
      </c>
      <c r="R2047" s="4">
        <v>14976</v>
      </c>
      <c r="S2047" s="4">
        <v>11918.22</v>
      </c>
      <c r="T2047" s="4">
        <v>10984.54</v>
      </c>
      <c r="U2047" s="4">
        <v>0</v>
      </c>
      <c r="V2047" s="4">
        <v>0</v>
      </c>
      <c r="W2047" s="4">
        <v>35820.53</v>
      </c>
      <c r="X2047" s="4">
        <v>3572.35</v>
      </c>
      <c r="Y2047" s="4">
        <v>7984.56</v>
      </c>
      <c r="Z2047" s="4">
        <v>11203.06</v>
      </c>
      <c r="AA2047" s="4">
        <v>4727.8100000000004</v>
      </c>
      <c r="AB2047" s="4">
        <v>21625</v>
      </c>
      <c r="AC2047" s="4">
        <v>4264.92</v>
      </c>
      <c r="AD2047" s="4">
        <v>87.974956000000006</v>
      </c>
      <c r="AE2047" s="4"/>
      <c r="AH2047" s="3" t="str">
        <f t="shared" si="468"/>
        <v>20167</v>
      </c>
      <c r="AI2047" s="3" t="str">
        <f t="shared" si="469"/>
        <v>201631</v>
      </c>
      <c r="AJ2047" s="3">
        <f t="shared" si="470"/>
        <v>42580</v>
      </c>
      <c r="AK2047" s="22">
        <f t="shared" si="471"/>
        <v>381.66224</v>
      </c>
      <c r="AL2047" s="22">
        <f t="shared" si="472"/>
        <v>879.74956000000009</v>
      </c>
    </row>
    <row r="2048" spans="1:38" x14ac:dyDescent="0.2">
      <c r="A2048" s="3" t="str">
        <f t="shared" si="466"/>
        <v>20167</v>
      </c>
      <c r="B2048" s="3" t="str">
        <f t="shared" si="467"/>
        <v>201631</v>
      </c>
      <c r="C2048" s="3">
        <v>42581</v>
      </c>
      <c r="D2048" s="4">
        <v>67539.83</v>
      </c>
      <c r="E2048" s="4">
        <v>11544.27</v>
      </c>
      <c r="F2048" s="4">
        <v>5.42</v>
      </c>
      <c r="G2048" s="4">
        <v>92.23</v>
      </c>
      <c r="H2048" s="4">
        <v>6619.97</v>
      </c>
      <c r="I2048" s="4">
        <v>2868.71</v>
      </c>
      <c r="J2048" s="4">
        <v>13369.32</v>
      </c>
      <c r="K2048" s="4">
        <v>164.01</v>
      </c>
      <c r="L2048" s="4">
        <v>117.15</v>
      </c>
      <c r="M2048" s="4">
        <v>9354.26</v>
      </c>
      <c r="N2048" s="4">
        <v>45720</v>
      </c>
      <c r="O2048" s="4">
        <v>0</v>
      </c>
      <c r="P2048" s="4">
        <v>22675.59</v>
      </c>
      <c r="Q2048" s="4">
        <v>14068.73</v>
      </c>
      <c r="R2048" s="4">
        <v>7944</v>
      </c>
      <c r="S2048" s="4">
        <v>5290.66</v>
      </c>
      <c r="T2048" s="4">
        <v>2348.9</v>
      </c>
      <c r="U2048" s="4">
        <v>0</v>
      </c>
      <c r="V2048" s="4">
        <v>0</v>
      </c>
      <c r="W2048" s="4">
        <v>36023.4</v>
      </c>
      <c r="X2048" s="4">
        <v>0</v>
      </c>
      <c r="Y2048" s="4">
        <v>12602.06</v>
      </c>
      <c r="Z2048" s="4">
        <v>10380.120000000001</v>
      </c>
      <c r="AA2048" s="4">
        <v>2213.21</v>
      </c>
      <c r="AB2048" s="4">
        <v>21625</v>
      </c>
      <c r="AC2048" s="4">
        <v>5793.93</v>
      </c>
      <c r="AD2048" s="4">
        <v>78.708727999999994</v>
      </c>
      <c r="AE2048" s="4"/>
      <c r="AH2048" s="3" t="str">
        <f t="shared" si="468"/>
        <v>20167</v>
      </c>
      <c r="AI2048" s="3" t="str">
        <f t="shared" si="469"/>
        <v>201631</v>
      </c>
      <c r="AJ2048" s="3">
        <f t="shared" si="470"/>
        <v>42581</v>
      </c>
      <c r="AK2048" s="22">
        <f t="shared" si="471"/>
        <v>316.28197999999998</v>
      </c>
      <c r="AL2048" s="22">
        <f t="shared" si="472"/>
        <v>787.08727999999996</v>
      </c>
    </row>
    <row r="2049" spans="1:38" x14ac:dyDescent="0.2">
      <c r="A2049" s="3" t="str">
        <f t="shared" si="466"/>
        <v>20167</v>
      </c>
      <c r="B2049" s="3" t="str">
        <f t="shared" si="467"/>
        <v>201632</v>
      </c>
      <c r="C2049" s="3">
        <v>42582</v>
      </c>
      <c r="D2049" s="4">
        <v>51920.02</v>
      </c>
      <c r="E2049" s="4">
        <v>7871.42</v>
      </c>
      <c r="F2049" s="4">
        <v>3.35</v>
      </c>
      <c r="G2049" s="4">
        <v>136.63</v>
      </c>
      <c r="H2049" s="4">
        <v>4310.6099999999997</v>
      </c>
      <c r="I2049" s="4">
        <v>3219.13</v>
      </c>
      <c r="J2049" s="4">
        <v>14479.84</v>
      </c>
      <c r="K2049" s="4">
        <v>966.83</v>
      </c>
      <c r="L2049" s="4">
        <v>7588.76</v>
      </c>
      <c r="M2049" s="4">
        <v>6929.96</v>
      </c>
      <c r="N2049" s="4">
        <v>3559.26</v>
      </c>
      <c r="O2049" s="4">
        <v>0</v>
      </c>
      <c r="P2049" s="4">
        <v>10735.64</v>
      </c>
      <c r="Q2049" s="4">
        <v>10954.17</v>
      </c>
      <c r="R2049" s="4">
        <v>6482</v>
      </c>
      <c r="S2049" s="4">
        <v>4723.3100000000004</v>
      </c>
      <c r="T2049" s="4">
        <v>1526.05</v>
      </c>
      <c r="U2049" s="4">
        <v>0</v>
      </c>
      <c r="V2049" s="4">
        <v>17749.759999999998</v>
      </c>
      <c r="W2049" s="4">
        <v>25248.05</v>
      </c>
      <c r="X2049" s="4">
        <v>0</v>
      </c>
      <c r="Y2049" s="4">
        <v>4803.2299999999996</v>
      </c>
      <c r="Z2049" s="4">
        <v>9611.07</v>
      </c>
      <c r="AA2049" s="4">
        <v>2197.5500000000002</v>
      </c>
      <c r="AB2049" s="4">
        <v>7284</v>
      </c>
      <c r="AC2049" s="4">
        <v>5076.8100000000004</v>
      </c>
      <c r="AD2049" s="4">
        <v>60.349643999999998</v>
      </c>
      <c r="AE2049" s="4"/>
      <c r="AH2049" s="3" t="str">
        <f t="shared" si="468"/>
        <v>20167</v>
      </c>
      <c r="AI2049" s="3" t="str">
        <f t="shared" si="469"/>
        <v>201632</v>
      </c>
      <c r="AJ2049" s="3">
        <f t="shared" si="470"/>
        <v>42582</v>
      </c>
      <c r="AK2049" s="22">
        <f t="shared" si="471"/>
        <v>213.32953999999998</v>
      </c>
      <c r="AL2049" s="22">
        <f t="shared" si="472"/>
        <v>603.49644000000001</v>
      </c>
    </row>
    <row r="2050" spans="1:38" x14ac:dyDescent="0.2">
      <c r="A2050" s="3" t="str">
        <f t="shared" si="466"/>
        <v>20168</v>
      </c>
      <c r="B2050" s="3" t="str">
        <f t="shared" si="467"/>
        <v>201632</v>
      </c>
      <c r="C2050" s="3">
        <v>42583</v>
      </c>
      <c r="D2050" s="4">
        <v>45655.46</v>
      </c>
      <c r="E2050" s="4">
        <v>10499.05</v>
      </c>
      <c r="F2050" s="4">
        <v>3.76</v>
      </c>
      <c r="G2050" s="4">
        <v>99.03</v>
      </c>
      <c r="H2050" s="4">
        <v>8072.84</v>
      </c>
      <c r="I2050" s="4">
        <v>7312.99</v>
      </c>
      <c r="J2050" s="4">
        <v>22484.66</v>
      </c>
      <c r="K2050" s="4">
        <v>9924.52</v>
      </c>
      <c r="L2050" s="4">
        <v>8114.45</v>
      </c>
      <c r="M2050" s="4">
        <v>8582.42</v>
      </c>
      <c r="N2050" s="4">
        <v>20721.189999999999</v>
      </c>
      <c r="O2050" s="4">
        <v>0</v>
      </c>
      <c r="P2050" s="4">
        <v>23003.87</v>
      </c>
      <c r="Q2050" s="4">
        <v>27138.67</v>
      </c>
      <c r="R2050" s="4">
        <v>23598</v>
      </c>
      <c r="S2050" s="4">
        <v>4390.8599999999997</v>
      </c>
      <c r="T2050" s="4">
        <v>1645.01</v>
      </c>
      <c r="U2050" s="4">
        <v>13183.07</v>
      </c>
      <c r="V2050" s="4">
        <v>19427.560000000001</v>
      </c>
      <c r="W2050" s="4">
        <v>11735.4</v>
      </c>
      <c r="X2050" s="4">
        <v>8134.87</v>
      </c>
      <c r="Y2050" s="4">
        <v>5969.57</v>
      </c>
      <c r="Z2050" s="4">
        <v>2272.69</v>
      </c>
      <c r="AA2050" s="4">
        <v>8756.15</v>
      </c>
      <c r="AB2050" s="4">
        <v>10793</v>
      </c>
      <c r="AC2050" s="4">
        <v>8916.67</v>
      </c>
      <c r="AD2050" s="4">
        <v>80.032786999999999</v>
      </c>
      <c r="AE2050" s="4"/>
      <c r="AH2050" s="3" t="str">
        <f t="shared" si="468"/>
        <v>20168</v>
      </c>
      <c r="AI2050" s="3" t="str">
        <f t="shared" si="469"/>
        <v>201632</v>
      </c>
      <c r="AJ2050" s="3">
        <f t="shared" si="470"/>
        <v>42583</v>
      </c>
      <c r="AK2050" s="22">
        <f t="shared" si="471"/>
        <v>296.41413</v>
      </c>
      <c r="AL2050" s="22">
        <f t="shared" si="472"/>
        <v>800.32786999999996</v>
      </c>
    </row>
    <row r="2051" spans="1:38" x14ac:dyDescent="0.2">
      <c r="A2051" s="3" t="str">
        <f t="shared" si="466"/>
        <v>20168</v>
      </c>
      <c r="B2051" s="3" t="str">
        <f t="shared" si="467"/>
        <v>201632</v>
      </c>
      <c r="C2051" s="3">
        <v>42584</v>
      </c>
      <c r="D2051" s="4">
        <v>59545.88</v>
      </c>
      <c r="E2051" s="4">
        <v>8085.49</v>
      </c>
      <c r="F2051" s="4">
        <v>0.44</v>
      </c>
      <c r="G2051" s="4">
        <v>190.37</v>
      </c>
      <c r="H2051" s="4">
        <v>5299.38</v>
      </c>
      <c r="I2051" s="4">
        <v>6327.03</v>
      </c>
      <c r="J2051" s="4">
        <v>12774.26</v>
      </c>
      <c r="K2051" s="4">
        <v>6114.53</v>
      </c>
      <c r="L2051" s="4">
        <v>8821.59</v>
      </c>
      <c r="M2051" s="4">
        <v>6314.27</v>
      </c>
      <c r="N2051" s="4">
        <v>20410.64</v>
      </c>
      <c r="O2051" s="4">
        <v>0</v>
      </c>
      <c r="P2051" s="4">
        <v>18079.259999999998</v>
      </c>
      <c r="Q2051" s="4">
        <v>26521.55</v>
      </c>
      <c r="R2051" s="4">
        <v>21706</v>
      </c>
      <c r="S2051" s="4">
        <v>8259.5499999999993</v>
      </c>
      <c r="T2051" s="4">
        <v>2521.81</v>
      </c>
      <c r="U2051" s="4">
        <v>6696.5</v>
      </c>
      <c r="V2051" s="4">
        <v>18456.990000000002</v>
      </c>
      <c r="W2051" s="4">
        <v>16419.21</v>
      </c>
      <c r="X2051" s="4">
        <v>4361.03</v>
      </c>
      <c r="Y2051" s="4">
        <v>1020.68</v>
      </c>
      <c r="Z2051" s="4">
        <v>0</v>
      </c>
      <c r="AA2051" s="4">
        <v>14369.63</v>
      </c>
      <c r="AB2051" s="4">
        <v>15685</v>
      </c>
      <c r="AC2051" s="4">
        <v>5597.94</v>
      </c>
      <c r="AD2051" s="4">
        <v>64.744889999999998</v>
      </c>
      <c r="AE2051" s="4"/>
      <c r="AH2051" s="3" t="str">
        <f t="shared" si="468"/>
        <v>20168</v>
      </c>
      <c r="AI2051" s="3" t="str">
        <f t="shared" si="469"/>
        <v>201632</v>
      </c>
      <c r="AJ2051" s="3">
        <f t="shared" si="470"/>
        <v>42584</v>
      </c>
      <c r="AK2051" s="22">
        <f t="shared" si="471"/>
        <v>261.80307999999991</v>
      </c>
      <c r="AL2051" s="22">
        <f t="shared" si="472"/>
        <v>647.44889999999998</v>
      </c>
    </row>
    <row r="2052" spans="1:38" x14ac:dyDescent="0.2">
      <c r="A2052" s="3" t="str">
        <f t="shared" si="466"/>
        <v>20168</v>
      </c>
      <c r="B2052" s="3" t="str">
        <f t="shared" si="467"/>
        <v>201632</v>
      </c>
      <c r="C2052" s="3">
        <v>42585</v>
      </c>
      <c r="D2052" s="4">
        <v>69508.84</v>
      </c>
      <c r="E2052" s="4">
        <v>6626.82</v>
      </c>
      <c r="F2052" s="4">
        <v>4.82</v>
      </c>
      <c r="G2052" s="4">
        <v>536.04</v>
      </c>
      <c r="H2052" s="4">
        <v>6420</v>
      </c>
      <c r="I2052" s="4">
        <v>8364.56</v>
      </c>
      <c r="J2052" s="4">
        <v>5812.29</v>
      </c>
      <c r="K2052" s="4">
        <v>5769.62</v>
      </c>
      <c r="L2052" s="4">
        <v>2813.88</v>
      </c>
      <c r="M2052" s="4">
        <v>7274.17</v>
      </c>
      <c r="N2052" s="4">
        <v>22483.78</v>
      </c>
      <c r="O2052" s="4">
        <v>0</v>
      </c>
      <c r="P2052" s="4">
        <v>16716.169999999998</v>
      </c>
      <c r="Q2052" s="4">
        <v>19917.29</v>
      </c>
      <c r="R2052" s="4">
        <v>17215</v>
      </c>
      <c r="S2052" s="4">
        <v>6077.59</v>
      </c>
      <c r="T2052" s="4">
        <v>1735.33</v>
      </c>
      <c r="U2052" s="4">
        <v>2680.04</v>
      </c>
      <c r="V2052" s="4">
        <v>21352.58</v>
      </c>
      <c r="W2052" s="4">
        <v>0</v>
      </c>
      <c r="X2052" s="4">
        <v>2837.61</v>
      </c>
      <c r="Y2052" s="4">
        <v>7136.31</v>
      </c>
      <c r="Z2052" s="4">
        <v>10788.21</v>
      </c>
      <c r="AA2052" s="4">
        <v>10675.75</v>
      </c>
      <c r="AB2052" s="4">
        <v>14870</v>
      </c>
      <c r="AC2052" s="4">
        <v>10625.81</v>
      </c>
      <c r="AD2052" s="4">
        <v>75.777477000000005</v>
      </c>
      <c r="AE2052" s="4"/>
      <c r="AH2052" s="3" t="str">
        <f t="shared" si="468"/>
        <v>20168</v>
      </c>
      <c r="AI2052" s="3" t="str">
        <f t="shared" si="469"/>
        <v>201632</v>
      </c>
      <c r="AJ2052" s="3">
        <f t="shared" si="470"/>
        <v>42585</v>
      </c>
      <c r="AK2052" s="22">
        <f t="shared" si="471"/>
        <v>283.75267999999994</v>
      </c>
      <c r="AL2052" s="22">
        <f t="shared" si="472"/>
        <v>757.77476999999999</v>
      </c>
    </row>
    <row r="2053" spans="1:38" x14ac:dyDescent="0.2">
      <c r="A2053" s="3" t="str">
        <f t="shared" si="466"/>
        <v>20168</v>
      </c>
      <c r="B2053" s="3" t="str">
        <f t="shared" si="467"/>
        <v>201632</v>
      </c>
      <c r="C2053" s="3">
        <v>42586</v>
      </c>
      <c r="D2053" s="4">
        <v>53073.96</v>
      </c>
      <c r="E2053" s="4">
        <v>23279.68</v>
      </c>
      <c r="F2053" s="4">
        <v>3.47</v>
      </c>
      <c r="G2053" s="4">
        <v>175.62</v>
      </c>
      <c r="H2053" s="4">
        <v>5953.52</v>
      </c>
      <c r="I2053" s="4">
        <v>4678.3500000000004</v>
      </c>
      <c r="J2053" s="4">
        <v>16622.310000000001</v>
      </c>
      <c r="K2053" s="4">
        <v>6579.74</v>
      </c>
      <c r="L2053" s="4">
        <v>4224.3599999999997</v>
      </c>
      <c r="M2053" s="4">
        <v>10545.86</v>
      </c>
      <c r="N2053" s="4">
        <v>23058.18</v>
      </c>
      <c r="O2053" s="4">
        <v>0</v>
      </c>
      <c r="P2053" s="4">
        <v>21496.83</v>
      </c>
      <c r="Q2053" s="4">
        <v>20888.88</v>
      </c>
      <c r="R2053" s="4">
        <v>19370</v>
      </c>
      <c r="S2053" s="4">
        <v>6682.09</v>
      </c>
      <c r="T2053" s="4">
        <v>5769.82</v>
      </c>
      <c r="U2053" s="4">
        <v>4560.54</v>
      </c>
      <c r="V2053" s="4">
        <v>19992.63</v>
      </c>
      <c r="W2053" s="4">
        <v>0</v>
      </c>
      <c r="X2053" s="4">
        <v>4582.66</v>
      </c>
      <c r="Y2053" s="4">
        <v>6709.13</v>
      </c>
      <c r="Z2053" s="4">
        <v>15491.64</v>
      </c>
      <c r="AA2053" s="4">
        <v>10538.46</v>
      </c>
      <c r="AB2053" s="4">
        <v>11537</v>
      </c>
      <c r="AC2053" s="4">
        <v>4293.08</v>
      </c>
      <c r="AD2053" s="4">
        <v>78.508964000000006</v>
      </c>
      <c r="AE2053" s="4"/>
      <c r="AH2053" s="3" t="str">
        <f t="shared" si="468"/>
        <v>20168</v>
      </c>
      <c r="AI2053" s="3" t="str">
        <f t="shared" si="469"/>
        <v>201632</v>
      </c>
      <c r="AJ2053" s="3">
        <f t="shared" si="470"/>
        <v>42586</v>
      </c>
      <c r="AK2053" s="22">
        <f t="shared" si="471"/>
        <v>281.29557000000005</v>
      </c>
      <c r="AL2053" s="22">
        <f t="shared" si="472"/>
        <v>785.08964000000003</v>
      </c>
    </row>
    <row r="2054" spans="1:38" x14ac:dyDescent="0.2">
      <c r="A2054" s="3" t="str">
        <f t="shared" si="466"/>
        <v>20168</v>
      </c>
      <c r="B2054" s="3" t="str">
        <f t="shared" si="467"/>
        <v>201632</v>
      </c>
      <c r="C2054" s="3">
        <v>42587</v>
      </c>
      <c r="D2054" s="4">
        <v>54481.9</v>
      </c>
      <c r="E2054" s="4">
        <v>10083.99</v>
      </c>
      <c r="F2054" s="4">
        <v>5.04</v>
      </c>
      <c r="G2054" s="4">
        <v>257.26</v>
      </c>
      <c r="H2054" s="4">
        <v>6946.8</v>
      </c>
      <c r="I2054" s="4">
        <v>7957.36</v>
      </c>
      <c r="J2054" s="4">
        <v>63664.76</v>
      </c>
      <c r="K2054" s="4">
        <v>5831.24</v>
      </c>
      <c r="L2054" s="4">
        <v>4083.13</v>
      </c>
      <c r="M2054" s="4">
        <v>10582.3</v>
      </c>
      <c r="N2054" s="4">
        <v>9392.44</v>
      </c>
      <c r="O2054" s="4">
        <v>0</v>
      </c>
      <c r="P2054" s="4">
        <v>36446.839999999997</v>
      </c>
      <c r="Q2054" s="4">
        <v>30758.2</v>
      </c>
      <c r="R2054" s="4">
        <v>27681</v>
      </c>
      <c r="S2054" s="4">
        <v>7616.09</v>
      </c>
      <c r="T2054" s="4">
        <v>2337.2199999999998</v>
      </c>
      <c r="U2054" s="4">
        <v>6257.36</v>
      </c>
      <c r="V2054" s="4">
        <v>0</v>
      </c>
      <c r="W2054" s="4">
        <v>0</v>
      </c>
      <c r="X2054" s="4">
        <v>4366.8100000000004</v>
      </c>
      <c r="Y2054" s="4">
        <v>8124.61</v>
      </c>
      <c r="Z2054" s="4">
        <v>15884.62</v>
      </c>
      <c r="AA2054" s="4">
        <v>6737.86</v>
      </c>
      <c r="AB2054" s="4">
        <v>12595</v>
      </c>
      <c r="AC2054" s="4">
        <v>0</v>
      </c>
      <c r="AD2054" s="4">
        <v>79.048993999999993</v>
      </c>
      <c r="AE2054" s="4"/>
      <c r="AH2054" s="3" t="str">
        <f t="shared" si="468"/>
        <v>20168</v>
      </c>
      <c r="AI2054" s="3" t="str">
        <f t="shared" si="469"/>
        <v>201632</v>
      </c>
      <c r="AJ2054" s="3">
        <f t="shared" si="470"/>
        <v>42587</v>
      </c>
      <c r="AK2054" s="22">
        <f t="shared" si="471"/>
        <v>342.29226999999992</v>
      </c>
      <c r="AL2054" s="22">
        <f t="shared" si="472"/>
        <v>790.48993999999993</v>
      </c>
    </row>
    <row r="2055" spans="1:38" x14ac:dyDescent="0.2">
      <c r="A2055" s="3" t="str">
        <f t="shared" si="466"/>
        <v>20168</v>
      </c>
      <c r="B2055" s="3" t="str">
        <f t="shared" si="467"/>
        <v>201632</v>
      </c>
      <c r="C2055" s="3">
        <v>42588</v>
      </c>
      <c r="D2055" s="4">
        <v>32254.34</v>
      </c>
      <c r="E2055" s="4">
        <v>5393.25</v>
      </c>
      <c r="F2055" s="4">
        <v>5.96</v>
      </c>
      <c r="G2055" s="4">
        <v>106.05</v>
      </c>
      <c r="H2055" s="4">
        <v>9135.3799999999992</v>
      </c>
      <c r="I2055" s="4">
        <v>6545.42</v>
      </c>
      <c r="J2055" s="4">
        <v>6718.47</v>
      </c>
      <c r="K2055" s="4">
        <v>294.72000000000003</v>
      </c>
      <c r="L2055" s="4">
        <v>4819.8100000000004</v>
      </c>
      <c r="M2055" s="4">
        <v>12847.16</v>
      </c>
      <c r="N2055" s="4">
        <v>11453.48</v>
      </c>
      <c r="O2055" s="4">
        <v>0</v>
      </c>
      <c r="P2055" s="4">
        <v>12035.93</v>
      </c>
      <c r="Q2055" s="4">
        <v>12829.1</v>
      </c>
      <c r="R2055" s="4">
        <v>10166</v>
      </c>
      <c r="S2055" s="4">
        <v>4371.1499999999996</v>
      </c>
      <c r="T2055" s="4">
        <v>817.7</v>
      </c>
      <c r="U2055" s="4">
        <v>0</v>
      </c>
      <c r="V2055" s="4">
        <v>0</v>
      </c>
      <c r="W2055" s="4">
        <v>0</v>
      </c>
      <c r="X2055" s="4">
        <v>0</v>
      </c>
      <c r="Y2055" s="4">
        <v>7862.23</v>
      </c>
      <c r="Z2055" s="4">
        <v>16789.52</v>
      </c>
      <c r="AA2055" s="4">
        <v>2021.56</v>
      </c>
      <c r="AB2055" s="4">
        <v>6422</v>
      </c>
      <c r="AC2055" s="4">
        <v>10062.6</v>
      </c>
      <c r="AD2055" s="4">
        <v>71.416544000000002</v>
      </c>
      <c r="AE2055" s="4"/>
      <c r="AH2055" s="3" t="str">
        <f t="shared" si="468"/>
        <v>20168</v>
      </c>
      <c r="AI2055" s="3" t="str">
        <f t="shared" si="469"/>
        <v>201632</v>
      </c>
      <c r="AJ2055" s="3">
        <f t="shared" si="470"/>
        <v>42588</v>
      </c>
      <c r="AK2055" s="22">
        <f t="shared" si="471"/>
        <v>188.45600999999999</v>
      </c>
      <c r="AL2055" s="22">
        <f t="shared" si="472"/>
        <v>714.16543999999999</v>
      </c>
    </row>
    <row r="2056" spans="1:38" x14ac:dyDescent="0.2">
      <c r="A2056" s="3" t="str">
        <f t="shared" si="466"/>
        <v>20168</v>
      </c>
      <c r="B2056" s="3" t="str">
        <f t="shared" si="467"/>
        <v>201633</v>
      </c>
      <c r="C2056" s="3">
        <v>42589</v>
      </c>
      <c r="D2056" s="4">
        <v>34953.919999999998</v>
      </c>
      <c r="E2056" s="4">
        <v>3675.05</v>
      </c>
      <c r="F2056" s="4">
        <v>3.58</v>
      </c>
      <c r="G2056" s="4">
        <v>175.62</v>
      </c>
      <c r="H2056" s="4">
        <v>5001.38</v>
      </c>
      <c r="I2056" s="4">
        <v>5708.66</v>
      </c>
      <c r="J2056" s="4">
        <v>5154.1499999999996</v>
      </c>
      <c r="K2056" s="4">
        <v>2442.1799999999998</v>
      </c>
      <c r="L2056" s="4">
        <v>4012.04</v>
      </c>
      <c r="M2056" s="4">
        <v>5072.84</v>
      </c>
      <c r="N2056" s="4">
        <v>5878.43</v>
      </c>
      <c r="O2056" s="4">
        <v>88100</v>
      </c>
      <c r="P2056" s="4">
        <v>7960.41</v>
      </c>
      <c r="Q2056" s="4">
        <v>5449.51</v>
      </c>
      <c r="R2056" s="4">
        <v>4047</v>
      </c>
      <c r="S2056" s="4">
        <v>2349</v>
      </c>
      <c r="T2056" s="4">
        <v>925.59</v>
      </c>
      <c r="U2056" s="4">
        <v>0</v>
      </c>
      <c r="V2056" s="4">
        <v>12656.94</v>
      </c>
      <c r="W2056" s="4">
        <v>0</v>
      </c>
      <c r="X2056" s="4">
        <v>0</v>
      </c>
      <c r="Y2056" s="4">
        <v>5525.71</v>
      </c>
      <c r="Z2056" s="4">
        <v>15018.13</v>
      </c>
      <c r="AA2056" s="4">
        <v>1264.07</v>
      </c>
      <c r="AB2056" s="4">
        <v>11493</v>
      </c>
      <c r="AC2056" s="4">
        <v>0</v>
      </c>
      <c r="AD2056" s="4">
        <v>54.941549999999999</v>
      </c>
      <c r="AE2056" s="4"/>
      <c r="AH2056" s="3" t="str">
        <f t="shared" si="468"/>
        <v>20168</v>
      </c>
      <c r="AI2056" s="3" t="str">
        <f t="shared" si="469"/>
        <v>201633</v>
      </c>
      <c r="AJ2056" s="3">
        <f t="shared" si="470"/>
        <v>42589</v>
      </c>
      <c r="AK2056" s="22">
        <f t="shared" si="471"/>
        <v>154.93008000000003</v>
      </c>
      <c r="AL2056" s="22">
        <f t="shared" si="472"/>
        <v>549.41549999999995</v>
      </c>
    </row>
    <row r="2057" spans="1:38" x14ac:dyDescent="0.2">
      <c r="A2057" s="3" t="str">
        <f t="shared" si="466"/>
        <v>20168</v>
      </c>
      <c r="B2057" s="3" t="str">
        <f t="shared" si="467"/>
        <v>201633</v>
      </c>
      <c r="C2057" s="3">
        <v>42590</v>
      </c>
      <c r="D2057" s="4">
        <v>54444.04</v>
      </c>
      <c r="E2057" s="4">
        <v>8807.02</v>
      </c>
      <c r="F2057" s="4">
        <v>6.2</v>
      </c>
      <c r="G2057" s="4">
        <v>232.54</v>
      </c>
      <c r="H2057" s="4">
        <v>10300.75</v>
      </c>
      <c r="I2057" s="4">
        <v>10734.5</v>
      </c>
      <c r="J2057" s="4">
        <v>19009.45</v>
      </c>
      <c r="K2057" s="4">
        <v>7367.66</v>
      </c>
      <c r="L2057" s="4">
        <v>5180.8100000000004</v>
      </c>
      <c r="M2057" s="4">
        <v>6492.82</v>
      </c>
      <c r="N2057" s="4">
        <v>28603.01</v>
      </c>
      <c r="O2057" s="4">
        <v>0</v>
      </c>
      <c r="P2057" s="4">
        <v>23003.86</v>
      </c>
      <c r="Q2057" s="4">
        <v>19898.16</v>
      </c>
      <c r="R2057" s="4">
        <v>19468</v>
      </c>
      <c r="S2057" s="4">
        <v>6705.77</v>
      </c>
      <c r="T2057" s="4">
        <v>4744.3599999999997</v>
      </c>
      <c r="U2057" s="4">
        <v>435.08</v>
      </c>
      <c r="V2057" s="4">
        <v>24232.63</v>
      </c>
      <c r="W2057" s="4">
        <v>0</v>
      </c>
      <c r="X2057" s="4">
        <v>9286.5499999999993</v>
      </c>
      <c r="Y2057" s="4">
        <v>7930.82</v>
      </c>
      <c r="Z2057" s="4">
        <v>16406.53</v>
      </c>
      <c r="AA2057" s="4">
        <v>6742.56</v>
      </c>
      <c r="AB2057" s="4">
        <v>27137</v>
      </c>
      <c r="AC2057" s="4">
        <v>12534.51</v>
      </c>
      <c r="AD2057" s="4">
        <v>83.871671000000006</v>
      </c>
      <c r="AE2057" s="4"/>
      <c r="AH2057" s="3" t="str">
        <f t="shared" si="468"/>
        <v>20168</v>
      </c>
      <c r="AI2057" s="3" t="str">
        <f t="shared" si="469"/>
        <v>201633</v>
      </c>
      <c r="AJ2057" s="3">
        <f t="shared" si="470"/>
        <v>42590</v>
      </c>
      <c r="AK2057" s="22">
        <f t="shared" si="471"/>
        <v>333.30973999999998</v>
      </c>
      <c r="AL2057" s="22">
        <f t="shared" si="472"/>
        <v>838.71671000000003</v>
      </c>
    </row>
    <row r="2058" spans="1:38" x14ac:dyDescent="0.2">
      <c r="A2058" s="3" t="str">
        <f t="shared" si="466"/>
        <v>20168</v>
      </c>
      <c r="B2058" s="3" t="str">
        <f t="shared" si="467"/>
        <v>201633</v>
      </c>
      <c r="C2058" s="3">
        <v>42591</v>
      </c>
      <c r="D2058" s="4">
        <v>65046.39</v>
      </c>
      <c r="E2058" s="4">
        <v>7358.94</v>
      </c>
      <c r="F2058" s="4">
        <v>5.81</v>
      </c>
      <c r="G2058" s="4">
        <v>532.54999999999995</v>
      </c>
      <c r="H2058" s="4">
        <v>8445.49</v>
      </c>
      <c r="I2058" s="4">
        <v>6009.2</v>
      </c>
      <c r="J2058" s="4">
        <v>14256.42</v>
      </c>
      <c r="K2058" s="4">
        <v>8063.59</v>
      </c>
      <c r="L2058" s="4">
        <v>5339.97</v>
      </c>
      <c r="M2058" s="4">
        <v>8162.63</v>
      </c>
      <c r="N2058" s="4">
        <v>34504.94</v>
      </c>
      <c r="O2058" s="4">
        <v>0</v>
      </c>
      <c r="P2058" s="4">
        <v>21386.47</v>
      </c>
      <c r="Q2058" s="4">
        <v>25598.02</v>
      </c>
      <c r="R2058" s="4">
        <v>18635</v>
      </c>
      <c r="S2058" s="4">
        <v>5970.03</v>
      </c>
      <c r="T2058" s="4">
        <v>674.69</v>
      </c>
      <c r="U2058" s="4">
        <v>12218.26</v>
      </c>
      <c r="V2058" s="4">
        <v>24451.75</v>
      </c>
      <c r="W2058" s="4">
        <v>0</v>
      </c>
      <c r="X2058" s="4">
        <v>11093.96</v>
      </c>
      <c r="Y2058" s="4">
        <v>6725.19</v>
      </c>
      <c r="Z2058" s="4">
        <v>19235.89</v>
      </c>
      <c r="AA2058" s="4">
        <v>13534.25</v>
      </c>
      <c r="AB2058" s="4">
        <v>25559</v>
      </c>
      <c r="AC2058" s="4">
        <v>6024.98</v>
      </c>
      <c r="AD2058" s="4">
        <v>79.635312999999996</v>
      </c>
      <c r="AE2058" s="4"/>
      <c r="AH2058" s="3" t="str">
        <f t="shared" si="468"/>
        <v>20168</v>
      </c>
      <c r="AI2058" s="3" t="str">
        <f t="shared" si="469"/>
        <v>201633</v>
      </c>
      <c r="AJ2058" s="3">
        <f t="shared" si="470"/>
        <v>42591</v>
      </c>
      <c r="AK2058" s="22">
        <f t="shared" si="471"/>
        <v>359.29985999999997</v>
      </c>
      <c r="AL2058" s="22">
        <f t="shared" si="472"/>
        <v>796.35312999999996</v>
      </c>
    </row>
    <row r="2059" spans="1:38" x14ac:dyDescent="0.2">
      <c r="A2059" s="3" t="str">
        <f t="shared" si="466"/>
        <v>20168</v>
      </c>
      <c r="B2059" s="3" t="str">
        <f t="shared" si="467"/>
        <v>201633</v>
      </c>
      <c r="C2059" s="3">
        <v>42592</v>
      </c>
      <c r="D2059" s="4">
        <v>65215.71</v>
      </c>
      <c r="E2059" s="4">
        <v>7331.23</v>
      </c>
      <c r="F2059" s="4">
        <v>5.65</v>
      </c>
      <c r="G2059" s="4">
        <v>899.12</v>
      </c>
      <c r="H2059" s="4">
        <v>5724.45</v>
      </c>
      <c r="I2059" s="4">
        <v>12808.19</v>
      </c>
      <c r="J2059" s="4">
        <v>21655.86</v>
      </c>
      <c r="K2059" s="4">
        <v>6128.3</v>
      </c>
      <c r="L2059" s="4">
        <v>5772.54</v>
      </c>
      <c r="M2059" s="4">
        <v>8914.8700000000008</v>
      </c>
      <c r="N2059" s="4">
        <v>34437.93</v>
      </c>
      <c r="O2059" s="4">
        <v>0</v>
      </c>
      <c r="P2059" s="4">
        <v>19411.2</v>
      </c>
      <c r="Q2059" s="4">
        <v>20786.259999999998</v>
      </c>
      <c r="R2059" s="4">
        <v>15372</v>
      </c>
      <c r="S2059" s="4">
        <v>8407.15</v>
      </c>
      <c r="T2059" s="4">
        <v>3616.74</v>
      </c>
      <c r="U2059" s="4">
        <v>6087.44</v>
      </c>
      <c r="V2059" s="4">
        <v>29077.97</v>
      </c>
      <c r="W2059" s="4">
        <v>0</v>
      </c>
      <c r="X2059" s="4">
        <v>4367.5600000000004</v>
      </c>
      <c r="Y2059" s="4">
        <v>6074.42</v>
      </c>
      <c r="Z2059" s="4">
        <v>8856.7199999999993</v>
      </c>
      <c r="AA2059" s="4">
        <v>8590.6299999999992</v>
      </c>
      <c r="AB2059" s="4">
        <v>20872</v>
      </c>
      <c r="AC2059" s="4">
        <v>0</v>
      </c>
      <c r="AD2059" s="4">
        <v>91.387951999999999</v>
      </c>
      <c r="AE2059" s="4"/>
      <c r="AH2059" s="3" t="str">
        <f t="shared" si="468"/>
        <v>20168</v>
      </c>
      <c r="AI2059" s="3" t="str">
        <f t="shared" si="469"/>
        <v>201633</v>
      </c>
      <c r="AJ2059" s="3">
        <f t="shared" si="470"/>
        <v>42592</v>
      </c>
      <c r="AK2059" s="22">
        <f t="shared" si="471"/>
        <v>336.86286999999999</v>
      </c>
      <c r="AL2059" s="22">
        <f t="shared" si="472"/>
        <v>913.87951999999996</v>
      </c>
    </row>
    <row r="2060" spans="1:38" x14ac:dyDescent="0.2">
      <c r="A2060" s="3" t="str">
        <f t="shared" ref="A2060:A2123" si="473">YEAR(C2060)&amp;MONTH(C2060)</f>
        <v>20168</v>
      </c>
      <c r="B2060" s="3" t="str">
        <f t="shared" ref="B2060:B2123" si="474">YEAR(C2060)&amp;WEEKNUM(C2060)</f>
        <v>201633</v>
      </c>
      <c r="C2060" s="3">
        <v>42593</v>
      </c>
      <c r="D2060" s="4">
        <v>60779.61</v>
      </c>
      <c r="E2060" s="4">
        <v>12238.52</v>
      </c>
      <c r="F2060" s="4">
        <v>4.13</v>
      </c>
      <c r="G2060" s="4">
        <v>653.77</v>
      </c>
      <c r="H2060" s="4">
        <v>7539.63</v>
      </c>
      <c r="I2060" s="4">
        <v>4702.46</v>
      </c>
      <c r="J2060" s="4">
        <v>13389.62</v>
      </c>
      <c r="K2060" s="4">
        <v>5525.76</v>
      </c>
      <c r="L2060" s="4">
        <v>4602.7</v>
      </c>
      <c r="M2060" s="4">
        <v>7376.74</v>
      </c>
      <c r="N2060" s="4">
        <v>29111.98</v>
      </c>
      <c r="O2060" s="4">
        <v>0</v>
      </c>
      <c r="P2060" s="4">
        <v>17176.09</v>
      </c>
      <c r="Q2060" s="4">
        <v>19150.02</v>
      </c>
      <c r="R2060" s="4">
        <v>15626</v>
      </c>
      <c r="S2060" s="4">
        <v>5777.27</v>
      </c>
      <c r="T2060" s="4">
        <v>1347.62</v>
      </c>
      <c r="U2060" s="4">
        <v>3979.92</v>
      </c>
      <c r="V2060" s="4">
        <v>30792.39</v>
      </c>
      <c r="W2060" s="4">
        <v>0</v>
      </c>
      <c r="X2060" s="4">
        <v>7167.12</v>
      </c>
      <c r="Y2060" s="4">
        <v>6711.69</v>
      </c>
      <c r="Z2060" s="4">
        <v>7055.8</v>
      </c>
      <c r="AA2060" s="4">
        <v>7391.99</v>
      </c>
      <c r="AB2060" s="4">
        <v>18394</v>
      </c>
      <c r="AC2060" s="4">
        <v>5808.18</v>
      </c>
      <c r="AD2060" s="4">
        <v>87.259771999999998</v>
      </c>
      <c r="AE2060" s="4"/>
      <c r="AH2060" s="3" t="str">
        <f t="shared" ref="AH2060:AH2123" si="475">YEAR(AJ2060)&amp;MONTH(AJ2060)</f>
        <v>20168</v>
      </c>
      <c r="AI2060" s="3" t="str">
        <f t="shared" ref="AI2060:AI2123" si="476">YEAR(AJ2060)&amp;WEEKNUM(AJ2060)</f>
        <v>201633</v>
      </c>
      <c r="AJ2060" s="3">
        <f t="shared" ref="AJ2060:AJ2123" si="477">C2060</f>
        <v>42593</v>
      </c>
      <c r="AK2060" s="22">
        <f t="shared" ref="AK2060:AK2123" si="478">SUM(D2060,J2060,K2060,L2060,N2060,P2060,Q2060,R2060,S2060,T2060,U2060,V2060,W2060,Y2060,Z2060,AA2060,AB2060)/1000+F2060*10</f>
        <v>288.11245999999994</v>
      </c>
      <c r="AL2060" s="22">
        <f t="shared" ref="AL2060:AL2123" si="479">AD2060*10</f>
        <v>872.59771999999998</v>
      </c>
    </row>
    <row r="2061" spans="1:38" x14ac:dyDescent="0.2">
      <c r="A2061" s="3" t="str">
        <f t="shared" si="473"/>
        <v>20168</v>
      </c>
      <c r="B2061" s="3" t="str">
        <f t="shared" si="474"/>
        <v>201633</v>
      </c>
      <c r="C2061" s="3">
        <v>42594</v>
      </c>
      <c r="D2061" s="4">
        <v>52026.57</v>
      </c>
      <c r="E2061" s="4">
        <v>9148.17</v>
      </c>
      <c r="F2061" s="4">
        <v>4.6900000000000004</v>
      </c>
      <c r="G2061" s="4">
        <v>264.99</v>
      </c>
      <c r="H2061" s="4">
        <v>10614.78</v>
      </c>
      <c r="I2061" s="4">
        <v>16256.49</v>
      </c>
      <c r="J2061" s="4">
        <v>11660.66</v>
      </c>
      <c r="K2061" s="4">
        <v>4643.22</v>
      </c>
      <c r="L2061" s="4">
        <v>2625.87</v>
      </c>
      <c r="M2061" s="4">
        <v>11803.37</v>
      </c>
      <c r="N2061" s="4">
        <v>28284.51</v>
      </c>
      <c r="O2061" s="4">
        <v>0</v>
      </c>
      <c r="P2061" s="4">
        <v>14557.21</v>
      </c>
      <c r="Q2061" s="4">
        <v>20077.87</v>
      </c>
      <c r="R2061" s="4">
        <v>14191</v>
      </c>
      <c r="S2061" s="4">
        <v>7272.2</v>
      </c>
      <c r="T2061" s="4">
        <v>1750.01</v>
      </c>
      <c r="U2061" s="4">
        <v>14017.33</v>
      </c>
      <c r="V2061" s="4">
        <v>0</v>
      </c>
      <c r="W2061" s="4">
        <v>0</v>
      </c>
      <c r="X2061" s="4">
        <v>1261.96</v>
      </c>
      <c r="Y2061" s="4">
        <v>7365.68</v>
      </c>
      <c r="Z2061" s="4">
        <v>5454.9</v>
      </c>
      <c r="AA2061" s="4">
        <v>3863.93</v>
      </c>
      <c r="AB2061" s="4">
        <v>25979</v>
      </c>
      <c r="AC2061" s="4">
        <v>0</v>
      </c>
      <c r="AD2061" s="4">
        <v>77.162726000000006</v>
      </c>
      <c r="AE2061" s="4"/>
      <c r="AH2061" s="3" t="str">
        <f t="shared" si="475"/>
        <v>20168</v>
      </c>
      <c r="AI2061" s="3" t="str">
        <f t="shared" si="476"/>
        <v>201633</v>
      </c>
      <c r="AJ2061" s="3">
        <f t="shared" si="477"/>
        <v>42594</v>
      </c>
      <c r="AK2061" s="22">
        <f t="shared" si="478"/>
        <v>260.66995999999995</v>
      </c>
      <c r="AL2061" s="22">
        <f t="shared" si="479"/>
        <v>771.62726000000009</v>
      </c>
    </row>
    <row r="2062" spans="1:38" x14ac:dyDescent="0.2">
      <c r="A2062" s="3" t="str">
        <f t="shared" si="473"/>
        <v>20168</v>
      </c>
      <c r="B2062" s="3" t="str">
        <f t="shared" si="474"/>
        <v>201633</v>
      </c>
      <c r="C2062" s="3">
        <v>42595</v>
      </c>
      <c r="D2062" s="4">
        <v>37988.51</v>
      </c>
      <c r="E2062" s="4">
        <v>5412.91</v>
      </c>
      <c r="F2062" s="4">
        <v>6</v>
      </c>
      <c r="G2062" s="4">
        <v>0</v>
      </c>
      <c r="H2062" s="4">
        <v>9229.2099999999991</v>
      </c>
      <c r="I2062" s="4">
        <v>10094.48</v>
      </c>
      <c r="J2062" s="4">
        <v>8835.15</v>
      </c>
      <c r="K2062" s="4">
        <v>0</v>
      </c>
      <c r="L2062" s="4">
        <v>2461.0100000000002</v>
      </c>
      <c r="M2062" s="4">
        <v>6739.92</v>
      </c>
      <c r="N2062" s="4">
        <v>27759.08</v>
      </c>
      <c r="O2062" s="4">
        <v>0</v>
      </c>
      <c r="P2062" s="4">
        <v>8668.7800000000007</v>
      </c>
      <c r="Q2062" s="4">
        <v>7467.32</v>
      </c>
      <c r="R2062" s="4">
        <v>11483</v>
      </c>
      <c r="S2062" s="4">
        <v>4473.4799999999996</v>
      </c>
      <c r="T2062" s="4">
        <v>119.64</v>
      </c>
      <c r="U2062" s="4">
        <v>0</v>
      </c>
      <c r="V2062" s="4">
        <v>0</v>
      </c>
      <c r="W2062" s="4">
        <v>0</v>
      </c>
      <c r="X2062" s="4">
        <v>0</v>
      </c>
      <c r="Y2062" s="4">
        <v>7218.05</v>
      </c>
      <c r="Z2062" s="4">
        <v>2650.82</v>
      </c>
      <c r="AA2062" s="4">
        <v>3254.08</v>
      </c>
      <c r="AB2062" s="4">
        <v>13054</v>
      </c>
      <c r="AC2062" s="4">
        <v>16043.2</v>
      </c>
      <c r="AD2062" s="4">
        <v>68.636859999999999</v>
      </c>
      <c r="AE2062" s="4"/>
      <c r="AH2062" s="3" t="str">
        <f t="shared" si="475"/>
        <v>20168</v>
      </c>
      <c r="AI2062" s="3" t="str">
        <f t="shared" si="476"/>
        <v>201633</v>
      </c>
      <c r="AJ2062" s="3">
        <f t="shared" si="477"/>
        <v>42595</v>
      </c>
      <c r="AK2062" s="22">
        <f t="shared" si="478"/>
        <v>195.43292000000002</v>
      </c>
      <c r="AL2062" s="22">
        <f t="shared" si="479"/>
        <v>686.36860000000001</v>
      </c>
    </row>
    <row r="2063" spans="1:38" x14ac:dyDescent="0.2">
      <c r="A2063" s="3" t="str">
        <f t="shared" si="473"/>
        <v>20168</v>
      </c>
      <c r="B2063" s="3" t="str">
        <f t="shared" si="474"/>
        <v>201634</v>
      </c>
      <c r="C2063" s="3">
        <v>42596</v>
      </c>
      <c r="D2063" s="4">
        <v>18967.330000000002</v>
      </c>
      <c r="E2063" s="4">
        <v>3294.15</v>
      </c>
      <c r="F2063" s="4">
        <v>2.08</v>
      </c>
      <c r="G2063" s="4">
        <v>0</v>
      </c>
      <c r="H2063" s="4">
        <v>4678.79</v>
      </c>
      <c r="I2063" s="4">
        <v>1974.05</v>
      </c>
      <c r="J2063" s="4">
        <v>7413.87</v>
      </c>
      <c r="K2063" s="4">
        <v>0</v>
      </c>
      <c r="L2063" s="4">
        <v>2625.87</v>
      </c>
      <c r="M2063" s="4">
        <v>8847</v>
      </c>
      <c r="N2063" s="4">
        <v>2017.65</v>
      </c>
      <c r="O2063" s="4">
        <v>0</v>
      </c>
      <c r="P2063" s="4">
        <v>5341.33</v>
      </c>
      <c r="Q2063" s="4">
        <v>8235.6299999999992</v>
      </c>
      <c r="R2063" s="4">
        <v>4573</v>
      </c>
      <c r="S2063" s="4">
        <v>4367.8599999999997</v>
      </c>
      <c r="T2063" s="4">
        <v>449.45</v>
      </c>
      <c r="U2063" s="4">
        <v>0</v>
      </c>
      <c r="V2063" s="4">
        <v>14048.48</v>
      </c>
      <c r="W2063" s="4">
        <v>0</v>
      </c>
      <c r="X2063" s="4">
        <v>0</v>
      </c>
      <c r="Y2063" s="4">
        <v>6248.97</v>
      </c>
      <c r="Z2063" s="4">
        <v>3840.34</v>
      </c>
      <c r="AA2063" s="4">
        <v>5712.18</v>
      </c>
      <c r="AB2063" s="4">
        <v>9989</v>
      </c>
      <c r="AC2063" s="4">
        <v>3273.52</v>
      </c>
      <c r="AD2063" s="4">
        <v>46.430143999999999</v>
      </c>
      <c r="AE2063" s="4"/>
      <c r="AH2063" s="3" t="str">
        <f t="shared" si="475"/>
        <v>20168</v>
      </c>
      <c r="AI2063" s="3" t="str">
        <f t="shared" si="476"/>
        <v>201634</v>
      </c>
      <c r="AJ2063" s="3">
        <f t="shared" si="477"/>
        <v>42596</v>
      </c>
      <c r="AK2063" s="22">
        <f t="shared" si="478"/>
        <v>114.63095999999999</v>
      </c>
      <c r="AL2063" s="22">
        <f t="shared" si="479"/>
        <v>464.30143999999996</v>
      </c>
    </row>
    <row r="2064" spans="1:38" x14ac:dyDescent="0.2">
      <c r="A2064" s="3" t="str">
        <f t="shared" si="473"/>
        <v>20168</v>
      </c>
      <c r="B2064" s="3" t="str">
        <f t="shared" si="474"/>
        <v>201634</v>
      </c>
      <c r="C2064" s="3">
        <v>42597</v>
      </c>
      <c r="D2064" s="4">
        <v>46058.400000000001</v>
      </c>
      <c r="E2064" s="4">
        <v>14005.11</v>
      </c>
      <c r="F2064" s="4">
        <v>4.4400000000000004</v>
      </c>
      <c r="G2064" s="4">
        <v>316.48</v>
      </c>
      <c r="H2064" s="4">
        <v>10610.62</v>
      </c>
      <c r="I2064" s="4">
        <v>10356.39</v>
      </c>
      <c r="J2064" s="4">
        <v>12731.55</v>
      </c>
      <c r="K2064" s="4">
        <v>4206.8900000000003</v>
      </c>
      <c r="L2064" s="4">
        <v>5836.37</v>
      </c>
      <c r="M2064" s="4">
        <v>6868.05</v>
      </c>
      <c r="N2064" s="4">
        <v>31841.88</v>
      </c>
      <c r="O2064" s="4">
        <v>0</v>
      </c>
      <c r="P2064" s="4">
        <v>16081.75</v>
      </c>
      <c r="Q2064" s="4">
        <v>20725.29</v>
      </c>
      <c r="R2064" s="4">
        <v>19924</v>
      </c>
      <c r="S2064" s="4">
        <v>4106.6499999999996</v>
      </c>
      <c r="T2064" s="4">
        <v>3380.17</v>
      </c>
      <c r="U2064" s="4">
        <v>15943.79</v>
      </c>
      <c r="V2064" s="4">
        <v>25985.919999999998</v>
      </c>
      <c r="W2064" s="4">
        <v>0</v>
      </c>
      <c r="X2064" s="4">
        <v>5385.48</v>
      </c>
      <c r="Y2064" s="4">
        <v>8011.76</v>
      </c>
      <c r="Z2064" s="4">
        <v>7099.9</v>
      </c>
      <c r="AA2064" s="4">
        <v>14019.74</v>
      </c>
      <c r="AB2064" s="4">
        <v>25500</v>
      </c>
      <c r="AC2064" s="4">
        <v>12302.39</v>
      </c>
      <c r="AD2064" s="4">
        <v>77.741172000000006</v>
      </c>
      <c r="AE2064" s="4"/>
      <c r="AH2064" s="3" t="str">
        <f t="shared" si="475"/>
        <v>20168</v>
      </c>
      <c r="AI2064" s="3" t="str">
        <f t="shared" si="476"/>
        <v>201634</v>
      </c>
      <c r="AJ2064" s="3">
        <f t="shared" si="477"/>
        <v>42597</v>
      </c>
      <c r="AK2064" s="22">
        <f t="shared" si="478"/>
        <v>305.85406</v>
      </c>
      <c r="AL2064" s="22">
        <f t="shared" si="479"/>
        <v>777.41172000000006</v>
      </c>
    </row>
    <row r="2065" spans="1:38" x14ac:dyDescent="0.2">
      <c r="A2065" s="3" t="str">
        <f t="shared" si="473"/>
        <v>20168</v>
      </c>
      <c r="B2065" s="3" t="str">
        <f t="shared" si="474"/>
        <v>201634</v>
      </c>
      <c r="C2065" s="3">
        <v>42598</v>
      </c>
      <c r="D2065" s="4">
        <v>54220.93</v>
      </c>
      <c r="E2065" s="4">
        <v>7918.53</v>
      </c>
      <c r="F2065" s="4">
        <v>3.33</v>
      </c>
      <c r="G2065" s="4">
        <v>0</v>
      </c>
      <c r="H2065" s="4">
        <v>8399.39</v>
      </c>
      <c r="I2065" s="4">
        <v>12642.43</v>
      </c>
      <c r="J2065" s="4">
        <v>10644.17</v>
      </c>
      <c r="K2065" s="4">
        <v>3678.38</v>
      </c>
      <c r="L2065" s="4">
        <v>4158.82</v>
      </c>
      <c r="M2065" s="4">
        <v>8616.81</v>
      </c>
      <c r="N2065" s="4">
        <v>18640.990000000002</v>
      </c>
      <c r="O2065" s="4">
        <v>0</v>
      </c>
      <c r="P2065" s="4">
        <v>16019.33</v>
      </c>
      <c r="Q2065" s="4">
        <v>21509.87</v>
      </c>
      <c r="R2065" s="4">
        <v>21520</v>
      </c>
      <c r="S2065" s="4">
        <v>5466.13</v>
      </c>
      <c r="T2065" s="4">
        <v>1325.2</v>
      </c>
      <c r="U2065" s="4">
        <v>9526.11</v>
      </c>
      <c r="V2065" s="4">
        <v>26797.81</v>
      </c>
      <c r="W2065" s="4">
        <v>0</v>
      </c>
      <c r="X2065" s="4">
        <v>2936.33</v>
      </c>
      <c r="Y2065" s="4">
        <v>6496.9</v>
      </c>
      <c r="Z2065" s="4">
        <v>6054.32</v>
      </c>
      <c r="AA2065" s="4">
        <v>9596</v>
      </c>
      <c r="AB2065" s="4">
        <v>16800</v>
      </c>
      <c r="AC2065" s="4">
        <v>6032.34</v>
      </c>
      <c r="AD2065" s="4">
        <v>76.509238999999994</v>
      </c>
      <c r="AE2065" s="4"/>
      <c r="AH2065" s="3" t="str">
        <f t="shared" si="475"/>
        <v>20168</v>
      </c>
      <c r="AI2065" s="3" t="str">
        <f t="shared" si="476"/>
        <v>201634</v>
      </c>
      <c r="AJ2065" s="3">
        <f t="shared" si="477"/>
        <v>42598</v>
      </c>
      <c r="AK2065" s="22">
        <f t="shared" si="478"/>
        <v>265.75495999999998</v>
      </c>
      <c r="AL2065" s="22">
        <f t="shared" si="479"/>
        <v>765.09238999999991</v>
      </c>
    </row>
    <row r="2066" spans="1:38" x14ac:dyDescent="0.2">
      <c r="A2066" s="3" t="str">
        <f t="shared" si="473"/>
        <v>20168</v>
      </c>
      <c r="B2066" s="3" t="str">
        <f t="shared" si="474"/>
        <v>201634</v>
      </c>
      <c r="C2066" s="3">
        <v>42599</v>
      </c>
      <c r="D2066" s="4">
        <v>45376.53</v>
      </c>
      <c r="E2066" s="4">
        <v>7997.94</v>
      </c>
      <c r="F2066" s="4">
        <v>3.19</v>
      </c>
      <c r="G2066" s="4">
        <v>103.14</v>
      </c>
      <c r="H2066" s="4">
        <v>9879.36</v>
      </c>
      <c r="I2066" s="4">
        <v>12165.17</v>
      </c>
      <c r="J2066" s="4">
        <v>7228.27</v>
      </c>
      <c r="K2066" s="4">
        <v>4600.26</v>
      </c>
      <c r="L2066" s="4">
        <v>6692.28</v>
      </c>
      <c r="M2066" s="4">
        <v>13506.74</v>
      </c>
      <c r="N2066" s="4">
        <v>11153.36</v>
      </c>
      <c r="O2066" s="4">
        <v>0</v>
      </c>
      <c r="P2066" s="4">
        <v>11285.87</v>
      </c>
      <c r="Q2066" s="4">
        <v>19419.150000000001</v>
      </c>
      <c r="R2066" s="4">
        <v>12715</v>
      </c>
      <c r="S2066" s="4">
        <v>9075.15</v>
      </c>
      <c r="T2066" s="4">
        <v>574.55999999999995</v>
      </c>
      <c r="U2066" s="4">
        <v>1339</v>
      </c>
      <c r="V2066" s="4">
        <v>14461.64</v>
      </c>
      <c r="W2066" s="4">
        <v>0</v>
      </c>
      <c r="X2066" s="4">
        <v>9400.14</v>
      </c>
      <c r="Y2066" s="4">
        <v>6393</v>
      </c>
      <c r="Z2066" s="4">
        <v>3445.19</v>
      </c>
      <c r="AA2066" s="4">
        <v>24086.21</v>
      </c>
      <c r="AB2066" s="4">
        <v>25580</v>
      </c>
      <c r="AC2066" s="4">
        <v>6827.32</v>
      </c>
      <c r="AD2066" s="4">
        <v>69.318565000000007</v>
      </c>
      <c r="AE2066" s="4"/>
      <c r="AH2066" s="3" t="str">
        <f t="shared" si="475"/>
        <v>20168</v>
      </c>
      <c r="AI2066" s="3" t="str">
        <f t="shared" si="476"/>
        <v>201634</v>
      </c>
      <c r="AJ2066" s="3">
        <f t="shared" si="477"/>
        <v>42599</v>
      </c>
      <c r="AK2066" s="22">
        <f t="shared" si="478"/>
        <v>235.32547</v>
      </c>
      <c r="AL2066" s="22">
        <f t="shared" si="479"/>
        <v>693.18565000000012</v>
      </c>
    </row>
    <row r="2067" spans="1:38" x14ac:dyDescent="0.2">
      <c r="A2067" s="3" t="str">
        <f t="shared" si="473"/>
        <v>20168</v>
      </c>
      <c r="B2067" s="3" t="str">
        <f t="shared" si="474"/>
        <v>201634</v>
      </c>
      <c r="C2067" s="3">
        <v>42600</v>
      </c>
      <c r="D2067" s="4">
        <v>56724.62</v>
      </c>
      <c r="E2067" s="4">
        <v>12698.23</v>
      </c>
      <c r="F2067" s="4">
        <v>4.5</v>
      </c>
      <c r="G2067" s="4">
        <v>430.53</v>
      </c>
      <c r="H2067" s="4">
        <v>12742.92</v>
      </c>
      <c r="I2067" s="4">
        <v>10442.35</v>
      </c>
      <c r="J2067" s="4">
        <v>16929.68</v>
      </c>
      <c r="K2067" s="4">
        <v>1646.57</v>
      </c>
      <c r="L2067" s="4">
        <v>6684.56</v>
      </c>
      <c r="M2067" s="4">
        <v>10657.03</v>
      </c>
      <c r="N2067" s="4">
        <v>17752.919999999998</v>
      </c>
      <c r="O2067" s="4">
        <v>0</v>
      </c>
      <c r="P2067" s="4">
        <v>19444.43</v>
      </c>
      <c r="Q2067" s="4">
        <v>30997.68</v>
      </c>
      <c r="R2067" s="4">
        <v>24730</v>
      </c>
      <c r="S2067" s="4">
        <v>9689.7900000000009</v>
      </c>
      <c r="T2067" s="4">
        <v>6679.51</v>
      </c>
      <c r="U2067" s="4">
        <v>9023.41</v>
      </c>
      <c r="V2067" s="4">
        <v>31491.31</v>
      </c>
      <c r="W2067" s="4">
        <v>0</v>
      </c>
      <c r="X2067" s="4">
        <v>11959.73</v>
      </c>
      <c r="Y2067" s="4">
        <v>4787.43</v>
      </c>
      <c r="Z2067" s="4">
        <v>7129.89</v>
      </c>
      <c r="AA2067" s="4">
        <v>9254.6200000000008</v>
      </c>
      <c r="AB2067" s="4">
        <v>25524</v>
      </c>
      <c r="AC2067" s="4">
        <v>20612.71</v>
      </c>
      <c r="AD2067" s="4">
        <v>89.606503000000004</v>
      </c>
      <c r="AE2067" s="4"/>
      <c r="AH2067" s="3" t="str">
        <f t="shared" si="475"/>
        <v>20168</v>
      </c>
      <c r="AI2067" s="3" t="str">
        <f t="shared" si="476"/>
        <v>201634</v>
      </c>
      <c r="AJ2067" s="3">
        <f t="shared" si="477"/>
        <v>42600</v>
      </c>
      <c r="AK2067" s="22">
        <f t="shared" si="478"/>
        <v>323.49042000000003</v>
      </c>
      <c r="AL2067" s="22">
        <f t="shared" si="479"/>
        <v>896.06502999999998</v>
      </c>
    </row>
    <row r="2068" spans="1:38" x14ac:dyDescent="0.2">
      <c r="A2068" s="3" t="str">
        <f t="shared" si="473"/>
        <v>20168</v>
      </c>
      <c r="B2068" s="3" t="str">
        <f t="shared" si="474"/>
        <v>201634</v>
      </c>
      <c r="C2068" s="3">
        <v>42601</v>
      </c>
      <c r="D2068" s="4">
        <v>62756.37</v>
      </c>
      <c r="E2068" s="4">
        <v>12821.2</v>
      </c>
      <c r="F2068" s="4">
        <v>4.8499999999999996</v>
      </c>
      <c r="G2068" s="4">
        <v>0</v>
      </c>
      <c r="H2068" s="4">
        <v>12596.96</v>
      </c>
      <c r="I2068" s="4">
        <v>12413.75</v>
      </c>
      <c r="J2068" s="4">
        <v>15827.4</v>
      </c>
      <c r="K2068" s="4">
        <v>4042.46</v>
      </c>
      <c r="L2068" s="4">
        <v>7023.37</v>
      </c>
      <c r="M2068" s="4">
        <v>10774.43</v>
      </c>
      <c r="N2068" s="4">
        <v>32407</v>
      </c>
      <c r="O2068" s="4">
        <v>0</v>
      </c>
      <c r="P2068" s="4">
        <v>14918.09</v>
      </c>
      <c r="Q2068" s="4">
        <v>28548.92</v>
      </c>
      <c r="R2068" s="4">
        <v>24081</v>
      </c>
      <c r="S2068" s="4">
        <v>8011.15</v>
      </c>
      <c r="T2068" s="4">
        <v>4425.1099999999997</v>
      </c>
      <c r="U2068" s="4">
        <v>5649.3</v>
      </c>
      <c r="V2068" s="4">
        <v>0</v>
      </c>
      <c r="W2068" s="4">
        <v>0</v>
      </c>
      <c r="X2068" s="4">
        <v>4134.75</v>
      </c>
      <c r="Y2068" s="4">
        <v>7585.9</v>
      </c>
      <c r="Z2068" s="4">
        <v>7094.2</v>
      </c>
      <c r="AA2068" s="4">
        <v>9277.2000000000007</v>
      </c>
      <c r="AB2068" s="4">
        <v>18688</v>
      </c>
      <c r="AC2068" s="4">
        <v>8599.5</v>
      </c>
      <c r="AD2068" s="4">
        <v>76.447676999999999</v>
      </c>
      <c r="AE2068" s="4"/>
      <c r="AH2068" s="3" t="str">
        <f t="shared" si="475"/>
        <v>20168</v>
      </c>
      <c r="AI2068" s="3" t="str">
        <f t="shared" si="476"/>
        <v>201634</v>
      </c>
      <c r="AJ2068" s="3">
        <f t="shared" si="477"/>
        <v>42601</v>
      </c>
      <c r="AK2068" s="22">
        <f t="shared" si="478"/>
        <v>298.83546999999999</v>
      </c>
      <c r="AL2068" s="22">
        <f t="shared" si="479"/>
        <v>764.47676999999999</v>
      </c>
    </row>
    <row r="2069" spans="1:38" x14ac:dyDescent="0.2">
      <c r="A2069" s="3" t="str">
        <f t="shared" si="473"/>
        <v>20168</v>
      </c>
      <c r="B2069" s="3" t="str">
        <f t="shared" si="474"/>
        <v>201634</v>
      </c>
      <c r="C2069" s="3">
        <v>42602</v>
      </c>
      <c r="D2069" s="4">
        <v>40844.51</v>
      </c>
      <c r="E2069" s="4">
        <v>0</v>
      </c>
      <c r="F2069" s="4">
        <v>5.31</v>
      </c>
      <c r="G2069" s="4">
        <v>379.19</v>
      </c>
      <c r="H2069" s="4">
        <v>10064.92</v>
      </c>
      <c r="I2069" s="4">
        <v>7631.18</v>
      </c>
      <c r="J2069" s="4">
        <v>8120.18</v>
      </c>
      <c r="K2069" s="4">
        <v>0</v>
      </c>
      <c r="L2069" s="4">
        <v>5593.41</v>
      </c>
      <c r="M2069" s="4">
        <v>6573.46</v>
      </c>
      <c r="N2069" s="4">
        <v>31677.38</v>
      </c>
      <c r="O2069" s="4">
        <v>0</v>
      </c>
      <c r="P2069" s="4">
        <v>12552.31</v>
      </c>
      <c r="Q2069" s="4">
        <v>15089.08</v>
      </c>
      <c r="R2069" s="4">
        <v>10095</v>
      </c>
      <c r="S2069" s="4">
        <v>1811.17</v>
      </c>
      <c r="T2069" s="4">
        <v>669.02</v>
      </c>
      <c r="U2069" s="4">
        <v>0</v>
      </c>
      <c r="V2069" s="4">
        <v>0</v>
      </c>
      <c r="W2069" s="4">
        <v>0</v>
      </c>
      <c r="X2069" s="4">
        <v>0</v>
      </c>
      <c r="Y2069" s="4">
        <v>11448.49</v>
      </c>
      <c r="Z2069" s="4">
        <v>8009.85</v>
      </c>
      <c r="AA2069" s="4">
        <v>3179.39</v>
      </c>
      <c r="AB2069" s="4">
        <v>13473</v>
      </c>
      <c r="AC2069" s="4">
        <v>8850.33</v>
      </c>
      <c r="AD2069" s="4">
        <v>66.250496999999996</v>
      </c>
      <c r="AE2069" s="4"/>
      <c r="AH2069" s="3" t="str">
        <f t="shared" si="475"/>
        <v>20168</v>
      </c>
      <c r="AI2069" s="3" t="str">
        <f t="shared" si="476"/>
        <v>201634</v>
      </c>
      <c r="AJ2069" s="3">
        <f t="shared" si="477"/>
        <v>42602</v>
      </c>
      <c r="AK2069" s="22">
        <f t="shared" si="478"/>
        <v>215.66279000000003</v>
      </c>
      <c r="AL2069" s="22">
        <f t="shared" si="479"/>
        <v>662.50496999999996</v>
      </c>
    </row>
    <row r="2070" spans="1:38" x14ac:dyDescent="0.2">
      <c r="A2070" s="3" t="str">
        <f t="shared" si="473"/>
        <v>20168</v>
      </c>
      <c r="B2070" s="3" t="str">
        <f t="shared" si="474"/>
        <v>201635</v>
      </c>
      <c r="C2070" s="3">
        <v>42603</v>
      </c>
      <c r="D2070" s="4">
        <v>33193.46</v>
      </c>
      <c r="E2070" s="4">
        <v>5653.43</v>
      </c>
      <c r="F2070" s="4">
        <v>2.48</v>
      </c>
      <c r="G2070" s="4">
        <v>0</v>
      </c>
      <c r="H2070" s="4">
        <v>5968.45</v>
      </c>
      <c r="I2070" s="4">
        <v>5262.18</v>
      </c>
      <c r="J2070" s="4">
        <v>4188.8100000000004</v>
      </c>
      <c r="K2070" s="4">
        <v>0</v>
      </c>
      <c r="L2070" s="4">
        <v>3255.57</v>
      </c>
      <c r="M2070" s="4">
        <v>4214.71</v>
      </c>
      <c r="N2070" s="4">
        <v>3919.46</v>
      </c>
      <c r="O2070" s="4">
        <v>231300</v>
      </c>
      <c r="P2070" s="4">
        <v>7043</v>
      </c>
      <c r="Q2070" s="4">
        <v>11857.51</v>
      </c>
      <c r="R2070" s="4">
        <v>8905</v>
      </c>
      <c r="S2070" s="4">
        <v>2704.85</v>
      </c>
      <c r="T2070" s="4">
        <v>1122.6300000000001</v>
      </c>
      <c r="U2070" s="4">
        <v>0</v>
      </c>
      <c r="V2070" s="4">
        <v>15450.2</v>
      </c>
      <c r="W2070" s="4">
        <v>0</v>
      </c>
      <c r="X2070" s="4">
        <v>0</v>
      </c>
      <c r="Y2070" s="4">
        <v>8329.5499999999993</v>
      </c>
      <c r="Z2070" s="4">
        <v>11835.09</v>
      </c>
      <c r="AA2070" s="4">
        <v>2251.7399999999998</v>
      </c>
      <c r="AB2070" s="4">
        <v>15979</v>
      </c>
      <c r="AC2070" s="4">
        <v>6393.67</v>
      </c>
      <c r="AD2070" s="4">
        <v>50.995669999999997</v>
      </c>
      <c r="AE2070" s="4"/>
      <c r="AH2070" s="3" t="str">
        <f t="shared" si="475"/>
        <v>20168</v>
      </c>
      <c r="AI2070" s="3" t="str">
        <f t="shared" si="476"/>
        <v>201635</v>
      </c>
      <c r="AJ2070" s="3">
        <f t="shared" si="477"/>
        <v>42603</v>
      </c>
      <c r="AK2070" s="22">
        <f t="shared" si="478"/>
        <v>154.83587000000003</v>
      </c>
      <c r="AL2070" s="22">
        <f t="shared" si="479"/>
        <v>509.95669999999996</v>
      </c>
    </row>
    <row r="2071" spans="1:38" x14ac:dyDescent="0.2">
      <c r="A2071" s="3" t="str">
        <f t="shared" si="473"/>
        <v>20168</v>
      </c>
      <c r="B2071" s="3" t="str">
        <f t="shared" si="474"/>
        <v>201635</v>
      </c>
      <c r="C2071" s="3">
        <v>42604</v>
      </c>
      <c r="D2071" s="4">
        <v>67724.52</v>
      </c>
      <c r="E2071" s="4">
        <v>14231.19</v>
      </c>
      <c r="F2071" s="4">
        <v>3.82</v>
      </c>
      <c r="G2071" s="4">
        <v>207.22</v>
      </c>
      <c r="H2071" s="4">
        <v>11080.56</v>
      </c>
      <c r="I2071" s="4">
        <v>8804.92</v>
      </c>
      <c r="J2071" s="4">
        <v>24311.1</v>
      </c>
      <c r="K2071" s="4">
        <v>9002.14</v>
      </c>
      <c r="L2071" s="4">
        <v>4039.33</v>
      </c>
      <c r="M2071" s="4">
        <v>9511.7999999999993</v>
      </c>
      <c r="N2071" s="4">
        <v>17781.97</v>
      </c>
      <c r="O2071" s="4">
        <v>0</v>
      </c>
      <c r="P2071" s="4">
        <v>22324.44</v>
      </c>
      <c r="Q2071" s="4">
        <v>28257.93</v>
      </c>
      <c r="R2071" s="4">
        <v>21833</v>
      </c>
      <c r="S2071" s="4">
        <v>6930.44</v>
      </c>
      <c r="T2071" s="4">
        <v>2856.94</v>
      </c>
      <c r="U2071" s="4">
        <v>10351.9</v>
      </c>
      <c r="V2071" s="4">
        <v>29545.42</v>
      </c>
      <c r="W2071" s="4">
        <v>0</v>
      </c>
      <c r="X2071" s="4">
        <v>5815.99</v>
      </c>
      <c r="Y2071" s="4">
        <v>9260.76</v>
      </c>
      <c r="Z2071" s="4">
        <v>12979.88</v>
      </c>
      <c r="AA2071" s="4">
        <v>9757.7900000000009</v>
      </c>
      <c r="AB2071" s="4">
        <v>27539</v>
      </c>
      <c r="AC2071" s="4">
        <v>10625.61</v>
      </c>
      <c r="AD2071" s="4">
        <v>80.514358000000001</v>
      </c>
      <c r="AE2071" s="4"/>
      <c r="AH2071" s="3" t="str">
        <f t="shared" si="475"/>
        <v>20168</v>
      </c>
      <c r="AI2071" s="3" t="str">
        <f t="shared" si="476"/>
        <v>201635</v>
      </c>
      <c r="AJ2071" s="3">
        <f t="shared" si="477"/>
        <v>42604</v>
      </c>
      <c r="AK2071" s="22">
        <f t="shared" si="478"/>
        <v>342.69655999999998</v>
      </c>
      <c r="AL2071" s="22">
        <f t="shared" si="479"/>
        <v>805.14358000000004</v>
      </c>
    </row>
    <row r="2072" spans="1:38" x14ac:dyDescent="0.2">
      <c r="A2072" s="3" t="str">
        <f t="shared" si="473"/>
        <v>20168</v>
      </c>
      <c r="B2072" s="3" t="str">
        <f t="shared" si="474"/>
        <v>201635</v>
      </c>
      <c r="C2072" s="3">
        <v>42605</v>
      </c>
      <c r="D2072" s="4">
        <v>74464.47</v>
      </c>
      <c r="E2072" s="4">
        <v>11263.24</v>
      </c>
      <c r="F2072" s="4">
        <v>3.81</v>
      </c>
      <c r="G2072" s="4">
        <v>136.63</v>
      </c>
      <c r="H2072" s="4">
        <v>11017.5</v>
      </c>
      <c r="I2072" s="4">
        <v>14094.44</v>
      </c>
      <c r="J2072" s="4">
        <v>14527.56</v>
      </c>
      <c r="K2072" s="4">
        <v>6019.93</v>
      </c>
      <c r="L2072" s="4">
        <v>4852.21</v>
      </c>
      <c r="M2072" s="4">
        <v>8790.0499999999993</v>
      </c>
      <c r="N2072" s="4">
        <v>26055.78</v>
      </c>
      <c r="O2072" s="4">
        <v>0</v>
      </c>
      <c r="P2072" s="4">
        <v>18032.28</v>
      </c>
      <c r="Q2072" s="4">
        <v>28656.62</v>
      </c>
      <c r="R2072" s="4">
        <v>18868</v>
      </c>
      <c r="S2072" s="4">
        <v>4497.7700000000004</v>
      </c>
      <c r="T2072" s="4">
        <v>4163.79</v>
      </c>
      <c r="U2072" s="4">
        <v>5703.01</v>
      </c>
      <c r="V2072" s="4">
        <v>28088.23</v>
      </c>
      <c r="W2072" s="4">
        <v>0</v>
      </c>
      <c r="X2072" s="4">
        <v>5486.87</v>
      </c>
      <c r="Y2072" s="4">
        <v>6473.57</v>
      </c>
      <c r="Z2072" s="4">
        <v>10935.34</v>
      </c>
      <c r="AA2072" s="4">
        <v>25637.56</v>
      </c>
      <c r="AB2072" s="4">
        <v>21946</v>
      </c>
      <c r="AC2072" s="4">
        <v>7518.71</v>
      </c>
      <c r="AD2072" s="4">
        <v>83.377661000000003</v>
      </c>
      <c r="AE2072" s="4"/>
      <c r="AH2072" s="3" t="str">
        <f t="shared" si="475"/>
        <v>20168</v>
      </c>
      <c r="AI2072" s="3" t="str">
        <f t="shared" si="476"/>
        <v>201635</v>
      </c>
      <c r="AJ2072" s="3">
        <f t="shared" si="477"/>
        <v>42605</v>
      </c>
      <c r="AK2072" s="22">
        <f t="shared" si="478"/>
        <v>337.02212000000003</v>
      </c>
      <c r="AL2072" s="22">
        <f t="shared" si="479"/>
        <v>833.77661000000001</v>
      </c>
    </row>
    <row r="2073" spans="1:38" x14ac:dyDescent="0.2">
      <c r="A2073" s="3" t="str">
        <f t="shared" si="473"/>
        <v>20168</v>
      </c>
      <c r="B2073" s="3" t="str">
        <f t="shared" si="474"/>
        <v>201635</v>
      </c>
      <c r="C2073" s="3">
        <v>42606</v>
      </c>
      <c r="D2073" s="4">
        <v>61372.19</v>
      </c>
      <c r="E2073" s="4">
        <v>8281.2099999999991</v>
      </c>
      <c r="F2073" s="4">
        <v>4.1900000000000004</v>
      </c>
      <c r="G2073" s="4">
        <v>334.29</v>
      </c>
      <c r="H2073" s="4">
        <v>10401.879999999999</v>
      </c>
      <c r="I2073" s="4">
        <v>10448.629999999999</v>
      </c>
      <c r="J2073" s="4">
        <v>14415.74</v>
      </c>
      <c r="K2073" s="4">
        <v>4737.6000000000004</v>
      </c>
      <c r="L2073" s="4">
        <v>4742.58</v>
      </c>
      <c r="M2073" s="4">
        <v>8593.5</v>
      </c>
      <c r="N2073" s="4">
        <v>21741.96</v>
      </c>
      <c r="O2073" s="4">
        <v>0</v>
      </c>
      <c r="P2073" s="4">
        <v>19377.47</v>
      </c>
      <c r="Q2073" s="4">
        <v>29030.54</v>
      </c>
      <c r="R2073" s="4">
        <v>14181</v>
      </c>
      <c r="S2073" s="4">
        <v>9089.81</v>
      </c>
      <c r="T2073" s="4">
        <v>4943.0600000000004</v>
      </c>
      <c r="U2073" s="4">
        <v>7764.59</v>
      </c>
      <c r="V2073" s="4">
        <v>32351.75</v>
      </c>
      <c r="W2073" s="4">
        <v>0</v>
      </c>
      <c r="X2073" s="4">
        <v>9729.1</v>
      </c>
      <c r="Y2073" s="4">
        <v>6084.81</v>
      </c>
      <c r="Z2073" s="4">
        <v>7681.71</v>
      </c>
      <c r="AA2073" s="4">
        <v>14692.51</v>
      </c>
      <c r="AB2073" s="4">
        <v>19011</v>
      </c>
      <c r="AC2073" s="4">
        <v>6823.03</v>
      </c>
      <c r="AD2073" s="4">
        <v>91.897126999999998</v>
      </c>
      <c r="AE2073" s="4"/>
      <c r="AH2073" s="3" t="str">
        <f t="shared" si="475"/>
        <v>20168</v>
      </c>
      <c r="AI2073" s="3" t="str">
        <f t="shared" si="476"/>
        <v>201635</v>
      </c>
      <c r="AJ2073" s="3">
        <f t="shared" si="477"/>
        <v>42606</v>
      </c>
      <c r="AK2073" s="22">
        <f t="shared" si="478"/>
        <v>313.11832000000004</v>
      </c>
      <c r="AL2073" s="22">
        <f t="shared" si="479"/>
        <v>918.97127</v>
      </c>
    </row>
    <row r="2074" spans="1:38" x14ac:dyDescent="0.2">
      <c r="A2074" s="3" t="str">
        <f t="shared" si="473"/>
        <v>20168</v>
      </c>
      <c r="B2074" s="3" t="str">
        <f t="shared" si="474"/>
        <v>201635</v>
      </c>
      <c r="C2074" s="3">
        <v>42607</v>
      </c>
      <c r="D2074" s="4">
        <v>60408.31</v>
      </c>
      <c r="E2074" s="4">
        <v>9631.76</v>
      </c>
      <c r="F2074" s="4">
        <v>5.49</v>
      </c>
      <c r="G2074" s="4">
        <v>0</v>
      </c>
      <c r="H2074" s="4">
        <v>10498.42</v>
      </c>
      <c r="I2074" s="4">
        <v>36407.97</v>
      </c>
      <c r="J2074" s="4">
        <v>18040.29</v>
      </c>
      <c r="K2074" s="4">
        <v>5856.99</v>
      </c>
      <c r="L2074" s="4">
        <v>5030.8100000000004</v>
      </c>
      <c r="M2074" s="4">
        <v>6874.84</v>
      </c>
      <c r="N2074" s="4">
        <v>38478.449999999997</v>
      </c>
      <c r="O2074" s="4">
        <v>0</v>
      </c>
      <c r="P2074" s="4">
        <v>25034.75</v>
      </c>
      <c r="Q2074" s="4">
        <v>25281.759999999998</v>
      </c>
      <c r="R2074" s="4">
        <v>16477</v>
      </c>
      <c r="S2074" s="4">
        <v>4502.1499999999996</v>
      </c>
      <c r="T2074" s="4">
        <v>3194.29</v>
      </c>
      <c r="U2074" s="4">
        <v>0</v>
      </c>
      <c r="V2074" s="4">
        <v>35428.199999999997</v>
      </c>
      <c r="W2074" s="4">
        <v>0</v>
      </c>
      <c r="X2074" s="4">
        <v>8091.79</v>
      </c>
      <c r="Y2074" s="4">
        <v>9621.58</v>
      </c>
      <c r="Z2074" s="4">
        <v>8332.74</v>
      </c>
      <c r="AA2074" s="4">
        <v>12369.07</v>
      </c>
      <c r="AB2074" s="4">
        <v>27636</v>
      </c>
      <c r="AC2074" s="4">
        <v>9954.58</v>
      </c>
      <c r="AD2074" s="4">
        <v>96.411416000000003</v>
      </c>
      <c r="AE2074" s="4"/>
      <c r="AH2074" s="3" t="str">
        <f t="shared" si="475"/>
        <v>20168</v>
      </c>
      <c r="AI2074" s="3" t="str">
        <f t="shared" si="476"/>
        <v>201635</v>
      </c>
      <c r="AJ2074" s="3">
        <f t="shared" si="477"/>
        <v>42607</v>
      </c>
      <c r="AK2074" s="22">
        <f t="shared" si="478"/>
        <v>350.59238999999991</v>
      </c>
      <c r="AL2074" s="22">
        <f t="shared" si="479"/>
        <v>964.11416000000008</v>
      </c>
    </row>
    <row r="2075" spans="1:38" x14ac:dyDescent="0.2">
      <c r="A2075" s="3" t="str">
        <f t="shared" si="473"/>
        <v>20168</v>
      </c>
      <c r="B2075" s="3" t="str">
        <f t="shared" si="474"/>
        <v>201635</v>
      </c>
      <c r="C2075" s="3">
        <v>42608</v>
      </c>
      <c r="D2075" s="4">
        <v>67351.149999999994</v>
      </c>
      <c r="E2075" s="4">
        <v>7746.46</v>
      </c>
      <c r="F2075" s="4">
        <v>6.54</v>
      </c>
      <c r="G2075" s="4">
        <v>709.3</v>
      </c>
      <c r="H2075" s="4">
        <v>10360.370000000001</v>
      </c>
      <c r="I2075" s="4">
        <v>6890.24</v>
      </c>
      <c r="J2075" s="4">
        <v>23949.59</v>
      </c>
      <c r="K2075" s="4">
        <v>2062.34</v>
      </c>
      <c r="L2075" s="4">
        <v>4619.54</v>
      </c>
      <c r="M2075" s="4">
        <v>14223.77</v>
      </c>
      <c r="N2075" s="4">
        <v>28405</v>
      </c>
      <c r="O2075" s="4">
        <v>0</v>
      </c>
      <c r="P2075" s="4">
        <v>15996.42</v>
      </c>
      <c r="Q2075" s="4">
        <v>22792.19</v>
      </c>
      <c r="R2075" s="4">
        <v>25937</v>
      </c>
      <c r="S2075" s="4">
        <v>7645.81</v>
      </c>
      <c r="T2075" s="4">
        <v>3297.57</v>
      </c>
      <c r="U2075" s="4">
        <v>0</v>
      </c>
      <c r="V2075" s="4">
        <v>0</v>
      </c>
      <c r="W2075" s="4">
        <v>0</v>
      </c>
      <c r="X2075" s="4">
        <v>1541.35</v>
      </c>
      <c r="Y2075" s="4">
        <v>9670.7000000000007</v>
      </c>
      <c r="Z2075" s="4">
        <v>12013.75</v>
      </c>
      <c r="AA2075" s="4">
        <v>9866.4699999999993</v>
      </c>
      <c r="AB2075" s="4">
        <v>21487</v>
      </c>
      <c r="AC2075" s="4">
        <v>0</v>
      </c>
      <c r="AD2075" s="4">
        <v>96.47354</v>
      </c>
      <c r="AE2075" s="4"/>
      <c r="AH2075" s="3" t="str">
        <f t="shared" si="475"/>
        <v>20168</v>
      </c>
      <c r="AI2075" s="3" t="str">
        <f t="shared" si="476"/>
        <v>201635</v>
      </c>
      <c r="AJ2075" s="3">
        <f t="shared" si="477"/>
        <v>42608</v>
      </c>
      <c r="AK2075" s="22">
        <f t="shared" si="478"/>
        <v>320.49453</v>
      </c>
      <c r="AL2075" s="22">
        <f t="shared" si="479"/>
        <v>964.73540000000003</v>
      </c>
    </row>
    <row r="2076" spans="1:38" x14ac:dyDescent="0.2">
      <c r="A2076" s="3" t="str">
        <f t="shared" si="473"/>
        <v>20168</v>
      </c>
      <c r="B2076" s="3" t="str">
        <f t="shared" si="474"/>
        <v>201635</v>
      </c>
      <c r="C2076" s="3">
        <v>42609</v>
      </c>
      <c r="D2076" s="4">
        <v>44566.33</v>
      </c>
      <c r="E2076" s="4">
        <v>6931.8</v>
      </c>
      <c r="F2076" s="4">
        <v>7.13</v>
      </c>
      <c r="G2076" s="4">
        <v>139.6</v>
      </c>
      <c r="H2076" s="4">
        <v>12005.69</v>
      </c>
      <c r="I2076" s="4">
        <v>2765.09</v>
      </c>
      <c r="J2076" s="4">
        <v>15202.98</v>
      </c>
      <c r="K2076" s="4">
        <v>0</v>
      </c>
      <c r="L2076" s="4">
        <v>5781.83</v>
      </c>
      <c r="M2076" s="4">
        <v>8457.44</v>
      </c>
      <c r="N2076" s="4">
        <v>28968.76</v>
      </c>
      <c r="O2076" s="4">
        <v>0</v>
      </c>
      <c r="P2076" s="4">
        <v>7823.15</v>
      </c>
      <c r="Q2076" s="4">
        <v>14452.19</v>
      </c>
      <c r="R2076" s="4">
        <v>13779</v>
      </c>
      <c r="S2076" s="4">
        <v>4531.58</v>
      </c>
      <c r="T2076" s="4">
        <v>5185.93</v>
      </c>
      <c r="U2076" s="4">
        <v>0</v>
      </c>
      <c r="V2076" s="4">
        <v>0</v>
      </c>
      <c r="W2076" s="4">
        <v>0</v>
      </c>
      <c r="X2076" s="4">
        <v>0</v>
      </c>
      <c r="Y2076" s="4">
        <v>7345.81</v>
      </c>
      <c r="Z2076" s="4">
        <v>11686.06</v>
      </c>
      <c r="AA2076" s="4">
        <v>2886.97</v>
      </c>
      <c r="AB2076" s="4">
        <v>12630</v>
      </c>
      <c r="AC2076" s="4">
        <v>13287.14</v>
      </c>
      <c r="AD2076" s="4">
        <v>89.279371999999995</v>
      </c>
      <c r="AE2076" s="4"/>
      <c r="AH2076" s="3" t="str">
        <f t="shared" si="475"/>
        <v>20168</v>
      </c>
      <c r="AI2076" s="3" t="str">
        <f t="shared" si="476"/>
        <v>201635</v>
      </c>
      <c r="AJ2076" s="3">
        <f t="shared" si="477"/>
        <v>42609</v>
      </c>
      <c r="AK2076" s="22">
        <f t="shared" si="478"/>
        <v>246.14058999999997</v>
      </c>
      <c r="AL2076" s="22">
        <f t="shared" si="479"/>
        <v>892.79371999999989</v>
      </c>
    </row>
    <row r="2077" spans="1:38" x14ac:dyDescent="0.2">
      <c r="A2077" s="3" t="str">
        <f t="shared" si="473"/>
        <v>20168</v>
      </c>
      <c r="B2077" s="3" t="str">
        <f t="shared" si="474"/>
        <v>201636</v>
      </c>
      <c r="C2077" s="3">
        <v>42610</v>
      </c>
      <c r="D2077" s="4">
        <v>26023.27</v>
      </c>
      <c r="E2077" s="4">
        <v>0</v>
      </c>
      <c r="F2077" s="4">
        <v>3.61</v>
      </c>
      <c r="G2077" s="4">
        <v>0</v>
      </c>
      <c r="H2077" s="4">
        <v>6125.03</v>
      </c>
      <c r="I2077" s="4">
        <v>3977.23</v>
      </c>
      <c r="J2077" s="4">
        <v>14297.62</v>
      </c>
      <c r="K2077" s="4">
        <v>0</v>
      </c>
      <c r="L2077" s="4">
        <v>3202.13</v>
      </c>
      <c r="M2077" s="4">
        <v>7971.14</v>
      </c>
      <c r="N2077" s="4">
        <v>9177.34</v>
      </c>
      <c r="O2077" s="4">
        <v>0</v>
      </c>
      <c r="P2077" s="4">
        <v>15994.62</v>
      </c>
      <c r="Q2077" s="4">
        <v>11133.79</v>
      </c>
      <c r="R2077" s="4">
        <v>19891</v>
      </c>
      <c r="S2077" s="4">
        <v>4096.8</v>
      </c>
      <c r="T2077" s="4">
        <v>6547.04</v>
      </c>
      <c r="U2077" s="4">
        <v>0</v>
      </c>
      <c r="V2077" s="4">
        <v>0</v>
      </c>
      <c r="W2077" s="4">
        <v>0</v>
      </c>
      <c r="X2077" s="4">
        <v>0</v>
      </c>
      <c r="Y2077" s="4">
        <v>4465.6899999999996</v>
      </c>
      <c r="Z2077" s="4">
        <v>11096.13</v>
      </c>
      <c r="AA2077" s="4">
        <v>1804.5</v>
      </c>
      <c r="AB2077" s="4">
        <v>17385</v>
      </c>
      <c r="AC2077" s="4">
        <v>14153.93</v>
      </c>
      <c r="AD2077" s="4">
        <v>61.967008999999997</v>
      </c>
      <c r="AE2077" s="4"/>
      <c r="AH2077" s="3" t="str">
        <f t="shared" si="475"/>
        <v>20168</v>
      </c>
      <c r="AI2077" s="3" t="str">
        <f t="shared" si="476"/>
        <v>201636</v>
      </c>
      <c r="AJ2077" s="3">
        <f t="shared" si="477"/>
        <v>42610</v>
      </c>
      <c r="AK2077" s="22">
        <f t="shared" si="478"/>
        <v>181.21492999999998</v>
      </c>
      <c r="AL2077" s="22">
        <f t="shared" si="479"/>
        <v>619.67008999999996</v>
      </c>
    </row>
    <row r="2078" spans="1:38" x14ac:dyDescent="0.2">
      <c r="A2078" s="3" t="str">
        <f t="shared" si="473"/>
        <v>20168</v>
      </c>
      <c r="B2078" s="3" t="str">
        <f t="shared" si="474"/>
        <v>201636</v>
      </c>
      <c r="C2078" s="3">
        <v>42611</v>
      </c>
      <c r="D2078" s="4">
        <v>49607.37</v>
      </c>
      <c r="E2078" s="4">
        <v>17792.47</v>
      </c>
      <c r="F2078" s="4">
        <v>5.3</v>
      </c>
      <c r="G2078" s="4">
        <v>0</v>
      </c>
      <c r="H2078" s="4">
        <v>10091.700000000001</v>
      </c>
      <c r="I2078" s="4">
        <v>13316.84</v>
      </c>
      <c r="J2078" s="4">
        <v>29964.94</v>
      </c>
      <c r="K2078" s="4">
        <v>7103.04</v>
      </c>
      <c r="L2078" s="4">
        <v>8986.43</v>
      </c>
      <c r="M2078" s="4">
        <v>6698.37</v>
      </c>
      <c r="N2078" s="4">
        <v>28903.05</v>
      </c>
      <c r="O2078" s="4">
        <v>0</v>
      </c>
      <c r="P2078" s="4">
        <v>28727.79</v>
      </c>
      <c r="Q2078" s="4">
        <v>34550.620000000003</v>
      </c>
      <c r="R2078" s="4">
        <v>29364</v>
      </c>
      <c r="S2078" s="4">
        <v>5882.5</v>
      </c>
      <c r="T2078" s="4">
        <v>10055.61</v>
      </c>
      <c r="U2078" s="4">
        <v>0</v>
      </c>
      <c r="V2078" s="4">
        <v>54785.18</v>
      </c>
      <c r="W2078" s="4">
        <v>0</v>
      </c>
      <c r="X2078" s="4">
        <v>11361.36</v>
      </c>
      <c r="Y2078" s="4">
        <v>8036.35</v>
      </c>
      <c r="Z2078" s="4">
        <v>13546.29</v>
      </c>
      <c r="AA2078" s="4">
        <v>9687.6200000000008</v>
      </c>
      <c r="AB2078" s="4">
        <v>34518</v>
      </c>
      <c r="AC2078" s="4">
        <v>10501.74</v>
      </c>
      <c r="AD2078" s="4">
        <v>92.206198000000001</v>
      </c>
      <c r="AE2078" s="4"/>
      <c r="AH2078" s="3" t="str">
        <f t="shared" si="475"/>
        <v>20168</v>
      </c>
      <c r="AI2078" s="3" t="str">
        <f t="shared" si="476"/>
        <v>201636</v>
      </c>
      <c r="AJ2078" s="3">
        <f t="shared" si="477"/>
        <v>42611</v>
      </c>
      <c r="AK2078" s="22">
        <f t="shared" si="478"/>
        <v>406.7187899999999</v>
      </c>
      <c r="AL2078" s="22">
        <f t="shared" si="479"/>
        <v>922.06197999999995</v>
      </c>
    </row>
    <row r="2079" spans="1:38" x14ac:dyDescent="0.2">
      <c r="A2079" s="3" t="str">
        <f t="shared" si="473"/>
        <v>20168</v>
      </c>
      <c r="B2079" s="3" t="str">
        <f t="shared" si="474"/>
        <v>201636</v>
      </c>
      <c r="C2079" s="3">
        <v>42612</v>
      </c>
      <c r="D2079" s="4">
        <v>47623.83</v>
      </c>
      <c r="E2079" s="4">
        <v>13278.48</v>
      </c>
      <c r="F2079" s="4">
        <v>7.05</v>
      </c>
      <c r="G2079" s="4">
        <v>0</v>
      </c>
      <c r="H2079" s="4">
        <v>12470.26</v>
      </c>
      <c r="I2079" s="4">
        <v>6986.15</v>
      </c>
      <c r="J2079" s="4">
        <v>23967.29</v>
      </c>
      <c r="K2079" s="4">
        <v>8935.43</v>
      </c>
      <c r="L2079" s="4">
        <v>4177.2299999999996</v>
      </c>
      <c r="M2079" s="4">
        <v>8266.94</v>
      </c>
      <c r="N2079" s="4">
        <v>10019.32</v>
      </c>
      <c r="O2079" s="4">
        <v>0</v>
      </c>
      <c r="P2079" s="4">
        <v>30029.54</v>
      </c>
      <c r="Q2079" s="4">
        <v>29736.25</v>
      </c>
      <c r="R2079" s="4">
        <v>24835</v>
      </c>
      <c r="S2079" s="4">
        <v>5538.33</v>
      </c>
      <c r="T2079" s="4">
        <v>5741.65</v>
      </c>
      <c r="U2079" s="4">
        <v>0</v>
      </c>
      <c r="V2079" s="4">
        <v>44342.95</v>
      </c>
      <c r="W2079" s="4">
        <v>0</v>
      </c>
      <c r="X2079" s="4">
        <v>5399</v>
      </c>
      <c r="Y2079" s="4">
        <v>9648.8799999999992</v>
      </c>
      <c r="Z2079" s="4">
        <v>18646.669999999998</v>
      </c>
      <c r="AA2079" s="4">
        <v>11823.99</v>
      </c>
      <c r="AB2079" s="4">
        <v>27086</v>
      </c>
      <c r="AC2079" s="4">
        <v>3583.23</v>
      </c>
      <c r="AD2079" s="4">
        <v>111.241778</v>
      </c>
      <c r="AE2079" s="4"/>
      <c r="AH2079" s="3" t="str">
        <f t="shared" si="475"/>
        <v>20168</v>
      </c>
      <c r="AI2079" s="3" t="str">
        <f t="shared" si="476"/>
        <v>201636</v>
      </c>
      <c r="AJ2079" s="3">
        <f t="shared" si="477"/>
        <v>42612</v>
      </c>
      <c r="AK2079" s="22">
        <f t="shared" si="478"/>
        <v>372.65235999999993</v>
      </c>
      <c r="AL2079" s="22">
        <f t="shared" si="479"/>
        <v>1112.41778</v>
      </c>
    </row>
    <row r="2080" spans="1:38" x14ac:dyDescent="0.2">
      <c r="A2080" s="3" t="str">
        <f t="shared" si="473"/>
        <v>20168</v>
      </c>
      <c r="B2080" s="3" t="str">
        <f t="shared" si="474"/>
        <v>201636</v>
      </c>
      <c r="C2080" s="3">
        <v>42613</v>
      </c>
      <c r="D2080" s="4">
        <v>69533.42</v>
      </c>
      <c r="E2080" s="4">
        <v>19136.5</v>
      </c>
      <c r="F2080" s="4">
        <v>7.48</v>
      </c>
      <c r="G2080" s="4">
        <v>489.39</v>
      </c>
      <c r="H2080" s="4">
        <v>11338.3</v>
      </c>
      <c r="I2080" s="4">
        <v>8001.61</v>
      </c>
      <c r="J2080" s="4">
        <v>19063.310000000001</v>
      </c>
      <c r="K2080" s="4">
        <v>5011.76</v>
      </c>
      <c r="L2080" s="4">
        <v>1018.59</v>
      </c>
      <c r="M2080" s="4">
        <v>6732.26</v>
      </c>
      <c r="N2080" s="4">
        <v>9487.89</v>
      </c>
      <c r="O2080" s="4">
        <v>0</v>
      </c>
      <c r="P2080" s="4">
        <v>24137.74</v>
      </c>
      <c r="Q2080" s="4">
        <v>28718.47</v>
      </c>
      <c r="R2080" s="4">
        <v>22285</v>
      </c>
      <c r="S2080" s="4">
        <v>7241.39</v>
      </c>
      <c r="T2080" s="4">
        <v>7917.33</v>
      </c>
      <c r="U2080" s="4">
        <v>0</v>
      </c>
      <c r="V2080" s="4">
        <v>55260.14</v>
      </c>
      <c r="W2080" s="4">
        <v>0</v>
      </c>
      <c r="X2080" s="4">
        <v>6813.35</v>
      </c>
      <c r="Y2080" s="4">
        <v>10103.65</v>
      </c>
      <c r="Z2080" s="4">
        <v>17236.400000000001</v>
      </c>
      <c r="AA2080" s="4">
        <v>14556.9</v>
      </c>
      <c r="AB2080" s="4">
        <v>33340</v>
      </c>
      <c r="AC2080" s="4">
        <v>16524.11</v>
      </c>
      <c r="AD2080" s="4">
        <v>111.954273</v>
      </c>
      <c r="AE2080" s="4"/>
      <c r="AH2080" s="3" t="str">
        <f t="shared" si="475"/>
        <v>20168</v>
      </c>
      <c r="AI2080" s="3" t="str">
        <f t="shared" si="476"/>
        <v>201636</v>
      </c>
      <c r="AJ2080" s="3">
        <f t="shared" si="477"/>
        <v>42613</v>
      </c>
      <c r="AK2080" s="22">
        <f t="shared" si="478"/>
        <v>399.71199000000001</v>
      </c>
      <c r="AL2080" s="22">
        <f t="shared" si="479"/>
        <v>1119.5427300000001</v>
      </c>
    </row>
    <row r="2081" spans="1:38" x14ac:dyDescent="0.2">
      <c r="A2081" s="3" t="str">
        <f t="shared" si="473"/>
        <v>20169</v>
      </c>
      <c r="B2081" s="3" t="str">
        <f t="shared" si="474"/>
        <v>201636</v>
      </c>
      <c r="C2081" s="3">
        <v>42614</v>
      </c>
      <c r="D2081" s="4">
        <v>44725.69</v>
      </c>
      <c r="E2081" s="4">
        <v>8357.8799999999992</v>
      </c>
      <c r="F2081" s="4">
        <v>6.09</v>
      </c>
      <c r="G2081" s="4">
        <v>559.89</v>
      </c>
      <c r="H2081" s="4">
        <v>11210.49</v>
      </c>
      <c r="I2081" s="4">
        <v>10893.93</v>
      </c>
      <c r="J2081" s="4">
        <v>18935.02</v>
      </c>
      <c r="K2081" s="4">
        <v>6608.85</v>
      </c>
      <c r="L2081" s="4">
        <v>5920.96</v>
      </c>
      <c r="M2081" s="4">
        <v>6346.55</v>
      </c>
      <c r="N2081" s="4">
        <v>22090.63</v>
      </c>
      <c r="O2081" s="4">
        <v>0</v>
      </c>
      <c r="P2081" s="4">
        <v>19346.82</v>
      </c>
      <c r="Q2081" s="4">
        <v>26696.85</v>
      </c>
      <c r="R2081" s="4">
        <v>17989</v>
      </c>
      <c r="S2081" s="4">
        <v>14169.47</v>
      </c>
      <c r="T2081" s="4">
        <v>1648</v>
      </c>
      <c r="U2081" s="4">
        <v>8047.96</v>
      </c>
      <c r="V2081" s="4">
        <v>24748.26</v>
      </c>
      <c r="W2081" s="4">
        <v>0</v>
      </c>
      <c r="X2081" s="4">
        <v>9845.68</v>
      </c>
      <c r="Y2081" s="4">
        <v>8327.7999999999993</v>
      </c>
      <c r="Z2081" s="4">
        <v>10593.86</v>
      </c>
      <c r="AA2081" s="4">
        <v>4050.37</v>
      </c>
      <c r="AB2081" s="4">
        <v>24993</v>
      </c>
      <c r="AC2081" s="4">
        <v>0</v>
      </c>
      <c r="AD2081" s="4">
        <v>75.26849</v>
      </c>
      <c r="AE2081" s="4"/>
      <c r="AH2081" s="3" t="str">
        <f t="shared" si="475"/>
        <v>20169</v>
      </c>
      <c r="AI2081" s="3" t="str">
        <f t="shared" si="476"/>
        <v>201636</v>
      </c>
      <c r="AJ2081" s="3">
        <f t="shared" si="477"/>
        <v>42614</v>
      </c>
      <c r="AK2081" s="22">
        <f t="shared" si="478"/>
        <v>319.79254000000003</v>
      </c>
      <c r="AL2081" s="22">
        <f t="shared" si="479"/>
        <v>752.68489999999997</v>
      </c>
    </row>
    <row r="2082" spans="1:38" x14ac:dyDescent="0.2">
      <c r="A2082" s="3" t="str">
        <f t="shared" si="473"/>
        <v>20169</v>
      </c>
      <c r="B2082" s="3" t="str">
        <f t="shared" si="474"/>
        <v>201636</v>
      </c>
      <c r="C2082" s="3">
        <v>42615</v>
      </c>
      <c r="D2082" s="4">
        <v>60090.080000000002</v>
      </c>
      <c r="E2082" s="4">
        <v>9380.4500000000007</v>
      </c>
      <c r="F2082" s="4">
        <v>7.6199000000000003</v>
      </c>
      <c r="G2082" s="4">
        <v>184.68</v>
      </c>
      <c r="H2082" s="4">
        <v>8642.86</v>
      </c>
      <c r="I2082" s="4">
        <v>7973.21</v>
      </c>
      <c r="J2082" s="4">
        <v>18134.310000000001</v>
      </c>
      <c r="K2082" s="4">
        <v>3602.95</v>
      </c>
      <c r="L2082" s="4">
        <v>8221.24</v>
      </c>
      <c r="M2082" s="4">
        <v>11812.97</v>
      </c>
      <c r="N2082" s="4">
        <v>1306.2</v>
      </c>
      <c r="O2082" s="4">
        <v>0</v>
      </c>
      <c r="P2082" s="4">
        <v>23610.41</v>
      </c>
      <c r="Q2082" s="4">
        <v>28808.38</v>
      </c>
      <c r="R2082" s="4">
        <v>15264</v>
      </c>
      <c r="S2082" s="4">
        <v>8656.99</v>
      </c>
      <c r="T2082" s="4">
        <v>1126.77</v>
      </c>
      <c r="U2082" s="4">
        <v>7588.5</v>
      </c>
      <c r="V2082" s="4">
        <v>0</v>
      </c>
      <c r="W2082" s="4">
        <v>27459.11</v>
      </c>
      <c r="X2082" s="4">
        <v>2497.33</v>
      </c>
      <c r="Y2082" s="4">
        <v>7131.25</v>
      </c>
      <c r="Z2082" s="4">
        <v>4360.8599999999997</v>
      </c>
      <c r="AA2082" s="4">
        <v>11906.41</v>
      </c>
      <c r="AB2082" s="4">
        <v>32472</v>
      </c>
      <c r="AC2082" s="4">
        <v>0</v>
      </c>
      <c r="AD2082" s="4">
        <v>70.310685000000007</v>
      </c>
      <c r="AE2082" s="4"/>
      <c r="AH2082" s="3" t="str">
        <f t="shared" si="475"/>
        <v>20169</v>
      </c>
      <c r="AI2082" s="3" t="str">
        <f t="shared" si="476"/>
        <v>201636</v>
      </c>
      <c r="AJ2082" s="3">
        <f t="shared" si="477"/>
        <v>42615</v>
      </c>
      <c r="AK2082" s="22">
        <f t="shared" si="478"/>
        <v>335.93846000000002</v>
      </c>
      <c r="AL2082" s="22">
        <f t="shared" si="479"/>
        <v>703.10685000000012</v>
      </c>
    </row>
    <row r="2083" spans="1:38" x14ac:dyDescent="0.2">
      <c r="A2083" s="3" t="str">
        <f t="shared" si="473"/>
        <v>20169</v>
      </c>
      <c r="B2083" s="3" t="str">
        <f t="shared" si="474"/>
        <v>201636</v>
      </c>
      <c r="C2083" s="3">
        <v>42616</v>
      </c>
      <c r="D2083" s="4">
        <v>40121.85</v>
      </c>
      <c r="E2083" s="4">
        <v>6916.8</v>
      </c>
      <c r="F2083" s="4">
        <v>7.3864000000000001</v>
      </c>
      <c r="G2083" s="4">
        <v>0</v>
      </c>
      <c r="H2083" s="4">
        <v>10275.09</v>
      </c>
      <c r="I2083" s="4">
        <v>6221.4</v>
      </c>
      <c r="J2083" s="4">
        <v>19075.240000000002</v>
      </c>
      <c r="K2083" s="4">
        <v>2037.37</v>
      </c>
      <c r="L2083" s="4">
        <v>6228.65</v>
      </c>
      <c r="M2083" s="4">
        <v>12263.93</v>
      </c>
      <c r="N2083" s="4">
        <v>1942.57</v>
      </c>
      <c r="O2083" s="4">
        <v>0</v>
      </c>
      <c r="P2083" s="4">
        <v>22443.01</v>
      </c>
      <c r="Q2083" s="4">
        <v>20302.759999999998</v>
      </c>
      <c r="R2083" s="4">
        <v>11463</v>
      </c>
      <c r="S2083" s="4">
        <v>3409.43</v>
      </c>
      <c r="T2083" s="4">
        <v>3599.66</v>
      </c>
      <c r="U2083" s="4">
        <v>0</v>
      </c>
      <c r="V2083" s="4">
        <v>0</v>
      </c>
      <c r="W2083" s="4">
        <v>0</v>
      </c>
      <c r="X2083" s="4">
        <v>0</v>
      </c>
      <c r="Y2083" s="4">
        <v>7484.93</v>
      </c>
      <c r="Z2083" s="4">
        <v>4316.3599999999997</v>
      </c>
      <c r="AA2083" s="4">
        <v>6392.13</v>
      </c>
      <c r="AB2083" s="4">
        <v>23888</v>
      </c>
      <c r="AC2083" s="4">
        <v>0</v>
      </c>
      <c r="AD2083" s="4">
        <v>62.973647999999997</v>
      </c>
      <c r="AE2083" s="4"/>
      <c r="AH2083" s="3" t="str">
        <f t="shared" si="475"/>
        <v>20169</v>
      </c>
      <c r="AI2083" s="3" t="str">
        <f t="shared" si="476"/>
        <v>201636</v>
      </c>
      <c r="AJ2083" s="3">
        <f t="shared" si="477"/>
        <v>42616</v>
      </c>
      <c r="AK2083" s="22">
        <f t="shared" si="478"/>
        <v>246.56896</v>
      </c>
      <c r="AL2083" s="22">
        <f t="shared" si="479"/>
        <v>629.73648000000003</v>
      </c>
    </row>
    <row r="2084" spans="1:38" x14ac:dyDescent="0.2">
      <c r="A2084" s="3" t="str">
        <f t="shared" si="473"/>
        <v>20169</v>
      </c>
      <c r="B2084" s="3" t="str">
        <f t="shared" si="474"/>
        <v>201637</v>
      </c>
      <c r="C2084" s="3">
        <v>42617</v>
      </c>
      <c r="D2084" s="4">
        <v>0</v>
      </c>
      <c r="E2084" s="4">
        <v>5298.9</v>
      </c>
      <c r="F2084" s="4">
        <v>3.21</v>
      </c>
      <c r="G2084" s="4">
        <v>63.28</v>
      </c>
      <c r="H2084" s="4">
        <v>4612.68</v>
      </c>
      <c r="I2084" s="4">
        <v>1840.2</v>
      </c>
      <c r="J2084" s="4">
        <v>0</v>
      </c>
      <c r="K2084" s="4">
        <v>0</v>
      </c>
      <c r="L2084" s="4">
        <v>6718.57</v>
      </c>
      <c r="M2084" s="4">
        <v>4999.53</v>
      </c>
      <c r="N2084" s="4">
        <v>5839.76</v>
      </c>
      <c r="O2084" s="4">
        <v>0</v>
      </c>
      <c r="P2084" s="4">
        <v>13765.66</v>
      </c>
      <c r="Q2084" s="4">
        <v>10286.9</v>
      </c>
      <c r="R2084" s="4">
        <v>5421</v>
      </c>
      <c r="S2084" s="4">
        <v>5425.21</v>
      </c>
      <c r="T2084" s="4">
        <v>3143</v>
      </c>
      <c r="U2084" s="4">
        <v>0</v>
      </c>
      <c r="V2084" s="4">
        <v>25772.78</v>
      </c>
      <c r="W2084" s="4">
        <v>0</v>
      </c>
      <c r="X2084" s="4">
        <v>0</v>
      </c>
      <c r="Y2084" s="4">
        <v>4468.84</v>
      </c>
      <c r="Z2084" s="4">
        <v>1972.25</v>
      </c>
      <c r="AA2084" s="4">
        <v>2096.86</v>
      </c>
      <c r="AB2084" s="4">
        <v>14524</v>
      </c>
      <c r="AC2084" s="4">
        <v>29547.759999999998</v>
      </c>
      <c r="AD2084" s="4">
        <v>43.611013999999997</v>
      </c>
      <c r="AE2084" s="4"/>
      <c r="AH2084" s="3" t="str">
        <f t="shared" si="475"/>
        <v>20169</v>
      </c>
      <c r="AI2084" s="3" t="str">
        <f t="shared" si="476"/>
        <v>201637</v>
      </c>
      <c r="AJ2084" s="3">
        <f t="shared" si="477"/>
        <v>42617</v>
      </c>
      <c r="AK2084" s="22">
        <f t="shared" si="478"/>
        <v>131.53483</v>
      </c>
      <c r="AL2084" s="22">
        <f t="shared" si="479"/>
        <v>436.11014</v>
      </c>
    </row>
    <row r="2085" spans="1:38" x14ac:dyDescent="0.2">
      <c r="A2085" s="3" t="str">
        <f t="shared" si="473"/>
        <v>20169</v>
      </c>
      <c r="B2085" s="3" t="str">
        <f t="shared" si="474"/>
        <v>201637</v>
      </c>
      <c r="C2085" s="3">
        <v>42618</v>
      </c>
      <c r="D2085" s="4">
        <v>61895.91</v>
      </c>
      <c r="E2085" s="4">
        <v>9372.24</v>
      </c>
      <c r="F2085" s="4">
        <v>6.36</v>
      </c>
      <c r="G2085" s="4">
        <v>244.73</v>
      </c>
      <c r="H2085" s="4">
        <v>7314.08</v>
      </c>
      <c r="I2085" s="4">
        <v>17314.810000000001</v>
      </c>
      <c r="J2085" s="4">
        <v>0</v>
      </c>
      <c r="K2085" s="4">
        <v>13473.57</v>
      </c>
      <c r="L2085" s="4">
        <v>5287.44</v>
      </c>
      <c r="M2085" s="4">
        <v>7066</v>
      </c>
      <c r="N2085" s="4">
        <v>24961.23</v>
      </c>
      <c r="O2085" s="4">
        <v>0</v>
      </c>
      <c r="P2085" s="4">
        <v>27983.47</v>
      </c>
      <c r="Q2085" s="4">
        <v>39488.14</v>
      </c>
      <c r="R2085" s="4">
        <v>22257</v>
      </c>
      <c r="S2085" s="4">
        <v>5615.91</v>
      </c>
      <c r="T2085" s="4">
        <v>4206.01</v>
      </c>
      <c r="U2085" s="4">
        <v>12284.45</v>
      </c>
      <c r="V2085" s="4">
        <v>42630.35</v>
      </c>
      <c r="W2085" s="4">
        <v>40478.949999999997</v>
      </c>
      <c r="X2085" s="4">
        <v>9436.2000000000007</v>
      </c>
      <c r="Y2085" s="4">
        <v>8075.82</v>
      </c>
      <c r="Z2085" s="4">
        <v>4439.33</v>
      </c>
      <c r="AA2085" s="4">
        <v>24335.25</v>
      </c>
      <c r="AB2085" s="4">
        <v>35307</v>
      </c>
      <c r="AC2085" s="4">
        <v>8925.23</v>
      </c>
      <c r="AD2085" s="4">
        <v>79.784807999999998</v>
      </c>
      <c r="AE2085" s="4"/>
      <c r="AH2085" s="3" t="str">
        <f t="shared" si="475"/>
        <v>20169</v>
      </c>
      <c r="AI2085" s="3" t="str">
        <f t="shared" si="476"/>
        <v>201637</v>
      </c>
      <c r="AJ2085" s="3">
        <f t="shared" si="477"/>
        <v>42618</v>
      </c>
      <c r="AK2085" s="22">
        <f t="shared" si="478"/>
        <v>436.31983000000008</v>
      </c>
      <c r="AL2085" s="22">
        <f t="shared" si="479"/>
        <v>797.84807999999998</v>
      </c>
    </row>
    <row r="2086" spans="1:38" x14ac:dyDescent="0.2">
      <c r="A2086" s="3" t="str">
        <f t="shared" si="473"/>
        <v>20169</v>
      </c>
      <c r="B2086" s="3" t="str">
        <f t="shared" si="474"/>
        <v>201637</v>
      </c>
      <c r="C2086" s="3">
        <v>42619</v>
      </c>
      <c r="D2086" s="4">
        <v>111855.17</v>
      </c>
      <c r="E2086" s="4">
        <v>8795.6</v>
      </c>
      <c r="F2086" s="4">
        <v>5.47</v>
      </c>
      <c r="G2086" s="4">
        <v>145.54</v>
      </c>
      <c r="H2086" s="4">
        <v>10207.02</v>
      </c>
      <c r="I2086" s="4">
        <v>11541.73</v>
      </c>
      <c r="J2086" s="4">
        <v>0</v>
      </c>
      <c r="K2086" s="4">
        <v>5535.69</v>
      </c>
      <c r="L2086" s="4">
        <v>5932.71</v>
      </c>
      <c r="M2086" s="4">
        <v>8201.2000000000007</v>
      </c>
      <c r="N2086" s="4">
        <v>24715.62</v>
      </c>
      <c r="O2086" s="4">
        <v>0</v>
      </c>
      <c r="P2086" s="4">
        <v>23705.78</v>
      </c>
      <c r="Q2086" s="4">
        <v>39355.660000000003</v>
      </c>
      <c r="R2086" s="4">
        <v>14149</v>
      </c>
      <c r="S2086" s="4">
        <v>4612.2700000000004</v>
      </c>
      <c r="T2086" s="4">
        <v>12188.43</v>
      </c>
      <c r="U2086" s="4">
        <v>10292.19</v>
      </c>
      <c r="V2086" s="4">
        <v>46099.72</v>
      </c>
      <c r="W2086" s="4">
        <v>21042.93</v>
      </c>
      <c r="X2086" s="4">
        <v>4459.2299999999996</v>
      </c>
      <c r="Y2086" s="4">
        <v>10990.51</v>
      </c>
      <c r="Z2086" s="4">
        <v>5875.23</v>
      </c>
      <c r="AA2086" s="4">
        <v>10309.709999999999</v>
      </c>
      <c r="AB2086" s="4">
        <v>34333</v>
      </c>
      <c r="AC2086" s="4">
        <v>14400.47</v>
      </c>
      <c r="AD2086" s="4">
        <v>75.2834</v>
      </c>
      <c r="AE2086" s="4"/>
      <c r="AH2086" s="3" t="str">
        <f t="shared" si="475"/>
        <v>20169</v>
      </c>
      <c r="AI2086" s="3" t="str">
        <f t="shared" si="476"/>
        <v>201637</v>
      </c>
      <c r="AJ2086" s="3">
        <f t="shared" si="477"/>
        <v>42619</v>
      </c>
      <c r="AK2086" s="22">
        <f t="shared" si="478"/>
        <v>435.69362000000001</v>
      </c>
      <c r="AL2086" s="22">
        <f t="shared" si="479"/>
        <v>752.83400000000006</v>
      </c>
    </row>
    <row r="2087" spans="1:38" x14ac:dyDescent="0.2">
      <c r="A2087" s="3" t="str">
        <f t="shared" si="473"/>
        <v>20169</v>
      </c>
      <c r="B2087" s="3" t="str">
        <f t="shared" si="474"/>
        <v>201637</v>
      </c>
      <c r="C2087" s="3">
        <v>42620</v>
      </c>
      <c r="D2087" s="4">
        <v>93988.97</v>
      </c>
      <c r="E2087" s="4">
        <v>6998.22</v>
      </c>
      <c r="F2087" s="4">
        <v>5.2</v>
      </c>
      <c r="G2087" s="4">
        <v>443.93</v>
      </c>
      <c r="H2087" s="4">
        <v>12090.17</v>
      </c>
      <c r="I2087" s="4">
        <v>7481.11</v>
      </c>
      <c r="J2087" s="4">
        <v>29565.26</v>
      </c>
      <c r="K2087" s="4">
        <v>7443.61</v>
      </c>
      <c r="L2087" s="4">
        <v>5956.36</v>
      </c>
      <c r="M2087" s="4">
        <v>4495.05</v>
      </c>
      <c r="N2087" s="4">
        <v>25154.59</v>
      </c>
      <c r="O2087" s="4">
        <v>0</v>
      </c>
      <c r="P2087" s="4">
        <v>26446.7</v>
      </c>
      <c r="Q2087" s="4">
        <v>29910.82</v>
      </c>
      <c r="R2087" s="4">
        <v>14647</v>
      </c>
      <c r="S2087" s="4">
        <v>7214.42</v>
      </c>
      <c r="T2087" s="4">
        <v>4333.67</v>
      </c>
      <c r="U2087" s="4">
        <v>7041.51</v>
      </c>
      <c r="V2087" s="4">
        <v>50174.5</v>
      </c>
      <c r="W2087" s="4">
        <v>19390.48</v>
      </c>
      <c r="X2087" s="4">
        <v>3478.05</v>
      </c>
      <c r="Y2087" s="4">
        <v>12491.92</v>
      </c>
      <c r="Z2087" s="4">
        <v>6065.98</v>
      </c>
      <c r="AA2087" s="4">
        <v>4680.9399999999996</v>
      </c>
      <c r="AB2087" s="4">
        <v>24640</v>
      </c>
      <c r="AC2087" s="4">
        <v>15490.73</v>
      </c>
      <c r="AD2087" s="4">
        <v>83.199693999999994</v>
      </c>
      <c r="AE2087" s="4"/>
      <c r="AH2087" s="3" t="str">
        <f t="shared" si="475"/>
        <v>20169</v>
      </c>
      <c r="AI2087" s="3" t="str">
        <f t="shared" si="476"/>
        <v>201637</v>
      </c>
      <c r="AJ2087" s="3">
        <f t="shared" si="477"/>
        <v>42620</v>
      </c>
      <c r="AK2087" s="22">
        <f t="shared" si="478"/>
        <v>421.14672999999999</v>
      </c>
      <c r="AL2087" s="22">
        <f t="shared" si="479"/>
        <v>831.99694</v>
      </c>
    </row>
    <row r="2088" spans="1:38" x14ac:dyDescent="0.2">
      <c r="A2088" s="3" t="str">
        <f t="shared" si="473"/>
        <v>20169</v>
      </c>
      <c r="B2088" s="3" t="str">
        <f t="shared" si="474"/>
        <v>201637</v>
      </c>
      <c r="C2088" s="3">
        <v>42621</v>
      </c>
      <c r="D2088" s="4">
        <v>58717.34</v>
      </c>
      <c r="E2088" s="4">
        <v>6607.7</v>
      </c>
      <c r="F2088" s="4">
        <v>5.05</v>
      </c>
      <c r="G2088" s="4">
        <v>414.33</v>
      </c>
      <c r="H2088" s="4">
        <v>13121.21</v>
      </c>
      <c r="I2088" s="4">
        <v>9458.98</v>
      </c>
      <c r="J2088" s="4">
        <v>30701.16</v>
      </c>
      <c r="K2088" s="4">
        <v>11240.65</v>
      </c>
      <c r="L2088" s="4">
        <v>8737.9500000000007</v>
      </c>
      <c r="M2088" s="4">
        <v>4940.12</v>
      </c>
      <c r="N2088" s="4">
        <v>12094.33</v>
      </c>
      <c r="O2088" s="4">
        <v>0</v>
      </c>
      <c r="P2088" s="4">
        <v>28157.63</v>
      </c>
      <c r="Q2088" s="4">
        <v>40076.11</v>
      </c>
      <c r="R2088" s="4">
        <v>15063</v>
      </c>
      <c r="S2088" s="4">
        <v>8695.24</v>
      </c>
      <c r="T2088" s="4">
        <v>2954.56</v>
      </c>
      <c r="U2088" s="4">
        <v>4936.13</v>
      </c>
      <c r="V2088" s="4">
        <v>47453.87</v>
      </c>
      <c r="W2088" s="4">
        <v>20465.46</v>
      </c>
      <c r="X2088" s="4">
        <v>11233.41</v>
      </c>
      <c r="Y2088" s="4">
        <v>8385.9599999999991</v>
      </c>
      <c r="Z2088" s="4">
        <v>5980.67</v>
      </c>
      <c r="AA2088" s="4">
        <v>9863.0300000000007</v>
      </c>
      <c r="AB2088" s="4">
        <v>37691</v>
      </c>
      <c r="AC2088" s="4">
        <v>0</v>
      </c>
      <c r="AD2088" s="4">
        <v>87.982984000000002</v>
      </c>
      <c r="AE2088" s="4"/>
      <c r="AH2088" s="3" t="str">
        <f t="shared" si="475"/>
        <v>20169</v>
      </c>
      <c r="AI2088" s="3" t="str">
        <f t="shared" si="476"/>
        <v>201637</v>
      </c>
      <c r="AJ2088" s="3">
        <f t="shared" si="477"/>
        <v>42621</v>
      </c>
      <c r="AK2088" s="22">
        <f t="shared" si="478"/>
        <v>401.71409</v>
      </c>
      <c r="AL2088" s="22">
        <f t="shared" si="479"/>
        <v>879.82983999999999</v>
      </c>
    </row>
    <row r="2089" spans="1:38" x14ac:dyDescent="0.2">
      <c r="A2089" s="3" t="str">
        <f t="shared" si="473"/>
        <v>20169</v>
      </c>
      <c r="B2089" s="3" t="str">
        <f t="shared" si="474"/>
        <v>201637</v>
      </c>
      <c r="C2089" s="3">
        <v>42622</v>
      </c>
      <c r="D2089" s="4">
        <v>77117.45</v>
      </c>
      <c r="E2089" s="4">
        <v>7499.41</v>
      </c>
      <c r="F2089" s="4">
        <v>5.33</v>
      </c>
      <c r="G2089" s="4">
        <v>0</v>
      </c>
      <c r="H2089" s="4">
        <v>8739.74</v>
      </c>
      <c r="I2089" s="4">
        <v>11200.43</v>
      </c>
      <c r="J2089" s="4">
        <v>17295.5</v>
      </c>
      <c r="K2089" s="4">
        <v>3919</v>
      </c>
      <c r="L2089" s="4">
        <v>5602.55</v>
      </c>
      <c r="M2089" s="4">
        <v>7402.64</v>
      </c>
      <c r="N2089" s="4">
        <v>8415.74</v>
      </c>
      <c r="O2089" s="4">
        <v>0</v>
      </c>
      <c r="P2089" s="4">
        <v>22698.05</v>
      </c>
      <c r="Q2089" s="4">
        <v>36764.82</v>
      </c>
      <c r="R2089" s="4">
        <v>19389</v>
      </c>
      <c r="S2089" s="4">
        <v>4442.0200000000004</v>
      </c>
      <c r="T2089" s="4">
        <v>3765.28</v>
      </c>
      <c r="U2089" s="4">
        <v>10275.14</v>
      </c>
      <c r="V2089" s="4">
        <v>0</v>
      </c>
      <c r="W2089" s="4">
        <v>30435.88</v>
      </c>
      <c r="X2089" s="4">
        <v>7614.79</v>
      </c>
      <c r="Y2089" s="4">
        <v>12619.36</v>
      </c>
      <c r="Z2089" s="4">
        <v>6488.62</v>
      </c>
      <c r="AA2089" s="4">
        <v>7653.16</v>
      </c>
      <c r="AB2089" s="4">
        <v>29134</v>
      </c>
      <c r="AC2089" s="4">
        <v>0</v>
      </c>
      <c r="AD2089" s="4">
        <v>86.572361000000001</v>
      </c>
      <c r="AE2089" s="4"/>
      <c r="AH2089" s="3" t="str">
        <f t="shared" si="475"/>
        <v>20169</v>
      </c>
      <c r="AI2089" s="3" t="str">
        <f t="shared" si="476"/>
        <v>201637</v>
      </c>
      <c r="AJ2089" s="3">
        <f t="shared" si="477"/>
        <v>42622</v>
      </c>
      <c r="AK2089" s="22">
        <f t="shared" si="478"/>
        <v>349.31556999999998</v>
      </c>
      <c r="AL2089" s="22">
        <f t="shared" si="479"/>
        <v>865.72361000000001</v>
      </c>
    </row>
    <row r="2090" spans="1:38" x14ac:dyDescent="0.2">
      <c r="A2090" s="3" t="str">
        <f t="shared" si="473"/>
        <v>20169</v>
      </c>
      <c r="B2090" s="3" t="str">
        <f t="shared" si="474"/>
        <v>201637</v>
      </c>
      <c r="C2090" s="3">
        <v>42623</v>
      </c>
      <c r="D2090" s="4">
        <v>58645.84</v>
      </c>
      <c r="E2090" s="4">
        <v>6530.41</v>
      </c>
      <c r="F2090" s="4">
        <v>6.59</v>
      </c>
      <c r="G2090" s="4">
        <v>195.66</v>
      </c>
      <c r="H2090" s="4">
        <v>8300.98</v>
      </c>
      <c r="I2090" s="4">
        <v>2443.5</v>
      </c>
      <c r="J2090" s="4">
        <v>10955.86</v>
      </c>
      <c r="K2090" s="4">
        <v>0</v>
      </c>
      <c r="L2090" s="4">
        <v>4151.8</v>
      </c>
      <c r="M2090" s="4">
        <v>7643.49</v>
      </c>
      <c r="N2090" s="4">
        <v>17959.05</v>
      </c>
      <c r="O2090" s="4">
        <v>0</v>
      </c>
      <c r="P2090" s="4">
        <v>19383.150000000001</v>
      </c>
      <c r="Q2090" s="4">
        <v>29250.07</v>
      </c>
      <c r="R2090" s="4">
        <v>9814</v>
      </c>
      <c r="S2090" s="4">
        <v>1883.14</v>
      </c>
      <c r="T2090" s="4">
        <v>3456.92</v>
      </c>
      <c r="U2090" s="4">
        <v>0</v>
      </c>
      <c r="V2090" s="4">
        <v>0</v>
      </c>
      <c r="W2090" s="4">
        <v>0</v>
      </c>
      <c r="X2090" s="4">
        <v>0</v>
      </c>
      <c r="Y2090" s="4">
        <v>7810.34</v>
      </c>
      <c r="Z2090" s="4">
        <v>4269.99</v>
      </c>
      <c r="AA2090" s="4">
        <v>4072.18</v>
      </c>
      <c r="AB2090" s="4">
        <v>28586</v>
      </c>
      <c r="AC2090" s="4">
        <v>0</v>
      </c>
      <c r="AD2090" s="4">
        <v>72.615955999999997</v>
      </c>
      <c r="AE2090" s="4"/>
      <c r="AH2090" s="3" t="str">
        <f t="shared" si="475"/>
        <v>20169</v>
      </c>
      <c r="AI2090" s="3" t="str">
        <f t="shared" si="476"/>
        <v>201637</v>
      </c>
      <c r="AJ2090" s="3">
        <f t="shared" si="477"/>
        <v>42623</v>
      </c>
      <c r="AK2090" s="22">
        <f t="shared" si="478"/>
        <v>266.13834000000003</v>
      </c>
      <c r="AL2090" s="22">
        <f t="shared" si="479"/>
        <v>726.15955999999994</v>
      </c>
    </row>
    <row r="2091" spans="1:38" x14ac:dyDescent="0.2">
      <c r="A2091" s="3" t="str">
        <f t="shared" si="473"/>
        <v>20169</v>
      </c>
      <c r="B2091" s="3" t="str">
        <f t="shared" si="474"/>
        <v>201638</v>
      </c>
      <c r="C2091" s="3">
        <v>42624</v>
      </c>
      <c r="D2091" s="4">
        <v>36125.910000000003</v>
      </c>
      <c r="E2091" s="4">
        <v>5130.6400000000003</v>
      </c>
      <c r="F2091" s="4">
        <v>6.59</v>
      </c>
      <c r="G2091" s="4">
        <v>0</v>
      </c>
      <c r="H2091" s="4">
        <v>6302.92</v>
      </c>
      <c r="I2091" s="4">
        <v>3868.11</v>
      </c>
      <c r="J2091" s="4">
        <v>19038.38</v>
      </c>
      <c r="K2091" s="4">
        <v>0</v>
      </c>
      <c r="L2091" s="4">
        <v>3865.59</v>
      </c>
      <c r="M2091" s="4">
        <v>4244.67</v>
      </c>
      <c r="N2091" s="4">
        <v>20415.75</v>
      </c>
      <c r="O2091" s="4">
        <v>0</v>
      </c>
      <c r="P2091" s="4">
        <v>14383.39</v>
      </c>
      <c r="Q2091" s="4">
        <v>15904.87</v>
      </c>
      <c r="R2091" s="4">
        <v>6296</v>
      </c>
      <c r="S2091" s="4">
        <v>1447.89</v>
      </c>
      <c r="T2091" s="4">
        <v>1384.38</v>
      </c>
      <c r="U2091" s="4">
        <v>0</v>
      </c>
      <c r="V2091" s="4">
        <v>37423.870000000003</v>
      </c>
      <c r="W2091" s="4">
        <v>0</v>
      </c>
      <c r="X2091" s="4">
        <v>0</v>
      </c>
      <c r="Y2091" s="4">
        <v>5791.98</v>
      </c>
      <c r="Z2091" s="4">
        <v>5489.96</v>
      </c>
      <c r="AA2091" s="4">
        <v>1588.47</v>
      </c>
      <c r="AB2091" s="4">
        <v>30473</v>
      </c>
      <c r="AC2091" s="4">
        <v>41278.86</v>
      </c>
      <c r="AD2091" s="4">
        <v>53.890875999999999</v>
      </c>
      <c r="AE2091" s="4"/>
      <c r="AH2091" s="3" t="str">
        <f t="shared" si="475"/>
        <v>20169</v>
      </c>
      <c r="AI2091" s="3" t="str">
        <f t="shared" si="476"/>
        <v>201638</v>
      </c>
      <c r="AJ2091" s="3">
        <f t="shared" si="477"/>
        <v>42624</v>
      </c>
      <c r="AK2091" s="22">
        <f t="shared" si="478"/>
        <v>265.52944000000002</v>
      </c>
      <c r="AL2091" s="22">
        <f t="shared" si="479"/>
        <v>538.90876000000003</v>
      </c>
    </row>
    <row r="2092" spans="1:38" x14ac:dyDescent="0.2">
      <c r="A2092" s="3" t="str">
        <f t="shared" si="473"/>
        <v>20169</v>
      </c>
      <c r="B2092" s="3" t="str">
        <f t="shared" si="474"/>
        <v>201638</v>
      </c>
      <c r="C2092" s="3">
        <v>42625</v>
      </c>
      <c r="D2092" s="4">
        <v>69802.09</v>
      </c>
      <c r="E2092" s="4">
        <v>9278.9</v>
      </c>
      <c r="F2092" s="4">
        <v>5.42</v>
      </c>
      <c r="G2092" s="4">
        <v>0</v>
      </c>
      <c r="H2092" s="4">
        <v>8972.27</v>
      </c>
      <c r="I2092" s="4">
        <v>7949.5</v>
      </c>
      <c r="J2092" s="4">
        <v>21229.25</v>
      </c>
      <c r="K2092" s="4">
        <v>17957.349999999999</v>
      </c>
      <c r="L2092" s="4">
        <v>5588.56</v>
      </c>
      <c r="M2092" s="4">
        <v>9892.98</v>
      </c>
      <c r="N2092" s="4">
        <v>22592.13</v>
      </c>
      <c r="O2092" s="4">
        <v>0</v>
      </c>
      <c r="P2092" s="4">
        <v>30281.14</v>
      </c>
      <c r="Q2092" s="4">
        <v>37998.15</v>
      </c>
      <c r="R2092" s="4">
        <v>18950</v>
      </c>
      <c r="S2092" s="4">
        <v>5712.63</v>
      </c>
      <c r="T2092" s="4">
        <v>1720.59</v>
      </c>
      <c r="U2092" s="4">
        <v>11177.07</v>
      </c>
      <c r="V2092" s="4">
        <v>39423.870000000003</v>
      </c>
      <c r="W2092" s="4">
        <v>28667.75</v>
      </c>
      <c r="X2092" s="4">
        <v>7355.84</v>
      </c>
      <c r="Y2092" s="4">
        <v>6991.12</v>
      </c>
      <c r="Z2092" s="4">
        <v>14586.09</v>
      </c>
      <c r="AA2092" s="4">
        <v>11812.23</v>
      </c>
      <c r="AB2092" s="4">
        <v>40221</v>
      </c>
      <c r="AC2092" s="4">
        <v>10019.18</v>
      </c>
      <c r="AD2092" s="4">
        <v>85.946437000000003</v>
      </c>
      <c r="AE2092" s="4"/>
      <c r="AH2092" s="3" t="str">
        <f t="shared" si="475"/>
        <v>20169</v>
      </c>
      <c r="AI2092" s="3" t="str">
        <f t="shared" si="476"/>
        <v>201638</v>
      </c>
      <c r="AJ2092" s="3">
        <f t="shared" si="477"/>
        <v>42625</v>
      </c>
      <c r="AK2092" s="22">
        <f t="shared" si="478"/>
        <v>438.91102000000001</v>
      </c>
      <c r="AL2092" s="22">
        <f t="shared" si="479"/>
        <v>859.46437000000003</v>
      </c>
    </row>
    <row r="2093" spans="1:38" x14ac:dyDescent="0.2">
      <c r="A2093" s="3" t="str">
        <f t="shared" si="473"/>
        <v>20169</v>
      </c>
      <c r="B2093" s="3" t="str">
        <f t="shared" si="474"/>
        <v>201638</v>
      </c>
      <c r="C2093" s="3">
        <v>42626</v>
      </c>
      <c r="D2093" s="4">
        <v>74692.75</v>
      </c>
      <c r="E2093" s="4">
        <v>8438.2199999999993</v>
      </c>
      <c r="F2093" s="4">
        <v>5.81</v>
      </c>
      <c r="G2093" s="4">
        <v>340.12</v>
      </c>
      <c r="H2093" s="4">
        <v>11908.48</v>
      </c>
      <c r="I2093" s="4">
        <v>9630.23</v>
      </c>
      <c r="J2093" s="4">
        <v>23700.73</v>
      </c>
      <c r="K2093" s="4">
        <v>8432</v>
      </c>
      <c r="L2093" s="4">
        <v>5799.23</v>
      </c>
      <c r="M2093" s="4">
        <v>9326.1200000000008</v>
      </c>
      <c r="N2093" s="4">
        <v>17884.09</v>
      </c>
      <c r="O2093" s="4">
        <v>0</v>
      </c>
      <c r="P2093" s="4">
        <v>36610.46</v>
      </c>
      <c r="Q2093" s="4">
        <v>37735.69</v>
      </c>
      <c r="R2093" s="4">
        <v>17994</v>
      </c>
      <c r="S2093" s="4">
        <v>4825.32</v>
      </c>
      <c r="T2093" s="4">
        <v>5311.94</v>
      </c>
      <c r="U2093" s="4">
        <v>13905.01</v>
      </c>
      <c r="V2093" s="4">
        <v>44001.8</v>
      </c>
      <c r="W2093" s="4">
        <v>24084.55</v>
      </c>
      <c r="X2093" s="4">
        <v>5831.94</v>
      </c>
      <c r="Y2093" s="4">
        <v>8139.87</v>
      </c>
      <c r="Z2093" s="4">
        <v>17686.580000000002</v>
      </c>
      <c r="AA2093" s="4">
        <v>11206.21</v>
      </c>
      <c r="AB2093" s="4">
        <v>35394</v>
      </c>
      <c r="AC2093" s="4">
        <v>8554.82</v>
      </c>
      <c r="AD2093" s="4">
        <v>96.626097999999999</v>
      </c>
      <c r="AE2093" s="4"/>
      <c r="AH2093" s="3" t="str">
        <f t="shared" si="475"/>
        <v>20169</v>
      </c>
      <c r="AI2093" s="3" t="str">
        <f t="shared" si="476"/>
        <v>201638</v>
      </c>
      <c r="AJ2093" s="3">
        <f t="shared" si="477"/>
        <v>42626</v>
      </c>
      <c r="AK2093" s="22">
        <f t="shared" si="478"/>
        <v>445.50423000000001</v>
      </c>
      <c r="AL2093" s="22">
        <f t="shared" si="479"/>
        <v>966.26098000000002</v>
      </c>
    </row>
    <row r="2094" spans="1:38" x14ac:dyDescent="0.2">
      <c r="A2094" s="3" t="str">
        <f t="shared" si="473"/>
        <v>20169</v>
      </c>
      <c r="B2094" s="3" t="str">
        <f t="shared" si="474"/>
        <v>201638</v>
      </c>
      <c r="C2094" s="3">
        <v>42627</v>
      </c>
      <c r="D2094" s="4">
        <v>80269.52</v>
      </c>
      <c r="E2094" s="4">
        <v>6886.67</v>
      </c>
      <c r="F2094" s="4">
        <v>5.1698000000000004</v>
      </c>
      <c r="G2094" s="4">
        <v>0</v>
      </c>
      <c r="H2094" s="4">
        <v>8597.3700000000008</v>
      </c>
      <c r="I2094" s="4">
        <v>6420.39</v>
      </c>
      <c r="J2094" s="4">
        <v>20184.64</v>
      </c>
      <c r="K2094" s="4">
        <v>7885.91</v>
      </c>
      <c r="L2094" s="4">
        <v>6319.8</v>
      </c>
      <c r="M2094" s="4">
        <v>8989.2000000000007</v>
      </c>
      <c r="N2094" s="4">
        <v>24390.02</v>
      </c>
      <c r="O2094" s="4">
        <v>0</v>
      </c>
      <c r="P2094" s="4">
        <v>32287.25</v>
      </c>
      <c r="Q2094" s="4">
        <v>50464.87</v>
      </c>
      <c r="R2094" s="4">
        <v>19681</v>
      </c>
      <c r="S2094" s="4">
        <v>8781.32</v>
      </c>
      <c r="T2094" s="4">
        <v>2720.63</v>
      </c>
      <c r="U2094" s="4">
        <v>6572.72</v>
      </c>
      <c r="V2094" s="4">
        <v>29919.360000000001</v>
      </c>
      <c r="W2094" s="4">
        <v>39146.36</v>
      </c>
      <c r="X2094" s="4">
        <v>6147.82</v>
      </c>
      <c r="Y2094" s="4">
        <v>7109.39</v>
      </c>
      <c r="Z2094" s="4">
        <v>18884.939999999999</v>
      </c>
      <c r="AA2094" s="4">
        <v>4416.1899999999996</v>
      </c>
      <c r="AB2094" s="4">
        <v>27762</v>
      </c>
      <c r="AC2094" s="4">
        <v>2199.2399999999998</v>
      </c>
      <c r="AD2094" s="4">
        <v>81.196144000000004</v>
      </c>
      <c r="AE2094" s="4"/>
      <c r="AH2094" s="3" t="str">
        <f t="shared" si="475"/>
        <v>20169</v>
      </c>
      <c r="AI2094" s="3" t="str">
        <f t="shared" si="476"/>
        <v>201638</v>
      </c>
      <c r="AJ2094" s="3">
        <f t="shared" si="477"/>
        <v>42627</v>
      </c>
      <c r="AK2094" s="22">
        <f t="shared" si="478"/>
        <v>438.49392</v>
      </c>
      <c r="AL2094" s="22">
        <f t="shared" si="479"/>
        <v>811.96144000000004</v>
      </c>
    </row>
    <row r="2095" spans="1:38" x14ac:dyDescent="0.2">
      <c r="A2095" s="3" t="str">
        <f t="shared" si="473"/>
        <v>20169</v>
      </c>
      <c r="B2095" s="3" t="str">
        <f t="shared" si="474"/>
        <v>201638</v>
      </c>
      <c r="C2095" s="3">
        <v>42628</v>
      </c>
      <c r="D2095" s="4">
        <v>34355.019999999997</v>
      </c>
      <c r="E2095" s="4">
        <v>0</v>
      </c>
      <c r="F2095" s="4">
        <v>1.9400999999999999</v>
      </c>
      <c r="G2095" s="4">
        <v>0</v>
      </c>
      <c r="H2095" s="4">
        <v>1410.69</v>
      </c>
      <c r="I2095" s="4">
        <v>0</v>
      </c>
      <c r="J2095" s="4">
        <v>3808</v>
      </c>
      <c r="K2095" s="4">
        <v>0</v>
      </c>
      <c r="L2095" s="4">
        <v>648.63</v>
      </c>
      <c r="M2095" s="4">
        <v>9197.5300000000007</v>
      </c>
      <c r="N2095" s="4">
        <v>23687.78</v>
      </c>
      <c r="O2095" s="4">
        <v>0</v>
      </c>
      <c r="P2095" s="4">
        <v>24680.94</v>
      </c>
      <c r="Q2095" s="4">
        <v>18301.830000000002</v>
      </c>
      <c r="R2095" s="4">
        <v>5707</v>
      </c>
      <c r="S2095" s="4">
        <v>3779.64</v>
      </c>
      <c r="T2095" s="4">
        <v>2181.46</v>
      </c>
      <c r="U2095" s="4">
        <v>0</v>
      </c>
      <c r="V2095" s="4">
        <v>25659.96</v>
      </c>
      <c r="W2095" s="4">
        <v>12677.78</v>
      </c>
      <c r="X2095" s="4">
        <v>0</v>
      </c>
      <c r="Y2095" s="4">
        <v>4416.04</v>
      </c>
      <c r="Z2095" s="4">
        <v>8064.63</v>
      </c>
      <c r="AA2095" s="4">
        <v>943.58</v>
      </c>
      <c r="AB2095" s="4">
        <v>15863</v>
      </c>
      <c r="AC2095" s="4">
        <v>6175.94</v>
      </c>
      <c r="AD2095" s="4">
        <v>39.586562000000001</v>
      </c>
      <c r="AE2095" s="4"/>
      <c r="AH2095" s="3" t="str">
        <f t="shared" si="475"/>
        <v>20169</v>
      </c>
      <c r="AI2095" s="3" t="str">
        <f t="shared" si="476"/>
        <v>201638</v>
      </c>
      <c r="AJ2095" s="3">
        <f t="shared" si="477"/>
        <v>42628</v>
      </c>
      <c r="AK2095" s="22">
        <f t="shared" si="478"/>
        <v>204.17629000000002</v>
      </c>
      <c r="AL2095" s="22">
        <f t="shared" si="479"/>
        <v>395.86562000000004</v>
      </c>
    </row>
    <row r="2096" spans="1:38" x14ac:dyDescent="0.2">
      <c r="A2096" s="3" t="str">
        <f t="shared" si="473"/>
        <v>20169</v>
      </c>
      <c r="B2096" s="3" t="str">
        <f t="shared" si="474"/>
        <v>201638</v>
      </c>
      <c r="C2096" s="3">
        <v>42629</v>
      </c>
      <c r="D2096" s="4">
        <v>31517.19</v>
      </c>
      <c r="E2096" s="4">
        <v>0</v>
      </c>
      <c r="F2096" s="4">
        <v>2.7513999999999998</v>
      </c>
      <c r="G2096" s="4">
        <v>278.43</v>
      </c>
      <c r="H2096" s="4">
        <v>5908.52</v>
      </c>
      <c r="I2096" s="4">
        <v>426.91</v>
      </c>
      <c r="J2096" s="4">
        <v>18900.939999999999</v>
      </c>
      <c r="K2096" s="4">
        <v>227.07</v>
      </c>
      <c r="L2096" s="4">
        <v>4632.3999999999996</v>
      </c>
      <c r="M2096" s="4">
        <v>2975.2</v>
      </c>
      <c r="N2096" s="4">
        <v>26919.84</v>
      </c>
      <c r="O2096" s="4">
        <v>0</v>
      </c>
      <c r="P2096" s="4">
        <v>19052.419999999998</v>
      </c>
      <c r="Q2096" s="4">
        <v>12378.67</v>
      </c>
      <c r="R2096" s="4">
        <v>0</v>
      </c>
      <c r="S2096" s="4">
        <v>1455.4</v>
      </c>
      <c r="T2096" s="4">
        <v>2271.6799999999998</v>
      </c>
      <c r="U2096" s="4">
        <v>0</v>
      </c>
      <c r="V2096" s="4">
        <v>0</v>
      </c>
      <c r="W2096" s="4">
        <v>0</v>
      </c>
      <c r="X2096" s="4">
        <v>0</v>
      </c>
      <c r="Y2096" s="4">
        <v>5190.43</v>
      </c>
      <c r="Z2096" s="4">
        <v>3310.11</v>
      </c>
      <c r="AA2096" s="4">
        <v>3244.93</v>
      </c>
      <c r="AB2096" s="4">
        <v>17771</v>
      </c>
      <c r="AC2096" s="4">
        <v>1826.17</v>
      </c>
      <c r="AD2096" s="4">
        <v>45.324477999999999</v>
      </c>
      <c r="AE2096" s="4"/>
      <c r="AH2096" s="3" t="str">
        <f t="shared" si="475"/>
        <v>20169</v>
      </c>
      <c r="AI2096" s="3" t="str">
        <f t="shared" si="476"/>
        <v>201638</v>
      </c>
      <c r="AJ2096" s="3">
        <f t="shared" si="477"/>
        <v>42629</v>
      </c>
      <c r="AK2096" s="22">
        <f t="shared" si="478"/>
        <v>174.38607999999996</v>
      </c>
      <c r="AL2096" s="22">
        <f t="shared" si="479"/>
        <v>453.24477999999999</v>
      </c>
    </row>
    <row r="2097" spans="1:38" x14ac:dyDescent="0.2">
      <c r="A2097" s="3" t="str">
        <f t="shared" si="473"/>
        <v>20169</v>
      </c>
      <c r="B2097" s="3" t="str">
        <f t="shared" si="474"/>
        <v>201638</v>
      </c>
      <c r="C2097" s="3">
        <v>42630</v>
      </c>
      <c r="D2097" s="4">
        <v>34536.51</v>
      </c>
      <c r="E2097" s="4">
        <v>0</v>
      </c>
      <c r="F2097" s="4">
        <v>4.75</v>
      </c>
      <c r="G2097" s="4">
        <v>236.28</v>
      </c>
      <c r="H2097" s="4">
        <v>6009</v>
      </c>
      <c r="I2097" s="4">
        <v>1699.88</v>
      </c>
      <c r="J2097" s="4">
        <v>10802.14</v>
      </c>
      <c r="K2097" s="4">
        <v>0</v>
      </c>
      <c r="L2097" s="4">
        <v>6350.17</v>
      </c>
      <c r="M2097" s="4">
        <v>3018.33</v>
      </c>
      <c r="N2097" s="4">
        <v>503.08</v>
      </c>
      <c r="O2097" s="4">
        <v>0</v>
      </c>
      <c r="P2097" s="4">
        <v>24156.04</v>
      </c>
      <c r="Q2097" s="4">
        <v>11909.57</v>
      </c>
      <c r="R2097" s="4">
        <v>13717</v>
      </c>
      <c r="S2097" s="4">
        <v>4330.5</v>
      </c>
      <c r="T2097" s="4">
        <v>1271.98</v>
      </c>
      <c r="U2097" s="4">
        <v>0</v>
      </c>
      <c r="V2097" s="4">
        <v>24957.98</v>
      </c>
      <c r="W2097" s="4">
        <v>5462.43</v>
      </c>
      <c r="X2097" s="4">
        <v>0</v>
      </c>
      <c r="Y2097" s="4">
        <v>3884.29</v>
      </c>
      <c r="Z2097" s="4">
        <v>4263.21</v>
      </c>
      <c r="AA2097" s="4">
        <v>3815.5</v>
      </c>
      <c r="AB2097" s="4">
        <v>19660</v>
      </c>
      <c r="AC2097" s="4">
        <v>7439.49</v>
      </c>
      <c r="AD2097" s="4">
        <v>45.219622000000001</v>
      </c>
      <c r="AE2097" s="4"/>
      <c r="AH2097" s="3" t="str">
        <f t="shared" si="475"/>
        <v>20169</v>
      </c>
      <c r="AI2097" s="3" t="str">
        <f t="shared" si="476"/>
        <v>201638</v>
      </c>
      <c r="AJ2097" s="3">
        <f t="shared" si="477"/>
        <v>42630</v>
      </c>
      <c r="AK2097" s="22">
        <f t="shared" si="478"/>
        <v>217.12039999999999</v>
      </c>
      <c r="AL2097" s="22">
        <f t="shared" si="479"/>
        <v>452.19622000000004</v>
      </c>
    </row>
    <row r="2098" spans="1:38" x14ac:dyDescent="0.2">
      <c r="A2098" s="3" t="str">
        <f t="shared" si="473"/>
        <v>20169</v>
      </c>
      <c r="B2098" s="3" t="str">
        <f t="shared" si="474"/>
        <v>201639</v>
      </c>
      <c r="C2098" s="3">
        <v>42631</v>
      </c>
      <c r="D2098" s="4">
        <v>57507.33</v>
      </c>
      <c r="E2098" s="4">
        <v>7200.19</v>
      </c>
      <c r="F2098" s="4">
        <v>6.62</v>
      </c>
      <c r="G2098" s="4">
        <v>0</v>
      </c>
      <c r="H2098" s="4">
        <v>9268.73</v>
      </c>
      <c r="I2098" s="4">
        <v>8163.76</v>
      </c>
      <c r="J2098" s="4">
        <v>16651.150000000001</v>
      </c>
      <c r="K2098" s="4">
        <v>12153.45</v>
      </c>
      <c r="L2098" s="4">
        <v>6710.42</v>
      </c>
      <c r="M2098" s="4">
        <v>8723.6299999999992</v>
      </c>
      <c r="N2098" s="4">
        <v>19450.47</v>
      </c>
      <c r="O2098" s="4">
        <v>0</v>
      </c>
      <c r="P2098" s="4">
        <v>38297.68</v>
      </c>
      <c r="Q2098" s="4">
        <v>38720.29</v>
      </c>
      <c r="R2098" s="4">
        <v>21359</v>
      </c>
      <c r="S2098" s="4">
        <v>10919.82</v>
      </c>
      <c r="T2098" s="4">
        <v>4132.01</v>
      </c>
      <c r="U2098" s="4">
        <v>29455.93</v>
      </c>
      <c r="V2098" s="4">
        <v>37863.61</v>
      </c>
      <c r="W2098" s="4">
        <v>17734.830000000002</v>
      </c>
      <c r="X2098" s="4">
        <v>8979.0499999999993</v>
      </c>
      <c r="Y2098" s="4">
        <v>10728.34</v>
      </c>
      <c r="Z2098" s="4">
        <v>4535.41</v>
      </c>
      <c r="AA2098" s="4">
        <v>6612.82</v>
      </c>
      <c r="AB2098" s="4">
        <v>29568</v>
      </c>
      <c r="AC2098" s="4">
        <v>16190.09</v>
      </c>
      <c r="AD2098" s="4">
        <v>108.156128</v>
      </c>
      <c r="AE2098" s="4"/>
      <c r="AH2098" s="3" t="str">
        <f t="shared" si="475"/>
        <v>20169</v>
      </c>
      <c r="AI2098" s="3" t="str">
        <f t="shared" si="476"/>
        <v>201639</v>
      </c>
      <c r="AJ2098" s="3">
        <f t="shared" si="477"/>
        <v>42631</v>
      </c>
      <c r="AK2098" s="22">
        <f t="shared" si="478"/>
        <v>428.60056000000003</v>
      </c>
      <c r="AL2098" s="22">
        <f t="shared" si="479"/>
        <v>1081.5612799999999</v>
      </c>
    </row>
    <row r="2099" spans="1:38" x14ac:dyDescent="0.2">
      <c r="A2099" s="3" t="str">
        <f t="shared" si="473"/>
        <v>20169</v>
      </c>
      <c r="B2099" s="3" t="str">
        <f t="shared" si="474"/>
        <v>201639</v>
      </c>
      <c r="C2099" s="3">
        <v>42632</v>
      </c>
      <c r="D2099" s="4">
        <v>65532.33</v>
      </c>
      <c r="E2099" s="4">
        <v>0</v>
      </c>
      <c r="F2099" s="4">
        <v>8.06</v>
      </c>
      <c r="G2099" s="4">
        <v>0</v>
      </c>
      <c r="H2099" s="4">
        <v>10730.4</v>
      </c>
      <c r="I2099" s="4">
        <v>11271.88</v>
      </c>
      <c r="J2099" s="4">
        <v>28023.16</v>
      </c>
      <c r="K2099" s="4">
        <v>9364.67</v>
      </c>
      <c r="L2099" s="4">
        <v>8681.48</v>
      </c>
      <c r="M2099" s="4">
        <v>6820.1</v>
      </c>
      <c r="N2099" s="4">
        <v>11421.1</v>
      </c>
      <c r="O2099" s="4">
        <v>0</v>
      </c>
      <c r="P2099" s="4">
        <v>44277.84</v>
      </c>
      <c r="Q2099" s="4">
        <v>40153.25</v>
      </c>
      <c r="R2099" s="4">
        <v>20551</v>
      </c>
      <c r="S2099" s="4">
        <v>9528.64</v>
      </c>
      <c r="T2099" s="4">
        <v>4012.21</v>
      </c>
      <c r="U2099" s="4">
        <v>2929.79</v>
      </c>
      <c r="V2099" s="4">
        <v>46701.53</v>
      </c>
      <c r="W2099" s="4">
        <v>0</v>
      </c>
      <c r="X2099" s="4">
        <v>5182.1899999999996</v>
      </c>
      <c r="Y2099" s="4">
        <v>10881.37</v>
      </c>
      <c r="Z2099" s="4">
        <v>10504.94</v>
      </c>
      <c r="AA2099" s="4">
        <v>16939.11</v>
      </c>
      <c r="AB2099" s="4">
        <v>26303</v>
      </c>
      <c r="AC2099" s="4">
        <v>13948.37</v>
      </c>
      <c r="AD2099" s="4">
        <v>99.730322999999999</v>
      </c>
      <c r="AE2099" s="4"/>
      <c r="AH2099" s="3" t="str">
        <f t="shared" si="475"/>
        <v>20169</v>
      </c>
      <c r="AI2099" s="3" t="str">
        <f t="shared" si="476"/>
        <v>201639</v>
      </c>
      <c r="AJ2099" s="3">
        <f t="shared" si="477"/>
        <v>42632</v>
      </c>
      <c r="AK2099" s="22">
        <f t="shared" si="478"/>
        <v>436.40541999999999</v>
      </c>
      <c r="AL2099" s="22">
        <f t="shared" si="479"/>
        <v>997.30322999999999</v>
      </c>
    </row>
    <row r="2100" spans="1:38" x14ac:dyDescent="0.2">
      <c r="A2100" s="3" t="str">
        <f t="shared" si="473"/>
        <v>20169</v>
      </c>
      <c r="B2100" s="3" t="str">
        <f t="shared" si="474"/>
        <v>201639</v>
      </c>
      <c r="C2100" s="3">
        <v>42633</v>
      </c>
      <c r="D2100" s="4">
        <v>87374.26</v>
      </c>
      <c r="E2100" s="4">
        <v>12925.95</v>
      </c>
      <c r="F2100" s="4">
        <v>7.31</v>
      </c>
      <c r="G2100" s="4">
        <v>0</v>
      </c>
      <c r="H2100" s="4">
        <v>13970.01</v>
      </c>
      <c r="I2100" s="4">
        <v>14238.78</v>
      </c>
      <c r="J2100" s="4">
        <v>27135.599999999999</v>
      </c>
      <c r="K2100" s="4">
        <v>7796</v>
      </c>
      <c r="L2100" s="4">
        <v>10382.620000000001</v>
      </c>
      <c r="M2100" s="4">
        <v>10897.44</v>
      </c>
      <c r="N2100" s="4">
        <v>25315.79</v>
      </c>
      <c r="O2100" s="4">
        <v>0</v>
      </c>
      <c r="P2100" s="4">
        <v>39152.07</v>
      </c>
      <c r="Q2100" s="4">
        <v>41329.599999999999</v>
      </c>
      <c r="R2100" s="4">
        <v>20927</v>
      </c>
      <c r="S2100" s="4">
        <v>5465.72</v>
      </c>
      <c r="T2100" s="4">
        <v>6607.09</v>
      </c>
      <c r="U2100" s="4">
        <v>18205.330000000002</v>
      </c>
      <c r="V2100" s="4">
        <v>42450.04</v>
      </c>
      <c r="W2100" s="4">
        <v>0</v>
      </c>
      <c r="X2100" s="4">
        <v>9782.1200000000008</v>
      </c>
      <c r="Y2100" s="4">
        <v>10945.13</v>
      </c>
      <c r="Z2100" s="4">
        <v>0</v>
      </c>
      <c r="AA2100" s="4">
        <v>6704.85</v>
      </c>
      <c r="AB2100" s="4">
        <v>27161</v>
      </c>
      <c r="AC2100" s="4">
        <v>18583.490000000002</v>
      </c>
      <c r="AD2100" s="4">
        <v>113.147542</v>
      </c>
      <c r="AE2100" s="4"/>
      <c r="AH2100" s="3" t="str">
        <f t="shared" si="475"/>
        <v>20169</v>
      </c>
      <c r="AI2100" s="3" t="str">
        <f t="shared" si="476"/>
        <v>201639</v>
      </c>
      <c r="AJ2100" s="3">
        <f t="shared" si="477"/>
        <v>42633</v>
      </c>
      <c r="AK2100" s="22">
        <f t="shared" si="478"/>
        <v>450.0521</v>
      </c>
      <c r="AL2100" s="22">
        <f t="shared" si="479"/>
        <v>1131.47542</v>
      </c>
    </row>
    <row r="2101" spans="1:38" x14ac:dyDescent="0.2">
      <c r="A2101" s="3" t="str">
        <f t="shared" si="473"/>
        <v>20169</v>
      </c>
      <c r="B2101" s="3" t="str">
        <f t="shared" si="474"/>
        <v>201639</v>
      </c>
      <c r="C2101" s="3">
        <v>42634</v>
      </c>
      <c r="D2101" s="4">
        <v>75867.73</v>
      </c>
      <c r="E2101" s="4">
        <v>24073.32</v>
      </c>
      <c r="F2101" s="4">
        <v>7.93</v>
      </c>
      <c r="G2101" s="4">
        <v>0</v>
      </c>
      <c r="H2101" s="4">
        <v>9501.25</v>
      </c>
      <c r="I2101" s="4">
        <v>8741.08</v>
      </c>
      <c r="J2101" s="4">
        <v>17439.39</v>
      </c>
      <c r="K2101" s="4">
        <v>8393.0400000000009</v>
      </c>
      <c r="L2101" s="4">
        <v>7351.81</v>
      </c>
      <c r="M2101" s="4">
        <v>13753.06</v>
      </c>
      <c r="N2101" s="4">
        <v>24497.9</v>
      </c>
      <c r="O2101" s="4">
        <v>0</v>
      </c>
      <c r="P2101" s="4">
        <v>28223.360000000001</v>
      </c>
      <c r="Q2101" s="4">
        <v>35360.03</v>
      </c>
      <c r="R2101" s="4">
        <v>16612</v>
      </c>
      <c r="S2101" s="4">
        <v>7269.32</v>
      </c>
      <c r="T2101" s="4">
        <v>8662.76</v>
      </c>
      <c r="U2101" s="4">
        <v>2257.63</v>
      </c>
      <c r="V2101" s="4">
        <v>24459.9</v>
      </c>
      <c r="W2101" s="4">
        <v>0</v>
      </c>
      <c r="X2101" s="4">
        <v>8150.09</v>
      </c>
      <c r="Y2101" s="4">
        <v>9811.69</v>
      </c>
      <c r="Z2101" s="4">
        <v>5755.73</v>
      </c>
      <c r="AA2101" s="4">
        <v>8542.94</v>
      </c>
      <c r="AB2101" s="4">
        <v>23900</v>
      </c>
      <c r="AC2101" s="4">
        <v>19373.740000000002</v>
      </c>
      <c r="AD2101" s="4">
        <v>98.786342000000005</v>
      </c>
      <c r="AE2101" s="4"/>
      <c r="AH2101" s="3" t="str">
        <f t="shared" si="475"/>
        <v>20169</v>
      </c>
      <c r="AI2101" s="3" t="str">
        <f t="shared" si="476"/>
        <v>201639</v>
      </c>
      <c r="AJ2101" s="3">
        <f t="shared" si="477"/>
        <v>42634</v>
      </c>
      <c r="AK2101" s="22">
        <f t="shared" si="478"/>
        <v>383.70522999999997</v>
      </c>
      <c r="AL2101" s="22">
        <f t="shared" si="479"/>
        <v>987.86342000000002</v>
      </c>
    </row>
    <row r="2102" spans="1:38" x14ac:dyDescent="0.2">
      <c r="A2102" s="3" t="str">
        <f t="shared" si="473"/>
        <v>20169</v>
      </c>
      <c r="B2102" s="3" t="str">
        <f t="shared" si="474"/>
        <v>201639</v>
      </c>
      <c r="C2102" s="3">
        <v>42635</v>
      </c>
      <c r="D2102" s="4">
        <v>70368.289999999994</v>
      </c>
      <c r="E2102" s="4">
        <v>9678.69</v>
      </c>
      <c r="F2102" s="4">
        <v>7.45</v>
      </c>
      <c r="G2102" s="4">
        <v>237.95</v>
      </c>
      <c r="H2102" s="4">
        <v>7907.81</v>
      </c>
      <c r="I2102" s="4">
        <v>11917.99</v>
      </c>
      <c r="J2102" s="4">
        <v>14566.44</v>
      </c>
      <c r="K2102" s="4">
        <v>4476.3500000000004</v>
      </c>
      <c r="L2102" s="4">
        <v>8316.2999999999993</v>
      </c>
      <c r="M2102" s="4">
        <v>15945.87</v>
      </c>
      <c r="N2102" s="4">
        <v>13057.87</v>
      </c>
      <c r="O2102" s="4">
        <v>0</v>
      </c>
      <c r="P2102" s="4">
        <v>29190.76</v>
      </c>
      <c r="Q2102" s="4">
        <v>46311.25</v>
      </c>
      <c r="R2102" s="4">
        <v>22617</v>
      </c>
      <c r="S2102" s="4">
        <v>8734.98</v>
      </c>
      <c r="T2102" s="4">
        <v>5425.52</v>
      </c>
      <c r="U2102" s="4">
        <v>12893.89</v>
      </c>
      <c r="V2102" s="4">
        <v>0</v>
      </c>
      <c r="W2102" s="4">
        <v>0</v>
      </c>
      <c r="X2102" s="4">
        <v>8093.7</v>
      </c>
      <c r="Y2102" s="4">
        <v>10405.09</v>
      </c>
      <c r="Z2102" s="4">
        <v>7478.11</v>
      </c>
      <c r="AA2102" s="4">
        <v>6550.47</v>
      </c>
      <c r="AB2102" s="4">
        <v>20238</v>
      </c>
      <c r="AC2102" s="4">
        <v>9511.07</v>
      </c>
      <c r="AD2102" s="4">
        <v>94.543155999999996</v>
      </c>
      <c r="AE2102" s="4"/>
      <c r="AH2102" s="3" t="str">
        <f t="shared" si="475"/>
        <v>20169</v>
      </c>
      <c r="AI2102" s="3" t="str">
        <f t="shared" si="476"/>
        <v>201639</v>
      </c>
      <c r="AJ2102" s="3">
        <f t="shared" si="477"/>
        <v>42635</v>
      </c>
      <c r="AK2102" s="22">
        <f t="shared" si="478"/>
        <v>355.13031999999998</v>
      </c>
      <c r="AL2102" s="22">
        <f t="shared" si="479"/>
        <v>945.43155999999999</v>
      </c>
    </row>
    <row r="2103" spans="1:38" x14ac:dyDescent="0.2">
      <c r="A2103" s="3" t="str">
        <f t="shared" si="473"/>
        <v>20169</v>
      </c>
      <c r="B2103" s="3" t="str">
        <f t="shared" si="474"/>
        <v>201639</v>
      </c>
      <c r="C2103" s="3">
        <v>42636</v>
      </c>
      <c r="D2103" s="4">
        <v>153731.43</v>
      </c>
      <c r="E2103" s="4">
        <v>12546.7</v>
      </c>
      <c r="F2103" s="4">
        <v>8.3699999999999992</v>
      </c>
      <c r="G2103" s="4">
        <v>0</v>
      </c>
      <c r="H2103" s="4">
        <v>11864.46</v>
      </c>
      <c r="I2103" s="4">
        <v>15176.81</v>
      </c>
      <c r="J2103" s="4">
        <v>24101.01</v>
      </c>
      <c r="K2103" s="4">
        <v>20183.45</v>
      </c>
      <c r="L2103" s="4">
        <v>8561.27</v>
      </c>
      <c r="M2103" s="4">
        <v>12183.5</v>
      </c>
      <c r="N2103" s="4">
        <v>25261.79</v>
      </c>
      <c r="O2103" s="4">
        <v>0</v>
      </c>
      <c r="P2103" s="4">
        <v>30463.41</v>
      </c>
      <c r="Q2103" s="4">
        <v>41428.400000000001</v>
      </c>
      <c r="R2103" s="4">
        <v>15895</v>
      </c>
      <c r="S2103" s="4">
        <v>0</v>
      </c>
      <c r="T2103" s="4">
        <v>6307.08</v>
      </c>
      <c r="U2103" s="4">
        <v>5486.03</v>
      </c>
      <c r="V2103" s="4">
        <v>0</v>
      </c>
      <c r="W2103" s="4">
        <v>0</v>
      </c>
      <c r="X2103" s="4">
        <v>2314.04</v>
      </c>
      <c r="Y2103" s="4">
        <v>9367.26</v>
      </c>
      <c r="Z2103" s="4">
        <v>5818.29</v>
      </c>
      <c r="AA2103" s="4">
        <v>19096.88</v>
      </c>
      <c r="AB2103" s="4">
        <v>21077</v>
      </c>
      <c r="AC2103" s="4">
        <v>15292.86</v>
      </c>
      <c r="AD2103" s="4">
        <v>98.061013000000003</v>
      </c>
      <c r="AE2103" s="4"/>
      <c r="AH2103" s="3" t="str">
        <f t="shared" si="475"/>
        <v>20169</v>
      </c>
      <c r="AI2103" s="3" t="str">
        <f t="shared" si="476"/>
        <v>201639</v>
      </c>
      <c r="AJ2103" s="3">
        <f t="shared" si="477"/>
        <v>42636</v>
      </c>
      <c r="AK2103" s="22">
        <f t="shared" si="478"/>
        <v>470.47830000000005</v>
      </c>
      <c r="AL2103" s="22">
        <f t="shared" si="479"/>
        <v>980.61013000000003</v>
      </c>
    </row>
    <row r="2104" spans="1:38" x14ac:dyDescent="0.2">
      <c r="A2104" s="3" t="str">
        <f t="shared" si="473"/>
        <v>20169</v>
      </c>
      <c r="B2104" s="3" t="str">
        <f t="shared" si="474"/>
        <v>201639</v>
      </c>
      <c r="C2104" s="3">
        <v>42637</v>
      </c>
      <c r="D2104" s="4">
        <v>121182.12</v>
      </c>
      <c r="E2104" s="4">
        <v>8261.86</v>
      </c>
      <c r="F2104" s="4">
        <v>8.0779999999999994</v>
      </c>
      <c r="G2104" s="4">
        <v>99.03</v>
      </c>
      <c r="H2104" s="4">
        <v>10471.74</v>
      </c>
      <c r="I2104" s="4">
        <v>2801.82</v>
      </c>
      <c r="J2104" s="4">
        <v>11401.75</v>
      </c>
      <c r="K2104" s="4">
        <v>1071.6400000000001</v>
      </c>
      <c r="L2104" s="4">
        <v>9637.9500000000007</v>
      </c>
      <c r="M2104" s="4">
        <v>16295.83</v>
      </c>
      <c r="N2104" s="4">
        <v>23436.39</v>
      </c>
      <c r="O2104" s="4">
        <v>0</v>
      </c>
      <c r="P2104" s="4">
        <v>25760.57</v>
      </c>
      <c r="Q2104" s="4">
        <v>20782.7</v>
      </c>
      <c r="R2104" s="4">
        <v>8430</v>
      </c>
      <c r="S2104" s="4">
        <v>2568.1799999999998</v>
      </c>
      <c r="T2104" s="4">
        <v>2751.84</v>
      </c>
      <c r="U2104" s="4">
        <v>0</v>
      </c>
      <c r="V2104" s="4">
        <v>0</v>
      </c>
      <c r="W2104" s="4">
        <v>0</v>
      </c>
      <c r="X2104" s="4">
        <v>0</v>
      </c>
      <c r="Y2104" s="4">
        <v>8145.39</v>
      </c>
      <c r="Z2104" s="4">
        <v>5489.43</v>
      </c>
      <c r="AA2104" s="4">
        <v>12703.07</v>
      </c>
      <c r="AB2104" s="4">
        <v>23206</v>
      </c>
      <c r="AC2104" s="4">
        <v>8042.95</v>
      </c>
      <c r="AD2104" s="4">
        <v>82.113788</v>
      </c>
      <c r="AE2104" s="4"/>
      <c r="AH2104" s="3" t="str">
        <f t="shared" si="475"/>
        <v>20169</v>
      </c>
      <c r="AI2104" s="3" t="str">
        <f t="shared" si="476"/>
        <v>201639</v>
      </c>
      <c r="AJ2104" s="3">
        <f t="shared" si="477"/>
        <v>42637</v>
      </c>
      <c r="AK2104" s="22">
        <f t="shared" si="478"/>
        <v>357.34703000000002</v>
      </c>
      <c r="AL2104" s="22">
        <f t="shared" si="479"/>
        <v>821.13788</v>
      </c>
    </row>
    <row r="2105" spans="1:38" x14ac:dyDescent="0.2">
      <c r="A2105" s="3" t="str">
        <f t="shared" si="473"/>
        <v>20169</v>
      </c>
      <c r="B2105" s="3" t="str">
        <f t="shared" si="474"/>
        <v>201640</v>
      </c>
      <c r="C2105" s="3">
        <v>42638</v>
      </c>
      <c r="D2105" s="4">
        <v>100686.67</v>
      </c>
      <c r="E2105" s="4">
        <v>6616.86</v>
      </c>
      <c r="F2105" s="4">
        <v>5.19</v>
      </c>
      <c r="G2105" s="4">
        <v>0</v>
      </c>
      <c r="H2105" s="4">
        <v>6524.06</v>
      </c>
      <c r="I2105" s="4">
        <v>7472.25</v>
      </c>
      <c r="J2105" s="4">
        <v>9856.94</v>
      </c>
      <c r="K2105" s="4">
        <v>187.46</v>
      </c>
      <c r="L2105" s="4">
        <v>5994.3</v>
      </c>
      <c r="M2105" s="4">
        <v>9358.94</v>
      </c>
      <c r="N2105" s="4">
        <v>22325.360000000001</v>
      </c>
      <c r="O2105" s="4">
        <v>0</v>
      </c>
      <c r="P2105" s="4">
        <v>22875.31</v>
      </c>
      <c r="Q2105" s="4">
        <v>14727.02</v>
      </c>
      <c r="R2105" s="4">
        <v>8160</v>
      </c>
      <c r="S2105" s="4">
        <v>4135.8</v>
      </c>
      <c r="T2105" s="4">
        <v>3669.4</v>
      </c>
      <c r="U2105" s="4">
        <v>0</v>
      </c>
      <c r="V2105" s="4">
        <v>31149.15</v>
      </c>
      <c r="W2105" s="4">
        <v>10470.200000000001</v>
      </c>
      <c r="X2105" s="4">
        <v>0</v>
      </c>
      <c r="Y2105" s="4">
        <v>6499.48</v>
      </c>
      <c r="Z2105" s="4">
        <v>3077.93</v>
      </c>
      <c r="AA2105" s="4">
        <v>2776.01</v>
      </c>
      <c r="AB2105" s="4">
        <v>18514</v>
      </c>
      <c r="AC2105" s="4">
        <v>4341.79</v>
      </c>
      <c r="AD2105" s="4">
        <v>82.58408</v>
      </c>
      <c r="AE2105" s="4"/>
      <c r="AH2105" s="3" t="str">
        <f t="shared" si="475"/>
        <v>20169</v>
      </c>
      <c r="AI2105" s="3" t="str">
        <f t="shared" si="476"/>
        <v>201640</v>
      </c>
      <c r="AJ2105" s="3">
        <f t="shared" si="477"/>
        <v>42638</v>
      </c>
      <c r="AK2105" s="22">
        <f t="shared" si="478"/>
        <v>317.00503000000003</v>
      </c>
      <c r="AL2105" s="22">
        <f t="shared" si="479"/>
        <v>825.84079999999994</v>
      </c>
    </row>
    <row r="2106" spans="1:38" x14ac:dyDescent="0.2">
      <c r="A2106" s="3" t="str">
        <f t="shared" si="473"/>
        <v>20169</v>
      </c>
      <c r="B2106" s="3" t="str">
        <f t="shared" si="474"/>
        <v>201640</v>
      </c>
      <c r="C2106" s="3">
        <v>42639</v>
      </c>
      <c r="D2106" s="4">
        <v>73767.12</v>
      </c>
      <c r="E2106" s="4">
        <v>11661.92</v>
      </c>
      <c r="F2106" s="4">
        <v>6.52</v>
      </c>
      <c r="G2106" s="4">
        <v>46.88</v>
      </c>
      <c r="H2106" s="4">
        <v>10924.55</v>
      </c>
      <c r="I2106" s="4">
        <v>17830.919999999998</v>
      </c>
      <c r="J2106" s="4">
        <v>26367.74</v>
      </c>
      <c r="K2106" s="4">
        <v>6443.15</v>
      </c>
      <c r="L2106" s="4">
        <v>8588.06</v>
      </c>
      <c r="M2106" s="4">
        <v>11137.67</v>
      </c>
      <c r="N2106" s="4">
        <v>24504.77</v>
      </c>
      <c r="O2106" s="4">
        <v>0</v>
      </c>
      <c r="P2106" s="4">
        <v>40339.410000000003</v>
      </c>
      <c r="Q2106" s="4">
        <v>47081.94</v>
      </c>
      <c r="R2106" s="4">
        <v>23251</v>
      </c>
      <c r="S2106" s="4">
        <v>5679.25</v>
      </c>
      <c r="T2106" s="4">
        <v>10425.16</v>
      </c>
      <c r="U2106" s="4">
        <v>0</v>
      </c>
      <c r="V2106" s="4">
        <v>47242.79</v>
      </c>
      <c r="W2106" s="4">
        <v>0</v>
      </c>
      <c r="X2106" s="4">
        <v>7791.06</v>
      </c>
      <c r="Y2106" s="4">
        <v>8990.7900000000009</v>
      </c>
      <c r="Z2106" s="4">
        <v>8161.82</v>
      </c>
      <c r="AA2106" s="4">
        <v>9666.26</v>
      </c>
      <c r="AB2106" s="4">
        <v>32296</v>
      </c>
      <c r="AC2106" s="4">
        <v>242631.3</v>
      </c>
      <c r="AD2106" s="4">
        <v>107.11936300000001</v>
      </c>
      <c r="AE2106" s="4"/>
      <c r="AH2106" s="3" t="str">
        <f t="shared" si="475"/>
        <v>20169</v>
      </c>
      <c r="AI2106" s="3" t="str">
        <f t="shared" si="476"/>
        <v>201640</v>
      </c>
      <c r="AJ2106" s="3">
        <f t="shared" si="477"/>
        <v>42639</v>
      </c>
      <c r="AK2106" s="22">
        <f t="shared" si="478"/>
        <v>438.00525999999996</v>
      </c>
      <c r="AL2106" s="22">
        <f t="shared" si="479"/>
        <v>1071.19363</v>
      </c>
    </row>
    <row r="2107" spans="1:38" x14ac:dyDescent="0.2">
      <c r="A2107" s="3" t="str">
        <f t="shared" si="473"/>
        <v>20169</v>
      </c>
      <c r="B2107" s="3" t="str">
        <f t="shared" si="474"/>
        <v>201640</v>
      </c>
      <c r="C2107" s="3">
        <v>42640</v>
      </c>
      <c r="D2107" s="4">
        <v>135556.42000000001</v>
      </c>
      <c r="E2107" s="4">
        <v>13539.32</v>
      </c>
      <c r="F2107" s="4">
        <v>7.23</v>
      </c>
      <c r="G2107" s="4">
        <v>177.16</v>
      </c>
      <c r="H2107" s="4">
        <v>12257.99</v>
      </c>
      <c r="I2107" s="4">
        <v>16926.02</v>
      </c>
      <c r="J2107" s="4">
        <v>23542.31</v>
      </c>
      <c r="K2107" s="4">
        <v>10208.73</v>
      </c>
      <c r="L2107" s="4">
        <v>11577.45</v>
      </c>
      <c r="M2107" s="4">
        <v>9088.69</v>
      </c>
      <c r="N2107" s="4">
        <v>39567.410000000003</v>
      </c>
      <c r="O2107" s="4">
        <v>0</v>
      </c>
      <c r="P2107" s="4">
        <v>29961.84</v>
      </c>
      <c r="Q2107" s="4">
        <v>41629.57</v>
      </c>
      <c r="R2107" s="4">
        <v>36276</v>
      </c>
      <c r="S2107" s="4">
        <v>8330.59</v>
      </c>
      <c r="T2107" s="4">
        <v>7315.12</v>
      </c>
      <c r="U2107" s="4">
        <v>0</v>
      </c>
      <c r="V2107" s="4">
        <v>51819.07</v>
      </c>
      <c r="W2107" s="4">
        <v>0</v>
      </c>
      <c r="X2107" s="4">
        <v>1928.07</v>
      </c>
      <c r="Y2107" s="4">
        <v>7919.98</v>
      </c>
      <c r="Z2107" s="4">
        <v>5692.98</v>
      </c>
      <c r="AA2107" s="4">
        <v>19135.89</v>
      </c>
      <c r="AB2107" s="4">
        <v>28842</v>
      </c>
      <c r="AC2107" s="4">
        <v>64266.27</v>
      </c>
      <c r="AD2107" s="4">
        <v>120.76028100000001</v>
      </c>
      <c r="AE2107" s="4"/>
      <c r="AH2107" s="3" t="str">
        <f t="shared" si="475"/>
        <v>20169</v>
      </c>
      <c r="AI2107" s="3" t="str">
        <f t="shared" si="476"/>
        <v>201640</v>
      </c>
      <c r="AJ2107" s="3">
        <f t="shared" si="477"/>
        <v>42640</v>
      </c>
      <c r="AK2107" s="22">
        <f t="shared" si="478"/>
        <v>529.67536000000007</v>
      </c>
      <c r="AL2107" s="22">
        <f t="shared" si="479"/>
        <v>1207.6028100000001</v>
      </c>
    </row>
    <row r="2108" spans="1:38" x14ac:dyDescent="0.2">
      <c r="A2108" s="3" t="str">
        <f t="shared" si="473"/>
        <v>20169</v>
      </c>
      <c r="B2108" s="3" t="str">
        <f t="shared" si="474"/>
        <v>201640</v>
      </c>
      <c r="C2108" s="3">
        <v>42641</v>
      </c>
      <c r="D2108" s="4">
        <v>172294.27</v>
      </c>
      <c r="E2108" s="4">
        <v>14562.12</v>
      </c>
      <c r="F2108" s="4">
        <v>9.44</v>
      </c>
      <c r="G2108" s="4">
        <v>177.16</v>
      </c>
      <c r="H2108" s="4">
        <v>12026.11</v>
      </c>
      <c r="I2108" s="4">
        <v>17542.3</v>
      </c>
      <c r="J2108" s="4">
        <v>33892.980000000003</v>
      </c>
      <c r="K2108" s="4">
        <v>2989.48</v>
      </c>
      <c r="L2108" s="4">
        <v>9757.56</v>
      </c>
      <c r="M2108" s="4">
        <v>6241.23</v>
      </c>
      <c r="N2108" s="4">
        <v>23077.47</v>
      </c>
      <c r="O2108" s="4">
        <v>0</v>
      </c>
      <c r="P2108" s="4">
        <v>35088.76</v>
      </c>
      <c r="Q2108" s="4">
        <v>31710.29</v>
      </c>
      <c r="R2108" s="4">
        <v>23900</v>
      </c>
      <c r="S2108" s="4">
        <v>10899.63</v>
      </c>
      <c r="T2108" s="4">
        <v>9168.56</v>
      </c>
      <c r="U2108" s="4">
        <v>0</v>
      </c>
      <c r="V2108" s="4">
        <v>67548.42</v>
      </c>
      <c r="W2108" s="4">
        <v>0</v>
      </c>
      <c r="X2108" s="4">
        <v>6441.02</v>
      </c>
      <c r="Y2108" s="4">
        <v>8502.77</v>
      </c>
      <c r="Z2108" s="4">
        <v>2944.12</v>
      </c>
      <c r="AA2108" s="4">
        <v>4719.3900000000003</v>
      </c>
      <c r="AB2108" s="4">
        <v>24728</v>
      </c>
      <c r="AC2108" s="4">
        <v>20929.97</v>
      </c>
      <c r="AD2108" s="4">
        <v>134.45092399999999</v>
      </c>
      <c r="AE2108" s="4"/>
      <c r="AH2108" s="3" t="str">
        <f t="shared" si="475"/>
        <v>20169</v>
      </c>
      <c r="AI2108" s="3" t="str">
        <f t="shared" si="476"/>
        <v>201640</v>
      </c>
      <c r="AJ2108" s="3">
        <f t="shared" si="477"/>
        <v>42641</v>
      </c>
      <c r="AK2108" s="22">
        <f t="shared" si="478"/>
        <v>555.62170000000003</v>
      </c>
      <c r="AL2108" s="22">
        <f t="shared" si="479"/>
        <v>1344.5092399999999</v>
      </c>
    </row>
    <row r="2109" spans="1:38" x14ac:dyDescent="0.2">
      <c r="A2109" s="3" t="str">
        <f t="shared" si="473"/>
        <v>20169</v>
      </c>
      <c r="B2109" s="3" t="str">
        <f t="shared" si="474"/>
        <v>201640</v>
      </c>
      <c r="C2109" s="3">
        <v>42642</v>
      </c>
      <c r="D2109" s="4">
        <v>156329.01</v>
      </c>
      <c r="E2109" s="4">
        <v>20389.02</v>
      </c>
      <c r="F2109" s="4">
        <v>10.5</v>
      </c>
      <c r="G2109" s="4">
        <v>557.27</v>
      </c>
      <c r="H2109" s="4">
        <v>12283.34</v>
      </c>
      <c r="I2109" s="4">
        <v>9085.16</v>
      </c>
      <c r="J2109" s="4">
        <v>27738.16</v>
      </c>
      <c r="K2109" s="4">
        <v>8674.36</v>
      </c>
      <c r="L2109" s="4">
        <v>13978.2</v>
      </c>
      <c r="M2109" s="4">
        <v>8140.89</v>
      </c>
      <c r="N2109" s="4">
        <v>13281.32</v>
      </c>
      <c r="O2109" s="4">
        <v>0</v>
      </c>
      <c r="P2109" s="4">
        <v>37705.22</v>
      </c>
      <c r="Q2109" s="4">
        <v>35205.49</v>
      </c>
      <c r="R2109" s="4">
        <v>28716</v>
      </c>
      <c r="S2109" s="4">
        <v>13960.09</v>
      </c>
      <c r="T2109" s="4">
        <v>14777.08</v>
      </c>
      <c r="U2109" s="4">
        <v>0</v>
      </c>
      <c r="V2109" s="4">
        <v>93438.77</v>
      </c>
      <c r="W2109" s="4">
        <v>0</v>
      </c>
      <c r="X2109" s="4">
        <v>7859.56</v>
      </c>
      <c r="Y2109" s="4">
        <v>10171.709999999999</v>
      </c>
      <c r="Z2109" s="4">
        <v>10232.719999999999</v>
      </c>
      <c r="AA2109" s="4">
        <v>4927.76</v>
      </c>
      <c r="AB2109" s="4">
        <v>28280</v>
      </c>
      <c r="AC2109" s="4">
        <v>0</v>
      </c>
      <c r="AD2109" s="4">
        <v>161.55837099999999</v>
      </c>
      <c r="AE2109" s="4"/>
      <c r="AH2109" s="3" t="str">
        <f t="shared" si="475"/>
        <v>20169</v>
      </c>
      <c r="AI2109" s="3" t="str">
        <f t="shared" si="476"/>
        <v>201640</v>
      </c>
      <c r="AJ2109" s="3">
        <f t="shared" si="477"/>
        <v>42642</v>
      </c>
      <c r="AK2109" s="22">
        <f t="shared" si="478"/>
        <v>602.4158900000001</v>
      </c>
      <c r="AL2109" s="22">
        <f t="shared" si="479"/>
        <v>1615.5837099999999</v>
      </c>
    </row>
    <row r="2110" spans="1:38" x14ac:dyDescent="0.2">
      <c r="A2110" s="3" t="str">
        <f t="shared" si="473"/>
        <v>20169</v>
      </c>
      <c r="B2110" s="3" t="str">
        <f t="shared" si="474"/>
        <v>201640</v>
      </c>
      <c r="C2110" s="3">
        <v>42643</v>
      </c>
      <c r="D2110" s="4">
        <v>148207.42000000001</v>
      </c>
      <c r="E2110" s="4">
        <v>16047.95</v>
      </c>
      <c r="F2110" s="4">
        <v>12.04</v>
      </c>
      <c r="G2110" s="4">
        <v>426.65</v>
      </c>
      <c r="H2110" s="4">
        <v>12317.73</v>
      </c>
      <c r="I2110" s="4">
        <v>0</v>
      </c>
      <c r="J2110" s="4">
        <v>33947.910000000003</v>
      </c>
      <c r="K2110" s="4">
        <v>4883.63</v>
      </c>
      <c r="L2110" s="4">
        <v>14286.46</v>
      </c>
      <c r="M2110" s="4">
        <v>9213.31</v>
      </c>
      <c r="N2110" s="4">
        <v>23593.26</v>
      </c>
      <c r="O2110" s="4">
        <v>0</v>
      </c>
      <c r="P2110" s="4">
        <v>36098.550000000003</v>
      </c>
      <c r="Q2110" s="4">
        <v>57639.5</v>
      </c>
      <c r="R2110" s="4">
        <v>27370</v>
      </c>
      <c r="S2110" s="4">
        <v>17824.37</v>
      </c>
      <c r="T2110" s="4">
        <v>10188.969999999999</v>
      </c>
      <c r="U2110" s="4">
        <v>0</v>
      </c>
      <c r="V2110" s="4">
        <v>0</v>
      </c>
      <c r="W2110" s="4">
        <v>50412.94</v>
      </c>
      <c r="X2110" s="4">
        <v>2361.02</v>
      </c>
      <c r="Y2110" s="4">
        <v>11751.92</v>
      </c>
      <c r="Z2110" s="4">
        <v>13037.34</v>
      </c>
      <c r="AA2110" s="4">
        <v>7234.7</v>
      </c>
      <c r="AB2110" s="4">
        <v>22548</v>
      </c>
      <c r="AC2110" s="4">
        <v>27014.33</v>
      </c>
      <c r="AD2110" s="4">
        <v>150.564064</v>
      </c>
      <c r="AE2110" s="4"/>
      <c r="AH2110" s="3" t="str">
        <f t="shared" si="475"/>
        <v>20169</v>
      </c>
      <c r="AI2110" s="3" t="str">
        <f t="shared" si="476"/>
        <v>201640</v>
      </c>
      <c r="AJ2110" s="3">
        <f t="shared" si="477"/>
        <v>42643</v>
      </c>
      <c r="AK2110" s="22">
        <f t="shared" si="478"/>
        <v>599.42497000000003</v>
      </c>
      <c r="AL2110" s="22">
        <f t="shared" si="479"/>
        <v>1505.6406400000001</v>
      </c>
    </row>
    <row r="2111" spans="1:38" x14ac:dyDescent="0.2">
      <c r="A2111" s="3" t="str">
        <f t="shared" si="473"/>
        <v>201610</v>
      </c>
      <c r="B2111" s="3" t="str">
        <f t="shared" si="474"/>
        <v>201640</v>
      </c>
      <c r="C2111" s="3">
        <v>42644</v>
      </c>
      <c r="D2111" s="4">
        <v>45475.97</v>
      </c>
      <c r="E2111" s="4">
        <v>3727.25</v>
      </c>
      <c r="F2111" s="4">
        <v>5.6186999999999996</v>
      </c>
      <c r="G2111" s="4">
        <v>0</v>
      </c>
      <c r="H2111" s="4">
        <v>4502.96</v>
      </c>
      <c r="I2111" s="4">
        <v>1059.8599999999999</v>
      </c>
      <c r="J2111" s="4">
        <v>13307.81</v>
      </c>
      <c r="K2111" s="4">
        <v>0</v>
      </c>
      <c r="L2111" s="4">
        <v>16025.78</v>
      </c>
      <c r="M2111" s="4">
        <v>767.69</v>
      </c>
      <c r="N2111" s="4">
        <v>0</v>
      </c>
      <c r="O2111" s="4">
        <v>0</v>
      </c>
      <c r="P2111" s="4">
        <v>16672.740000000002</v>
      </c>
      <c r="Q2111" s="4">
        <v>44233.52</v>
      </c>
      <c r="R2111" s="4">
        <v>15428</v>
      </c>
      <c r="S2111" s="4">
        <v>2463.61</v>
      </c>
      <c r="T2111" s="4">
        <v>1580.63</v>
      </c>
      <c r="U2111" s="4">
        <v>0</v>
      </c>
      <c r="V2111" s="4">
        <v>0</v>
      </c>
      <c r="W2111" s="4">
        <v>14287.92</v>
      </c>
      <c r="X2111" s="4">
        <v>0</v>
      </c>
      <c r="Y2111" s="4">
        <v>9923.57</v>
      </c>
      <c r="Z2111" s="4">
        <v>7984.52</v>
      </c>
      <c r="AA2111" s="4">
        <v>2195.7800000000002</v>
      </c>
      <c r="AB2111" s="4">
        <v>13886</v>
      </c>
      <c r="AC2111" s="4">
        <v>0</v>
      </c>
      <c r="AD2111" s="4">
        <v>71.128455000000002</v>
      </c>
      <c r="AE2111" s="4"/>
      <c r="AH2111" s="3" t="str">
        <f t="shared" si="475"/>
        <v>201610</v>
      </c>
      <c r="AI2111" s="3" t="str">
        <f t="shared" si="476"/>
        <v>201640</v>
      </c>
      <c r="AJ2111" s="3">
        <f t="shared" si="477"/>
        <v>42644</v>
      </c>
      <c r="AK2111" s="22">
        <f t="shared" si="478"/>
        <v>259.65285</v>
      </c>
      <c r="AL2111" s="22">
        <f t="shared" si="479"/>
        <v>711.28455000000008</v>
      </c>
    </row>
    <row r="2112" spans="1:38" x14ac:dyDescent="0.2">
      <c r="A2112" s="3" t="str">
        <f t="shared" si="473"/>
        <v>201610</v>
      </c>
      <c r="B2112" s="3" t="str">
        <f t="shared" si="474"/>
        <v>201641</v>
      </c>
      <c r="C2112" s="3">
        <v>42645</v>
      </c>
      <c r="D2112" s="4">
        <v>149824.01999999999</v>
      </c>
      <c r="E2112" s="4">
        <v>2062.15</v>
      </c>
      <c r="F2112" s="4">
        <v>4.3696999999999999</v>
      </c>
      <c r="G2112" s="4">
        <v>0</v>
      </c>
      <c r="H2112" s="4">
        <v>4207.51</v>
      </c>
      <c r="I2112" s="4">
        <v>0</v>
      </c>
      <c r="J2112" s="4">
        <v>17667.57</v>
      </c>
      <c r="K2112" s="4">
        <v>0</v>
      </c>
      <c r="L2112" s="4">
        <v>11585.96</v>
      </c>
      <c r="M2112" s="4">
        <v>4415.21</v>
      </c>
      <c r="N2112" s="4">
        <v>5204.33</v>
      </c>
      <c r="O2112" s="4">
        <v>0</v>
      </c>
      <c r="P2112" s="4">
        <v>12363.13</v>
      </c>
      <c r="Q2112" s="4">
        <v>30056.81</v>
      </c>
      <c r="R2112" s="4">
        <v>12671</v>
      </c>
      <c r="S2112" s="4">
        <v>1802.91</v>
      </c>
      <c r="T2112" s="4">
        <v>2523.73</v>
      </c>
      <c r="U2112" s="4">
        <v>0</v>
      </c>
      <c r="V2112" s="4">
        <v>0</v>
      </c>
      <c r="W2112" s="4">
        <v>0</v>
      </c>
      <c r="X2112" s="4">
        <v>0</v>
      </c>
      <c r="Y2112" s="4">
        <v>6158.16</v>
      </c>
      <c r="Z2112" s="4">
        <v>6901.29</v>
      </c>
      <c r="AA2112" s="4">
        <v>933.7</v>
      </c>
      <c r="AB2112" s="4">
        <v>11093</v>
      </c>
      <c r="AC2112" s="4">
        <v>0</v>
      </c>
      <c r="AD2112" s="4">
        <v>47.524917000000002</v>
      </c>
      <c r="AE2112" s="4"/>
      <c r="AH2112" s="3" t="str">
        <f t="shared" si="475"/>
        <v>201610</v>
      </c>
      <c r="AI2112" s="3" t="str">
        <f t="shared" si="476"/>
        <v>201641</v>
      </c>
      <c r="AJ2112" s="3">
        <f t="shared" si="477"/>
        <v>42645</v>
      </c>
      <c r="AK2112" s="22">
        <f t="shared" si="478"/>
        <v>312.48260999999997</v>
      </c>
      <c r="AL2112" s="22">
        <f t="shared" si="479"/>
        <v>475.24917000000005</v>
      </c>
    </row>
    <row r="2113" spans="1:38" x14ac:dyDescent="0.2">
      <c r="A2113" s="3" t="str">
        <f t="shared" si="473"/>
        <v>201610</v>
      </c>
      <c r="B2113" s="3" t="str">
        <f t="shared" si="474"/>
        <v>201641</v>
      </c>
      <c r="C2113" s="3">
        <v>42646</v>
      </c>
      <c r="D2113" s="4">
        <v>103759.85</v>
      </c>
      <c r="E2113" s="4">
        <v>3398.21</v>
      </c>
      <c r="F2113" s="4">
        <v>4.0849000000000002</v>
      </c>
      <c r="G2113" s="4">
        <v>0</v>
      </c>
      <c r="H2113" s="4">
        <v>5672.44</v>
      </c>
      <c r="I2113" s="4">
        <v>1368.24</v>
      </c>
      <c r="J2113" s="4">
        <v>7539.76</v>
      </c>
      <c r="K2113" s="4">
        <v>1217.71</v>
      </c>
      <c r="L2113" s="4">
        <v>25544.54</v>
      </c>
      <c r="M2113" s="4">
        <v>7061.11</v>
      </c>
      <c r="N2113" s="4">
        <v>7763.67</v>
      </c>
      <c r="O2113" s="4">
        <v>0</v>
      </c>
      <c r="P2113" s="4">
        <v>12754.2</v>
      </c>
      <c r="Q2113" s="4">
        <v>30564.400000000001</v>
      </c>
      <c r="R2113" s="4">
        <v>9903</v>
      </c>
      <c r="S2113" s="4">
        <v>3254.41</v>
      </c>
      <c r="T2113" s="4">
        <v>613.72</v>
      </c>
      <c r="U2113" s="4">
        <v>0</v>
      </c>
      <c r="V2113" s="4">
        <v>0</v>
      </c>
      <c r="W2113" s="4">
        <v>0</v>
      </c>
      <c r="X2113" s="4">
        <v>0</v>
      </c>
      <c r="Y2113" s="4">
        <v>3284.68</v>
      </c>
      <c r="Z2113" s="4">
        <v>8445.2800000000007</v>
      </c>
      <c r="AA2113" s="4">
        <v>1252.79</v>
      </c>
      <c r="AB2113" s="4">
        <v>21638</v>
      </c>
      <c r="AC2113" s="4">
        <v>0</v>
      </c>
      <c r="AD2113" s="4">
        <v>37.358874</v>
      </c>
      <c r="AE2113" s="4"/>
      <c r="AH2113" s="3" t="str">
        <f t="shared" si="475"/>
        <v>201610</v>
      </c>
      <c r="AI2113" s="3" t="str">
        <f t="shared" si="476"/>
        <v>201641</v>
      </c>
      <c r="AJ2113" s="3">
        <f t="shared" si="477"/>
        <v>42646</v>
      </c>
      <c r="AK2113" s="22">
        <f t="shared" si="478"/>
        <v>278.38501000000002</v>
      </c>
      <c r="AL2113" s="22">
        <f t="shared" si="479"/>
        <v>373.58874000000003</v>
      </c>
    </row>
    <row r="2114" spans="1:38" x14ac:dyDescent="0.2">
      <c r="A2114" s="3" t="str">
        <f t="shared" si="473"/>
        <v>201610</v>
      </c>
      <c r="B2114" s="3" t="str">
        <f t="shared" si="474"/>
        <v>201641</v>
      </c>
      <c r="C2114" s="3">
        <v>42647</v>
      </c>
      <c r="D2114" s="4">
        <v>44885.85</v>
      </c>
      <c r="E2114" s="4">
        <v>0</v>
      </c>
      <c r="F2114" s="4">
        <v>2.5731999999999999</v>
      </c>
      <c r="G2114" s="4">
        <v>0</v>
      </c>
      <c r="H2114" s="4">
        <v>6136.43</v>
      </c>
      <c r="I2114" s="4">
        <v>0</v>
      </c>
      <c r="J2114" s="4">
        <v>7747.42</v>
      </c>
      <c r="K2114" s="4">
        <v>2307.1999999999998</v>
      </c>
      <c r="L2114" s="4">
        <v>34171.43</v>
      </c>
      <c r="M2114" s="4">
        <v>6028.67</v>
      </c>
      <c r="N2114" s="4">
        <v>10570.31</v>
      </c>
      <c r="O2114" s="4">
        <v>0</v>
      </c>
      <c r="P2114" s="4">
        <v>14653.88</v>
      </c>
      <c r="Q2114" s="4">
        <v>40677.949999999997</v>
      </c>
      <c r="R2114" s="4">
        <v>9931</v>
      </c>
      <c r="S2114" s="4">
        <v>969.19</v>
      </c>
      <c r="T2114" s="4">
        <v>2296.81</v>
      </c>
      <c r="U2114" s="4">
        <v>0</v>
      </c>
      <c r="V2114" s="4">
        <v>0</v>
      </c>
      <c r="W2114" s="4">
        <v>9200.84</v>
      </c>
      <c r="X2114" s="4">
        <v>0</v>
      </c>
      <c r="Y2114" s="4">
        <v>3217.27</v>
      </c>
      <c r="Z2114" s="4">
        <v>10983.66</v>
      </c>
      <c r="AA2114" s="4">
        <v>1262.75</v>
      </c>
      <c r="AB2114" s="4">
        <v>16994</v>
      </c>
      <c r="AC2114" s="4">
        <v>0</v>
      </c>
      <c r="AD2114" s="4">
        <v>32.037467999999997</v>
      </c>
      <c r="AE2114" s="4"/>
      <c r="AH2114" s="3" t="str">
        <f t="shared" si="475"/>
        <v>201610</v>
      </c>
      <c r="AI2114" s="3" t="str">
        <f t="shared" si="476"/>
        <v>201641</v>
      </c>
      <c r="AJ2114" s="3">
        <f t="shared" si="477"/>
        <v>42647</v>
      </c>
      <c r="AK2114" s="22">
        <f t="shared" si="478"/>
        <v>235.60155999999998</v>
      </c>
      <c r="AL2114" s="22">
        <f t="shared" si="479"/>
        <v>320.37467999999996</v>
      </c>
    </row>
    <row r="2115" spans="1:38" x14ac:dyDescent="0.2">
      <c r="A2115" s="3" t="str">
        <f t="shared" si="473"/>
        <v>201610</v>
      </c>
      <c r="B2115" s="3" t="str">
        <f t="shared" si="474"/>
        <v>201641</v>
      </c>
      <c r="C2115" s="3">
        <v>42648</v>
      </c>
      <c r="D2115" s="4">
        <v>24249.16</v>
      </c>
      <c r="E2115" s="4">
        <v>0</v>
      </c>
      <c r="F2115" s="4">
        <v>8.85</v>
      </c>
      <c r="G2115" s="4">
        <v>175.6</v>
      </c>
      <c r="H2115" s="4">
        <v>7199.86</v>
      </c>
      <c r="I2115" s="4">
        <v>0</v>
      </c>
      <c r="J2115" s="4">
        <v>7993.74</v>
      </c>
      <c r="K2115" s="4">
        <v>845.89</v>
      </c>
      <c r="L2115" s="4">
        <v>27164.9</v>
      </c>
      <c r="M2115" s="4">
        <v>8271.5</v>
      </c>
      <c r="N2115" s="4">
        <v>11594.01</v>
      </c>
      <c r="O2115" s="4">
        <v>0</v>
      </c>
      <c r="P2115" s="4">
        <v>17028.34</v>
      </c>
      <c r="Q2115" s="4">
        <v>43832.37</v>
      </c>
      <c r="R2115" s="4">
        <v>9598</v>
      </c>
      <c r="S2115" s="4">
        <v>1519.18</v>
      </c>
      <c r="T2115" s="4">
        <v>2172.7800000000002</v>
      </c>
      <c r="U2115" s="4">
        <v>0</v>
      </c>
      <c r="V2115" s="4">
        <v>0</v>
      </c>
      <c r="W2115" s="4">
        <v>8725.4699999999993</v>
      </c>
      <c r="X2115" s="4">
        <v>0</v>
      </c>
      <c r="Y2115" s="4">
        <v>7636.88</v>
      </c>
      <c r="Z2115" s="4">
        <v>13852.3</v>
      </c>
      <c r="AA2115" s="4">
        <v>1915.82</v>
      </c>
      <c r="AB2115" s="4">
        <v>20124</v>
      </c>
      <c r="AC2115" s="4">
        <v>0</v>
      </c>
      <c r="AD2115" s="4">
        <v>52.911299999999997</v>
      </c>
      <c r="AE2115" s="4"/>
      <c r="AH2115" s="3" t="str">
        <f t="shared" si="475"/>
        <v>201610</v>
      </c>
      <c r="AI2115" s="3" t="str">
        <f t="shared" si="476"/>
        <v>201641</v>
      </c>
      <c r="AJ2115" s="3">
        <f t="shared" si="477"/>
        <v>42648</v>
      </c>
      <c r="AK2115" s="22">
        <f t="shared" si="478"/>
        <v>286.75283999999999</v>
      </c>
      <c r="AL2115" s="22">
        <f t="shared" si="479"/>
        <v>529.11299999999994</v>
      </c>
    </row>
    <row r="2116" spans="1:38" x14ac:dyDescent="0.2">
      <c r="A2116" s="3" t="str">
        <f t="shared" si="473"/>
        <v>201610</v>
      </c>
      <c r="B2116" s="3" t="str">
        <f t="shared" si="474"/>
        <v>201641</v>
      </c>
      <c r="C2116" s="3">
        <v>42649</v>
      </c>
      <c r="D2116" s="4">
        <v>25030.71</v>
      </c>
      <c r="E2116" s="4">
        <v>0</v>
      </c>
      <c r="F2116" s="4">
        <v>15.57</v>
      </c>
      <c r="G2116" s="4">
        <v>46.88</v>
      </c>
      <c r="H2116" s="4">
        <v>6471.43</v>
      </c>
      <c r="I2116" s="4">
        <v>0</v>
      </c>
      <c r="J2116" s="4">
        <v>65655.92</v>
      </c>
      <c r="K2116" s="4">
        <v>912.48</v>
      </c>
      <c r="L2116" s="4">
        <v>6400.07</v>
      </c>
      <c r="M2116" s="4">
        <v>7181.24</v>
      </c>
      <c r="N2116" s="4">
        <v>14033.01</v>
      </c>
      <c r="O2116" s="4">
        <v>0</v>
      </c>
      <c r="P2116" s="4">
        <v>14706.13</v>
      </c>
      <c r="Q2116" s="4">
        <v>44512.38</v>
      </c>
      <c r="R2116" s="4">
        <v>11747</v>
      </c>
      <c r="S2116" s="4">
        <v>4925.1000000000004</v>
      </c>
      <c r="T2116" s="4">
        <v>3425.4</v>
      </c>
      <c r="U2116" s="4">
        <v>0</v>
      </c>
      <c r="V2116" s="4">
        <v>0</v>
      </c>
      <c r="W2116" s="4">
        <v>7891.52</v>
      </c>
      <c r="X2116" s="4">
        <v>0</v>
      </c>
      <c r="Y2116" s="4">
        <v>9087.32</v>
      </c>
      <c r="Z2116" s="4">
        <v>12611.91</v>
      </c>
      <c r="AA2116" s="4">
        <v>1498.36</v>
      </c>
      <c r="AB2116" s="4">
        <v>18145</v>
      </c>
      <c r="AC2116" s="4">
        <v>58970.63</v>
      </c>
      <c r="AD2116" s="4">
        <v>73.595568</v>
      </c>
      <c r="AE2116" s="4"/>
      <c r="AH2116" s="3" t="str">
        <f t="shared" si="475"/>
        <v>201610</v>
      </c>
      <c r="AI2116" s="3" t="str">
        <f t="shared" si="476"/>
        <v>201641</v>
      </c>
      <c r="AJ2116" s="3">
        <f t="shared" si="477"/>
        <v>42649</v>
      </c>
      <c r="AK2116" s="22">
        <f t="shared" si="478"/>
        <v>396.28230999999994</v>
      </c>
      <c r="AL2116" s="22">
        <f t="shared" si="479"/>
        <v>735.95568000000003</v>
      </c>
    </row>
    <row r="2117" spans="1:38" x14ac:dyDescent="0.2">
      <c r="A2117" s="3" t="str">
        <f t="shared" si="473"/>
        <v>201610</v>
      </c>
      <c r="B2117" s="3" t="str">
        <f t="shared" si="474"/>
        <v>201641</v>
      </c>
      <c r="C2117" s="3">
        <v>42650</v>
      </c>
      <c r="D2117" s="4">
        <v>21198.71</v>
      </c>
      <c r="E2117" s="4">
        <v>0</v>
      </c>
      <c r="F2117" s="4">
        <v>17.489999999999998</v>
      </c>
      <c r="G2117" s="4">
        <v>0</v>
      </c>
      <c r="H2117" s="4">
        <v>7678.07</v>
      </c>
      <c r="I2117" s="4">
        <v>0</v>
      </c>
      <c r="J2117" s="4">
        <v>8522</v>
      </c>
      <c r="K2117" s="4">
        <v>933.64</v>
      </c>
      <c r="L2117" s="4">
        <v>6573.02</v>
      </c>
      <c r="M2117" s="4">
        <v>7141.34</v>
      </c>
      <c r="N2117" s="4">
        <v>14730.79</v>
      </c>
      <c r="O2117" s="4">
        <v>0</v>
      </c>
      <c r="P2117" s="4">
        <v>17879.45</v>
      </c>
      <c r="Q2117" s="4">
        <v>46549.26</v>
      </c>
      <c r="R2117" s="4">
        <v>22463</v>
      </c>
      <c r="S2117" s="4">
        <v>2388.15</v>
      </c>
      <c r="T2117" s="4">
        <v>5449.48</v>
      </c>
      <c r="U2117" s="4">
        <v>0</v>
      </c>
      <c r="V2117" s="4">
        <v>33520.269999999997</v>
      </c>
      <c r="W2117" s="4">
        <v>7549.35</v>
      </c>
      <c r="X2117" s="4">
        <v>0</v>
      </c>
      <c r="Y2117" s="4">
        <v>11338.54</v>
      </c>
      <c r="Z2117" s="4">
        <v>13353.18</v>
      </c>
      <c r="AA2117" s="4">
        <v>3967.93</v>
      </c>
      <c r="AB2117" s="4">
        <v>22888</v>
      </c>
      <c r="AC2117" s="4">
        <v>0</v>
      </c>
      <c r="AD2117" s="4">
        <v>64.164503999999994</v>
      </c>
      <c r="AE2117" s="4"/>
      <c r="AH2117" s="3" t="str">
        <f t="shared" si="475"/>
        <v>201610</v>
      </c>
      <c r="AI2117" s="3" t="str">
        <f t="shared" si="476"/>
        <v>201641</v>
      </c>
      <c r="AJ2117" s="3">
        <f t="shared" si="477"/>
        <v>42650</v>
      </c>
      <c r="AK2117" s="22">
        <f t="shared" si="478"/>
        <v>414.20476999999994</v>
      </c>
      <c r="AL2117" s="22">
        <f t="shared" si="479"/>
        <v>641.64503999999988</v>
      </c>
    </row>
    <row r="2118" spans="1:38" x14ac:dyDescent="0.2">
      <c r="A2118" s="3" t="str">
        <f t="shared" si="473"/>
        <v>201610</v>
      </c>
      <c r="B2118" s="3" t="str">
        <f t="shared" si="474"/>
        <v>201641</v>
      </c>
      <c r="C2118" s="3">
        <v>42651</v>
      </c>
      <c r="D2118" s="4">
        <v>4433.95</v>
      </c>
      <c r="E2118" s="4">
        <v>13972.89</v>
      </c>
      <c r="F2118" s="4">
        <v>6.45</v>
      </c>
      <c r="G2118" s="4">
        <v>195.66</v>
      </c>
      <c r="H2118" s="4">
        <v>11322.57</v>
      </c>
      <c r="I2118" s="4">
        <v>13924.06</v>
      </c>
      <c r="J2118" s="4">
        <v>26152.42</v>
      </c>
      <c r="K2118" s="4">
        <v>14132.1</v>
      </c>
      <c r="L2118" s="4">
        <v>14486.3</v>
      </c>
      <c r="M2118" s="4">
        <v>11094.97</v>
      </c>
      <c r="N2118" s="4">
        <v>31329.4</v>
      </c>
      <c r="O2118" s="4">
        <v>0</v>
      </c>
      <c r="P2118" s="4">
        <v>14882.26</v>
      </c>
      <c r="Q2118" s="4">
        <v>71089.429999999993</v>
      </c>
      <c r="R2118" s="4">
        <v>48711</v>
      </c>
      <c r="S2118" s="4">
        <v>5679.85</v>
      </c>
      <c r="T2118" s="4">
        <v>9576.25</v>
      </c>
      <c r="U2118" s="4">
        <v>23317.1</v>
      </c>
      <c r="V2118" s="4">
        <v>215751.42</v>
      </c>
      <c r="W2118" s="4">
        <v>22823.52</v>
      </c>
      <c r="X2118" s="4">
        <v>10712.11</v>
      </c>
      <c r="Y2118" s="4">
        <v>20301.27</v>
      </c>
      <c r="Z2118" s="4">
        <v>27693.81</v>
      </c>
      <c r="AA2118" s="4">
        <v>10995.15</v>
      </c>
      <c r="AB2118" s="4">
        <v>45673</v>
      </c>
      <c r="AC2118" s="4">
        <v>60751.65</v>
      </c>
      <c r="AD2118" s="4">
        <v>106.411288</v>
      </c>
      <c r="AE2118" s="4"/>
      <c r="AH2118" s="3" t="str">
        <f t="shared" si="475"/>
        <v>201610</v>
      </c>
      <c r="AI2118" s="3" t="str">
        <f t="shared" si="476"/>
        <v>201641</v>
      </c>
      <c r="AJ2118" s="3">
        <f t="shared" si="477"/>
        <v>42651</v>
      </c>
      <c r="AK2118" s="22">
        <f t="shared" si="478"/>
        <v>671.52823000000012</v>
      </c>
      <c r="AL2118" s="22">
        <f t="shared" si="479"/>
        <v>1064.1128799999999</v>
      </c>
    </row>
    <row r="2119" spans="1:38" x14ac:dyDescent="0.2">
      <c r="A2119" s="3" t="str">
        <f t="shared" si="473"/>
        <v>201610</v>
      </c>
      <c r="B2119" s="3" t="str">
        <f t="shared" si="474"/>
        <v>201642</v>
      </c>
      <c r="C2119" s="3">
        <v>42652</v>
      </c>
      <c r="D2119" s="4">
        <v>0</v>
      </c>
      <c r="E2119" s="4">
        <v>10553.31</v>
      </c>
      <c r="F2119" s="4">
        <v>5.94</v>
      </c>
      <c r="G2119" s="4">
        <v>280.08</v>
      </c>
      <c r="H2119" s="4">
        <v>12158.08</v>
      </c>
      <c r="I2119" s="4">
        <v>10619.65</v>
      </c>
      <c r="J2119" s="4">
        <v>24309.78</v>
      </c>
      <c r="K2119" s="4">
        <v>12946.02</v>
      </c>
      <c r="L2119" s="4">
        <v>13114.12</v>
      </c>
      <c r="M2119" s="4">
        <v>7632.77</v>
      </c>
      <c r="N2119" s="4">
        <v>30849.4</v>
      </c>
      <c r="O2119" s="4">
        <v>0</v>
      </c>
      <c r="P2119" s="4">
        <v>38397.230000000003</v>
      </c>
      <c r="Q2119" s="4">
        <v>44767.66</v>
      </c>
      <c r="R2119" s="4">
        <v>42479</v>
      </c>
      <c r="S2119" s="4">
        <v>9963.0400000000009</v>
      </c>
      <c r="T2119" s="4">
        <v>10090.86</v>
      </c>
      <c r="U2119" s="4">
        <v>32442.98</v>
      </c>
      <c r="V2119" s="4">
        <v>90220.43</v>
      </c>
      <c r="W2119" s="4">
        <v>25517.47</v>
      </c>
      <c r="X2119" s="4">
        <v>4420.33</v>
      </c>
      <c r="Y2119" s="4">
        <v>21008.07</v>
      </c>
      <c r="Z2119" s="4">
        <v>22870.18</v>
      </c>
      <c r="AA2119" s="4">
        <v>10276.629999999999</v>
      </c>
      <c r="AB2119" s="4">
        <v>45810</v>
      </c>
      <c r="AC2119" s="4">
        <v>22954.99</v>
      </c>
      <c r="AD2119" s="4">
        <v>133.314269</v>
      </c>
      <c r="AE2119" s="4"/>
      <c r="AH2119" s="3" t="str">
        <f t="shared" si="475"/>
        <v>201610</v>
      </c>
      <c r="AI2119" s="3" t="str">
        <f t="shared" si="476"/>
        <v>201642</v>
      </c>
      <c r="AJ2119" s="3">
        <f t="shared" si="477"/>
        <v>42652</v>
      </c>
      <c r="AK2119" s="22">
        <f t="shared" si="478"/>
        <v>534.46286999999995</v>
      </c>
      <c r="AL2119" s="22">
        <f t="shared" si="479"/>
        <v>1333.1426899999999</v>
      </c>
    </row>
    <row r="2120" spans="1:38" x14ac:dyDescent="0.2">
      <c r="A2120" s="3" t="str">
        <f t="shared" si="473"/>
        <v>201610</v>
      </c>
      <c r="B2120" s="3" t="str">
        <f t="shared" si="474"/>
        <v>201642</v>
      </c>
      <c r="C2120" s="3">
        <v>42653</v>
      </c>
      <c r="D2120" s="4">
        <v>11340.26</v>
      </c>
      <c r="E2120" s="4">
        <v>8594.86</v>
      </c>
      <c r="F2120" s="4">
        <v>3.89</v>
      </c>
      <c r="G2120" s="4">
        <v>95.45</v>
      </c>
      <c r="H2120" s="4">
        <v>11509.27</v>
      </c>
      <c r="I2120" s="4">
        <v>0</v>
      </c>
      <c r="J2120" s="4">
        <v>24611.89</v>
      </c>
      <c r="K2120" s="4">
        <v>18868.349999999999</v>
      </c>
      <c r="L2120" s="4">
        <v>13570.36</v>
      </c>
      <c r="M2120" s="4">
        <v>6206.72</v>
      </c>
      <c r="N2120" s="4">
        <v>36866.14</v>
      </c>
      <c r="O2120" s="4">
        <v>0</v>
      </c>
      <c r="P2120" s="4">
        <v>48340.34</v>
      </c>
      <c r="Q2120" s="4">
        <v>58336.79</v>
      </c>
      <c r="R2120" s="4">
        <v>39872</v>
      </c>
      <c r="S2120" s="4">
        <v>10165.64</v>
      </c>
      <c r="T2120" s="4">
        <v>7253.79</v>
      </c>
      <c r="U2120" s="4">
        <v>24470.49</v>
      </c>
      <c r="V2120" s="4">
        <v>90220.43</v>
      </c>
      <c r="W2120" s="4">
        <v>0</v>
      </c>
      <c r="X2120" s="4">
        <v>2478.5500000000002</v>
      </c>
      <c r="Y2120" s="4">
        <v>21202.99</v>
      </c>
      <c r="Z2120" s="4">
        <v>20467.47</v>
      </c>
      <c r="AA2120" s="4">
        <v>16760.59</v>
      </c>
      <c r="AB2120" s="4">
        <v>41064</v>
      </c>
      <c r="AC2120" s="4">
        <v>51277.36</v>
      </c>
      <c r="AD2120" s="4">
        <v>104.341212</v>
      </c>
      <c r="AE2120" s="4"/>
      <c r="AH2120" s="3" t="str">
        <f t="shared" si="475"/>
        <v>201610</v>
      </c>
      <c r="AI2120" s="3" t="str">
        <f t="shared" si="476"/>
        <v>201642</v>
      </c>
      <c r="AJ2120" s="3">
        <f t="shared" si="477"/>
        <v>42653</v>
      </c>
      <c r="AK2120" s="22">
        <f t="shared" si="478"/>
        <v>522.31152999999995</v>
      </c>
      <c r="AL2120" s="22">
        <f t="shared" si="479"/>
        <v>1043.41212</v>
      </c>
    </row>
    <row r="2121" spans="1:38" x14ac:dyDescent="0.2">
      <c r="A2121" s="3" t="str">
        <f t="shared" si="473"/>
        <v>201610</v>
      </c>
      <c r="B2121" s="3" t="str">
        <f t="shared" si="474"/>
        <v>201642</v>
      </c>
      <c r="C2121" s="3">
        <v>42654</v>
      </c>
      <c r="D2121" s="4">
        <v>21458.11</v>
      </c>
      <c r="E2121" s="4">
        <v>13548.22</v>
      </c>
      <c r="F2121" s="4">
        <v>2.42</v>
      </c>
      <c r="G2121" s="4">
        <v>175.6</v>
      </c>
      <c r="H2121" s="4">
        <v>10151.219999999999</v>
      </c>
      <c r="I2121" s="4">
        <v>0</v>
      </c>
      <c r="J2121" s="4">
        <v>14713.36</v>
      </c>
      <c r="K2121" s="4">
        <v>12598.89</v>
      </c>
      <c r="L2121" s="4">
        <v>12537.03</v>
      </c>
      <c r="M2121" s="4">
        <v>9004.4500000000007</v>
      </c>
      <c r="N2121" s="4">
        <v>24446.43</v>
      </c>
      <c r="O2121" s="4">
        <v>0</v>
      </c>
      <c r="P2121" s="4">
        <v>35426.86</v>
      </c>
      <c r="Q2121" s="4">
        <v>50967.040000000001</v>
      </c>
      <c r="R2121" s="4">
        <v>30688</v>
      </c>
      <c r="S2121" s="4">
        <v>5581.83</v>
      </c>
      <c r="T2121" s="4">
        <v>9190.98</v>
      </c>
      <c r="U2121" s="4">
        <v>26754.68</v>
      </c>
      <c r="V2121" s="4">
        <v>51381.120000000003</v>
      </c>
      <c r="W2121" s="4">
        <v>36169.120000000003</v>
      </c>
      <c r="X2121" s="4">
        <v>5413.6</v>
      </c>
      <c r="Y2121" s="4">
        <v>16865.75</v>
      </c>
      <c r="Z2121" s="4">
        <v>19002.48</v>
      </c>
      <c r="AA2121" s="4">
        <v>9030.3799999999992</v>
      </c>
      <c r="AB2121" s="4">
        <v>33776</v>
      </c>
      <c r="AC2121" s="4">
        <v>31813.22</v>
      </c>
      <c r="AD2121" s="4">
        <v>95.695916999999994</v>
      </c>
      <c r="AE2121" s="4"/>
      <c r="AH2121" s="3" t="str">
        <f t="shared" si="475"/>
        <v>201610</v>
      </c>
      <c r="AI2121" s="3" t="str">
        <f t="shared" si="476"/>
        <v>201642</v>
      </c>
      <c r="AJ2121" s="3">
        <f t="shared" si="477"/>
        <v>42654</v>
      </c>
      <c r="AK2121" s="22">
        <f t="shared" si="478"/>
        <v>434.78805999999997</v>
      </c>
      <c r="AL2121" s="22">
        <f t="shared" si="479"/>
        <v>956.95916999999997</v>
      </c>
    </row>
    <row r="2122" spans="1:38" x14ac:dyDescent="0.2">
      <c r="A2122" s="3" t="str">
        <f t="shared" si="473"/>
        <v>201610</v>
      </c>
      <c r="B2122" s="3" t="str">
        <f t="shared" si="474"/>
        <v>201642</v>
      </c>
      <c r="C2122" s="3">
        <v>42655</v>
      </c>
      <c r="D2122" s="4">
        <v>22535.49</v>
      </c>
      <c r="E2122" s="4">
        <v>11768.92</v>
      </c>
      <c r="F2122" s="4">
        <v>2.97</v>
      </c>
      <c r="G2122" s="4">
        <v>545.17999999999995</v>
      </c>
      <c r="H2122" s="4">
        <v>14098.54</v>
      </c>
      <c r="I2122" s="4">
        <v>0</v>
      </c>
      <c r="J2122" s="4">
        <v>26737.119999999999</v>
      </c>
      <c r="K2122" s="4">
        <v>13262.28</v>
      </c>
      <c r="L2122" s="4">
        <v>12249.44</v>
      </c>
      <c r="M2122" s="4">
        <v>10203.61</v>
      </c>
      <c r="N2122" s="4">
        <v>50730.61</v>
      </c>
      <c r="O2122" s="4">
        <v>0</v>
      </c>
      <c r="P2122" s="4">
        <v>41374.269999999997</v>
      </c>
      <c r="Q2122" s="4">
        <v>48843.09</v>
      </c>
      <c r="R2122" s="4">
        <v>32950</v>
      </c>
      <c r="S2122" s="4">
        <v>9585.16</v>
      </c>
      <c r="T2122" s="4">
        <v>12345.78</v>
      </c>
      <c r="U2122" s="4">
        <v>24897.73</v>
      </c>
      <c r="V2122" s="4">
        <v>58786.55</v>
      </c>
      <c r="W2122" s="4">
        <v>0</v>
      </c>
      <c r="X2122" s="4">
        <v>7688.27</v>
      </c>
      <c r="Y2122" s="4">
        <v>28361.759999999998</v>
      </c>
      <c r="Z2122" s="4">
        <v>18551.599999999999</v>
      </c>
      <c r="AA2122" s="4">
        <v>13478.39</v>
      </c>
      <c r="AB2122" s="4">
        <v>26666</v>
      </c>
      <c r="AC2122" s="4">
        <v>13029.44</v>
      </c>
      <c r="AD2122" s="4">
        <v>100.681448</v>
      </c>
      <c r="AE2122" s="4"/>
      <c r="AH2122" s="3" t="str">
        <f t="shared" si="475"/>
        <v>201610</v>
      </c>
      <c r="AI2122" s="3" t="str">
        <f t="shared" si="476"/>
        <v>201642</v>
      </c>
      <c r="AJ2122" s="3">
        <f t="shared" si="477"/>
        <v>42655</v>
      </c>
      <c r="AK2122" s="22">
        <f t="shared" si="478"/>
        <v>471.05526999999995</v>
      </c>
      <c r="AL2122" s="22">
        <f t="shared" si="479"/>
        <v>1006.81448</v>
      </c>
    </row>
    <row r="2123" spans="1:38" x14ac:dyDescent="0.2">
      <c r="A2123" s="3" t="str">
        <f t="shared" si="473"/>
        <v>201610</v>
      </c>
      <c r="B2123" s="3" t="str">
        <f t="shared" si="474"/>
        <v>201642</v>
      </c>
      <c r="C2123" s="3">
        <v>42656</v>
      </c>
      <c r="D2123" s="4">
        <v>33917.660000000003</v>
      </c>
      <c r="E2123" s="4">
        <v>11483.18</v>
      </c>
      <c r="F2123" s="4">
        <v>2.0499999999999998</v>
      </c>
      <c r="G2123" s="4">
        <v>0</v>
      </c>
      <c r="H2123" s="4">
        <v>12935.68</v>
      </c>
      <c r="I2123" s="4">
        <v>0</v>
      </c>
      <c r="J2123" s="4">
        <v>15729.58</v>
      </c>
      <c r="K2123" s="4">
        <v>9204.7800000000007</v>
      </c>
      <c r="L2123" s="4">
        <v>11149</v>
      </c>
      <c r="M2123" s="4">
        <v>7083.24</v>
      </c>
      <c r="N2123" s="4">
        <v>25258.080000000002</v>
      </c>
      <c r="O2123" s="4">
        <v>0</v>
      </c>
      <c r="P2123" s="4">
        <v>69849.14</v>
      </c>
      <c r="Q2123" s="4">
        <v>43456.17</v>
      </c>
      <c r="R2123" s="4">
        <v>22730</v>
      </c>
      <c r="S2123" s="4">
        <v>10202.89</v>
      </c>
      <c r="T2123" s="4">
        <v>7558.98</v>
      </c>
      <c r="U2123" s="4">
        <v>8882.86</v>
      </c>
      <c r="V2123" s="4">
        <v>39790.07</v>
      </c>
      <c r="W2123" s="4">
        <v>34558.93</v>
      </c>
      <c r="X2123" s="4">
        <v>10598.38</v>
      </c>
      <c r="Y2123" s="4">
        <v>26621.46</v>
      </c>
      <c r="Z2123" s="4">
        <v>22341.32</v>
      </c>
      <c r="AA2123" s="4">
        <v>14318.84</v>
      </c>
      <c r="AB2123" s="4">
        <v>33253</v>
      </c>
      <c r="AC2123" s="4">
        <v>24324.43</v>
      </c>
      <c r="AD2123" s="4">
        <v>86.907381999999998</v>
      </c>
      <c r="AE2123" s="4"/>
      <c r="AH2123" s="3" t="str">
        <f t="shared" si="475"/>
        <v>201610</v>
      </c>
      <c r="AI2123" s="3" t="str">
        <f t="shared" si="476"/>
        <v>201642</v>
      </c>
      <c r="AJ2123" s="3">
        <f t="shared" si="477"/>
        <v>42656</v>
      </c>
      <c r="AK2123" s="22">
        <f t="shared" si="478"/>
        <v>449.32276000000007</v>
      </c>
      <c r="AL2123" s="22">
        <f t="shared" si="479"/>
        <v>869.07381999999996</v>
      </c>
    </row>
    <row r="2124" spans="1:38" x14ac:dyDescent="0.2">
      <c r="A2124" s="3" t="str">
        <f t="shared" ref="A2124:A2187" si="480">YEAR(C2124)&amp;MONTH(C2124)</f>
        <v>201610</v>
      </c>
      <c r="B2124" s="3" t="str">
        <f t="shared" ref="B2124:B2187" si="481">YEAR(C2124)&amp;WEEKNUM(C2124)</f>
        <v>201642</v>
      </c>
      <c r="C2124" s="3">
        <v>42657</v>
      </c>
      <c r="D2124" s="4">
        <v>32981.1</v>
      </c>
      <c r="E2124" s="4">
        <v>14400.89</v>
      </c>
      <c r="F2124" s="4">
        <v>3.0514000000000001</v>
      </c>
      <c r="G2124" s="4">
        <v>0</v>
      </c>
      <c r="H2124" s="4">
        <v>13303.96</v>
      </c>
      <c r="I2124" s="4">
        <v>13002.23</v>
      </c>
      <c r="J2124" s="4">
        <v>16963.03</v>
      </c>
      <c r="K2124" s="4">
        <v>10802.5</v>
      </c>
      <c r="L2124" s="4">
        <v>1004.97</v>
      </c>
      <c r="M2124" s="4">
        <v>8325.11</v>
      </c>
      <c r="N2124" s="4">
        <v>27323.43</v>
      </c>
      <c r="O2124" s="4">
        <v>0</v>
      </c>
      <c r="P2124" s="4">
        <v>31298.61</v>
      </c>
      <c r="Q2124" s="4">
        <v>32047.23</v>
      </c>
      <c r="R2124" s="4">
        <v>24444</v>
      </c>
      <c r="S2124" s="4">
        <v>13001.64</v>
      </c>
      <c r="T2124" s="4">
        <v>5683.1</v>
      </c>
      <c r="U2124" s="4">
        <v>11908.52</v>
      </c>
      <c r="V2124" s="4">
        <v>0</v>
      </c>
      <c r="W2124" s="4">
        <v>70058.36</v>
      </c>
      <c r="X2124" s="4">
        <v>12224.29</v>
      </c>
      <c r="Y2124" s="4">
        <v>28411.040000000001</v>
      </c>
      <c r="Z2124" s="4">
        <v>20807.03</v>
      </c>
      <c r="AA2124" s="4">
        <v>12895.01</v>
      </c>
      <c r="AB2124" s="4">
        <v>30842</v>
      </c>
      <c r="AC2124" s="4">
        <v>0</v>
      </c>
      <c r="AD2124" s="4">
        <v>85.670533000000006</v>
      </c>
      <c r="AE2124" s="4"/>
      <c r="AH2124" s="3" t="str">
        <f t="shared" ref="AH2124:AH2187" si="482">YEAR(AJ2124)&amp;MONTH(AJ2124)</f>
        <v>201610</v>
      </c>
      <c r="AI2124" s="3" t="str">
        <f t="shared" ref="AI2124:AI2187" si="483">YEAR(AJ2124)&amp;WEEKNUM(AJ2124)</f>
        <v>201642</v>
      </c>
      <c r="AJ2124" s="3">
        <f t="shared" ref="AJ2124:AJ2187" si="484">C2124</f>
        <v>42657</v>
      </c>
      <c r="AK2124" s="22">
        <f t="shared" ref="AK2124:AK2187" si="485">SUM(D2124,J2124,K2124,L2124,N2124,P2124,Q2124,R2124,S2124,T2124,U2124,V2124,W2124,Y2124,Z2124,AA2124,AB2124)/1000+F2124*10</f>
        <v>400.98556999999994</v>
      </c>
      <c r="AL2124" s="22">
        <f t="shared" ref="AL2124:AL2187" si="486">AD2124*10</f>
        <v>856.70533</v>
      </c>
    </row>
    <row r="2125" spans="1:38" x14ac:dyDescent="0.2">
      <c r="A2125" s="3" t="str">
        <f t="shared" si="480"/>
        <v>201610</v>
      </c>
      <c r="B2125" s="3" t="str">
        <f t="shared" si="481"/>
        <v>201642</v>
      </c>
      <c r="C2125" s="3">
        <v>42658</v>
      </c>
      <c r="D2125" s="4">
        <v>21821.35</v>
      </c>
      <c r="E2125" s="4">
        <v>10820.6</v>
      </c>
      <c r="F2125" s="4">
        <v>2.29</v>
      </c>
      <c r="G2125" s="4">
        <v>265.7</v>
      </c>
      <c r="H2125" s="4">
        <v>14854.63</v>
      </c>
      <c r="I2125" s="4">
        <v>8194.7199999999993</v>
      </c>
      <c r="J2125" s="4">
        <v>10676.74</v>
      </c>
      <c r="K2125" s="4">
        <v>106.11</v>
      </c>
      <c r="L2125" s="4">
        <v>11402.89</v>
      </c>
      <c r="M2125" s="4">
        <v>7620.27</v>
      </c>
      <c r="N2125" s="4">
        <v>26812.65</v>
      </c>
      <c r="O2125" s="4">
        <v>0</v>
      </c>
      <c r="P2125" s="4">
        <v>27818.23</v>
      </c>
      <c r="Q2125" s="4">
        <v>31218.95</v>
      </c>
      <c r="R2125" s="4">
        <v>18000</v>
      </c>
      <c r="S2125" s="4">
        <v>4241.92</v>
      </c>
      <c r="T2125" s="4">
        <v>8096.1</v>
      </c>
      <c r="U2125" s="4">
        <v>0</v>
      </c>
      <c r="V2125" s="4">
        <v>0</v>
      </c>
      <c r="W2125" s="4">
        <v>18872.400000000001</v>
      </c>
      <c r="X2125" s="4">
        <v>0</v>
      </c>
      <c r="Y2125" s="4">
        <v>21029.03</v>
      </c>
      <c r="Z2125" s="4">
        <v>16807.07</v>
      </c>
      <c r="AA2125" s="4">
        <v>7546.76</v>
      </c>
      <c r="AB2125" s="4">
        <v>15801</v>
      </c>
      <c r="AC2125" s="4">
        <v>0</v>
      </c>
      <c r="AD2125" s="4">
        <v>70.079911999999993</v>
      </c>
      <c r="AE2125" s="4"/>
      <c r="AH2125" s="3" t="str">
        <f t="shared" si="482"/>
        <v>201610</v>
      </c>
      <c r="AI2125" s="3" t="str">
        <f t="shared" si="483"/>
        <v>201642</v>
      </c>
      <c r="AJ2125" s="3">
        <f t="shared" si="484"/>
        <v>42658</v>
      </c>
      <c r="AK2125" s="22">
        <f t="shared" si="485"/>
        <v>263.15120000000002</v>
      </c>
      <c r="AL2125" s="22">
        <f t="shared" si="486"/>
        <v>700.7991199999999</v>
      </c>
    </row>
    <row r="2126" spans="1:38" x14ac:dyDescent="0.2">
      <c r="A2126" s="3" t="str">
        <f t="shared" si="480"/>
        <v>201610</v>
      </c>
      <c r="B2126" s="3" t="str">
        <f t="shared" si="481"/>
        <v>201643</v>
      </c>
      <c r="C2126" s="3">
        <v>42659</v>
      </c>
      <c r="D2126" s="4">
        <v>16697.560000000001</v>
      </c>
      <c r="E2126" s="4">
        <v>9574.17</v>
      </c>
      <c r="F2126" s="4">
        <v>0.74</v>
      </c>
      <c r="G2126" s="4">
        <v>0</v>
      </c>
      <c r="H2126" s="4">
        <v>10583.49</v>
      </c>
      <c r="I2126" s="4">
        <v>6980.23</v>
      </c>
      <c r="J2126" s="4">
        <v>10208.02</v>
      </c>
      <c r="K2126" s="4">
        <v>2354.8200000000002</v>
      </c>
      <c r="L2126" s="4">
        <v>7501.7</v>
      </c>
      <c r="M2126" s="4">
        <v>1739.72</v>
      </c>
      <c r="N2126" s="4">
        <v>268.64999999999998</v>
      </c>
      <c r="O2126" s="4">
        <v>103600</v>
      </c>
      <c r="P2126" s="4">
        <v>16269.89</v>
      </c>
      <c r="Q2126" s="4">
        <v>24037.7</v>
      </c>
      <c r="R2126" s="4">
        <v>12995</v>
      </c>
      <c r="S2126" s="4">
        <v>2670.02</v>
      </c>
      <c r="T2126" s="4">
        <v>3797.56</v>
      </c>
      <c r="U2126" s="4">
        <v>0</v>
      </c>
      <c r="V2126" s="4">
        <v>38199.370000000003</v>
      </c>
      <c r="W2126" s="4">
        <v>14885.75</v>
      </c>
      <c r="X2126" s="4">
        <v>0</v>
      </c>
      <c r="Y2126" s="4">
        <v>8271.48</v>
      </c>
      <c r="Z2126" s="4">
        <v>5704.69</v>
      </c>
      <c r="AA2126" s="4">
        <v>3935.16</v>
      </c>
      <c r="AB2126" s="4">
        <v>9360</v>
      </c>
      <c r="AC2126" s="4">
        <v>26500.73</v>
      </c>
      <c r="AD2126" s="4">
        <v>53.248077000000002</v>
      </c>
      <c r="AE2126" s="4"/>
      <c r="AH2126" s="3" t="str">
        <f t="shared" si="482"/>
        <v>201610</v>
      </c>
      <c r="AI2126" s="3" t="str">
        <f t="shared" si="483"/>
        <v>201643</v>
      </c>
      <c r="AJ2126" s="3">
        <f t="shared" si="484"/>
        <v>42659</v>
      </c>
      <c r="AK2126" s="22">
        <f t="shared" si="485"/>
        <v>184.55737000000002</v>
      </c>
      <c r="AL2126" s="22">
        <f t="shared" si="486"/>
        <v>532.48077000000001</v>
      </c>
    </row>
    <row r="2127" spans="1:38" x14ac:dyDescent="0.2">
      <c r="A2127" s="3" t="str">
        <f t="shared" si="480"/>
        <v>201610</v>
      </c>
      <c r="B2127" s="3" t="str">
        <f t="shared" si="481"/>
        <v>201643</v>
      </c>
      <c r="C2127" s="3">
        <v>42660</v>
      </c>
      <c r="D2127" s="4">
        <v>34373.089999999997</v>
      </c>
      <c r="E2127" s="4">
        <v>20212.84</v>
      </c>
      <c r="F2127" s="4">
        <v>1.49</v>
      </c>
      <c r="G2127" s="4">
        <v>0</v>
      </c>
      <c r="H2127" s="4">
        <v>15188.99</v>
      </c>
      <c r="I2127" s="4">
        <v>9987.4699999999993</v>
      </c>
      <c r="J2127" s="4">
        <v>20634.86</v>
      </c>
      <c r="K2127" s="4">
        <v>11353.6</v>
      </c>
      <c r="L2127" s="4">
        <v>9098.2199999999993</v>
      </c>
      <c r="M2127" s="4">
        <v>14543.83</v>
      </c>
      <c r="N2127" s="4">
        <v>43648.77</v>
      </c>
      <c r="O2127" s="4">
        <v>0</v>
      </c>
      <c r="P2127" s="4">
        <v>26151.3</v>
      </c>
      <c r="Q2127" s="4">
        <v>48043.85</v>
      </c>
      <c r="R2127" s="4">
        <v>42377</v>
      </c>
      <c r="S2127" s="4">
        <v>7888.52</v>
      </c>
      <c r="T2127" s="4">
        <v>7431.37</v>
      </c>
      <c r="U2127" s="4">
        <v>24503.79</v>
      </c>
      <c r="V2127" s="4">
        <v>36848.769999999997</v>
      </c>
      <c r="W2127" s="4">
        <v>28726.75</v>
      </c>
      <c r="X2127" s="4">
        <v>11767.74</v>
      </c>
      <c r="Y2127" s="4">
        <v>22032</v>
      </c>
      <c r="Z2127" s="4">
        <v>10562.6</v>
      </c>
      <c r="AA2127" s="4">
        <v>20038.82</v>
      </c>
      <c r="AB2127" s="4">
        <v>31691</v>
      </c>
      <c r="AC2127" s="4">
        <v>18829.5</v>
      </c>
      <c r="AD2127" s="4">
        <v>90.282246999999998</v>
      </c>
      <c r="AE2127" s="4"/>
      <c r="AH2127" s="3" t="str">
        <f t="shared" si="482"/>
        <v>201610</v>
      </c>
      <c r="AI2127" s="3" t="str">
        <f t="shared" si="483"/>
        <v>201643</v>
      </c>
      <c r="AJ2127" s="3">
        <f t="shared" si="484"/>
        <v>42660</v>
      </c>
      <c r="AK2127" s="22">
        <f t="shared" si="485"/>
        <v>440.30430999999999</v>
      </c>
      <c r="AL2127" s="22">
        <f t="shared" si="486"/>
        <v>902.82246999999995</v>
      </c>
    </row>
    <row r="2128" spans="1:38" x14ac:dyDescent="0.2">
      <c r="A2128" s="3" t="str">
        <f t="shared" si="480"/>
        <v>201610</v>
      </c>
      <c r="B2128" s="3" t="str">
        <f t="shared" si="481"/>
        <v>201643</v>
      </c>
      <c r="C2128" s="3">
        <v>42661</v>
      </c>
      <c r="D2128" s="4">
        <v>43831.35</v>
      </c>
      <c r="E2128" s="4">
        <v>21927.439999999999</v>
      </c>
      <c r="F2128" s="4">
        <v>1.39</v>
      </c>
      <c r="G2128" s="4">
        <v>183.52</v>
      </c>
      <c r="H2128" s="4">
        <v>17434.5</v>
      </c>
      <c r="I2128" s="4">
        <v>10682.83</v>
      </c>
      <c r="J2128" s="4">
        <v>25055.54</v>
      </c>
      <c r="K2128" s="4">
        <v>11490.03</v>
      </c>
      <c r="L2128" s="4">
        <v>12285.48</v>
      </c>
      <c r="M2128" s="4">
        <v>6182.91</v>
      </c>
      <c r="N2128" s="4">
        <v>49004.56</v>
      </c>
      <c r="O2128" s="4">
        <v>0</v>
      </c>
      <c r="P2128" s="4">
        <v>29626.46</v>
      </c>
      <c r="Q2128" s="4">
        <v>49868.67</v>
      </c>
      <c r="R2128" s="4">
        <v>0</v>
      </c>
      <c r="S2128" s="4">
        <v>13322.52</v>
      </c>
      <c r="T2128" s="4">
        <v>6468.2</v>
      </c>
      <c r="U2128" s="4">
        <v>10800.14</v>
      </c>
      <c r="V2128" s="4">
        <v>50010.239999999998</v>
      </c>
      <c r="W2128" s="4">
        <v>32049.82</v>
      </c>
      <c r="X2128" s="4">
        <v>9232.9699999999993</v>
      </c>
      <c r="Y2128" s="4">
        <v>20544.66</v>
      </c>
      <c r="Z2128" s="4">
        <v>15930.98</v>
      </c>
      <c r="AA2128" s="4">
        <v>21387.88</v>
      </c>
      <c r="AB2128" s="4">
        <v>23276</v>
      </c>
      <c r="AC2128" s="4">
        <v>20645.71</v>
      </c>
      <c r="AD2128" s="4">
        <v>95.112346000000002</v>
      </c>
      <c r="AE2128" s="4"/>
      <c r="AH2128" s="3" t="str">
        <f t="shared" si="482"/>
        <v>201610</v>
      </c>
      <c r="AI2128" s="3" t="str">
        <f t="shared" si="483"/>
        <v>201643</v>
      </c>
      <c r="AJ2128" s="3">
        <f t="shared" si="484"/>
        <v>42661</v>
      </c>
      <c r="AK2128" s="22">
        <f t="shared" si="485"/>
        <v>428.85252999999989</v>
      </c>
      <c r="AL2128" s="22">
        <f t="shared" si="486"/>
        <v>951.12346000000002</v>
      </c>
    </row>
    <row r="2129" spans="1:38" x14ac:dyDescent="0.2">
      <c r="A2129" s="3" t="str">
        <f t="shared" si="480"/>
        <v>201610</v>
      </c>
      <c r="B2129" s="3" t="str">
        <f t="shared" si="481"/>
        <v>201643</v>
      </c>
      <c r="C2129" s="3">
        <v>42662</v>
      </c>
      <c r="D2129" s="4">
        <v>0</v>
      </c>
      <c r="E2129" s="4">
        <v>22438.78</v>
      </c>
      <c r="F2129" s="4">
        <v>1.69</v>
      </c>
      <c r="G2129" s="4">
        <v>372.22</v>
      </c>
      <c r="H2129" s="4">
        <v>18388.8</v>
      </c>
      <c r="I2129" s="4">
        <v>14333.55</v>
      </c>
      <c r="J2129" s="4">
        <v>20968.14</v>
      </c>
      <c r="K2129" s="4">
        <v>6210.33</v>
      </c>
      <c r="L2129" s="4">
        <v>4698.6000000000004</v>
      </c>
      <c r="M2129" s="4">
        <v>6790.53</v>
      </c>
      <c r="N2129" s="4">
        <v>55220.86</v>
      </c>
      <c r="O2129" s="4">
        <v>0</v>
      </c>
      <c r="P2129" s="4">
        <v>28190.39</v>
      </c>
      <c r="Q2129" s="4">
        <v>49341.75</v>
      </c>
      <c r="R2129" s="4">
        <v>20827</v>
      </c>
      <c r="S2129" s="4">
        <v>10670</v>
      </c>
      <c r="T2129" s="4">
        <v>7027.5</v>
      </c>
      <c r="U2129" s="4">
        <v>9859.76</v>
      </c>
      <c r="V2129" s="4">
        <v>38747.160000000003</v>
      </c>
      <c r="W2129" s="4">
        <v>26165.56</v>
      </c>
      <c r="X2129" s="4">
        <v>6107.3</v>
      </c>
      <c r="Y2129" s="4">
        <v>18436.72</v>
      </c>
      <c r="Z2129" s="4">
        <v>11640.19</v>
      </c>
      <c r="AA2129" s="4">
        <v>7992.93</v>
      </c>
      <c r="AB2129" s="4">
        <v>31864</v>
      </c>
      <c r="AC2129" s="4">
        <v>0</v>
      </c>
      <c r="AD2129" s="4">
        <v>83.164064999999994</v>
      </c>
      <c r="AE2129" s="4"/>
      <c r="AH2129" s="3" t="str">
        <f t="shared" si="482"/>
        <v>201610</v>
      </c>
      <c r="AI2129" s="3" t="str">
        <f t="shared" si="483"/>
        <v>201643</v>
      </c>
      <c r="AJ2129" s="3">
        <f t="shared" si="484"/>
        <v>42662</v>
      </c>
      <c r="AK2129" s="22">
        <f t="shared" si="485"/>
        <v>364.76089000000002</v>
      </c>
      <c r="AL2129" s="22">
        <f t="shared" si="486"/>
        <v>831.64064999999994</v>
      </c>
    </row>
    <row r="2130" spans="1:38" x14ac:dyDescent="0.2">
      <c r="A2130" s="3" t="str">
        <f t="shared" si="480"/>
        <v>201610</v>
      </c>
      <c r="B2130" s="3" t="str">
        <f t="shared" si="481"/>
        <v>201643</v>
      </c>
      <c r="C2130" s="3">
        <v>42663</v>
      </c>
      <c r="D2130" s="4">
        <v>31524.94</v>
      </c>
      <c r="E2130" s="4">
        <v>20416.43</v>
      </c>
      <c r="F2130" s="4">
        <v>2.46</v>
      </c>
      <c r="G2130" s="4">
        <v>0</v>
      </c>
      <c r="H2130" s="4">
        <v>0</v>
      </c>
      <c r="I2130" s="4">
        <v>18741.28</v>
      </c>
      <c r="J2130" s="4">
        <v>16212.16</v>
      </c>
      <c r="K2130" s="4">
        <v>7491.76</v>
      </c>
      <c r="L2130" s="4">
        <v>13637.25</v>
      </c>
      <c r="M2130" s="4">
        <v>8827.06</v>
      </c>
      <c r="N2130" s="4">
        <v>31981.11</v>
      </c>
      <c r="O2130" s="4">
        <v>0</v>
      </c>
      <c r="P2130" s="4">
        <v>23153</v>
      </c>
      <c r="Q2130" s="4">
        <v>37990.370000000003</v>
      </c>
      <c r="R2130" s="4">
        <v>22191</v>
      </c>
      <c r="S2130" s="4">
        <v>11009.45</v>
      </c>
      <c r="T2130" s="4">
        <v>7874.18</v>
      </c>
      <c r="U2130" s="4">
        <v>14440.8</v>
      </c>
      <c r="V2130" s="4">
        <v>41212.080000000002</v>
      </c>
      <c r="W2130" s="4">
        <v>19663.18</v>
      </c>
      <c r="X2130" s="4">
        <v>7822.03</v>
      </c>
      <c r="Y2130" s="4">
        <v>14702.29</v>
      </c>
      <c r="Z2130" s="4">
        <v>10947.84</v>
      </c>
      <c r="AA2130" s="4">
        <v>5379.41</v>
      </c>
      <c r="AB2130" s="4">
        <v>20632</v>
      </c>
      <c r="AC2130" s="4">
        <v>26864.720000000001</v>
      </c>
      <c r="AD2130" s="4">
        <v>91.176715000000002</v>
      </c>
      <c r="AE2130" s="4"/>
      <c r="AH2130" s="3" t="str">
        <f t="shared" si="482"/>
        <v>201610</v>
      </c>
      <c r="AI2130" s="3" t="str">
        <f t="shared" si="483"/>
        <v>201643</v>
      </c>
      <c r="AJ2130" s="3">
        <f t="shared" si="484"/>
        <v>42663</v>
      </c>
      <c r="AK2130" s="22">
        <f t="shared" si="485"/>
        <v>354.64281999999997</v>
      </c>
      <c r="AL2130" s="22">
        <f t="shared" si="486"/>
        <v>911.76715000000002</v>
      </c>
    </row>
    <row r="2131" spans="1:38" x14ac:dyDescent="0.2">
      <c r="A2131" s="3" t="str">
        <f t="shared" si="480"/>
        <v>201610</v>
      </c>
      <c r="B2131" s="3" t="str">
        <f t="shared" si="481"/>
        <v>201643</v>
      </c>
      <c r="C2131" s="3">
        <v>42664</v>
      </c>
      <c r="D2131" s="4">
        <v>31018.86</v>
      </c>
      <c r="E2131" s="4">
        <v>20381.080000000002</v>
      </c>
      <c r="F2131" s="4">
        <v>3.2555999999999998</v>
      </c>
      <c r="G2131" s="4">
        <v>0</v>
      </c>
      <c r="H2131" s="4">
        <v>1079</v>
      </c>
      <c r="I2131" s="4">
        <v>8071.71</v>
      </c>
      <c r="J2131" s="4">
        <v>17557.919999999998</v>
      </c>
      <c r="K2131" s="4">
        <v>4818.66</v>
      </c>
      <c r="L2131" s="4">
        <v>7590.74</v>
      </c>
      <c r="M2131" s="4">
        <v>10816.85</v>
      </c>
      <c r="N2131" s="4">
        <v>18895.09</v>
      </c>
      <c r="O2131" s="4">
        <v>0</v>
      </c>
      <c r="P2131" s="4">
        <v>27259.63</v>
      </c>
      <c r="Q2131" s="4">
        <v>42929.49</v>
      </c>
      <c r="R2131" s="4">
        <v>15183</v>
      </c>
      <c r="S2131" s="4">
        <v>8565.44</v>
      </c>
      <c r="T2131" s="4">
        <v>6708.5</v>
      </c>
      <c r="U2131" s="4">
        <v>7963.89</v>
      </c>
      <c r="V2131" s="4">
        <v>0</v>
      </c>
      <c r="W2131" s="4">
        <v>18276.04</v>
      </c>
      <c r="X2131" s="4">
        <v>6607.33</v>
      </c>
      <c r="Y2131" s="4">
        <v>14683.13</v>
      </c>
      <c r="Z2131" s="4">
        <v>8644.6</v>
      </c>
      <c r="AA2131" s="4">
        <v>4917.78</v>
      </c>
      <c r="AB2131" s="4">
        <v>21944</v>
      </c>
      <c r="AC2131" s="4">
        <v>0</v>
      </c>
      <c r="AD2131" s="4">
        <v>73.399687</v>
      </c>
      <c r="AE2131" s="4"/>
      <c r="AH2131" s="3" t="str">
        <f t="shared" si="482"/>
        <v>201610</v>
      </c>
      <c r="AI2131" s="3" t="str">
        <f t="shared" si="483"/>
        <v>201643</v>
      </c>
      <c r="AJ2131" s="3">
        <f t="shared" si="484"/>
        <v>42664</v>
      </c>
      <c r="AK2131" s="22">
        <f t="shared" si="485"/>
        <v>289.51277000000005</v>
      </c>
      <c r="AL2131" s="22">
        <f t="shared" si="486"/>
        <v>733.99686999999994</v>
      </c>
    </row>
    <row r="2132" spans="1:38" x14ac:dyDescent="0.2">
      <c r="A2132" s="3" t="str">
        <f t="shared" si="480"/>
        <v>201610</v>
      </c>
      <c r="B2132" s="3" t="str">
        <f t="shared" si="481"/>
        <v>201643</v>
      </c>
      <c r="C2132" s="3">
        <v>42665</v>
      </c>
      <c r="D2132" s="4">
        <v>15069.06</v>
      </c>
      <c r="E2132" s="4">
        <v>20381.080000000002</v>
      </c>
      <c r="F2132" s="4">
        <v>3.2904</v>
      </c>
      <c r="G2132" s="4">
        <v>0</v>
      </c>
      <c r="H2132" s="4">
        <v>17025.96</v>
      </c>
      <c r="I2132" s="4">
        <v>11315.95</v>
      </c>
      <c r="J2132" s="4">
        <v>17210.47</v>
      </c>
      <c r="K2132" s="4">
        <v>878.79</v>
      </c>
      <c r="L2132" s="4">
        <v>374.97</v>
      </c>
      <c r="M2132" s="4">
        <v>7853.75</v>
      </c>
      <c r="N2132" s="4">
        <v>0</v>
      </c>
      <c r="O2132" s="4">
        <v>0</v>
      </c>
      <c r="P2132" s="4">
        <v>20185.41</v>
      </c>
      <c r="Q2132" s="4">
        <v>28148.81</v>
      </c>
      <c r="R2132" s="4">
        <v>12026</v>
      </c>
      <c r="S2132" s="4">
        <v>4716.29</v>
      </c>
      <c r="T2132" s="4">
        <v>4387.58</v>
      </c>
      <c r="U2132" s="4">
        <v>0</v>
      </c>
      <c r="V2132" s="4">
        <v>0</v>
      </c>
      <c r="W2132" s="4">
        <v>26949.94</v>
      </c>
      <c r="X2132" s="4">
        <v>0</v>
      </c>
      <c r="Y2132" s="4">
        <v>12992.79</v>
      </c>
      <c r="Z2132" s="4">
        <v>8158.95</v>
      </c>
      <c r="AA2132" s="4">
        <v>3768.97</v>
      </c>
      <c r="AB2132" s="4">
        <v>13513</v>
      </c>
      <c r="AC2132" s="4">
        <v>20837.990000000002</v>
      </c>
      <c r="AD2132" s="4">
        <v>64.254166999999995</v>
      </c>
      <c r="AE2132" s="4"/>
      <c r="AH2132" s="3" t="str">
        <f t="shared" si="482"/>
        <v>201610</v>
      </c>
      <c r="AI2132" s="3" t="str">
        <f t="shared" si="483"/>
        <v>201643</v>
      </c>
      <c r="AJ2132" s="3">
        <f t="shared" si="484"/>
        <v>42665</v>
      </c>
      <c r="AK2132" s="22">
        <f t="shared" si="485"/>
        <v>201.28503000000001</v>
      </c>
      <c r="AL2132" s="22">
        <f t="shared" si="486"/>
        <v>642.54166999999995</v>
      </c>
    </row>
    <row r="2133" spans="1:38" x14ac:dyDescent="0.2">
      <c r="A2133" s="3" t="str">
        <f t="shared" si="480"/>
        <v>201610</v>
      </c>
      <c r="B2133" s="3" t="str">
        <f t="shared" si="481"/>
        <v>201644</v>
      </c>
      <c r="C2133" s="3">
        <v>42666</v>
      </c>
      <c r="D2133" s="4">
        <v>0</v>
      </c>
      <c r="E2133" s="4">
        <v>209.25</v>
      </c>
      <c r="F2133" s="4">
        <v>1.47</v>
      </c>
      <c r="G2133" s="4">
        <v>336.37</v>
      </c>
      <c r="H2133" s="4">
        <v>13098.73</v>
      </c>
      <c r="I2133" s="4">
        <v>3523.01</v>
      </c>
      <c r="J2133" s="4">
        <v>9821.14</v>
      </c>
      <c r="K2133" s="4">
        <v>221.4</v>
      </c>
      <c r="L2133" s="4">
        <v>10840.26</v>
      </c>
      <c r="M2133" s="4">
        <v>2024.71</v>
      </c>
      <c r="N2133" s="4">
        <v>364.87</v>
      </c>
      <c r="O2133" s="4">
        <v>90100</v>
      </c>
      <c r="P2133" s="4">
        <v>17903.189999999999</v>
      </c>
      <c r="Q2133" s="4">
        <v>16068.82</v>
      </c>
      <c r="R2133" s="4">
        <v>5747</v>
      </c>
      <c r="S2133" s="4">
        <v>4643.25</v>
      </c>
      <c r="T2133" s="4">
        <v>2364.13</v>
      </c>
      <c r="U2133" s="4">
        <v>0</v>
      </c>
      <c r="V2133" s="4">
        <v>31077.55</v>
      </c>
      <c r="W2133" s="4">
        <v>25810.080000000002</v>
      </c>
      <c r="X2133" s="4">
        <v>0</v>
      </c>
      <c r="Y2133" s="4">
        <v>11141.81</v>
      </c>
      <c r="Z2133" s="4">
        <v>3763.51</v>
      </c>
      <c r="AA2133" s="4">
        <v>3564.74</v>
      </c>
      <c r="AB2133" s="4">
        <v>6424</v>
      </c>
      <c r="AC2133" s="4">
        <v>16802.04</v>
      </c>
      <c r="AD2133" s="4">
        <v>43.853135999999999</v>
      </c>
      <c r="AE2133" s="4"/>
      <c r="AH2133" s="3" t="str">
        <f t="shared" si="482"/>
        <v>201610</v>
      </c>
      <c r="AI2133" s="3" t="str">
        <f t="shared" si="483"/>
        <v>201644</v>
      </c>
      <c r="AJ2133" s="3">
        <f t="shared" si="484"/>
        <v>42666</v>
      </c>
      <c r="AK2133" s="22">
        <f t="shared" si="485"/>
        <v>164.45574999999999</v>
      </c>
      <c r="AL2133" s="22">
        <f t="shared" si="486"/>
        <v>438.53136000000001</v>
      </c>
    </row>
    <row r="2134" spans="1:38" x14ac:dyDescent="0.2">
      <c r="A2134" s="3" t="str">
        <f t="shared" si="480"/>
        <v>201610</v>
      </c>
      <c r="B2134" s="3" t="str">
        <f t="shared" si="481"/>
        <v>201644</v>
      </c>
      <c r="C2134" s="3">
        <v>42667</v>
      </c>
      <c r="D2134" s="4">
        <v>30658.959999999999</v>
      </c>
      <c r="E2134" s="4">
        <v>22127.24</v>
      </c>
      <c r="F2134" s="4">
        <v>3.71</v>
      </c>
      <c r="G2134" s="4">
        <v>1285.23</v>
      </c>
      <c r="H2134" s="4">
        <v>17562.259999999998</v>
      </c>
      <c r="I2134" s="4">
        <v>10617.66</v>
      </c>
      <c r="J2134" s="4">
        <v>32615.09</v>
      </c>
      <c r="K2134" s="4">
        <v>10941.34</v>
      </c>
      <c r="L2134" s="4">
        <v>10580.22</v>
      </c>
      <c r="M2134" s="4">
        <v>11051.1</v>
      </c>
      <c r="N2134" s="4">
        <v>38068.79</v>
      </c>
      <c r="O2134" s="4">
        <v>0</v>
      </c>
      <c r="P2134" s="4">
        <v>36995.07</v>
      </c>
      <c r="Q2134" s="4">
        <v>40390.74</v>
      </c>
      <c r="R2134" s="4">
        <v>28440</v>
      </c>
      <c r="S2134" s="4">
        <v>13745.2</v>
      </c>
      <c r="T2134" s="4">
        <v>8183.16</v>
      </c>
      <c r="U2134" s="4">
        <v>19633.86</v>
      </c>
      <c r="V2134" s="4">
        <v>39417.81</v>
      </c>
      <c r="W2134" s="4">
        <v>17236.939999999999</v>
      </c>
      <c r="X2134" s="4">
        <v>6371.9</v>
      </c>
      <c r="Y2134" s="4">
        <v>15028.03</v>
      </c>
      <c r="Z2134" s="4">
        <v>12026.88</v>
      </c>
      <c r="AA2134" s="4">
        <v>18862.400000000001</v>
      </c>
      <c r="AB2134" s="4">
        <v>17684</v>
      </c>
      <c r="AC2134" s="4">
        <v>15661.05</v>
      </c>
      <c r="AD2134" s="4">
        <v>82.399680000000004</v>
      </c>
      <c r="AE2134" s="4"/>
      <c r="AH2134" s="3" t="str">
        <f t="shared" si="482"/>
        <v>201610</v>
      </c>
      <c r="AI2134" s="3" t="str">
        <f t="shared" si="483"/>
        <v>201644</v>
      </c>
      <c r="AJ2134" s="3">
        <f t="shared" si="484"/>
        <v>42667</v>
      </c>
      <c r="AK2134" s="22">
        <f t="shared" si="485"/>
        <v>427.60849000000007</v>
      </c>
      <c r="AL2134" s="22">
        <f t="shared" si="486"/>
        <v>823.99680000000001</v>
      </c>
    </row>
    <row r="2135" spans="1:38" x14ac:dyDescent="0.2">
      <c r="A2135" s="3" t="str">
        <f t="shared" si="480"/>
        <v>201610</v>
      </c>
      <c r="B2135" s="3" t="str">
        <f t="shared" si="481"/>
        <v>201644</v>
      </c>
      <c r="C2135" s="3">
        <v>42668</v>
      </c>
      <c r="D2135" s="4">
        <v>27610.66</v>
      </c>
      <c r="E2135" s="4">
        <v>18741.87</v>
      </c>
      <c r="F2135" s="4">
        <v>3.53</v>
      </c>
      <c r="G2135" s="4">
        <v>0</v>
      </c>
      <c r="H2135" s="4">
        <v>0</v>
      </c>
      <c r="I2135" s="4">
        <v>13482.84</v>
      </c>
      <c r="J2135" s="4">
        <v>27758.639999999999</v>
      </c>
      <c r="K2135" s="4">
        <v>14758.44</v>
      </c>
      <c r="L2135" s="4">
        <v>9135.68</v>
      </c>
      <c r="M2135" s="4">
        <v>19454.37</v>
      </c>
      <c r="N2135" s="4">
        <v>37867.17</v>
      </c>
      <c r="O2135" s="4">
        <v>0</v>
      </c>
      <c r="P2135" s="4">
        <v>14571.35</v>
      </c>
      <c r="Q2135" s="4">
        <v>54666.12</v>
      </c>
      <c r="R2135" s="4">
        <v>25976</v>
      </c>
      <c r="S2135" s="4">
        <v>12188.64</v>
      </c>
      <c r="T2135" s="4">
        <v>5430.41</v>
      </c>
      <c r="U2135" s="4">
        <v>0</v>
      </c>
      <c r="V2135" s="4">
        <v>46794.04</v>
      </c>
      <c r="W2135" s="4">
        <v>22597.73</v>
      </c>
      <c r="X2135" s="4">
        <v>8237.17</v>
      </c>
      <c r="Y2135" s="4">
        <v>13310.44</v>
      </c>
      <c r="Z2135" s="4">
        <v>9680.18</v>
      </c>
      <c r="AA2135" s="4">
        <v>16279.72</v>
      </c>
      <c r="AB2135" s="4">
        <v>20346</v>
      </c>
      <c r="AC2135" s="4">
        <v>10815.16</v>
      </c>
      <c r="AD2135" s="4">
        <v>89.956308000000007</v>
      </c>
      <c r="AE2135" s="4"/>
      <c r="AH2135" s="3" t="str">
        <f t="shared" si="482"/>
        <v>201610</v>
      </c>
      <c r="AI2135" s="3" t="str">
        <f t="shared" si="483"/>
        <v>201644</v>
      </c>
      <c r="AJ2135" s="3">
        <f t="shared" si="484"/>
        <v>42668</v>
      </c>
      <c r="AK2135" s="22">
        <f t="shared" si="485"/>
        <v>394.27121999999997</v>
      </c>
      <c r="AL2135" s="22">
        <f t="shared" si="486"/>
        <v>899.56308000000013</v>
      </c>
    </row>
    <row r="2136" spans="1:38" x14ac:dyDescent="0.2">
      <c r="A2136" s="3" t="str">
        <f t="shared" si="480"/>
        <v>201610</v>
      </c>
      <c r="B2136" s="3" t="str">
        <f t="shared" si="481"/>
        <v>201644</v>
      </c>
      <c r="C2136" s="3">
        <v>42669</v>
      </c>
      <c r="D2136" s="4">
        <v>38106.35</v>
      </c>
      <c r="E2136" s="4">
        <v>19390.13</v>
      </c>
      <c r="F2136" s="4">
        <v>2.7</v>
      </c>
      <c r="G2136" s="4">
        <v>78.61</v>
      </c>
      <c r="H2136" s="4">
        <v>22397.7</v>
      </c>
      <c r="I2136" s="4">
        <v>12274.06</v>
      </c>
      <c r="J2136" s="4">
        <v>30910.01</v>
      </c>
      <c r="K2136" s="4">
        <v>9267.44</v>
      </c>
      <c r="L2136" s="4">
        <v>7246.49</v>
      </c>
      <c r="M2136" s="4">
        <v>19678.97</v>
      </c>
      <c r="N2136" s="4">
        <v>36651.58</v>
      </c>
      <c r="O2136" s="4">
        <v>0</v>
      </c>
      <c r="P2136" s="4">
        <v>20370.87</v>
      </c>
      <c r="Q2136" s="4">
        <v>47080.13</v>
      </c>
      <c r="R2136" s="4">
        <v>15120</v>
      </c>
      <c r="S2136" s="4">
        <v>12147.65</v>
      </c>
      <c r="T2136" s="4">
        <v>5578.75</v>
      </c>
      <c r="U2136" s="4">
        <v>0</v>
      </c>
      <c r="V2136" s="4">
        <v>38776.82</v>
      </c>
      <c r="W2136" s="4">
        <v>21811.23</v>
      </c>
      <c r="X2136" s="4">
        <v>6645.2</v>
      </c>
      <c r="Y2136" s="4">
        <v>10849.36</v>
      </c>
      <c r="Z2136" s="4">
        <v>13465.1</v>
      </c>
      <c r="AA2136" s="4">
        <v>10979.99</v>
      </c>
      <c r="AB2136" s="4">
        <v>22051</v>
      </c>
      <c r="AC2136" s="4">
        <v>0</v>
      </c>
      <c r="AD2136" s="4">
        <v>79.631298999999999</v>
      </c>
      <c r="AE2136" s="4"/>
      <c r="AH2136" s="3" t="str">
        <f t="shared" si="482"/>
        <v>201610</v>
      </c>
      <c r="AI2136" s="3" t="str">
        <f t="shared" si="483"/>
        <v>201644</v>
      </c>
      <c r="AJ2136" s="3">
        <f t="shared" si="484"/>
        <v>42669</v>
      </c>
      <c r="AK2136" s="22">
        <f t="shared" si="485"/>
        <v>367.41276999999997</v>
      </c>
      <c r="AL2136" s="22">
        <f t="shared" si="486"/>
        <v>796.31299000000001</v>
      </c>
    </row>
    <row r="2137" spans="1:38" x14ac:dyDescent="0.2">
      <c r="A2137" s="3" t="str">
        <f t="shared" si="480"/>
        <v>201610</v>
      </c>
      <c r="B2137" s="3" t="str">
        <f t="shared" si="481"/>
        <v>201644</v>
      </c>
      <c r="C2137" s="3">
        <v>42670</v>
      </c>
      <c r="D2137" s="4">
        <v>29218.25</v>
      </c>
      <c r="E2137" s="4">
        <v>18449.759999999998</v>
      </c>
      <c r="F2137" s="4">
        <v>6.25</v>
      </c>
      <c r="G2137" s="4">
        <v>0</v>
      </c>
      <c r="H2137" s="4">
        <v>19621.939999999999</v>
      </c>
      <c r="I2137" s="4">
        <v>8741.0300000000007</v>
      </c>
      <c r="J2137" s="4">
        <v>32192.639999999999</v>
      </c>
      <c r="K2137" s="4">
        <v>8493.3700000000008</v>
      </c>
      <c r="L2137" s="4">
        <v>8015.57</v>
      </c>
      <c r="M2137" s="4">
        <v>6534.85</v>
      </c>
      <c r="N2137" s="4">
        <v>46675.77</v>
      </c>
      <c r="O2137" s="4">
        <v>0</v>
      </c>
      <c r="P2137" s="4">
        <v>0</v>
      </c>
      <c r="Q2137" s="4">
        <v>46705.16</v>
      </c>
      <c r="R2137" s="4">
        <v>26258</v>
      </c>
      <c r="S2137" s="4">
        <v>12864.63</v>
      </c>
      <c r="T2137" s="4">
        <v>5837.7</v>
      </c>
      <c r="U2137" s="4">
        <v>0</v>
      </c>
      <c r="V2137" s="4">
        <v>36608.11</v>
      </c>
      <c r="W2137" s="4">
        <v>26963.31</v>
      </c>
      <c r="X2137" s="4">
        <v>5760.05</v>
      </c>
      <c r="Y2137" s="4">
        <v>9867.48</v>
      </c>
      <c r="Z2137" s="4">
        <v>12625.2</v>
      </c>
      <c r="AA2137" s="4">
        <v>17515.189999999999</v>
      </c>
      <c r="AB2137" s="4">
        <v>12820</v>
      </c>
      <c r="AC2137" s="4">
        <v>36708.79</v>
      </c>
      <c r="AD2137" s="4">
        <v>87.007276000000005</v>
      </c>
      <c r="AE2137" s="4"/>
      <c r="AH2137" s="3" t="str">
        <f t="shared" si="482"/>
        <v>201610</v>
      </c>
      <c r="AI2137" s="3" t="str">
        <f t="shared" si="483"/>
        <v>201644</v>
      </c>
      <c r="AJ2137" s="3">
        <f t="shared" si="484"/>
        <v>42670</v>
      </c>
      <c r="AK2137" s="22">
        <f t="shared" si="485"/>
        <v>395.16038000000003</v>
      </c>
      <c r="AL2137" s="22">
        <f t="shared" si="486"/>
        <v>870.07276000000002</v>
      </c>
    </row>
    <row r="2138" spans="1:38" x14ac:dyDescent="0.2">
      <c r="A2138" s="3" t="str">
        <f t="shared" si="480"/>
        <v>201610</v>
      </c>
      <c r="B2138" s="3" t="str">
        <f t="shared" si="481"/>
        <v>201644</v>
      </c>
      <c r="C2138" s="3">
        <v>42671</v>
      </c>
      <c r="D2138" s="4">
        <v>0</v>
      </c>
      <c r="E2138" s="4">
        <v>25469.85</v>
      </c>
      <c r="F2138" s="4">
        <v>5.7008000000000001</v>
      </c>
      <c r="G2138" s="4">
        <v>0</v>
      </c>
      <c r="H2138" s="4">
        <v>18221.21</v>
      </c>
      <c r="I2138" s="4">
        <v>6746.52</v>
      </c>
      <c r="J2138" s="4">
        <v>27301.94</v>
      </c>
      <c r="K2138" s="4">
        <v>2969.11</v>
      </c>
      <c r="L2138" s="4">
        <v>13516.13</v>
      </c>
      <c r="M2138" s="4">
        <v>9081.25</v>
      </c>
      <c r="N2138" s="4">
        <v>19268.490000000002</v>
      </c>
      <c r="O2138" s="4">
        <v>0</v>
      </c>
      <c r="P2138" s="4">
        <v>34973.14</v>
      </c>
      <c r="Q2138" s="4">
        <v>29918.400000000001</v>
      </c>
      <c r="R2138" s="4">
        <v>17217</v>
      </c>
      <c r="S2138" s="4">
        <v>15306.73</v>
      </c>
      <c r="T2138" s="4">
        <v>5887.2</v>
      </c>
      <c r="U2138" s="4">
        <v>0</v>
      </c>
      <c r="V2138" s="4">
        <v>0</v>
      </c>
      <c r="W2138" s="4">
        <v>22330.32</v>
      </c>
      <c r="X2138" s="4">
        <v>4804.6099999999997</v>
      </c>
      <c r="Y2138" s="4">
        <v>10094.4</v>
      </c>
      <c r="Z2138" s="4">
        <v>12972.23</v>
      </c>
      <c r="AA2138" s="4">
        <v>5926.63</v>
      </c>
      <c r="AB2138" s="4">
        <v>17223</v>
      </c>
      <c r="AC2138" s="4">
        <v>0</v>
      </c>
      <c r="AD2138" s="4">
        <v>93.959558000000001</v>
      </c>
      <c r="AE2138" s="4"/>
      <c r="AH2138" s="3" t="str">
        <f t="shared" si="482"/>
        <v>201610</v>
      </c>
      <c r="AI2138" s="3" t="str">
        <f t="shared" si="483"/>
        <v>201644</v>
      </c>
      <c r="AJ2138" s="3">
        <f t="shared" si="484"/>
        <v>42671</v>
      </c>
      <c r="AK2138" s="22">
        <f t="shared" si="485"/>
        <v>291.91272000000004</v>
      </c>
      <c r="AL2138" s="22">
        <f t="shared" si="486"/>
        <v>939.59558000000004</v>
      </c>
    </row>
    <row r="2139" spans="1:38" x14ac:dyDescent="0.2">
      <c r="A2139" s="3" t="str">
        <f t="shared" si="480"/>
        <v>201610</v>
      </c>
      <c r="B2139" s="3" t="str">
        <f t="shared" si="481"/>
        <v>201644</v>
      </c>
      <c r="C2139" s="3">
        <v>42672</v>
      </c>
      <c r="D2139" s="4">
        <v>9519.11</v>
      </c>
      <c r="E2139" s="4">
        <v>0</v>
      </c>
      <c r="F2139" s="4">
        <v>6.2652000000000001</v>
      </c>
      <c r="G2139" s="4">
        <v>0</v>
      </c>
      <c r="H2139" s="4">
        <v>17551.849999999999</v>
      </c>
      <c r="I2139" s="4">
        <v>4834.5</v>
      </c>
      <c r="J2139" s="4">
        <v>26602.06</v>
      </c>
      <c r="K2139" s="4">
        <v>77.33</v>
      </c>
      <c r="L2139" s="4">
        <v>14093.29</v>
      </c>
      <c r="M2139" s="4">
        <v>11975.36</v>
      </c>
      <c r="N2139" s="4">
        <v>18404.37</v>
      </c>
      <c r="O2139" s="4">
        <v>0</v>
      </c>
      <c r="P2139" s="4">
        <v>10608.81</v>
      </c>
      <c r="Q2139" s="4">
        <v>12167.62</v>
      </c>
      <c r="R2139" s="4">
        <v>16051</v>
      </c>
      <c r="S2139" s="4">
        <v>2810.23</v>
      </c>
      <c r="T2139" s="4">
        <v>5715.24</v>
      </c>
      <c r="U2139" s="4">
        <v>0</v>
      </c>
      <c r="V2139" s="4">
        <v>0</v>
      </c>
      <c r="W2139" s="4">
        <v>12046.93</v>
      </c>
      <c r="X2139" s="4">
        <v>0</v>
      </c>
      <c r="Y2139" s="4">
        <v>9514.26</v>
      </c>
      <c r="Z2139" s="4">
        <v>6358.12</v>
      </c>
      <c r="AA2139" s="4">
        <v>2728.07</v>
      </c>
      <c r="AB2139" s="4">
        <v>6402</v>
      </c>
      <c r="AC2139" s="4">
        <v>0</v>
      </c>
      <c r="AD2139" s="4">
        <v>68.922617000000002</v>
      </c>
      <c r="AE2139" s="4"/>
      <c r="AH2139" s="3" t="str">
        <f t="shared" si="482"/>
        <v>201610</v>
      </c>
      <c r="AI2139" s="3" t="str">
        <f t="shared" si="483"/>
        <v>201644</v>
      </c>
      <c r="AJ2139" s="3">
        <f t="shared" si="484"/>
        <v>42672</v>
      </c>
      <c r="AK2139" s="22">
        <f t="shared" si="485"/>
        <v>215.75044000000003</v>
      </c>
      <c r="AL2139" s="22">
        <f t="shared" si="486"/>
        <v>689.22617000000002</v>
      </c>
    </row>
    <row r="2140" spans="1:38" x14ac:dyDescent="0.2">
      <c r="A2140" s="3" t="str">
        <f t="shared" si="480"/>
        <v>201610</v>
      </c>
      <c r="B2140" s="3" t="str">
        <f t="shared" si="481"/>
        <v>201645</v>
      </c>
      <c r="C2140" s="3">
        <v>42673</v>
      </c>
      <c r="D2140" s="4">
        <v>9116.52</v>
      </c>
      <c r="E2140" s="4">
        <v>14753.87</v>
      </c>
      <c r="F2140" s="4">
        <v>7.8505000000000003</v>
      </c>
      <c r="G2140" s="4">
        <v>0</v>
      </c>
      <c r="H2140" s="4">
        <v>12677.02</v>
      </c>
      <c r="I2140" s="4">
        <v>4430.99</v>
      </c>
      <c r="J2140" s="4">
        <v>19147.7</v>
      </c>
      <c r="K2140" s="4">
        <v>967.07</v>
      </c>
      <c r="L2140" s="4">
        <v>10849.91</v>
      </c>
      <c r="M2140" s="4">
        <v>6313.06</v>
      </c>
      <c r="N2140" s="4">
        <v>5158.05</v>
      </c>
      <c r="O2140" s="4">
        <v>81200</v>
      </c>
      <c r="P2140" s="4">
        <v>8907.0300000000007</v>
      </c>
      <c r="Q2140" s="4">
        <v>22527.93</v>
      </c>
      <c r="R2140" s="4">
        <v>9807</v>
      </c>
      <c r="S2140" s="4">
        <v>4673.42</v>
      </c>
      <c r="T2140" s="4">
        <v>3053.79</v>
      </c>
      <c r="U2140" s="4">
        <v>0</v>
      </c>
      <c r="V2140" s="4">
        <v>40221.480000000003</v>
      </c>
      <c r="W2140" s="4">
        <v>13166.63</v>
      </c>
      <c r="X2140" s="4">
        <v>0</v>
      </c>
      <c r="Y2140" s="4">
        <v>5553.31</v>
      </c>
      <c r="Z2140" s="4">
        <v>8196.5300000000007</v>
      </c>
      <c r="AA2140" s="4">
        <v>4749.08</v>
      </c>
      <c r="AB2140" s="4">
        <v>3439</v>
      </c>
      <c r="AC2140" s="4">
        <v>0</v>
      </c>
      <c r="AD2140" s="4">
        <v>54.851103000000002</v>
      </c>
      <c r="AE2140" s="4"/>
      <c r="AH2140" s="3" t="str">
        <f t="shared" si="482"/>
        <v>201610</v>
      </c>
      <c r="AI2140" s="3" t="str">
        <f t="shared" si="483"/>
        <v>201645</v>
      </c>
      <c r="AJ2140" s="3">
        <f t="shared" si="484"/>
        <v>42673</v>
      </c>
      <c r="AK2140" s="22">
        <f t="shared" si="485"/>
        <v>248.03944999999999</v>
      </c>
      <c r="AL2140" s="22">
        <f t="shared" si="486"/>
        <v>548.51103000000001</v>
      </c>
    </row>
    <row r="2141" spans="1:38" x14ac:dyDescent="0.2">
      <c r="A2141" s="3" t="str">
        <f t="shared" si="480"/>
        <v>201610</v>
      </c>
      <c r="B2141" s="3" t="str">
        <f t="shared" si="481"/>
        <v>201645</v>
      </c>
      <c r="C2141" s="3">
        <v>42674</v>
      </c>
      <c r="D2141" s="4">
        <v>19525.8</v>
      </c>
      <c r="E2141" s="4">
        <v>23107.58</v>
      </c>
      <c r="F2141" s="4">
        <v>5.79</v>
      </c>
      <c r="G2141" s="4">
        <v>0</v>
      </c>
      <c r="H2141" s="4">
        <v>19777.89</v>
      </c>
      <c r="I2141" s="4">
        <v>6235.23</v>
      </c>
      <c r="J2141" s="4">
        <v>22361.21</v>
      </c>
      <c r="K2141" s="4">
        <v>16937.95</v>
      </c>
      <c r="L2141" s="4">
        <v>12718.5</v>
      </c>
      <c r="M2141" s="4">
        <v>4894.42</v>
      </c>
      <c r="N2141" s="4">
        <v>25977.41</v>
      </c>
      <c r="O2141" s="4">
        <v>0</v>
      </c>
      <c r="P2141" s="4">
        <v>16266.56</v>
      </c>
      <c r="Q2141" s="4">
        <v>41710.65</v>
      </c>
      <c r="R2141" s="4">
        <v>33819</v>
      </c>
      <c r="S2141" s="4">
        <v>9313.85</v>
      </c>
      <c r="T2141" s="4">
        <v>7462.3</v>
      </c>
      <c r="U2141" s="4">
        <v>0</v>
      </c>
      <c r="V2141" s="4">
        <v>42369.69</v>
      </c>
      <c r="W2141" s="4">
        <v>18268.32</v>
      </c>
      <c r="X2141" s="4">
        <v>9913.74</v>
      </c>
      <c r="Y2141" s="4">
        <v>10422.39</v>
      </c>
      <c r="Z2141" s="4">
        <v>10127.02</v>
      </c>
      <c r="AA2141" s="4">
        <v>17565.21</v>
      </c>
      <c r="AB2141" s="4">
        <v>12086</v>
      </c>
      <c r="AC2141" s="4">
        <v>89229.54</v>
      </c>
      <c r="AD2141" s="4">
        <v>84.105901000000003</v>
      </c>
      <c r="AE2141" s="4"/>
      <c r="AH2141" s="3" t="str">
        <f t="shared" si="482"/>
        <v>201610</v>
      </c>
      <c r="AI2141" s="3" t="str">
        <f t="shared" si="483"/>
        <v>201645</v>
      </c>
      <c r="AJ2141" s="3">
        <f t="shared" si="484"/>
        <v>42674</v>
      </c>
      <c r="AK2141" s="22">
        <f t="shared" si="485"/>
        <v>374.83186000000001</v>
      </c>
      <c r="AL2141" s="22">
        <f t="shared" si="486"/>
        <v>841.05901000000006</v>
      </c>
    </row>
    <row r="2142" spans="1:38" x14ac:dyDescent="0.2">
      <c r="A2142" s="3" t="str">
        <f t="shared" si="480"/>
        <v>201611</v>
      </c>
      <c r="B2142" s="3" t="str">
        <f t="shared" si="481"/>
        <v>201645</v>
      </c>
      <c r="C2142" s="3">
        <v>42675</v>
      </c>
      <c r="D2142" s="4">
        <v>37872.379999999997</v>
      </c>
      <c r="E2142" s="4">
        <v>17419.88</v>
      </c>
      <c r="F2142" s="4">
        <v>4.0999999999999996</v>
      </c>
      <c r="G2142" s="4">
        <v>0</v>
      </c>
      <c r="H2142" s="4">
        <v>14860.6</v>
      </c>
      <c r="I2142" s="4">
        <v>0</v>
      </c>
      <c r="J2142" s="4">
        <v>24582.47</v>
      </c>
      <c r="K2142" s="4">
        <v>7619.16</v>
      </c>
      <c r="L2142" s="4">
        <v>10845.7</v>
      </c>
      <c r="M2142" s="4">
        <v>8802.14</v>
      </c>
      <c r="N2142" s="4">
        <v>22319.78</v>
      </c>
      <c r="O2142" s="4">
        <v>0</v>
      </c>
      <c r="P2142" s="4">
        <v>14510.62</v>
      </c>
      <c r="Q2142" s="4">
        <v>31616.85</v>
      </c>
      <c r="R2142" s="4">
        <v>26488</v>
      </c>
      <c r="S2142" s="4">
        <v>10821.65</v>
      </c>
      <c r="T2142" s="4">
        <v>5047.07</v>
      </c>
      <c r="U2142" s="4">
        <v>10128.26</v>
      </c>
      <c r="V2142" s="4">
        <v>29961.32</v>
      </c>
      <c r="W2142" s="4">
        <v>17700.21</v>
      </c>
      <c r="X2142" s="4">
        <v>11635.27</v>
      </c>
      <c r="Y2142" s="4">
        <v>8278.33</v>
      </c>
      <c r="Z2142" s="4">
        <v>9451.8799999999992</v>
      </c>
      <c r="AA2142" s="4">
        <v>10984.18</v>
      </c>
      <c r="AB2142" s="4">
        <v>12261</v>
      </c>
      <c r="AC2142" s="4">
        <v>0</v>
      </c>
      <c r="AD2142" s="4">
        <v>81.039516000000006</v>
      </c>
      <c r="AE2142" s="4"/>
      <c r="AH2142" s="3" t="str">
        <f t="shared" si="482"/>
        <v>201611</v>
      </c>
      <c r="AI2142" s="3" t="str">
        <f t="shared" si="483"/>
        <v>201645</v>
      </c>
      <c r="AJ2142" s="3">
        <f t="shared" si="484"/>
        <v>42675</v>
      </c>
      <c r="AK2142" s="22">
        <f t="shared" si="485"/>
        <v>331.48885999999999</v>
      </c>
      <c r="AL2142" s="22">
        <f t="shared" si="486"/>
        <v>810.39516000000003</v>
      </c>
    </row>
    <row r="2143" spans="1:38" x14ac:dyDescent="0.2">
      <c r="A2143" s="3" t="str">
        <f t="shared" si="480"/>
        <v>201611</v>
      </c>
      <c r="B2143" s="3" t="str">
        <f t="shared" si="481"/>
        <v>201645</v>
      </c>
      <c r="C2143" s="3">
        <v>42676</v>
      </c>
      <c r="D2143" s="4">
        <v>35087.24</v>
      </c>
      <c r="E2143" s="4">
        <v>16844.45</v>
      </c>
      <c r="F2143" s="4">
        <v>3.85</v>
      </c>
      <c r="G2143" s="4">
        <v>0</v>
      </c>
      <c r="H2143" s="4">
        <v>11535.5</v>
      </c>
      <c r="I2143" s="4">
        <v>4159.99</v>
      </c>
      <c r="J2143" s="4">
        <v>18799.64</v>
      </c>
      <c r="K2143" s="4">
        <v>11393.37</v>
      </c>
      <c r="L2143" s="4">
        <v>11841.53</v>
      </c>
      <c r="M2143" s="4">
        <v>6326.5</v>
      </c>
      <c r="N2143" s="4">
        <v>17936.669999999998</v>
      </c>
      <c r="O2143" s="4">
        <v>0</v>
      </c>
      <c r="P2143" s="4">
        <v>17465.32</v>
      </c>
      <c r="Q2143" s="4">
        <v>29306.33</v>
      </c>
      <c r="R2143" s="4">
        <v>17814</v>
      </c>
      <c r="S2143" s="4">
        <v>0</v>
      </c>
      <c r="T2143" s="4">
        <v>8464.52</v>
      </c>
      <c r="U2143" s="4">
        <v>2325.4899999999998</v>
      </c>
      <c r="V2143" s="4">
        <v>29262.2</v>
      </c>
      <c r="W2143" s="4">
        <v>11065.08</v>
      </c>
      <c r="X2143" s="4">
        <v>13248.76</v>
      </c>
      <c r="Y2143" s="4">
        <v>10201.49</v>
      </c>
      <c r="Z2143" s="4">
        <v>10453.77</v>
      </c>
      <c r="AA2143" s="4">
        <v>10623.99</v>
      </c>
      <c r="AB2143" s="4">
        <v>10294</v>
      </c>
      <c r="AC2143" s="4">
        <v>0</v>
      </c>
      <c r="AD2143" s="4">
        <v>84.288532000000004</v>
      </c>
      <c r="AE2143" s="4"/>
      <c r="AH2143" s="3" t="str">
        <f t="shared" si="482"/>
        <v>201611</v>
      </c>
      <c r="AI2143" s="3" t="str">
        <f t="shared" si="483"/>
        <v>201645</v>
      </c>
      <c r="AJ2143" s="3">
        <f t="shared" si="484"/>
        <v>42676</v>
      </c>
      <c r="AK2143" s="22">
        <f t="shared" si="485"/>
        <v>290.83463999999992</v>
      </c>
      <c r="AL2143" s="22">
        <f t="shared" si="486"/>
        <v>842.88532000000009</v>
      </c>
    </row>
    <row r="2144" spans="1:38" x14ac:dyDescent="0.2">
      <c r="A2144" s="3" t="str">
        <f t="shared" si="480"/>
        <v>201611</v>
      </c>
      <c r="B2144" s="3" t="str">
        <f t="shared" si="481"/>
        <v>201645</v>
      </c>
      <c r="C2144" s="3">
        <v>42677</v>
      </c>
      <c r="D2144" s="4">
        <v>32116.83</v>
      </c>
      <c r="E2144" s="4">
        <v>15106.59</v>
      </c>
      <c r="F2144" s="4">
        <v>3.37</v>
      </c>
      <c r="G2144" s="4">
        <v>0</v>
      </c>
      <c r="H2144" s="4">
        <v>13029.1</v>
      </c>
      <c r="I2144" s="4">
        <v>8612.34</v>
      </c>
      <c r="J2144" s="4">
        <v>18463.23</v>
      </c>
      <c r="K2144" s="4">
        <v>6786.17</v>
      </c>
      <c r="L2144" s="4">
        <v>17342.71</v>
      </c>
      <c r="M2144" s="4">
        <v>5885.99</v>
      </c>
      <c r="N2144" s="4">
        <v>17993.2</v>
      </c>
      <c r="O2144" s="4">
        <v>0</v>
      </c>
      <c r="P2144" s="4">
        <v>11107.25</v>
      </c>
      <c r="Q2144" s="4">
        <v>32753.94</v>
      </c>
      <c r="R2144" s="4">
        <v>19850</v>
      </c>
      <c r="S2144" s="4">
        <v>6995.96</v>
      </c>
      <c r="T2144" s="4">
        <v>3288.26</v>
      </c>
      <c r="U2144" s="4">
        <v>16810.71</v>
      </c>
      <c r="V2144" s="4">
        <v>26141.360000000001</v>
      </c>
      <c r="W2144" s="4">
        <v>16590.57</v>
      </c>
      <c r="X2144" s="4">
        <v>8563.11</v>
      </c>
      <c r="Y2144" s="4">
        <v>9443.32</v>
      </c>
      <c r="Z2144" s="4">
        <v>5218.1000000000004</v>
      </c>
      <c r="AA2144" s="4">
        <v>6999.14</v>
      </c>
      <c r="AB2144" s="4">
        <v>12382</v>
      </c>
      <c r="AC2144" s="4">
        <v>63381.63</v>
      </c>
      <c r="AD2144" s="4">
        <v>78.532211000000004</v>
      </c>
      <c r="AE2144" s="4"/>
      <c r="AH2144" s="3" t="str">
        <f t="shared" si="482"/>
        <v>201611</v>
      </c>
      <c r="AI2144" s="3" t="str">
        <f t="shared" si="483"/>
        <v>201645</v>
      </c>
      <c r="AJ2144" s="3">
        <f t="shared" si="484"/>
        <v>42677</v>
      </c>
      <c r="AK2144" s="22">
        <f t="shared" si="485"/>
        <v>293.98275000000001</v>
      </c>
      <c r="AL2144" s="22">
        <f t="shared" si="486"/>
        <v>785.32211000000007</v>
      </c>
    </row>
    <row r="2145" spans="1:38" x14ac:dyDescent="0.2">
      <c r="A2145" s="3" t="str">
        <f t="shared" si="480"/>
        <v>201611</v>
      </c>
      <c r="B2145" s="3" t="str">
        <f t="shared" si="481"/>
        <v>201645</v>
      </c>
      <c r="C2145" s="3">
        <v>42678</v>
      </c>
      <c r="D2145" s="4">
        <v>94255.98</v>
      </c>
      <c r="E2145" s="4">
        <v>19850.330000000002</v>
      </c>
      <c r="F2145" s="4">
        <v>3.9948000000000001</v>
      </c>
      <c r="G2145" s="4">
        <v>135.13999999999999</v>
      </c>
      <c r="H2145" s="4">
        <v>14289.98</v>
      </c>
      <c r="I2145" s="4">
        <v>11580.68</v>
      </c>
      <c r="J2145" s="4">
        <v>17994.75</v>
      </c>
      <c r="K2145" s="4">
        <v>4217.97</v>
      </c>
      <c r="L2145" s="4">
        <v>26761.119999999999</v>
      </c>
      <c r="M2145" s="4">
        <v>6681.4</v>
      </c>
      <c r="N2145" s="4">
        <v>2023.08</v>
      </c>
      <c r="O2145" s="4">
        <v>0</v>
      </c>
      <c r="P2145" s="4">
        <v>10407.82</v>
      </c>
      <c r="Q2145" s="4">
        <v>25688.9</v>
      </c>
      <c r="R2145" s="4">
        <v>19422</v>
      </c>
      <c r="S2145" s="4">
        <v>8195.52</v>
      </c>
      <c r="T2145" s="4">
        <v>12093.99</v>
      </c>
      <c r="U2145" s="4">
        <v>4378.57</v>
      </c>
      <c r="V2145" s="4">
        <v>0</v>
      </c>
      <c r="W2145" s="4">
        <v>15273.82</v>
      </c>
      <c r="X2145" s="4">
        <v>11975.24</v>
      </c>
      <c r="Y2145" s="4">
        <v>9731.09</v>
      </c>
      <c r="Z2145" s="4">
        <v>4889.6499999999996</v>
      </c>
      <c r="AA2145" s="4">
        <v>18876.650000000001</v>
      </c>
      <c r="AB2145" s="4">
        <v>8681</v>
      </c>
      <c r="AC2145" s="4">
        <v>0</v>
      </c>
      <c r="AD2145" s="4">
        <v>72.258030000000005</v>
      </c>
      <c r="AE2145" s="4"/>
      <c r="AH2145" s="3" t="str">
        <f t="shared" si="482"/>
        <v>201611</v>
      </c>
      <c r="AI2145" s="3" t="str">
        <f t="shared" si="483"/>
        <v>201645</v>
      </c>
      <c r="AJ2145" s="3">
        <f t="shared" si="484"/>
        <v>42678</v>
      </c>
      <c r="AK2145" s="22">
        <f t="shared" si="485"/>
        <v>322.83990999999997</v>
      </c>
      <c r="AL2145" s="22">
        <f t="shared" si="486"/>
        <v>722.58030000000008</v>
      </c>
    </row>
    <row r="2146" spans="1:38" x14ac:dyDescent="0.2">
      <c r="A2146" s="3" t="str">
        <f t="shared" si="480"/>
        <v>201611</v>
      </c>
      <c r="B2146" s="3" t="str">
        <f t="shared" si="481"/>
        <v>201645</v>
      </c>
      <c r="C2146" s="3">
        <v>42679</v>
      </c>
      <c r="D2146" s="4">
        <v>20030.419999999998</v>
      </c>
      <c r="E2146" s="4">
        <v>9519.76</v>
      </c>
      <c r="F2146" s="4">
        <v>3.4256000000000002</v>
      </c>
      <c r="G2146" s="4">
        <v>503.48</v>
      </c>
      <c r="H2146" s="4">
        <v>18731.919999999998</v>
      </c>
      <c r="I2146" s="4">
        <v>4964.3100000000004</v>
      </c>
      <c r="J2146" s="4">
        <v>20357.11</v>
      </c>
      <c r="K2146" s="4">
        <v>2523.9299999999998</v>
      </c>
      <c r="L2146" s="4">
        <v>24550.59</v>
      </c>
      <c r="M2146" s="4">
        <v>5870.09</v>
      </c>
      <c r="N2146" s="4">
        <v>1810.85</v>
      </c>
      <c r="O2146" s="4">
        <v>0</v>
      </c>
      <c r="P2146" s="4">
        <v>6500.89</v>
      </c>
      <c r="Q2146" s="4">
        <v>16712.96</v>
      </c>
      <c r="R2146" s="4">
        <v>12337</v>
      </c>
      <c r="S2146" s="4">
        <v>2644.67</v>
      </c>
      <c r="T2146" s="4">
        <v>3448.8</v>
      </c>
      <c r="U2146" s="4">
        <v>0</v>
      </c>
      <c r="V2146" s="4">
        <v>0</v>
      </c>
      <c r="W2146" s="4">
        <v>27522.59</v>
      </c>
      <c r="X2146" s="4">
        <v>0</v>
      </c>
      <c r="Y2146" s="4">
        <v>8432.86</v>
      </c>
      <c r="Z2146" s="4">
        <v>8287.4500000000007</v>
      </c>
      <c r="AA2146" s="4">
        <v>5059.83</v>
      </c>
      <c r="AB2146" s="4">
        <v>9221</v>
      </c>
      <c r="AC2146" s="4">
        <v>12736.22</v>
      </c>
      <c r="AD2146" s="4">
        <v>61.415774999999996</v>
      </c>
      <c r="AE2146" s="4"/>
      <c r="AH2146" s="3" t="str">
        <f t="shared" si="482"/>
        <v>201611</v>
      </c>
      <c r="AI2146" s="3" t="str">
        <f t="shared" si="483"/>
        <v>201645</v>
      </c>
      <c r="AJ2146" s="3">
        <f t="shared" si="484"/>
        <v>42679</v>
      </c>
      <c r="AK2146" s="22">
        <f t="shared" si="485"/>
        <v>203.69694999999999</v>
      </c>
      <c r="AL2146" s="22">
        <f t="shared" si="486"/>
        <v>614.15774999999996</v>
      </c>
    </row>
    <row r="2147" spans="1:38" x14ac:dyDescent="0.2">
      <c r="A2147" s="3" t="str">
        <f t="shared" si="480"/>
        <v>201611</v>
      </c>
      <c r="B2147" s="3" t="str">
        <f t="shared" si="481"/>
        <v>201646</v>
      </c>
      <c r="C2147" s="3">
        <v>42680</v>
      </c>
      <c r="D2147" s="4">
        <v>23142.880000000001</v>
      </c>
      <c r="E2147" s="4">
        <v>7015.27</v>
      </c>
      <c r="F2147" s="4">
        <v>1.76</v>
      </c>
      <c r="G2147" s="4">
        <v>0</v>
      </c>
      <c r="H2147" s="4">
        <v>13615.9</v>
      </c>
      <c r="I2147" s="4">
        <v>6986.15</v>
      </c>
      <c r="J2147" s="4">
        <v>0</v>
      </c>
      <c r="K2147" s="4">
        <v>1657.87</v>
      </c>
      <c r="L2147" s="4">
        <v>28608.48</v>
      </c>
      <c r="M2147" s="4">
        <v>4902.04</v>
      </c>
      <c r="N2147" s="4">
        <v>6026.08</v>
      </c>
      <c r="O2147" s="4">
        <v>65900</v>
      </c>
      <c r="P2147" s="4">
        <v>5004.63</v>
      </c>
      <c r="Q2147" s="4">
        <v>11050.86</v>
      </c>
      <c r="R2147" s="4">
        <v>7934</v>
      </c>
      <c r="S2147" s="4">
        <v>1606</v>
      </c>
      <c r="T2147" s="4">
        <v>1078.56</v>
      </c>
      <c r="U2147" s="4">
        <v>0</v>
      </c>
      <c r="V2147" s="4">
        <v>24712.240000000002</v>
      </c>
      <c r="W2147" s="4">
        <v>37378</v>
      </c>
      <c r="X2147" s="4">
        <v>0</v>
      </c>
      <c r="Y2147" s="4">
        <v>6807.69</v>
      </c>
      <c r="Z2147" s="4">
        <v>2593.15</v>
      </c>
      <c r="AA2147" s="4">
        <v>1436.12</v>
      </c>
      <c r="AB2147" s="4">
        <v>10811</v>
      </c>
      <c r="AC2147" s="4">
        <v>5145.7700000000004</v>
      </c>
      <c r="AD2147" s="4">
        <v>45.567509000000001</v>
      </c>
      <c r="AE2147" s="4"/>
      <c r="AH2147" s="3" t="str">
        <f t="shared" si="482"/>
        <v>201611</v>
      </c>
      <c r="AI2147" s="3" t="str">
        <f t="shared" si="483"/>
        <v>201646</v>
      </c>
      <c r="AJ2147" s="3">
        <f t="shared" si="484"/>
        <v>42680</v>
      </c>
      <c r="AK2147" s="22">
        <f t="shared" si="485"/>
        <v>187.44755999999995</v>
      </c>
      <c r="AL2147" s="22">
        <f t="shared" si="486"/>
        <v>455.67509000000001</v>
      </c>
    </row>
    <row r="2148" spans="1:38" x14ac:dyDescent="0.2">
      <c r="A2148" s="3" t="str">
        <f t="shared" si="480"/>
        <v>201611</v>
      </c>
      <c r="B2148" s="3" t="str">
        <f t="shared" si="481"/>
        <v>201646</v>
      </c>
      <c r="C2148" s="3">
        <v>42681</v>
      </c>
      <c r="D2148" s="4">
        <v>52763.25</v>
      </c>
      <c r="E2148" s="4">
        <v>9309.86</v>
      </c>
      <c r="F2148" s="4">
        <v>2.78</v>
      </c>
      <c r="G2148" s="4">
        <v>924.87</v>
      </c>
      <c r="H2148" s="4">
        <v>16005.5</v>
      </c>
      <c r="I2148" s="4">
        <v>12848.32</v>
      </c>
      <c r="J2148" s="4">
        <v>22869.19</v>
      </c>
      <c r="K2148" s="4">
        <v>10714.56</v>
      </c>
      <c r="L2148" s="4">
        <v>19394.560000000001</v>
      </c>
      <c r="M2148" s="4">
        <v>3583.88</v>
      </c>
      <c r="N2148" s="4">
        <v>29412.62</v>
      </c>
      <c r="O2148" s="4">
        <v>0</v>
      </c>
      <c r="P2148" s="4">
        <v>12810.76</v>
      </c>
      <c r="Q2148" s="4">
        <v>24239.56</v>
      </c>
      <c r="R2148" s="4">
        <v>27911</v>
      </c>
      <c r="S2148" s="4">
        <v>11038.23</v>
      </c>
      <c r="T2148" s="4">
        <v>5082.12</v>
      </c>
      <c r="U2148" s="4">
        <v>15173.58</v>
      </c>
      <c r="V2148" s="4">
        <v>34863.86</v>
      </c>
      <c r="W2148" s="4">
        <v>10963.34</v>
      </c>
      <c r="X2148" s="4">
        <v>6681.25</v>
      </c>
      <c r="Y2148" s="4">
        <v>11139.15</v>
      </c>
      <c r="Z2148" s="4">
        <v>4893.71</v>
      </c>
      <c r="AA2148" s="4">
        <v>9433.07</v>
      </c>
      <c r="AB2148" s="4">
        <v>12007</v>
      </c>
      <c r="AC2148" s="4">
        <v>15817.71</v>
      </c>
      <c r="AD2148" s="4">
        <v>65.422032000000002</v>
      </c>
      <c r="AE2148" s="4"/>
      <c r="AH2148" s="3" t="str">
        <f t="shared" si="482"/>
        <v>201611</v>
      </c>
      <c r="AI2148" s="3" t="str">
        <f t="shared" si="483"/>
        <v>201646</v>
      </c>
      <c r="AJ2148" s="3">
        <f t="shared" si="484"/>
        <v>42681</v>
      </c>
      <c r="AK2148" s="22">
        <f t="shared" si="485"/>
        <v>342.50956000000008</v>
      </c>
      <c r="AL2148" s="22">
        <f t="shared" si="486"/>
        <v>654.22032000000002</v>
      </c>
    </row>
    <row r="2149" spans="1:38" x14ac:dyDescent="0.2">
      <c r="A2149" s="3" t="str">
        <f t="shared" si="480"/>
        <v>201611</v>
      </c>
      <c r="B2149" s="3" t="str">
        <f t="shared" si="481"/>
        <v>201646</v>
      </c>
      <c r="C2149" s="3">
        <v>42682</v>
      </c>
      <c r="D2149" s="4">
        <v>45543.62</v>
      </c>
      <c r="E2149" s="4">
        <v>7706.6</v>
      </c>
      <c r="F2149" s="4">
        <v>2.56</v>
      </c>
      <c r="G2149" s="4">
        <v>716.05</v>
      </c>
      <c r="H2149" s="4">
        <v>16946.490000000002</v>
      </c>
      <c r="I2149" s="4">
        <v>8351.74</v>
      </c>
      <c r="J2149" s="4">
        <v>32023.25</v>
      </c>
      <c r="K2149" s="4">
        <v>6581.61</v>
      </c>
      <c r="L2149" s="4">
        <v>20531.7</v>
      </c>
      <c r="M2149" s="4">
        <v>7509.62</v>
      </c>
      <c r="N2149" s="4">
        <v>35632.04</v>
      </c>
      <c r="O2149" s="4">
        <v>0</v>
      </c>
      <c r="P2149" s="4">
        <v>15738.94</v>
      </c>
      <c r="Q2149" s="4">
        <v>26875.98</v>
      </c>
      <c r="R2149" s="4">
        <v>15862</v>
      </c>
      <c r="S2149" s="4">
        <v>7804.58</v>
      </c>
      <c r="T2149" s="4">
        <v>7448.47</v>
      </c>
      <c r="U2149" s="4">
        <v>11675.49</v>
      </c>
      <c r="V2149" s="4">
        <v>32550.43</v>
      </c>
      <c r="W2149" s="4">
        <v>18960.080000000002</v>
      </c>
      <c r="X2149" s="4">
        <v>6519.81</v>
      </c>
      <c r="Y2149" s="4">
        <v>5219.74</v>
      </c>
      <c r="Z2149" s="4">
        <v>6711.78</v>
      </c>
      <c r="AA2149" s="4">
        <v>14071.57</v>
      </c>
      <c r="AB2149" s="4">
        <v>10584</v>
      </c>
      <c r="AC2149" s="4">
        <v>0</v>
      </c>
      <c r="AD2149" s="4">
        <v>65.357140000000001</v>
      </c>
      <c r="AE2149" s="4"/>
      <c r="AH2149" s="3" t="str">
        <f t="shared" si="482"/>
        <v>201611</v>
      </c>
      <c r="AI2149" s="3" t="str">
        <f t="shared" si="483"/>
        <v>201646</v>
      </c>
      <c r="AJ2149" s="3">
        <f t="shared" si="484"/>
        <v>42682</v>
      </c>
      <c r="AK2149" s="22">
        <f t="shared" si="485"/>
        <v>339.41528000000005</v>
      </c>
      <c r="AL2149" s="22">
        <f t="shared" si="486"/>
        <v>653.57140000000004</v>
      </c>
    </row>
    <row r="2150" spans="1:38" x14ac:dyDescent="0.2">
      <c r="A2150" s="3" t="str">
        <f t="shared" si="480"/>
        <v>201611</v>
      </c>
      <c r="B2150" s="3" t="str">
        <f t="shared" si="481"/>
        <v>201646</v>
      </c>
      <c r="C2150" s="3">
        <v>42683</v>
      </c>
      <c r="D2150" s="4">
        <v>56425.81</v>
      </c>
      <c r="E2150" s="4">
        <v>8049.54</v>
      </c>
      <c r="F2150" s="4">
        <v>3.13</v>
      </c>
      <c r="G2150" s="4">
        <v>419.79</v>
      </c>
      <c r="H2150" s="4">
        <v>18328.22</v>
      </c>
      <c r="I2150" s="4">
        <v>5608.5</v>
      </c>
      <c r="J2150" s="4">
        <v>33530.67</v>
      </c>
      <c r="K2150" s="4">
        <v>7581.1</v>
      </c>
      <c r="L2150" s="4">
        <v>15194.08</v>
      </c>
      <c r="M2150" s="4">
        <v>7342.04</v>
      </c>
      <c r="N2150" s="4">
        <v>27313.03</v>
      </c>
      <c r="O2150" s="4">
        <v>0</v>
      </c>
      <c r="P2150" s="4">
        <v>15649.89</v>
      </c>
      <c r="Q2150" s="4">
        <v>47314.47</v>
      </c>
      <c r="R2150" s="4">
        <v>16186</v>
      </c>
      <c r="S2150" s="4">
        <v>9581.9500000000007</v>
      </c>
      <c r="T2150" s="4">
        <v>6706.83</v>
      </c>
      <c r="U2150" s="4">
        <v>7916.21</v>
      </c>
      <c r="V2150" s="4">
        <v>32313.919999999998</v>
      </c>
      <c r="W2150" s="4">
        <v>16076.19</v>
      </c>
      <c r="X2150" s="4">
        <v>8345.2199999999993</v>
      </c>
      <c r="Y2150" s="4">
        <v>8497.44</v>
      </c>
      <c r="Z2150" s="4">
        <v>9313.84</v>
      </c>
      <c r="AA2150" s="4">
        <v>11123.28</v>
      </c>
      <c r="AB2150" s="4">
        <v>9282</v>
      </c>
      <c r="AC2150" s="4">
        <v>22042.55</v>
      </c>
      <c r="AD2150" s="4">
        <v>62.759763</v>
      </c>
      <c r="AE2150" s="4"/>
      <c r="AH2150" s="3" t="str">
        <f t="shared" si="482"/>
        <v>201611</v>
      </c>
      <c r="AI2150" s="3" t="str">
        <f t="shared" si="483"/>
        <v>201646</v>
      </c>
      <c r="AJ2150" s="3">
        <f t="shared" si="484"/>
        <v>42683</v>
      </c>
      <c r="AK2150" s="22">
        <f t="shared" si="485"/>
        <v>361.30671000000007</v>
      </c>
      <c r="AL2150" s="22">
        <f t="shared" si="486"/>
        <v>627.59762999999998</v>
      </c>
    </row>
    <row r="2151" spans="1:38" x14ac:dyDescent="0.2">
      <c r="A2151" s="3" t="str">
        <f t="shared" si="480"/>
        <v>201611</v>
      </c>
      <c r="B2151" s="3" t="str">
        <f t="shared" si="481"/>
        <v>201646</v>
      </c>
      <c r="C2151" s="3">
        <v>42684</v>
      </c>
      <c r="D2151" s="4">
        <v>46870.19</v>
      </c>
      <c r="E2151" s="4">
        <v>6703.69</v>
      </c>
      <c r="F2151" s="4">
        <v>2.39</v>
      </c>
      <c r="G2151" s="4">
        <v>0</v>
      </c>
      <c r="H2151" s="4">
        <v>19044.099999999999</v>
      </c>
      <c r="I2151" s="4">
        <v>10035.040000000001</v>
      </c>
      <c r="J2151" s="4">
        <v>24346.3</v>
      </c>
      <c r="K2151" s="4">
        <v>4888.26</v>
      </c>
      <c r="L2151" s="4">
        <v>9012.2000000000007</v>
      </c>
      <c r="M2151" s="4">
        <v>6292.02</v>
      </c>
      <c r="N2151" s="4">
        <v>27512.45</v>
      </c>
      <c r="O2151" s="4">
        <v>0</v>
      </c>
      <c r="P2151" s="4">
        <v>13729.82</v>
      </c>
      <c r="Q2151" s="4">
        <v>23816.94</v>
      </c>
      <c r="R2151" s="4">
        <v>17713</v>
      </c>
      <c r="S2151" s="4">
        <v>12471.11</v>
      </c>
      <c r="T2151" s="4">
        <v>7879.72</v>
      </c>
      <c r="U2151" s="4">
        <v>12948.37</v>
      </c>
      <c r="V2151" s="4">
        <v>32493.16</v>
      </c>
      <c r="W2151" s="4">
        <v>7764.01</v>
      </c>
      <c r="X2151" s="4">
        <v>5542.17</v>
      </c>
      <c r="Y2151" s="4">
        <v>6526.59</v>
      </c>
      <c r="Z2151" s="4">
        <v>8035.14</v>
      </c>
      <c r="AA2151" s="4">
        <v>12709.25</v>
      </c>
      <c r="AB2151" s="4">
        <v>10991</v>
      </c>
      <c r="AC2151" s="4">
        <v>20656.34</v>
      </c>
      <c r="AD2151" s="4">
        <v>62.773802000000003</v>
      </c>
      <c r="AE2151" s="4"/>
      <c r="AH2151" s="3" t="str">
        <f t="shared" si="482"/>
        <v>201611</v>
      </c>
      <c r="AI2151" s="3" t="str">
        <f t="shared" si="483"/>
        <v>201646</v>
      </c>
      <c r="AJ2151" s="3">
        <f t="shared" si="484"/>
        <v>42684</v>
      </c>
      <c r="AK2151" s="22">
        <f t="shared" si="485"/>
        <v>303.60750999999999</v>
      </c>
      <c r="AL2151" s="22">
        <f t="shared" si="486"/>
        <v>627.73802000000001</v>
      </c>
    </row>
    <row r="2152" spans="1:38" x14ac:dyDescent="0.2">
      <c r="A2152" s="3" t="str">
        <f t="shared" si="480"/>
        <v>201611</v>
      </c>
      <c r="B2152" s="3" t="str">
        <f t="shared" si="481"/>
        <v>201646</v>
      </c>
      <c r="C2152" s="3">
        <v>42685</v>
      </c>
      <c r="D2152" s="4">
        <v>50853.919999999998</v>
      </c>
      <c r="E2152" s="4">
        <v>9378.1299999999992</v>
      </c>
      <c r="F2152" s="4">
        <v>2.2753999999999999</v>
      </c>
      <c r="G2152" s="4">
        <v>161.91</v>
      </c>
      <c r="H2152" s="4">
        <v>12947.16</v>
      </c>
      <c r="I2152" s="4">
        <v>7060.79</v>
      </c>
      <c r="J2152" s="4">
        <v>18967.759999999998</v>
      </c>
      <c r="K2152" s="4">
        <v>5488.6</v>
      </c>
      <c r="L2152" s="4">
        <v>8265.2199999999993</v>
      </c>
      <c r="M2152" s="4">
        <v>7283.66</v>
      </c>
      <c r="N2152" s="4">
        <v>13503.32</v>
      </c>
      <c r="O2152" s="4">
        <v>0</v>
      </c>
      <c r="P2152" s="4">
        <v>12953.24</v>
      </c>
      <c r="Q2152" s="4">
        <v>24341.46</v>
      </c>
      <c r="R2152" s="4">
        <v>11580</v>
      </c>
      <c r="S2152" s="4">
        <v>12734.53</v>
      </c>
      <c r="T2152" s="4">
        <v>1911.24</v>
      </c>
      <c r="U2152" s="4">
        <v>5900.43</v>
      </c>
      <c r="V2152" s="4">
        <v>0</v>
      </c>
      <c r="W2152" s="4">
        <v>15730.36</v>
      </c>
      <c r="X2152" s="4">
        <v>4377.09</v>
      </c>
      <c r="Y2152" s="4">
        <v>7977.65</v>
      </c>
      <c r="Z2152" s="4">
        <v>7707.73</v>
      </c>
      <c r="AA2152" s="4">
        <v>10070.43</v>
      </c>
      <c r="AB2152" s="4">
        <v>7592</v>
      </c>
      <c r="AC2152" s="4">
        <v>22414.639999999999</v>
      </c>
      <c r="AD2152" s="4">
        <v>55.804969</v>
      </c>
      <c r="AE2152" s="4"/>
      <c r="AH2152" s="3" t="str">
        <f t="shared" si="482"/>
        <v>201611</v>
      </c>
      <c r="AI2152" s="3" t="str">
        <f t="shared" si="483"/>
        <v>201646</v>
      </c>
      <c r="AJ2152" s="3">
        <f t="shared" si="484"/>
        <v>42685</v>
      </c>
      <c r="AK2152" s="22">
        <f t="shared" si="485"/>
        <v>238.33189000000002</v>
      </c>
      <c r="AL2152" s="22">
        <f t="shared" si="486"/>
        <v>558.04969000000006</v>
      </c>
    </row>
    <row r="2153" spans="1:38" x14ac:dyDescent="0.2">
      <c r="A2153" s="3" t="str">
        <f t="shared" si="480"/>
        <v>201611</v>
      </c>
      <c r="B2153" s="3" t="str">
        <f t="shared" si="481"/>
        <v>201646</v>
      </c>
      <c r="C2153" s="3">
        <v>42686</v>
      </c>
      <c r="D2153" s="4">
        <v>17080.400000000001</v>
      </c>
      <c r="E2153" s="4">
        <v>6625</v>
      </c>
      <c r="F2153" s="4">
        <v>4.0999999999999996</v>
      </c>
      <c r="G2153" s="4">
        <v>210.5</v>
      </c>
      <c r="H2153" s="4">
        <v>11578.01</v>
      </c>
      <c r="I2153" s="4">
        <v>2713.22</v>
      </c>
      <c r="J2153" s="4">
        <v>7610.51</v>
      </c>
      <c r="K2153" s="4">
        <v>0</v>
      </c>
      <c r="L2153" s="4">
        <v>11071.91</v>
      </c>
      <c r="M2153" s="4">
        <v>15081.58</v>
      </c>
      <c r="N2153" s="4">
        <v>11175.97</v>
      </c>
      <c r="O2153" s="4">
        <v>0</v>
      </c>
      <c r="P2153" s="4">
        <v>6817.73</v>
      </c>
      <c r="Q2153" s="4">
        <v>11956.95</v>
      </c>
      <c r="R2153" s="4">
        <v>7516</v>
      </c>
      <c r="S2153" s="4">
        <v>4962.5</v>
      </c>
      <c r="T2153" s="4">
        <v>20457.8</v>
      </c>
      <c r="U2153" s="4">
        <v>0</v>
      </c>
      <c r="V2153" s="4">
        <v>0</v>
      </c>
      <c r="W2153" s="4">
        <v>7667.57</v>
      </c>
      <c r="X2153" s="4">
        <v>0</v>
      </c>
      <c r="Y2153" s="4">
        <v>9644.93</v>
      </c>
      <c r="Z2153" s="4">
        <v>5296.88</v>
      </c>
      <c r="AA2153" s="4">
        <v>3506.7</v>
      </c>
      <c r="AB2153" s="4">
        <v>2494</v>
      </c>
      <c r="AC2153" s="4">
        <v>10001.5</v>
      </c>
      <c r="AD2153" s="4">
        <v>46.051900000000003</v>
      </c>
      <c r="AE2153" s="4"/>
      <c r="AH2153" s="3" t="str">
        <f t="shared" si="482"/>
        <v>201611</v>
      </c>
      <c r="AI2153" s="3" t="str">
        <f t="shared" si="483"/>
        <v>201646</v>
      </c>
      <c r="AJ2153" s="3">
        <f t="shared" si="484"/>
        <v>42686</v>
      </c>
      <c r="AK2153" s="22">
        <f t="shared" si="485"/>
        <v>168.25984999999997</v>
      </c>
      <c r="AL2153" s="22">
        <f t="shared" si="486"/>
        <v>460.51900000000001</v>
      </c>
    </row>
    <row r="2154" spans="1:38" x14ac:dyDescent="0.2">
      <c r="A2154" s="3" t="str">
        <f t="shared" si="480"/>
        <v>201611</v>
      </c>
      <c r="B2154" s="3" t="str">
        <f t="shared" si="481"/>
        <v>201647</v>
      </c>
      <c r="C2154" s="3">
        <v>42687</v>
      </c>
      <c r="D2154" s="4">
        <v>18908.36</v>
      </c>
      <c r="E2154" s="4">
        <v>5830.31</v>
      </c>
      <c r="F2154" s="4">
        <v>1.71</v>
      </c>
      <c r="G2154" s="4">
        <v>0</v>
      </c>
      <c r="H2154" s="4">
        <v>12740.08</v>
      </c>
      <c r="I2154" s="4">
        <v>4046.44</v>
      </c>
      <c r="J2154" s="4">
        <v>5532.55</v>
      </c>
      <c r="K2154" s="4">
        <v>0</v>
      </c>
      <c r="L2154" s="4">
        <v>9289.77</v>
      </c>
      <c r="M2154" s="4">
        <v>13856.21</v>
      </c>
      <c r="N2154" s="4">
        <v>366.15</v>
      </c>
      <c r="O2154" s="4">
        <v>0</v>
      </c>
      <c r="P2154" s="4">
        <v>6146.66</v>
      </c>
      <c r="Q2154" s="4">
        <v>9394.2800000000007</v>
      </c>
      <c r="R2154" s="4">
        <v>8721</v>
      </c>
      <c r="S2154" s="4">
        <v>5656.67</v>
      </c>
      <c r="T2154" s="4">
        <v>1980.11</v>
      </c>
      <c r="U2154" s="4">
        <v>0</v>
      </c>
      <c r="V2154" s="4">
        <v>22696.36</v>
      </c>
      <c r="W2154" s="4">
        <v>9782.52</v>
      </c>
      <c r="X2154" s="4">
        <v>0</v>
      </c>
      <c r="Y2154" s="4">
        <v>10028.219999999999</v>
      </c>
      <c r="Z2154" s="4">
        <v>2787.61</v>
      </c>
      <c r="AA2154" s="4">
        <v>8119.73</v>
      </c>
      <c r="AB2154" s="4">
        <v>4732</v>
      </c>
      <c r="AC2154" s="4">
        <v>9600.1</v>
      </c>
      <c r="AD2154" s="4">
        <v>32.003404000000003</v>
      </c>
      <c r="AE2154" s="4"/>
      <c r="AH2154" s="3" t="str">
        <f t="shared" si="482"/>
        <v>201611</v>
      </c>
      <c r="AI2154" s="3" t="str">
        <f t="shared" si="483"/>
        <v>201647</v>
      </c>
      <c r="AJ2154" s="3">
        <f t="shared" si="484"/>
        <v>42687</v>
      </c>
      <c r="AK2154" s="22">
        <f t="shared" si="485"/>
        <v>141.24199000000002</v>
      </c>
      <c r="AL2154" s="22">
        <f t="shared" si="486"/>
        <v>320.03404</v>
      </c>
    </row>
    <row r="2155" spans="1:38" x14ac:dyDescent="0.2">
      <c r="A2155" s="3" t="str">
        <f t="shared" si="480"/>
        <v>201611</v>
      </c>
      <c r="B2155" s="3" t="str">
        <f t="shared" si="481"/>
        <v>201647</v>
      </c>
      <c r="C2155" s="3">
        <v>42688</v>
      </c>
      <c r="D2155" s="4">
        <v>40943.83</v>
      </c>
      <c r="E2155" s="4">
        <v>11716.19</v>
      </c>
      <c r="F2155" s="4">
        <v>2.2999999999999998</v>
      </c>
      <c r="G2155" s="4">
        <v>238.23</v>
      </c>
      <c r="H2155" s="4">
        <v>17349.36</v>
      </c>
      <c r="I2155" s="4">
        <v>7334.19</v>
      </c>
      <c r="J2155" s="4">
        <v>13501.58</v>
      </c>
      <c r="K2155" s="4">
        <v>8213.5</v>
      </c>
      <c r="L2155" s="4">
        <v>0</v>
      </c>
      <c r="M2155" s="4">
        <v>3831.9</v>
      </c>
      <c r="N2155" s="4">
        <v>15842.45</v>
      </c>
      <c r="O2155" s="4">
        <v>0</v>
      </c>
      <c r="P2155" s="4">
        <v>12249.72</v>
      </c>
      <c r="Q2155" s="4">
        <v>28630.01</v>
      </c>
      <c r="R2155" s="4">
        <v>21016</v>
      </c>
      <c r="S2155" s="4">
        <v>9189.07</v>
      </c>
      <c r="T2155" s="4">
        <v>5376.87</v>
      </c>
      <c r="U2155" s="4">
        <v>19396.45</v>
      </c>
      <c r="V2155" s="4">
        <v>27389.68</v>
      </c>
      <c r="W2155" s="4">
        <v>4514.84</v>
      </c>
      <c r="X2155" s="4">
        <v>4004.93</v>
      </c>
      <c r="Y2155" s="4">
        <v>6303.94</v>
      </c>
      <c r="Z2155" s="4">
        <v>10843.68</v>
      </c>
      <c r="AA2155" s="4">
        <v>11069.16</v>
      </c>
      <c r="AB2155" s="4">
        <v>8879</v>
      </c>
      <c r="AC2155" s="4">
        <v>0</v>
      </c>
      <c r="AD2155" s="4">
        <v>59.177439</v>
      </c>
      <c r="AE2155" s="4"/>
      <c r="AH2155" s="3" t="str">
        <f t="shared" si="482"/>
        <v>201611</v>
      </c>
      <c r="AI2155" s="3" t="str">
        <f t="shared" si="483"/>
        <v>201647</v>
      </c>
      <c r="AJ2155" s="3">
        <f t="shared" si="484"/>
        <v>42688</v>
      </c>
      <c r="AK2155" s="22">
        <f t="shared" si="485"/>
        <v>266.35978</v>
      </c>
      <c r="AL2155" s="22">
        <f t="shared" si="486"/>
        <v>591.77439000000004</v>
      </c>
    </row>
    <row r="2156" spans="1:38" x14ac:dyDescent="0.2">
      <c r="A2156" s="3" t="str">
        <f t="shared" si="480"/>
        <v>201611</v>
      </c>
      <c r="B2156" s="3" t="str">
        <f t="shared" si="481"/>
        <v>201647</v>
      </c>
      <c r="C2156" s="3">
        <v>42689</v>
      </c>
      <c r="D2156" s="4">
        <v>35741.360000000001</v>
      </c>
      <c r="E2156" s="4">
        <v>10203.370000000001</v>
      </c>
      <c r="F2156" s="4">
        <v>3.62</v>
      </c>
      <c r="G2156" s="4">
        <v>216.32</v>
      </c>
      <c r="H2156" s="4">
        <v>14281.58</v>
      </c>
      <c r="I2156" s="4">
        <v>5277.49</v>
      </c>
      <c r="J2156" s="4">
        <v>19174.55</v>
      </c>
      <c r="K2156" s="4">
        <v>10103.629999999999</v>
      </c>
      <c r="L2156" s="4">
        <v>12694.67</v>
      </c>
      <c r="M2156" s="4">
        <v>14089.48</v>
      </c>
      <c r="N2156" s="4">
        <v>23438.67</v>
      </c>
      <c r="O2156" s="4">
        <v>0</v>
      </c>
      <c r="P2156" s="4">
        <v>13823.79</v>
      </c>
      <c r="Q2156" s="4">
        <v>45316.08</v>
      </c>
      <c r="R2156" s="4">
        <v>15015</v>
      </c>
      <c r="S2156" s="4">
        <v>12102.85</v>
      </c>
      <c r="T2156" s="4">
        <v>9758.1</v>
      </c>
      <c r="U2156" s="4">
        <v>10470.01</v>
      </c>
      <c r="V2156" s="4">
        <v>40628.160000000003</v>
      </c>
      <c r="W2156" s="4">
        <v>5412.13</v>
      </c>
      <c r="X2156" s="4">
        <v>10801.09</v>
      </c>
      <c r="Y2156" s="4">
        <v>8748.61</v>
      </c>
      <c r="Z2156" s="4">
        <v>6430.1</v>
      </c>
      <c r="AA2156" s="4">
        <v>23466.080000000002</v>
      </c>
      <c r="AB2156" s="4">
        <v>5898</v>
      </c>
      <c r="AC2156" s="4">
        <v>25414.79</v>
      </c>
      <c r="AD2156" s="4">
        <v>76.993633000000003</v>
      </c>
      <c r="AE2156" s="4"/>
      <c r="AH2156" s="3" t="str">
        <f t="shared" si="482"/>
        <v>201611</v>
      </c>
      <c r="AI2156" s="3" t="str">
        <f t="shared" si="483"/>
        <v>201647</v>
      </c>
      <c r="AJ2156" s="3">
        <f t="shared" si="484"/>
        <v>42689</v>
      </c>
      <c r="AK2156" s="22">
        <f t="shared" si="485"/>
        <v>334.42179000000004</v>
      </c>
      <c r="AL2156" s="22">
        <f t="shared" si="486"/>
        <v>769.93633</v>
      </c>
    </row>
    <row r="2157" spans="1:38" x14ac:dyDescent="0.2">
      <c r="A2157" s="3" t="str">
        <f t="shared" si="480"/>
        <v>201611</v>
      </c>
      <c r="B2157" s="3" t="str">
        <f t="shared" si="481"/>
        <v>201647</v>
      </c>
      <c r="C2157" s="3">
        <v>42690</v>
      </c>
      <c r="D2157" s="4">
        <v>33468.720000000001</v>
      </c>
      <c r="E2157" s="4">
        <v>11743.89</v>
      </c>
      <c r="F2157" s="4">
        <v>2.88</v>
      </c>
      <c r="G2157" s="4">
        <v>248.66</v>
      </c>
      <c r="H2157" s="4">
        <v>14992.71</v>
      </c>
      <c r="I2157" s="4">
        <v>6670.34</v>
      </c>
      <c r="J2157" s="4">
        <v>21027.86</v>
      </c>
      <c r="K2157" s="4">
        <v>7311.39</v>
      </c>
      <c r="L2157" s="4">
        <v>15166.58</v>
      </c>
      <c r="M2157" s="4">
        <v>12593.86</v>
      </c>
      <c r="N2157" s="4">
        <v>29532.34</v>
      </c>
      <c r="O2157" s="4">
        <v>0</v>
      </c>
      <c r="P2157" s="4">
        <v>9907.43</v>
      </c>
      <c r="Q2157" s="4">
        <v>37226.31</v>
      </c>
      <c r="R2157" s="4">
        <v>14068</v>
      </c>
      <c r="S2157" s="4">
        <v>11567.28</v>
      </c>
      <c r="T2157" s="4">
        <v>7953.24</v>
      </c>
      <c r="U2157" s="4">
        <v>8309.02</v>
      </c>
      <c r="V2157" s="4">
        <v>32581.09</v>
      </c>
      <c r="W2157" s="4">
        <v>18204.060000000001</v>
      </c>
      <c r="X2157" s="4">
        <v>6493.97</v>
      </c>
      <c r="Y2157" s="4">
        <v>8190.01</v>
      </c>
      <c r="Z2157" s="4">
        <v>7544.88</v>
      </c>
      <c r="AA2157" s="4">
        <v>16858.900000000001</v>
      </c>
      <c r="AB2157" s="4">
        <v>11295</v>
      </c>
      <c r="AC2157" s="4">
        <v>0</v>
      </c>
      <c r="AD2157" s="4">
        <v>71.406963000000005</v>
      </c>
      <c r="AE2157" s="4"/>
      <c r="AH2157" s="3" t="str">
        <f t="shared" si="482"/>
        <v>201611</v>
      </c>
      <c r="AI2157" s="3" t="str">
        <f t="shared" si="483"/>
        <v>201647</v>
      </c>
      <c r="AJ2157" s="3">
        <f t="shared" si="484"/>
        <v>42690</v>
      </c>
      <c r="AK2157" s="22">
        <f t="shared" si="485"/>
        <v>319.01211000000001</v>
      </c>
      <c r="AL2157" s="22">
        <f t="shared" si="486"/>
        <v>714.06963000000007</v>
      </c>
    </row>
    <row r="2158" spans="1:38" x14ac:dyDescent="0.2">
      <c r="A2158" s="3" t="str">
        <f t="shared" si="480"/>
        <v>201611</v>
      </c>
      <c r="B2158" s="3" t="str">
        <f t="shared" si="481"/>
        <v>201647</v>
      </c>
      <c r="C2158" s="3">
        <v>42691</v>
      </c>
      <c r="D2158" s="4">
        <v>48673.23</v>
      </c>
      <c r="E2158" s="4">
        <v>13633.55</v>
      </c>
      <c r="F2158" s="4">
        <v>3.13</v>
      </c>
      <c r="G2158" s="4">
        <v>0</v>
      </c>
      <c r="H2158" s="4">
        <v>11934.08</v>
      </c>
      <c r="I2158" s="4">
        <v>6006.76</v>
      </c>
      <c r="J2158" s="4">
        <v>30027.119999999999</v>
      </c>
      <c r="K2158" s="4">
        <v>9603.75</v>
      </c>
      <c r="L2158" s="4">
        <v>15102.49</v>
      </c>
      <c r="M2158" s="4">
        <v>9229</v>
      </c>
      <c r="N2158" s="4">
        <v>25384.34</v>
      </c>
      <c r="O2158" s="4">
        <v>0</v>
      </c>
      <c r="P2158" s="4">
        <v>9805.6</v>
      </c>
      <c r="Q2158" s="4">
        <v>34123.22</v>
      </c>
      <c r="R2158" s="4">
        <v>22940</v>
      </c>
      <c r="S2158" s="4">
        <v>0</v>
      </c>
      <c r="T2158" s="4">
        <v>9334.02</v>
      </c>
      <c r="U2158" s="4">
        <v>4825.83</v>
      </c>
      <c r="V2158" s="4">
        <v>31112.06</v>
      </c>
      <c r="W2158" s="4">
        <v>16958.599999999999</v>
      </c>
      <c r="X2158" s="4">
        <v>2630.66</v>
      </c>
      <c r="Y2158" s="4">
        <v>6708.41</v>
      </c>
      <c r="Z2158" s="4">
        <v>6078.41</v>
      </c>
      <c r="AA2158" s="4">
        <v>9880.82</v>
      </c>
      <c r="AB2158" s="4">
        <v>0</v>
      </c>
      <c r="AC2158" s="4">
        <v>13433.21</v>
      </c>
      <c r="AD2158" s="4">
        <v>64.680806000000004</v>
      </c>
      <c r="AE2158" s="4"/>
      <c r="AH2158" s="3" t="str">
        <f t="shared" si="482"/>
        <v>201611</v>
      </c>
      <c r="AI2158" s="3" t="str">
        <f t="shared" si="483"/>
        <v>201647</v>
      </c>
      <c r="AJ2158" s="3">
        <f t="shared" si="484"/>
        <v>42691</v>
      </c>
      <c r="AK2158" s="22">
        <f t="shared" si="485"/>
        <v>311.85789999999997</v>
      </c>
      <c r="AL2158" s="22">
        <f t="shared" si="486"/>
        <v>646.80806000000007</v>
      </c>
    </row>
    <row r="2159" spans="1:38" x14ac:dyDescent="0.2">
      <c r="A2159" s="3" t="str">
        <f t="shared" si="480"/>
        <v>201611</v>
      </c>
      <c r="B2159" s="3" t="str">
        <f t="shared" si="481"/>
        <v>201647</v>
      </c>
      <c r="C2159" s="3">
        <v>42692</v>
      </c>
      <c r="D2159" s="4">
        <v>55103.49</v>
      </c>
      <c r="E2159" s="4">
        <v>17900.650000000001</v>
      </c>
      <c r="F2159" s="4">
        <v>3.3504999999999998</v>
      </c>
      <c r="G2159" s="4">
        <v>310.11</v>
      </c>
      <c r="H2159" s="4">
        <v>11889.7</v>
      </c>
      <c r="I2159" s="4">
        <v>8876.66</v>
      </c>
      <c r="J2159" s="4">
        <v>22143</v>
      </c>
      <c r="K2159" s="4">
        <v>12788.93</v>
      </c>
      <c r="L2159" s="4">
        <v>12791.01</v>
      </c>
      <c r="M2159" s="4">
        <v>7496.58</v>
      </c>
      <c r="N2159" s="4">
        <v>10228.450000000001</v>
      </c>
      <c r="O2159" s="4">
        <v>0</v>
      </c>
      <c r="P2159" s="4">
        <v>15896.56</v>
      </c>
      <c r="Q2159" s="4">
        <v>26431.43</v>
      </c>
      <c r="R2159" s="4">
        <v>16444</v>
      </c>
      <c r="S2159" s="4">
        <v>17307.240000000002</v>
      </c>
      <c r="T2159" s="4">
        <v>5329.38</v>
      </c>
      <c r="U2159" s="4">
        <v>11053.07</v>
      </c>
      <c r="V2159" s="4">
        <v>0</v>
      </c>
      <c r="W2159" s="4">
        <v>5799.21</v>
      </c>
      <c r="X2159" s="4">
        <v>6177.04</v>
      </c>
      <c r="Y2159" s="4">
        <v>9421.6200000000008</v>
      </c>
      <c r="Z2159" s="4">
        <v>5132.55</v>
      </c>
      <c r="AA2159" s="4">
        <v>9849.81</v>
      </c>
      <c r="AB2159" s="4">
        <v>8142</v>
      </c>
      <c r="AC2159" s="4">
        <v>9603.76</v>
      </c>
      <c r="AD2159" s="4">
        <v>66.476089999999999</v>
      </c>
      <c r="AE2159" s="4"/>
      <c r="AH2159" s="3" t="str">
        <f t="shared" si="482"/>
        <v>201611</v>
      </c>
      <c r="AI2159" s="3" t="str">
        <f t="shared" si="483"/>
        <v>201647</v>
      </c>
      <c r="AJ2159" s="3">
        <f t="shared" si="484"/>
        <v>42692</v>
      </c>
      <c r="AK2159" s="22">
        <f t="shared" si="485"/>
        <v>277.36674999999991</v>
      </c>
      <c r="AL2159" s="22">
        <f t="shared" si="486"/>
        <v>664.76089999999999</v>
      </c>
    </row>
    <row r="2160" spans="1:38" x14ac:dyDescent="0.2">
      <c r="A2160" s="3" t="str">
        <f t="shared" si="480"/>
        <v>201611</v>
      </c>
      <c r="B2160" s="3" t="str">
        <f t="shared" si="481"/>
        <v>201647</v>
      </c>
      <c r="C2160" s="3">
        <v>42693</v>
      </c>
      <c r="D2160" s="4">
        <v>25208.83</v>
      </c>
      <c r="E2160" s="4">
        <v>13764.21</v>
      </c>
      <c r="F2160" s="4">
        <v>5.44</v>
      </c>
      <c r="G2160" s="4">
        <v>654.76</v>
      </c>
      <c r="H2160" s="4">
        <v>9972</v>
      </c>
      <c r="I2160" s="4">
        <v>9091.75</v>
      </c>
      <c r="J2160" s="4">
        <v>6934.04</v>
      </c>
      <c r="K2160" s="4">
        <v>793.05</v>
      </c>
      <c r="L2160" s="4">
        <v>9566.5300000000007</v>
      </c>
      <c r="M2160" s="4">
        <v>0</v>
      </c>
      <c r="N2160" s="4">
        <v>9944.35</v>
      </c>
      <c r="O2160" s="4">
        <v>0</v>
      </c>
      <c r="P2160" s="4">
        <v>7653.63</v>
      </c>
      <c r="Q2160" s="4">
        <v>14522.25</v>
      </c>
      <c r="R2160" s="4">
        <v>7515</v>
      </c>
      <c r="S2160" s="4">
        <v>3002.98</v>
      </c>
      <c r="T2160" s="4">
        <v>4799.82</v>
      </c>
      <c r="U2160" s="4">
        <v>0</v>
      </c>
      <c r="V2160" s="4">
        <v>0</v>
      </c>
      <c r="W2160" s="4">
        <v>7326.59</v>
      </c>
      <c r="X2160" s="4">
        <v>0</v>
      </c>
      <c r="Y2160" s="4">
        <v>6891.3</v>
      </c>
      <c r="Z2160" s="4">
        <v>5765.12</v>
      </c>
      <c r="AA2160" s="4">
        <v>6929.73</v>
      </c>
      <c r="AB2160" s="4">
        <v>3787</v>
      </c>
      <c r="AC2160" s="4">
        <v>0</v>
      </c>
      <c r="AD2160" s="4">
        <v>48.966318999999999</v>
      </c>
      <c r="AE2160" s="4"/>
      <c r="AH2160" s="3" t="str">
        <f t="shared" si="482"/>
        <v>201611</v>
      </c>
      <c r="AI2160" s="3" t="str">
        <f t="shared" si="483"/>
        <v>201647</v>
      </c>
      <c r="AJ2160" s="3">
        <f t="shared" si="484"/>
        <v>42693</v>
      </c>
      <c r="AK2160" s="22">
        <f t="shared" si="485"/>
        <v>175.04021999999998</v>
      </c>
      <c r="AL2160" s="22">
        <f t="shared" si="486"/>
        <v>489.66318999999999</v>
      </c>
    </row>
    <row r="2161" spans="1:38" x14ac:dyDescent="0.2">
      <c r="A2161" s="3" t="str">
        <f t="shared" si="480"/>
        <v>201611</v>
      </c>
      <c r="B2161" s="3" t="str">
        <f t="shared" si="481"/>
        <v>201648</v>
      </c>
      <c r="C2161" s="3">
        <v>42694</v>
      </c>
      <c r="D2161" s="4">
        <v>14870.25</v>
      </c>
      <c r="E2161" s="4">
        <v>7912.54</v>
      </c>
      <c r="F2161" s="4">
        <v>1.6</v>
      </c>
      <c r="G2161" s="4">
        <v>177.16</v>
      </c>
      <c r="H2161" s="4">
        <v>8964.69</v>
      </c>
      <c r="I2161" s="4">
        <v>4451.4399999999996</v>
      </c>
      <c r="J2161" s="4">
        <v>0</v>
      </c>
      <c r="K2161" s="4">
        <v>0</v>
      </c>
      <c r="L2161" s="4">
        <v>9152.9699999999993</v>
      </c>
      <c r="M2161" s="4">
        <v>10926.5</v>
      </c>
      <c r="N2161" s="4">
        <v>1048.3900000000001</v>
      </c>
      <c r="O2161" s="4">
        <v>36400</v>
      </c>
      <c r="P2161" s="4">
        <v>6001.31</v>
      </c>
      <c r="Q2161" s="4">
        <v>13716.55</v>
      </c>
      <c r="R2161" s="4">
        <v>8456</v>
      </c>
      <c r="S2161" s="4">
        <v>3379.89</v>
      </c>
      <c r="T2161" s="4">
        <v>4983.0200000000004</v>
      </c>
      <c r="U2161" s="4">
        <v>0</v>
      </c>
      <c r="V2161" s="4">
        <v>27670.16</v>
      </c>
      <c r="W2161" s="4">
        <v>11325.89</v>
      </c>
      <c r="X2161" s="4">
        <v>0</v>
      </c>
      <c r="Y2161" s="4">
        <v>5124.22</v>
      </c>
      <c r="Z2161" s="4">
        <v>3169.97</v>
      </c>
      <c r="AA2161" s="4">
        <v>5836.89</v>
      </c>
      <c r="AB2161" s="4">
        <v>3814</v>
      </c>
      <c r="AC2161" s="4">
        <v>26330.21</v>
      </c>
      <c r="AD2161" s="4">
        <v>35.935476999999999</v>
      </c>
      <c r="AE2161" s="4"/>
      <c r="AH2161" s="3" t="str">
        <f t="shared" si="482"/>
        <v>201611</v>
      </c>
      <c r="AI2161" s="3" t="str">
        <f t="shared" si="483"/>
        <v>201648</v>
      </c>
      <c r="AJ2161" s="3">
        <f t="shared" si="484"/>
        <v>42694</v>
      </c>
      <c r="AK2161" s="22">
        <f t="shared" si="485"/>
        <v>134.54951</v>
      </c>
      <c r="AL2161" s="22">
        <f t="shared" si="486"/>
        <v>359.35476999999997</v>
      </c>
    </row>
    <row r="2162" spans="1:38" x14ac:dyDescent="0.2">
      <c r="A2162" s="3" t="str">
        <f t="shared" si="480"/>
        <v>201611</v>
      </c>
      <c r="B2162" s="3" t="str">
        <f t="shared" si="481"/>
        <v>201648</v>
      </c>
      <c r="C2162" s="3">
        <v>42695</v>
      </c>
      <c r="D2162" s="4">
        <v>41658.910000000003</v>
      </c>
      <c r="E2162" s="4">
        <v>15035.26</v>
      </c>
      <c r="F2162" s="4">
        <v>3.26</v>
      </c>
      <c r="G2162" s="4">
        <v>799.51</v>
      </c>
      <c r="H2162" s="4">
        <v>11271.79</v>
      </c>
      <c r="I2162" s="4">
        <v>14739.7</v>
      </c>
      <c r="J2162" s="4">
        <v>26363.03</v>
      </c>
      <c r="K2162" s="4">
        <v>5639.14</v>
      </c>
      <c r="L2162" s="4">
        <v>11464.72</v>
      </c>
      <c r="M2162" s="4">
        <v>9279.82</v>
      </c>
      <c r="N2162" s="4">
        <v>28413.74</v>
      </c>
      <c r="O2162" s="4">
        <v>0</v>
      </c>
      <c r="P2162" s="4">
        <v>9421.9699999999993</v>
      </c>
      <c r="Q2162" s="4">
        <v>34477.379999999997</v>
      </c>
      <c r="R2162" s="4">
        <v>20051</v>
      </c>
      <c r="S2162" s="4">
        <v>14008.87</v>
      </c>
      <c r="T2162" s="4">
        <v>7180.37</v>
      </c>
      <c r="U2162" s="4">
        <v>12122.77</v>
      </c>
      <c r="V2162" s="4">
        <v>47364.93</v>
      </c>
      <c r="W2162" s="4">
        <v>11923.7</v>
      </c>
      <c r="X2162" s="4">
        <v>12825.92</v>
      </c>
      <c r="Y2162" s="4">
        <v>7152.01</v>
      </c>
      <c r="Z2162" s="4">
        <v>5714.18</v>
      </c>
      <c r="AA2162" s="4">
        <v>13797.95</v>
      </c>
      <c r="AB2162" s="4">
        <v>5847</v>
      </c>
      <c r="AC2162" s="4">
        <v>11747.91</v>
      </c>
      <c r="AD2162" s="4">
        <v>56.388941000000003</v>
      </c>
      <c r="AE2162" s="4"/>
      <c r="AH2162" s="3" t="str">
        <f t="shared" si="482"/>
        <v>201611</v>
      </c>
      <c r="AI2162" s="3" t="str">
        <f t="shared" si="483"/>
        <v>201648</v>
      </c>
      <c r="AJ2162" s="3">
        <f t="shared" si="484"/>
        <v>42695</v>
      </c>
      <c r="AK2162" s="22">
        <f t="shared" si="485"/>
        <v>335.20166999999992</v>
      </c>
      <c r="AL2162" s="22">
        <f t="shared" si="486"/>
        <v>563.88941</v>
      </c>
    </row>
    <row r="2163" spans="1:38" x14ac:dyDescent="0.2">
      <c r="A2163" s="3" t="str">
        <f t="shared" si="480"/>
        <v>201611</v>
      </c>
      <c r="B2163" s="3" t="str">
        <f t="shared" si="481"/>
        <v>201648</v>
      </c>
      <c r="C2163" s="3">
        <v>42696</v>
      </c>
      <c r="D2163" s="4">
        <v>52480.54</v>
      </c>
      <c r="E2163" s="4">
        <v>16769.93</v>
      </c>
      <c r="F2163" s="4">
        <v>3.46</v>
      </c>
      <c r="G2163" s="4">
        <v>207.96</v>
      </c>
      <c r="H2163" s="4">
        <v>13078.42</v>
      </c>
      <c r="I2163" s="4">
        <v>12969.47</v>
      </c>
      <c r="J2163" s="4">
        <v>22831.48</v>
      </c>
      <c r="K2163" s="4">
        <v>9053.93</v>
      </c>
      <c r="L2163" s="4">
        <v>9510.2000000000007</v>
      </c>
      <c r="M2163" s="4">
        <v>7068.44</v>
      </c>
      <c r="N2163" s="4">
        <v>5330.19</v>
      </c>
      <c r="O2163" s="4">
        <v>0</v>
      </c>
      <c r="P2163" s="4">
        <v>17994.18</v>
      </c>
      <c r="Q2163" s="4">
        <v>37880.160000000003</v>
      </c>
      <c r="R2163" s="4">
        <v>19325</v>
      </c>
      <c r="S2163" s="4">
        <v>14067.47</v>
      </c>
      <c r="T2163" s="4">
        <v>8576.02</v>
      </c>
      <c r="U2163" s="4">
        <v>10668.45</v>
      </c>
      <c r="V2163" s="4">
        <v>49346.04</v>
      </c>
      <c r="W2163" s="4">
        <v>13475.08</v>
      </c>
      <c r="X2163" s="4">
        <v>19430.39</v>
      </c>
      <c r="Y2163" s="4">
        <v>8461.11</v>
      </c>
      <c r="Z2163" s="4">
        <v>7050.26</v>
      </c>
      <c r="AA2163" s="4">
        <v>17237.43</v>
      </c>
      <c r="AB2163" s="4">
        <v>4860</v>
      </c>
      <c r="AC2163" s="4">
        <v>0</v>
      </c>
      <c r="AD2163" s="4">
        <v>60.227671000000001</v>
      </c>
      <c r="AE2163" s="4"/>
      <c r="AH2163" s="3" t="str">
        <f t="shared" si="482"/>
        <v>201611</v>
      </c>
      <c r="AI2163" s="3" t="str">
        <f t="shared" si="483"/>
        <v>201648</v>
      </c>
      <c r="AJ2163" s="3">
        <f t="shared" si="484"/>
        <v>42696</v>
      </c>
      <c r="AK2163" s="22">
        <f t="shared" si="485"/>
        <v>342.74754000000007</v>
      </c>
      <c r="AL2163" s="22">
        <f t="shared" si="486"/>
        <v>602.27670999999998</v>
      </c>
    </row>
    <row r="2164" spans="1:38" x14ac:dyDescent="0.2">
      <c r="A2164" s="3" t="str">
        <f t="shared" si="480"/>
        <v>201611</v>
      </c>
      <c r="B2164" s="3" t="str">
        <f t="shared" si="481"/>
        <v>201648</v>
      </c>
      <c r="C2164" s="3">
        <v>42697</v>
      </c>
      <c r="D2164" s="4">
        <v>47034.76</v>
      </c>
      <c r="E2164" s="4">
        <v>21011.1</v>
      </c>
      <c r="F2164" s="4">
        <v>4.5</v>
      </c>
      <c r="G2164" s="4">
        <v>561.98</v>
      </c>
      <c r="H2164" s="4">
        <v>10973.26</v>
      </c>
      <c r="I2164" s="4">
        <v>15860.15</v>
      </c>
      <c r="J2164" s="4">
        <v>27252.799999999999</v>
      </c>
      <c r="K2164" s="4">
        <v>9793</v>
      </c>
      <c r="L2164" s="4">
        <v>12454.98</v>
      </c>
      <c r="M2164" s="4">
        <v>7605.66</v>
      </c>
      <c r="N2164" s="4">
        <v>14043.35</v>
      </c>
      <c r="O2164" s="4">
        <v>0</v>
      </c>
      <c r="P2164" s="4">
        <v>15095.35</v>
      </c>
      <c r="Q2164" s="4">
        <v>30540</v>
      </c>
      <c r="R2164" s="4">
        <v>30288</v>
      </c>
      <c r="S2164" s="4">
        <v>0</v>
      </c>
      <c r="T2164" s="4">
        <v>4537.63</v>
      </c>
      <c r="U2164" s="4">
        <v>4785.41</v>
      </c>
      <c r="V2164" s="4">
        <v>51927.1</v>
      </c>
      <c r="W2164" s="4">
        <v>15510.97</v>
      </c>
      <c r="X2164" s="4">
        <v>2535.38</v>
      </c>
      <c r="Y2164" s="4">
        <v>6561.01</v>
      </c>
      <c r="Z2164" s="4">
        <v>8972.01</v>
      </c>
      <c r="AA2164" s="4">
        <v>17275.400000000001</v>
      </c>
      <c r="AB2164" s="4">
        <v>6916</v>
      </c>
      <c r="AC2164" s="4">
        <v>15157.59</v>
      </c>
      <c r="AD2164" s="4">
        <v>56.868094999999997</v>
      </c>
      <c r="AE2164" s="4"/>
      <c r="AH2164" s="3" t="str">
        <f t="shared" si="482"/>
        <v>201611</v>
      </c>
      <c r="AI2164" s="3" t="str">
        <f t="shared" si="483"/>
        <v>201648</v>
      </c>
      <c r="AJ2164" s="3">
        <f t="shared" si="484"/>
        <v>42697</v>
      </c>
      <c r="AK2164" s="22">
        <f t="shared" si="485"/>
        <v>347.98777000000001</v>
      </c>
      <c r="AL2164" s="22">
        <f t="shared" si="486"/>
        <v>568.68094999999994</v>
      </c>
    </row>
    <row r="2165" spans="1:38" x14ac:dyDescent="0.2">
      <c r="A2165" s="3" t="str">
        <f t="shared" si="480"/>
        <v>201611</v>
      </c>
      <c r="B2165" s="3" t="str">
        <f t="shared" si="481"/>
        <v>201648</v>
      </c>
      <c r="C2165" s="3">
        <v>42698</v>
      </c>
      <c r="D2165" s="4">
        <v>49856.97</v>
      </c>
      <c r="E2165" s="4">
        <v>15894.69</v>
      </c>
      <c r="F2165" s="4">
        <v>3.27</v>
      </c>
      <c r="G2165" s="4">
        <v>344.89</v>
      </c>
      <c r="H2165" s="4">
        <v>11823.21</v>
      </c>
      <c r="I2165" s="4">
        <v>8633.24</v>
      </c>
      <c r="J2165" s="4">
        <v>35191.730000000003</v>
      </c>
      <c r="K2165" s="4">
        <v>7345.71</v>
      </c>
      <c r="L2165" s="4">
        <v>10292.9</v>
      </c>
      <c r="M2165" s="4">
        <v>24830.14</v>
      </c>
      <c r="N2165" s="4">
        <v>26392.1</v>
      </c>
      <c r="O2165" s="4">
        <v>0</v>
      </c>
      <c r="P2165" s="4">
        <v>13997.19</v>
      </c>
      <c r="Q2165" s="4">
        <v>40893.89</v>
      </c>
      <c r="R2165" s="4">
        <v>20351</v>
      </c>
      <c r="S2165" s="4">
        <v>11909.86</v>
      </c>
      <c r="T2165" s="4">
        <v>5009.5200000000004</v>
      </c>
      <c r="U2165" s="4">
        <v>18327.03</v>
      </c>
      <c r="V2165" s="4">
        <v>38155.699999999997</v>
      </c>
      <c r="W2165" s="4">
        <v>14045.19</v>
      </c>
      <c r="X2165" s="4">
        <v>8712.77</v>
      </c>
      <c r="Y2165" s="4">
        <v>9151.35</v>
      </c>
      <c r="Z2165" s="4">
        <v>8827.32</v>
      </c>
      <c r="AA2165" s="4">
        <v>12140.26</v>
      </c>
      <c r="AB2165" s="4">
        <v>8927</v>
      </c>
      <c r="AC2165" s="4">
        <v>55641.71</v>
      </c>
      <c r="AD2165" s="4">
        <v>57.764130000000002</v>
      </c>
      <c r="AE2165" s="4"/>
      <c r="AH2165" s="3" t="str">
        <f t="shared" si="482"/>
        <v>201611</v>
      </c>
      <c r="AI2165" s="3" t="str">
        <f t="shared" si="483"/>
        <v>201648</v>
      </c>
      <c r="AJ2165" s="3">
        <f t="shared" si="484"/>
        <v>42698</v>
      </c>
      <c r="AK2165" s="22">
        <f t="shared" si="485"/>
        <v>363.51471999999995</v>
      </c>
      <c r="AL2165" s="22">
        <f t="shared" si="486"/>
        <v>577.6413</v>
      </c>
    </row>
    <row r="2166" spans="1:38" x14ac:dyDescent="0.2">
      <c r="A2166" s="3" t="str">
        <f t="shared" si="480"/>
        <v>201611</v>
      </c>
      <c r="B2166" s="3" t="str">
        <f t="shared" si="481"/>
        <v>201648</v>
      </c>
      <c r="C2166" s="3">
        <v>42699</v>
      </c>
      <c r="D2166" s="4">
        <v>62465.02</v>
      </c>
      <c r="E2166" s="4">
        <v>17732.82</v>
      </c>
      <c r="F2166" s="4">
        <v>4.2264999999999997</v>
      </c>
      <c r="G2166" s="4">
        <v>0</v>
      </c>
      <c r="H2166" s="4">
        <v>11884.87</v>
      </c>
      <c r="I2166" s="4">
        <v>6547.92</v>
      </c>
      <c r="J2166" s="4">
        <v>25533.17</v>
      </c>
      <c r="K2166" s="4">
        <v>3573.5</v>
      </c>
      <c r="L2166" s="4">
        <v>10659.09</v>
      </c>
      <c r="M2166" s="4">
        <v>0</v>
      </c>
      <c r="N2166" s="4">
        <v>12328.66</v>
      </c>
      <c r="O2166" s="4">
        <v>0</v>
      </c>
      <c r="P2166" s="4">
        <v>20052.900000000001</v>
      </c>
      <c r="Q2166" s="4">
        <v>39304.400000000001</v>
      </c>
      <c r="R2166" s="4">
        <v>14955</v>
      </c>
      <c r="S2166" s="4">
        <v>20187.810000000001</v>
      </c>
      <c r="T2166" s="4">
        <v>6775.77</v>
      </c>
      <c r="U2166" s="4">
        <v>5305.4</v>
      </c>
      <c r="V2166" s="4">
        <v>0</v>
      </c>
      <c r="W2166" s="4">
        <v>17714.990000000002</v>
      </c>
      <c r="X2166" s="4">
        <v>7948.89</v>
      </c>
      <c r="Y2166" s="4">
        <v>6918.69</v>
      </c>
      <c r="Z2166" s="4">
        <v>8402.59</v>
      </c>
      <c r="AA2166" s="4">
        <v>3913.87</v>
      </c>
      <c r="AB2166" s="4">
        <v>6633</v>
      </c>
      <c r="AC2166" s="4">
        <v>0</v>
      </c>
      <c r="AD2166" s="4">
        <v>63.8384</v>
      </c>
      <c r="AE2166" s="4"/>
      <c r="AH2166" s="3" t="str">
        <f t="shared" si="482"/>
        <v>201611</v>
      </c>
      <c r="AI2166" s="3" t="str">
        <f t="shared" si="483"/>
        <v>201648</v>
      </c>
      <c r="AJ2166" s="3">
        <f t="shared" si="484"/>
        <v>42699</v>
      </c>
      <c r="AK2166" s="22">
        <f t="shared" si="485"/>
        <v>306.98885999999999</v>
      </c>
      <c r="AL2166" s="22">
        <f t="shared" si="486"/>
        <v>638.38400000000001</v>
      </c>
    </row>
    <row r="2167" spans="1:38" x14ac:dyDescent="0.2">
      <c r="A2167" s="3" t="str">
        <f t="shared" si="480"/>
        <v>201611</v>
      </c>
      <c r="B2167" s="3" t="str">
        <f t="shared" si="481"/>
        <v>201648</v>
      </c>
      <c r="C2167" s="3">
        <v>42700</v>
      </c>
      <c r="D2167" s="4">
        <v>24063.759999999998</v>
      </c>
      <c r="E2167" s="4">
        <v>16980.5</v>
      </c>
      <c r="F2167" s="4">
        <v>5.64</v>
      </c>
      <c r="G2167" s="4">
        <v>82.86</v>
      </c>
      <c r="H2167" s="4">
        <v>9501.6299999999992</v>
      </c>
      <c r="I2167" s="4">
        <v>928.35</v>
      </c>
      <c r="J2167" s="4">
        <v>30280.51</v>
      </c>
      <c r="K2167" s="4">
        <v>200.1</v>
      </c>
      <c r="L2167" s="4">
        <v>11354.61</v>
      </c>
      <c r="M2167" s="4">
        <v>0</v>
      </c>
      <c r="N2167" s="4">
        <v>13220.92</v>
      </c>
      <c r="O2167" s="4">
        <v>0</v>
      </c>
      <c r="P2167" s="4">
        <v>6325.47</v>
      </c>
      <c r="Q2167" s="4">
        <v>31596.32</v>
      </c>
      <c r="R2167" s="4">
        <v>9858</v>
      </c>
      <c r="S2167" s="4">
        <v>5252.2</v>
      </c>
      <c r="T2167" s="4">
        <v>3405.1</v>
      </c>
      <c r="U2167" s="4">
        <v>0</v>
      </c>
      <c r="V2167" s="4">
        <v>0</v>
      </c>
      <c r="W2167" s="4">
        <v>15218.68</v>
      </c>
      <c r="X2167" s="4">
        <v>0</v>
      </c>
      <c r="Y2167" s="4">
        <v>9107.09</v>
      </c>
      <c r="Z2167" s="4">
        <v>4992.88</v>
      </c>
      <c r="AA2167" s="4">
        <v>3831.41</v>
      </c>
      <c r="AB2167" s="4">
        <v>3521</v>
      </c>
      <c r="AC2167" s="4">
        <v>0</v>
      </c>
      <c r="AD2167" s="4">
        <v>52.445225999999998</v>
      </c>
      <c r="AE2167" s="4"/>
      <c r="AH2167" s="3" t="str">
        <f t="shared" si="482"/>
        <v>201611</v>
      </c>
      <c r="AI2167" s="3" t="str">
        <f t="shared" si="483"/>
        <v>201648</v>
      </c>
      <c r="AJ2167" s="3">
        <f t="shared" si="484"/>
        <v>42700</v>
      </c>
      <c r="AK2167" s="22">
        <f t="shared" si="485"/>
        <v>228.62805000000003</v>
      </c>
      <c r="AL2167" s="22">
        <f t="shared" si="486"/>
        <v>524.45226000000002</v>
      </c>
    </row>
    <row r="2168" spans="1:38" x14ac:dyDescent="0.2">
      <c r="A2168" s="3" t="str">
        <f t="shared" si="480"/>
        <v>201611</v>
      </c>
      <c r="B2168" s="3" t="str">
        <f t="shared" si="481"/>
        <v>201649</v>
      </c>
      <c r="C2168" s="3">
        <v>42701</v>
      </c>
      <c r="D2168" s="4">
        <v>19374.09</v>
      </c>
      <c r="E2168" s="4">
        <v>9064.2099999999991</v>
      </c>
      <c r="F2168" s="4">
        <v>4.5199999999999996</v>
      </c>
      <c r="G2168" s="4">
        <v>245.65</v>
      </c>
      <c r="H2168" s="4">
        <v>8289.01</v>
      </c>
      <c r="I2168" s="4">
        <v>0</v>
      </c>
      <c r="J2168" s="4">
        <v>27234.87</v>
      </c>
      <c r="K2168" s="4">
        <v>1331.42</v>
      </c>
      <c r="L2168" s="4">
        <v>6839.91</v>
      </c>
      <c r="M2168" s="4">
        <v>7154.68</v>
      </c>
      <c r="N2168" s="4">
        <v>392.14</v>
      </c>
      <c r="O2168" s="4">
        <v>35900</v>
      </c>
      <c r="P2168" s="4">
        <v>9999.73</v>
      </c>
      <c r="Q2168" s="4">
        <v>13986.98</v>
      </c>
      <c r="R2168" s="4">
        <v>6366</v>
      </c>
      <c r="S2168" s="4">
        <v>8194.51</v>
      </c>
      <c r="T2168" s="4">
        <v>1253.05</v>
      </c>
      <c r="U2168" s="4">
        <v>0</v>
      </c>
      <c r="V2168" s="4">
        <v>48872.51</v>
      </c>
      <c r="W2168" s="4">
        <v>13800.73</v>
      </c>
      <c r="X2168" s="4">
        <v>0</v>
      </c>
      <c r="Y2168" s="4">
        <v>7724.54</v>
      </c>
      <c r="Z2168" s="4">
        <v>5340.86</v>
      </c>
      <c r="AA2168" s="4">
        <v>3386.99</v>
      </c>
      <c r="AB2168" s="4">
        <v>4555</v>
      </c>
      <c r="AC2168" s="4">
        <v>22871.23</v>
      </c>
      <c r="AD2168" s="4">
        <v>40.123826999999999</v>
      </c>
      <c r="AE2168" s="4"/>
      <c r="AH2168" s="3" t="str">
        <f t="shared" si="482"/>
        <v>201611</v>
      </c>
      <c r="AI2168" s="3" t="str">
        <f t="shared" si="483"/>
        <v>201649</v>
      </c>
      <c r="AJ2168" s="3">
        <f t="shared" si="484"/>
        <v>42701</v>
      </c>
      <c r="AK2168" s="22">
        <f t="shared" si="485"/>
        <v>223.85332999999997</v>
      </c>
      <c r="AL2168" s="22">
        <f t="shared" si="486"/>
        <v>401.23827</v>
      </c>
    </row>
    <row r="2169" spans="1:38" x14ac:dyDescent="0.2">
      <c r="A2169" s="3" t="str">
        <f t="shared" si="480"/>
        <v>201611</v>
      </c>
      <c r="B2169" s="3" t="str">
        <f t="shared" si="481"/>
        <v>201649</v>
      </c>
      <c r="C2169" s="3">
        <v>42702</v>
      </c>
      <c r="D2169" s="4">
        <v>68051.960000000006</v>
      </c>
      <c r="E2169" s="4">
        <v>16638.09</v>
      </c>
      <c r="F2169" s="4">
        <v>4.58</v>
      </c>
      <c r="G2169" s="4">
        <v>103.53</v>
      </c>
      <c r="H2169" s="4">
        <v>14700.16</v>
      </c>
      <c r="I2169" s="4">
        <v>0</v>
      </c>
      <c r="J2169" s="4">
        <v>52773.95</v>
      </c>
      <c r="K2169" s="4">
        <v>7707.35</v>
      </c>
      <c r="L2169" s="4">
        <v>8566.34</v>
      </c>
      <c r="M2169" s="4">
        <v>7743.75</v>
      </c>
      <c r="N2169" s="4">
        <v>24432.17</v>
      </c>
      <c r="O2169" s="4">
        <v>0</v>
      </c>
      <c r="P2169" s="4">
        <v>17989.89</v>
      </c>
      <c r="Q2169" s="4">
        <v>44703.48</v>
      </c>
      <c r="R2169" s="4">
        <v>22794</v>
      </c>
      <c r="S2169" s="4">
        <v>9821.56</v>
      </c>
      <c r="T2169" s="4">
        <v>4129.38</v>
      </c>
      <c r="U2169" s="4">
        <v>0</v>
      </c>
      <c r="V2169" s="4">
        <v>61610.52</v>
      </c>
      <c r="W2169" s="4">
        <v>9494.24</v>
      </c>
      <c r="X2169" s="4">
        <v>3006.47</v>
      </c>
      <c r="Y2169" s="4">
        <v>9834.19</v>
      </c>
      <c r="Z2169" s="4">
        <v>9552.6200000000008</v>
      </c>
      <c r="AA2169" s="4">
        <v>17529.05</v>
      </c>
      <c r="AB2169" s="4">
        <v>12132</v>
      </c>
      <c r="AC2169" s="4">
        <v>0</v>
      </c>
      <c r="AD2169" s="4">
        <v>69.945713999999995</v>
      </c>
      <c r="AE2169" s="4"/>
      <c r="AH2169" s="3" t="str">
        <f t="shared" si="482"/>
        <v>201611</v>
      </c>
      <c r="AI2169" s="3" t="str">
        <f t="shared" si="483"/>
        <v>201649</v>
      </c>
      <c r="AJ2169" s="3">
        <f t="shared" si="484"/>
        <v>42702</v>
      </c>
      <c r="AK2169" s="22">
        <f t="shared" si="485"/>
        <v>426.92270000000002</v>
      </c>
      <c r="AL2169" s="22">
        <f t="shared" si="486"/>
        <v>699.45713999999998</v>
      </c>
    </row>
    <row r="2170" spans="1:38" x14ac:dyDescent="0.2">
      <c r="A2170" s="3" t="str">
        <f t="shared" si="480"/>
        <v>201611</v>
      </c>
      <c r="B2170" s="3" t="str">
        <f t="shared" si="481"/>
        <v>201649</v>
      </c>
      <c r="C2170" s="3">
        <v>42703</v>
      </c>
      <c r="D2170" s="4">
        <v>54967.21</v>
      </c>
      <c r="E2170" s="4">
        <v>18446.63</v>
      </c>
      <c r="F2170" s="4">
        <v>4.3600000000000003</v>
      </c>
      <c r="G2170" s="4">
        <v>236.61</v>
      </c>
      <c r="H2170" s="4">
        <v>12306.54</v>
      </c>
      <c r="I2170" s="4">
        <v>0</v>
      </c>
      <c r="J2170" s="4">
        <v>21969.51</v>
      </c>
      <c r="K2170" s="4">
        <v>6938.66</v>
      </c>
      <c r="L2170" s="4">
        <v>11462.86</v>
      </c>
      <c r="M2170" s="4">
        <v>77944.350000000006</v>
      </c>
      <c r="N2170" s="4">
        <v>30662.61</v>
      </c>
      <c r="O2170" s="4">
        <v>0</v>
      </c>
      <c r="P2170" s="4">
        <v>15958.03</v>
      </c>
      <c r="Q2170" s="4">
        <v>42700.09</v>
      </c>
      <c r="R2170" s="4">
        <v>28028</v>
      </c>
      <c r="S2170" s="4">
        <v>11434.72</v>
      </c>
      <c r="T2170" s="4">
        <v>13894.73</v>
      </c>
      <c r="U2170" s="4">
        <v>0</v>
      </c>
      <c r="V2170" s="4">
        <v>0</v>
      </c>
      <c r="W2170" s="4">
        <v>25347.439999999999</v>
      </c>
      <c r="X2170" s="4">
        <v>13591.09</v>
      </c>
      <c r="Y2170" s="4">
        <v>17978.3</v>
      </c>
      <c r="Z2170" s="4">
        <v>12519.32</v>
      </c>
      <c r="AA2170" s="4">
        <v>9869.2999999999993</v>
      </c>
      <c r="AB2170" s="4">
        <v>13264</v>
      </c>
      <c r="AC2170" s="4">
        <v>30260.29</v>
      </c>
      <c r="AD2170" s="4">
        <v>83.562398000000002</v>
      </c>
      <c r="AE2170" s="4"/>
      <c r="AH2170" s="3" t="str">
        <f t="shared" si="482"/>
        <v>201611</v>
      </c>
      <c r="AI2170" s="3" t="str">
        <f t="shared" si="483"/>
        <v>201649</v>
      </c>
      <c r="AJ2170" s="3">
        <f t="shared" si="484"/>
        <v>42703</v>
      </c>
      <c r="AK2170" s="22">
        <f t="shared" si="485"/>
        <v>360.59478000000001</v>
      </c>
      <c r="AL2170" s="22">
        <f t="shared" si="486"/>
        <v>835.62398000000007</v>
      </c>
    </row>
    <row r="2171" spans="1:38" x14ac:dyDescent="0.2">
      <c r="A2171" s="3" t="str">
        <f t="shared" si="480"/>
        <v>201611</v>
      </c>
      <c r="B2171" s="3" t="str">
        <f t="shared" si="481"/>
        <v>201649</v>
      </c>
      <c r="C2171" s="3">
        <v>42704</v>
      </c>
      <c r="D2171" s="4">
        <v>51369.31</v>
      </c>
      <c r="E2171" s="4">
        <v>16714.16</v>
      </c>
      <c r="F2171" s="4">
        <v>3.55</v>
      </c>
      <c r="G2171" s="4">
        <v>644.88</v>
      </c>
      <c r="H2171" s="4">
        <v>14051.75</v>
      </c>
      <c r="I2171" s="4">
        <v>0</v>
      </c>
      <c r="J2171" s="4">
        <v>45396.77</v>
      </c>
      <c r="K2171" s="4">
        <v>5558.53</v>
      </c>
      <c r="L2171" s="4">
        <v>19217.82</v>
      </c>
      <c r="M2171" s="4">
        <v>15394.39</v>
      </c>
      <c r="N2171" s="4">
        <v>22545.56</v>
      </c>
      <c r="O2171" s="4">
        <v>0</v>
      </c>
      <c r="P2171" s="4">
        <v>12324.86</v>
      </c>
      <c r="Q2171" s="4">
        <v>50173.06</v>
      </c>
      <c r="R2171" s="4">
        <v>29478</v>
      </c>
      <c r="S2171" s="4">
        <v>17749.939999999999</v>
      </c>
      <c r="T2171" s="4">
        <v>8098.77</v>
      </c>
      <c r="U2171" s="4">
        <v>0</v>
      </c>
      <c r="V2171" s="4">
        <v>61563.63</v>
      </c>
      <c r="W2171" s="4">
        <v>16794.57</v>
      </c>
      <c r="X2171" s="4">
        <v>18001.63</v>
      </c>
      <c r="Y2171" s="4">
        <v>11752.69</v>
      </c>
      <c r="Z2171" s="4">
        <v>9731.4500000000007</v>
      </c>
      <c r="AA2171" s="4">
        <v>12111.18</v>
      </c>
      <c r="AB2171" s="4">
        <v>11914</v>
      </c>
      <c r="AC2171" s="4">
        <v>19031.349999999999</v>
      </c>
      <c r="AD2171" s="4">
        <v>84.007665000000003</v>
      </c>
      <c r="AE2171" s="4"/>
      <c r="AH2171" s="3" t="str">
        <f t="shared" si="482"/>
        <v>201611</v>
      </c>
      <c r="AI2171" s="3" t="str">
        <f t="shared" si="483"/>
        <v>201649</v>
      </c>
      <c r="AJ2171" s="3">
        <f t="shared" si="484"/>
        <v>42704</v>
      </c>
      <c r="AK2171" s="22">
        <f t="shared" si="485"/>
        <v>421.28013999999996</v>
      </c>
      <c r="AL2171" s="22">
        <f t="shared" si="486"/>
        <v>840.07664999999997</v>
      </c>
    </row>
    <row r="2172" spans="1:38" x14ac:dyDescent="0.2">
      <c r="A2172" s="3" t="str">
        <f t="shared" si="480"/>
        <v>201612</v>
      </c>
      <c r="B2172" s="3" t="str">
        <f t="shared" si="481"/>
        <v>201649</v>
      </c>
      <c r="C2172" s="3">
        <v>42705</v>
      </c>
      <c r="D2172" s="4">
        <v>57662.8</v>
      </c>
      <c r="E2172" s="4">
        <v>0</v>
      </c>
      <c r="F2172" s="4">
        <v>2.3199999999999998</v>
      </c>
      <c r="G2172" s="4">
        <v>720.09</v>
      </c>
      <c r="H2172" s="4">
        <v>9064.32</v>
      </c>
      <c r="I2172" s="4">
        <v>0</v>
      </c>
      <c r="J2172" s="4">
        <v>36024.089999999997</v>
      </c>
      <c r="K2172" s="4">
        <v>5339.97</v>
      </c>
      <c r="L2172" s="4">
        <v>9089.17</v>
      </c>
      <c r="M2172" s="4">
        <v>8259.73</v>
      </c>
      <c r="N2172" s="4">
        <v>13592.52</v>
      </c>
      <c r="O2172" s="4">
        <v>0</v>
      </c>
      <c r="P2172" s="4">
        <v>9251.09</v>
      </c>
      <c r="Q2172" s="4">
        <v>40669.629999999997</v>
      </c>
      <c r="R2172" s="4">
        <v>22226</v>
      </c>
      <c r="S2172" s="4">
        <v>14931.03</v>
      </c>
      <c r="T2172" s="4">
        <v>5959.32</v>
      </c>
      <c r="U2172" s="4">
        <v>7542.28</v>
      </c>
      <c r="V2172" s="4">
        <v>50110.52</v>
      </c>
      <c r="W2172" s="4">
        <v>14984.25</v>
      </c>
      <c r="X2172" s="4">
        <v>139.58000000000001</v>
      </c>
      <c r="Y2172" s="4">
        <v>5166.7</v>
      </c>
      <c r="Z2172" s="4">
        <v>8600.48</v>
      </c>
      <c r="AA2172" s="4">
        <v>18438.57</v>
      </c>
      <c r="AB2172" s="4">
        <v>8305</v>
      </c>
      <c r="AC2172" s="4">
        <v>0</v>
      </c>
      <c r="AD2172" s="4">
        <v>69.794555000000003</v>
      </c>
      <c r="AE2172" s="4"/>
      <c r="AH2172" s="3" t="str">
        <f t="shared" si="482"/>
        <v>201612</v>
      </c>
      <c r="AI2172" s="3" t="str">
        <f t="shared" si="483"/>
        <v>201649</v>
      </c>
      <c r="AJ2172" s="3">
        <f t="shared" si="484"/>
        <v>42705</v>
      </c>
      <c r="AK2172" s="22">
        <f t="shared" si="485"/>
        <v>351.09341999999998</v>
      </c>
      <c r="AL2172" s="22">
        <f t="shared" si="486"/>
        <v>697.94555000000003</v>
      </c>
    </row>
    <row r="2173" spans="1:38" x14ac:dyDescent="0.2">
      <c r="A2173" s="3" t="str">
        <f t="shared" si="480"/>
        <v>201612</v>
      </c>
      <c r="B2173" s="3" t="str">
        <f t="shared" si="481"/>
        <v>201649</v>
      </c>
      <c r="C2173" s="3">
        <v>42706</v>
      </c>
      <c r="D2173" s="4">
        <v>85122.33</v>
      </c>
      <c r="E2173" s="4">
        <v>12987.54</v>
      </c>
      <c r="F2173" s="4">
        <v>2.37</v>
      </c>
      <c r="G2173" s="4">
        <v>0</v>
      </c>
      <c r="H2173" s="4">
        <v>11643.46</v>
      </c>
      <c r="I2173" s="4">
        <v>0</v>
      </c>
      <c r="J2173" s="4">
        <v>41590.65</v>
      </c>
      <c r="K2173" s="4">
        <v>4351.5200000000004</v>
      </c>
      <c r="L2173" s="4">
        <v>13726.24</v>
      </c>
      <c r="M2173" s="4">
        <v>9585.77</v>
      </c>
      <c r="N2173" s="4">
        <v>0</v>
      </c>
      <c r="O2173" s="4">
        <v>0</v>
      </c>
      <c r="P2173" s="4">
        <v>27261.42</v>
      </c>
      <c r="Q2173" s="4">
        <v>28011.29</v>
      </c>
      <c r="R2173" s="4">
        <v>24000</v>
      </c>
      <c r="S2173" s="4">
        <v>15113.43</v>
      </c>
      <c r="T2173" s="4">
        <v>9566.0300000000007</v>
      </c>
      <c r="U2173" s="4">
        <v>10413.43</v>
      </c>
      <c r="V2173" s="4">
        <v>0</v>
      </c>
      <c r="W2173" s="4">
        <v>18566.22</v>
      </c>
      <c r="X2173" s="4">
        <v>2722.06</v>
      </c>
      <c r="Y2173" s="4">
        <v>6008.35</v>
      </c>
      <c r="Z2173" s="4">
        <v>7448.65</v>
      </c>
      <c r="AA2173" s="4">
        <v>3802.4</v>
      </c>
      <c r="AB2173" s="4">
        <v>15157</v>
      </c>
      <c r="AC2173" s="4">
        <v>9540.99</v>
      </c>
      <c r="AD2173" s="4">
        <v>59.710608000000001</v>
      </c>
      <c r="AE2173" s="4"/>
      <c r="AH2173" s="3" t="str">
        <f t="shared" si="482"/>
        <v>201612</v>
      </c>
      <c r="AI2173" s="3" t="str">
        <f t="shared" si="483"/>
        <v>201649</v>
      </c>
      <c r="AJ2173" s="3">
        <f t="shared" si="484"/>
        <v>42706</v>
      </c>
      <c r="AK2173" s="22">
        <f t="shared" si="485"/>
        <v>333.83896000000004</v>
      </c>
      <c r="AL2173" s="22">
        <f t="shared" si="486"/>
        <v>597.10608000000002</v>
      </c>
    </row>
    <row r="2174" spans="1:38" x14ac:dyDescent="0.2">
      <c r="A2174" s="3" t="str">
        <f t="shared" si="480"/>
        <v>201612</v>
      </c>
      <c r="B2174" s="3" t="str">
        <f t="shared" si="481"/>
        <v>201649</v>
      </c>
      <c r="C2174" s="3">
        <v>42707</v>
      </c>
      <c r="D2174" s="4">
        <v>32979.360000000001</v>
      </c>
      <c r="E2174" s="4">
        <v>9694.2999999999993</v>
      </c>
      <c r="F2174" s="4">
        <v>5.52</v>
      </c>
      <c r="G2174" s="4">
        <v>472.92</v>
      </c>
      <c r="H2174" s="4">
        <v>10819.06</v>
      </c>
      <c r="I2174" s="4">
        <v>0</v>
      </c>
      <c r="J2174" s="4">
        <v>11514.91</v>
      </c>
      <c r="K2174" s="4">
        <v>845.07</v>
      </c>
      <c r="L2174" s="4">
        <v>0</v>
      </c>
      <c r="M2174" s="4">
        <v>5245.03</v>
      </c>
      <c r="N2174" s="4">
        <v>2215.98</v>
      </c>
      <c r="O2174" s="4">
        <v>0</v>
      </c>
      <c r="P2174" s="4">
        <v>5760.04</v>
      </c>
      <c r="Q2174" s="4">
        <v>29391.38</v>
      </c>
      <c r="R2174" s="4">
        <v>14920</v>
      </c>
      <c r="S2174" s="4">
        <v>5456.97</v>
      </c>
      <c r="T2174" s="4">
        <v>5159.6400000000003</v>
      </c>
      <c r="U2174" s="4">
        <v>0</v>
      </c>
      <c r="V2174" s="4">
        <v>0</v>
      </c>
      <c r="W2174" s="4">
        <v>13938.28</v>
      </c>
      <c r="X2174" s="4">
        <v>2546.12</v>
      </c>
      <c r="Y2174" s="4">
        <v>10158.44</v>
      </c>
      <c r="Z2174" s="4">
        <v>5579.71</v>
      </c>
      <c r="AA2174" s="4">
        <v>14205.52</v>
      </c>
      <c r="AB2174" s="4">
        <v>11299</v>
      </c>
      <c r="AC2174" s="4">
        <v>0</v>
      </c>
      <c r="AD2174" s="4">
        <v>54.369387000000003</v>
      </c>
      <c r="AE2174" s="4"/>
      <c r="AH2174" s="3" t="str">
        <f t="shared" si="482"/>
        <v>201612</v>
      </c>
      <c r="AI2174" s="3" t="str">
        <f t="shared" si="483"/>
        <v>201649</v>
      </c>
      <c r="AJ2174" s="3">
        <f t="shared" si="484"/>
        <v>42707</v>
      </c>
      <c r="AK2174" s="22">
        <f t="shared" si="485"/>
        <v>218.62429999999998</v>
      </c>
      <c r="AL2174" s="22">
        <f t="shared" si="486"/>
        <v>543.69387000000006</v>
      </c>
    </row>
    <row r="2175" spans="1:38" x14ac:dyDescent="0.2">
      <c r="A2175" s="3" t="str">
        <f t="shared" si="480"/>
        <v>201612</v>
      </c>
      <c r="B2175" s="3" t="str">
        <f t="shared" si="481"/>
        <v>201650</v>
      </c>
      <c r="C2175" s="3">
        <v>42708</v>
      </c>
      <c r="D2175" s="4">
        <v>28311.8</v>
      </c>
      <c r="E2175" s="4">
        <v>8702.25</v>
      </c>
      <c r="F2175" s="4">
        <v>3.12</v>
      </c>
      <c r="G2175" s="4">
        <v>0</v>
      </c>
      <c r="H2175" s="4">
        <v>6014.14</v>
      </c>
      <c r="I2175" s="4">
        <v>0</v>
      </c>
      <c r="J2175" s="4">
        <v>5327.39</v>
      </c>
      <c r="K2175" s="4">
        <v>167.05</v>
      </c>
      <c r="L2175" s="4">
        <v>10575.36</v>
      </c>
      <c r="M2175" s="4">
        <v>2584.4</v>
      </c>
      <c r="N2175" s="4">
        <v>3872.81</v>
      </c>
      <c r="O2175" s="4">
        <v>80700</v>
      </c>
      <c r="P2175" s="4">
        <v>1915.21</v>
      </c>
      <c r="Q2175" s="4">
        <v>15826.15</v>
      </c>
      <c r="R2175" s="4">
        <v>12607</v>
      </c>
      <c r="S2175" s="4">
        <v>5454.63</v>
      </c>
      <c r="T2175" s="4">
        <v>4171.3500000000004</v>
      </c>
      <c r="U2175" s="4">
        <v>0</v>
      </c>
      <c r="V2175" s="4">
        <v>17191.91</v>
      </c>
      <c r="W2175" s="4">
        <v>10129.719999999999</v>
      </c>
      <c r="X2175" s="4">
        <v>216.48</v>
      </c>
      <c r="Y2175" s="4">
        <v>15061.74</v>
      </c>
      <c r="Z2175" s="4">
        <v>4535.57</v>
      </c>
      <c r="AA2175" s="4">
        <v>546.70000000000005</v>
      </c>
      <c r="AB2175" s="4">
        <v>10829</v>
      </c>
      <c r="AC2175" s="4">
        <v>42514.559999999998</v>
      </c>
      <c r="AD2175" s="4">
        <v>40.314430000000002</v>
      </c>
      <c r="AE2175" s="4"/>
      <c r="AH2175" s="3" t="str">
        <f t="shared" si="482"/>
        <v>201612</v>
      </c>
      <c r="AI2175" s="3" t="str">
        <f t="shared" si="483"/>
        <v>201650</v>
      </c>
      <c r="AJ2175" s="3">
        <f t="shared" si="484"/>
        <v>42708</v>
      </c>
      <c r="AK2175" s="22">
        <f t="shared" si="485"/>
        <v>177.72339000000005</v>
      </c>
      <c r="AL2175" s="22">
        <f t="shared" si="486"/>
        <v>403.14430000000004</v>
      </c>
    </row>
    <row r="2176" spans="1:38" x14ac:dyDescent="0.2">
      <c r="A2176" s="3" t="str">
        <f t="shared" si="480"/>
        <v>201612</v>
      </c>
      <c r="B2176" s="3" t="str">
        <f t="shared" si="481"/>
        <v>201650</v>
      </c>
      <c r="C2176" s="3">
        <v>42709</v>
      </c>
      <c r="D2176" s="4">
        <v>57047.42</v>
      </c>
      <c r="E2176" s="4">
        <v>11859.79</v>
      </c>
      <c r="F2176" s="4">
        <v>2.42</v>
      </c>
      <c r="G2176" s="4">
        <v>0</v>
      </c>
      <c r="H2176" s="4">
        <v>10220.58</v>
      </c>
      <c r="I2176" s="4">
        <v>33033.040000000001</v>
      </c>
      <c r="J2176" s="4">
        <v>19414.599999999999</v>
      </c>
      <c r="K2176" s="4">
        <v>9682.06</v>
      </c>
      <c r="L2176" s="4">
        <v>12791.23</v>
      </c>
      <c r="M2176" s="4">
        <v>13166.08</v>
      </c>
      <c r="N2176" s="4">
        <v>25806.29</v>
      </c>
      <c r="O2176" s="4">
        <v>0</v>
      </c>
      <c r="P2176" s="4">
        <v>13657.48</v>
      </c>
      <c r="Q2176" s="4">
        <v>42825.63</v>
      </c>
      <c r="R2176" s="4">
        <v>21740</v>
      </c>
      <c r="S2176" s="4">
        <v>10976.03</v>
      </c>
      <c r="T2176" s="4">
        <v>5808.61</v>
      </c>
      <c r="U2176" s="4">
        <v>15479.48</v>
      </c>
      <c r="V2176" s="4">
        <v>0</v>
      </c>
      <c r="W2176" s="4">
        <v>19859.71</v>
      </c>
      <c r="X2176" s="4">
        <v>6663.71</v>
      </c>
      <c r="Y2176" s="4">
        <v>16455.810000000001</v>
      </c>
      <c r="Z2176" s="4">
        <v>7176.12</v>
      </c>
      <c r="AA2176" s="4">
        <v>12347.55</v>
      </c>
      <c r="AB2176" s="4">
        <v>14639</v>
      </c>
      <c r="AC2176" s="4">
        <v>0</v>
      </c>
      <c r="AD2176" s="4">
        <v>68.586433</v>
      </c>
      <c r="AE2176" s="4"/>
      <c r="AH2176" s="3" t="str">
        <f t="shared" si="482"/>
        <v>201612</v>
      </c>
      <c r="AI2176" s="3" t="str">
        <f t="shared" si="483"/>
        <v>201650</v>
      </c>
      <c r="AJ2176" s="3">
        <f t="shared" si="484"/>
        <v>42709</v>
      </c>
      <c r="AK2176" s="22">
        <f t="shared" si="485"/>
        <v>329.90701999999993</v>
      </c>
      <c r="AL2176" s="22">
        <f t="shared" si="486"/>
        <v>685.86433</v>
      </c>
    </row>
    <row r="2177" spans="1:38" x14ac:dyDescent="0.2">
      <c r="A2177" s="3" t="str">
        <f t="shared" si="480"/>
        <v>201612</v>
      </c>
      <c r="B2177" s="3" t="str">
        <f t="shared" si="481"/>
        <v>201650</v>
      </c>
      <c r="C2177" s="3">
        <v>42710</v>
      </c>
      <c r="D2177" s="4">
        <v>73092.75</v>
      </c>
      <c r="E2177" s="4">
        <v>13974.42</v>
      </c>
      <c r="F2177" s="4">
        <v>2.08</v>
      </c>
      <c r="G2177" s="4">
        <v>117.08</v>
      </c>
      <c r="H2177" s="4">
        <v>9344.36</v>
      </c>
      <c r="I2177" s="4">
        <v>23621.87</v>
      </c>
      <c r="J2177" s="4">
        <v>17402.669999999998</v>
      </c>
      <c r="K2177" s="4">
        <v>3678.63</v>
      </c>
      <c r="L2177" s="4">
        <v>13652.9</v>
      </c>
      <c r="M2177" s="4">
        <v>7364.43</v>
      </c>
      <c r="N2177" s="4">
        <v>40741.49</v>
      </c>
      <c r="O2177" s="4">
        <v>0</v>
      </c>
      <c r="P2177" s="4">
        <v>14359.13</v>
      </c>
      <c r="Q2177" s="4">
        <v>73910.7</v>
      </c>
      <c r="R2177" s="4">
        <v>26062</v>
      </c>
      <c r="S2177" s="4">
        <v>11998.5</v>
      </c>
      <c r="T2177" s="4">
        <v>6289.87</v>
      </c>
      <c r="U2177" s="4">
        <v>6779.01</v>
      </c>
      <c r="V2177" s="4">
        <v>0</v>
      </c>
      <c r="W2177" s="4">
        <v>11081.62</v>
      </c>
      <c r="X2177" s="4">
        <v>9527.91</v>
      </c>
      <c r="Y2177" s="4">
        <v>8018.41</v>
      </c>
      <c r="Z2177" s="4">
        <v>5529.52</v>
      </c>
      <c r="AA2177" s="4">
        <v>14317.23</v>
      </c>
      <c r="AB2177" s="4">
        <v>15028</v>
      </c>
      <c r="AC2177" s="4">
        <v>18543.78</v>
      </c>
      <c r="AD2177" s="4">
        <v>74.025254000000004</v>
      </c>
      <c r="AE2177" s="4"/>
      <c r="AH2177" s="3" t="str">
        <f t="shared" si="482"/>
        <v>201612</v>
      </c>
      <c r="AI2177" s="3" t="str">
        <f t="shared" si="483"/>
        <v>201650</v>
      </c>
      <c r="AJ2177" s="3">
        <f t="shared" si="484"/>
        <v>42710</v>
      </c>
      <c r="AK2177" s="22">
        <f t="shared" si="485"/>
        <v>362.74243000000001</v>
      </c>
      <c r="AL2177" s="22">
        <f t="shared" si="486"/>
        <v>740.25254000000007</v>
      </c>
    </row>
    <row r="2178" spans="1:38" x14ac:dyDescent="0.2">
      <c r="A2178" s="3" t="str">
        <f t="shared" si="480"/>
        <v>201612</v>
      </c>
      <c r="B2178" s="3" t="str">
        <f t="shared" si="481"/>
        <v>201650</v>
      </c>
      <c r="C2178" s="3">
        <v>42711</v>
      </c>
      <c r="D2178" s="4">
        <v>69446</v>
      </c>
      <c r="E2178" s="4">
        <v>8917.41</v>
      </c>
      <c r="F2178" s="4">
        <v>3.36</v>
      </c>
      <c r="G2178" s="4">
        <v>82.86</v>
      </c>
      <c r="H2178" s="4">
        <v>12015.16</v>
      </c>
      <c r="I2178" s="4">
        <v>19224.68</v>
      </c>
      <c r="J2178" s="4">
        <v>13743.74</v>
      </c>
      <c r="K2178" s="4">
        <v>9340.7999999999993</v>
      </c>
      <c r="L2178" s="4">
        <v>10518.02</v>
      </c>
      <c r="M2178" s="4">
        <v>12042.82</v>
      </c>
      <c r="N2178" s="4">
        <v>25624.51</v>
      </c>
      <c r="O2178" s="4">
        <v>0</v>
      </c>
      <c r="P2178" s="4">
        <v>12921.64</v>
      </c>
      <c r="Q2178" s="4">
        <v>38334.71</v>
      </c>
      <c r="R2178" s="4">
        <v>24218</v>
      </c>
      <c r="S2178" s="4">
        <v>15236.23</v>
      </c>
      <c r="T2178" s="4">
        <v>11671.08</v>
      </c>
      <c r="U2178" s="4">
        <v>9465.25</v>
      </c>
      <c r="V2178" s="4">
        <v>17191.91</v>
      </c>
      <c r="W2178" s="4">
        <v>16195.6</v>
      </c>
      <c r="X2178" s="4">
        <v>11146.95</v>
      </c>
      <c r="Y2178" s="4">
        <v>8615.74</v>
      </c>
      <c r="Z2178" s="4">
        <v>9287.24</v>
      </c>
      <c r="AA2178" s="4">
        <v>13352.54</v>
      </c>
      <c r="AB2178" s="4">
        <v>11406</v>
      </c>
      <c r="AC2178" s="4">
        <v>55299.99</v>
      </c>
      <c r="AD2178" s="4">
        <v>77.273773000000006</v>
      </c>
      <c r="AE2178" s="4"/>
      <c r="AH2178" s="3" t="str">
        <f t="shared" si="482"/>
        <v>201612</v>
      </c>
      <c r="AI2178" s="3" t="str">
        <f t="shared" si="483"/>
        <v>201650</v>
      </c>
      <c r="AJ2178" s="3">
        <f t="shared" si="484"/>
        <v>42711</v>
      </c>
      <c r="AK2178" s="22">
        <f t="shared" si="485"/>
        <v>350.16900999999996</v>
      </c>
      <c r="AL2178" s="22">
        <f t="shared" si="486"/>
        <v>772.73773000000006</v>
      </c>
    </row>
    <row r="2179" spans="1:38" x14ac:dyDescent="0.2">
      <c r="A2179" s="3" t="str">
        <f t="shared" si="480"/>
        <v>201612</v>
      </c>
      <c r="B2179" s="3" t="str">
        <f t="shared" si="481"/>
        <v>201650</v>
      </c>
      <c r="C2179" s="3">
        <v>42712</v>
      </c>
      <c r="D2179" s="4">
        <v>53375.38</v>
      </c>
      <c r="E2179" s="4">
        <v>10861.17</v>
      </c>
      <c r="F2179" s="4">
        <v>1.68</v>
      </c>
      <c r="G2179" s="4">
        <v>83.31</v>
      </c>
      <c r="H2179" s="4">
        <v>9969.42</v>
      </c>
      <c r="I2179" s="4">
        <v>8861.85</v>
      </c>
      <c r="J2179" s="4">
        <v>16892.810000000001</v>
      </c>
      <c r="K2179" s="4">
        <v>2827.06</v>
      </c>
      <c r="L2179" s="4">
        <v>11453.95</v>
      </c>
      <c r="M2179" s="4">
        <v>4343.45</v>
      </c>
      <c r="N2179" s="4">
        <v>29517.09</v>
      </c>
      <c r="O2179" s="4">
        <v>0</v>
      </c>
      <c r="P2179" s="4">
        <v>17369.32</v>
      </c>
      <c r="Q2179" s="4">
        <v>42217.279999999999</v>
      </c>
      <c r="R2179" s="4">
        <v>21350</v>
      </c>
      <c r="S2179" s="4">
        <v>11770.04</v>
      </c>
      <c r="T2179" s="4">
        <v>4806.57</v>
      </c>
      <c r="U2179" s="4">
        <v>14196.72</v>
      </c>
      <c r="V2179" s="4">
        <v>33411.449999999997</v>
      </c>
      <c r="W2179" s="4">
        <v>28975.759999999998</v>
      </c>
      <c r="X2179" s="4">
        <v>9327.35</v>
      </c>
      <c r="Y2179" s="4">
        <v>6792.43</v>
      </c>
      <c r="Z2179" s="4">
        <v>6721.86</v>
      </c>
      <c r="AA2179" s="4">
        <v>12492.17</v>
      </c>
      <c r="AB2179" s="4">
        <v>13795</v>
      </c>
      <c r="AC2179" s="4">
        <v>33528.339999999997</v>
      </c>
      <c r="AD2179" s="4">
        <v>73.971800999999999</v>
      </c>
      <c r="AE2179" s="4"/>
      <c r="AH2179" s="3" t="str">
        <f t="shared" si="482"/>
        <v>201612</v>
      </c>
      <c r="AI2179" s="3" t="str">
        <f t="shared" si="483"/>
        <v>201650</v>
      </c>
      <c r="AJ2179" s="3">
        <f t="shared" si="484"/>
        <v>42712</v>
      </c>
      <c r="AK2179" s="22">
        <f t="shared" si="485"/>
        <v>344.76488999999998</v>
      </c>
      <c r="AL2179" s="22">
        <f t="shared" si="486"/>
        <v>739.71801000000005</v>
      </c>
    </row>
    <row r="2180" spans="1:38" x14ac:dyDescent="0.2">
      <c r="A2180" s="3" t="str">
        <f t="shared" si="480"/>
        <v>201612</v>
      </c>
      <c r="B2180" s="3" t="str">
        <f t="shared" si="481"/>
        <v>201650</v>
      </c>
      <c r="C2180" s="3">
        <v>42713</v>
      </c>
      <c r="D2180" s="4">
        <v>57034.41</v>
      </c>
      <c r="E2180" s="4">
        <v>10824.21</v>
      </c>
      <c r="F2180" s="4">
        <v>4.1399999999999997</v>
      </c>
      <c r="G2180" s="4">
        <v>0</v>
      </c>
      <c r="H2180" s="4">
        <v>8989.3700000000008</v>
      </c>
      <c r="I2180" s="4">
        <v>10568.65</v>
      </c>
      <c r="J2180" s="4">
        <v>20786.759999999998</v>
      </c>
      <c r="K2180" s="4">
        <v>5221.62</v>
      </c>
      <c r="L2180" s="4">
        <v>0</v>
      </c>
      <c r="M2180" s="4">
        <v>17072.37</v>
      </c>
      <c r="N2180" s="4">
        <v>16563.88</v>
      </c>
      <c r="O2180" s="4">
        <v>0</v>
      </c>
      <c r="P2180" s="4">
        <v>14729.26</v>
      </c>
      <c r="Q2180" s="4">
        <v>40048.449999999997</v>
      </c>
      <c r="R2180" s="4">
        <v>25681</v>
      </c>
      <c r="S2180" s="4">
        <v>10021.780000000001</v>
      </c>
      <c r="T2180" s="4">
        <v>9344.2900000000009</v>
      </c>
      <c r="U2180" s="4">
        <v>13389.3</v>
      </c>
      <c r="V2180" s="4">
        <v>0</v>
      </c>
      <c r="W2180" s="4">
        <v>35748.26</v>
      </c>
      <c r="X2180" s="4">
        <v>13554.35</v>
      </c>
      <c r="Y2180" s="4">
        <v>8265.11</v>
      </c>
      <c r="Z2180" s="4">
        <v>6645.75</v>
      </c>
      <c r="AA2180" s="4">
        <v>4695.3999999999996</v>
      </c>
      <c r="AB2180" s="4">
        <v>26046</v>
      </c>
      <c r="AC2180" s="4">
        <v>0</v>
      </c>
      <c r="AD2180" s="4">
        <v>66.114570999999998</v>
      </c>
      <c r="AE2180" s="4"/>
      <c r="AH2180" s="3" t="str">
        <f t="shared" si="482"/>
        <v>201612</v>
      </c>
      <c r="AI2180" s="3" t="str">
        <f t="shared" si="483"/>
        <v>201650</v>
      </c>
      <c r="AJ2180" s="3">
        <f t="shared" si="484"/>
        <v>42713</v>
      </c>
      <c r="AK2180" s="22">
        <f t="shared" si="485"/>
        <v>335.62126999999998</v>
      </c>
      <c r="AL2180" s="22">
        <f t="shared" si="486"/>
        <v>661.14571000000001</v>
      </c>
    </row>
    <row r="2181" spans="1:38" x14ac:dyDescent="0.2">
      <c r="A2181" s="3" t="str">
        <f t="shared" si="480"/>
        <v>201612</v>
      </c>
      <c r="B2181" s="3" t="str">
        <f t="shared" si="481"/>
        <v>201650</v>
      </c>
      <c r="C2181" s="3">
        <v>42714</v>
      </c>
      <c r="D2181" s="4">
        <v>43724.89</v>
      </c>
      <c r="E2181" s="4">
        <v>0</v>
      </c>
      <c r="F2181" s="4">
        <v>2.82</v>
      </c>
      <c r="G2181" s="4">
        <v>500.48</v>
      </c>
      <c r="H2181" s="4">
        <v>9883.93</v>
      </c>
      <c r="I2181" s="4">
        <v>0</v>
      </c>
      <c r="J2181" s="4">
        <v>18150.61</v>
      </c>
      <c r="K2181" s="4">
        <v>362.92</v>
      </c>
      <c r="L2181" s="4">
        <v>9812.5</v>
      </c>
      <c r="M2181" s="4">
        <v>1888.39</v>
      </c>
      <c r="N2181" s="4">
        <v>13485.4</v>
      </c>
      <c r="O2181" s="4">
        <v>0</v>
      </c>
      <c r="P2181" s="4">
        <v>10620.55</v>
      </c>
      <c r="Q2181" s="4">
        <v>26014.22</v>
      </c>
      <c r="R2181" s="4">
        <v>8879</v>
      </c>
      <c r="S2181" s="4">
        <v>3838.16</v>
      </c>
      <c r="T2181" s="4">
        <v>5461.61</v>
      </c>
      <c r="U2181" s="4">
        <v>0</v>
      </c>
      <c r="V2181" s="4">
        <v>0</v>
      </c>
      <c r="W2181" s="4">
        <v>30157.279999999999</v>
      </c>
      <c r="X2181" s="4">
        <v>8178.42</v>
      </c>
      <c r="Y2181" s="4">
        <v>9010.6</v>
      </c>
      <c r="Z2181" s="4">
        <v>4761.76</v>
      </c>
      <c r="AA2181" s="4">
        <v>2412.19</v>
      </c>
      <c r="AB2181" s="4">
        <v>9035</v>
      </c>
      <c r="AC2181" s="4">
        <v>0</v>
      </c>
      <c r="AD2181" s="4">
        <v>54.139507000000002</v>
      </c>
      <c r="AE2181" s="4"/>
      <c r="AH2181" s="3" t="str">
        <f t="shared" si="482"/>
        <v>201612</v>
      </c>
      <c r="AI2181" s="3" t="str">
        <f t="shared" si="483"/>
        <v>201650</v>
      </c>
      <c r="AJ2181" s="3">
        <f t="shared" si="484"/>
        <v>42714</v>
      </c>
      <c r="AK2181" s="22">
        <f t="shared" si="485"/>
        <v>223.92668999999998</v>
      </c>
      <c r="AL2181" s="22">
        <f t="shared" si="486"/>
        <v>541.39507000000003</v>
      </c>
    </row>
    <row r="2182" spans="1:38" x14ac:dyDescent="0.2">
      <c r="A2182" s="3" t="str">
        <f t="shared" si="480"/>
        <v>201612</v>
      </c>
      <c r="B2182" s="3" t="str">
        <f t="shared" si="481"/>
        <v>201651</v>
      </c>
      <c r="C2182" s="3">
        <v>42715</v>
      </c>
      <c r="D2182" s="4">
        <v>25992.75</v>
      </c>
      <c r="E2182" s="4">
        <v>7497.33</v>
      </c>
      <c r="F2182" s="4">
        <v>1.9</v>
      </c>
      <c r="G2182" s="4">
        <v>394.98</v>
      </c>
      <c r="H2182" s="4">
        <v>7500.35</v>
      </c>
      <c r="I2182" s="4">
        <v>1518.31</v>
      </c>
      <c r="J2182" s="4">
        <v>9866.91</v>
      </c>
      <c r="K2182" s="4">
        <v>0</v>
      </c>
      <c r="L2182" s="4">
        <v>7395.34</v>
      </c>
      <c r="M2182" s="4">
        <v>10529.28</v>
      </c>
      <c r="N2182" s="4">
        <v>27282.17</v>
      </c>
      <c r="O2182" s="4">
        <v>69200</v>
      </c>
      <c r="P2182" s="4">
        <v>12386.45</v>
      </c>
      <c r="Q2182" s="4">
        <v>11421.54</v>
      </c>
      <c r="R2182" s="4">
        <v>4507</v>
      </c>
      <c r="S2182" s="4">
        <v>3815.93</v>
      </c>
      <c r="T2182" s="4">
        <v>3378.39</v>
      </c>
      <c r="U2182" s="4">
        <v>0</v>
      </c>
      <c r="V2182" s="4">
        <v>18400.34</v>
      </c>
      <c r="W2182" s="4">
        <v>18299.82</v>
      </c>
      <c r="X2182" s="4">
        <v>1797.69</v>
      </c>
      <c r="Y2182" s="4">
        <v>4091.36</v>
      </c>
      <c r="Z2182" s="4">
        <v>4659.6899999999996</v>
      </c>
      <c r="AA2182" s="4">
        <v>6967.22</v>
      </c>
      <c r="AB2182" s="4">
        <v>3840</v>
      </c>
      <c r="AC2182" s="4">
        <v>22784.05</v>
      </c>
      <c r="AD2182" s="4">
        <v>43.054434999999998</v>
      </c>
      <c r="AE2182" s="4"/>
      <c r="AH2182" s="3" t="str">
        <f t="shared" si="482"/>
        <v>201612</v>
      </c>
      <c r="AI2182" s="3" t="str">
        <f t="shared" si="483"/>
        <v>201651</v>
      </c>
      <c r="AJ2182" s="3">
        <f t="shared" si="484"/>
        <v>42715</v>
      </c>
      <c r="AK2182" s="22">
        <f t="shared" si="485"/>
        <v>181.30490999999998</v>
      </c>
      <c r="AL2182" s="22">
        <f t="shared" si="486"/>
        <v>430.54435000000001</v>
      </c>
    </row>
    <row r="2183" spans="1:38" x14ac:dyDescent="0.2">
      <c r="A2183" s="3" t="str">
        <f t="shared" si="480"/>
        <v>201612</v>
      </c>
      <c r="B2183" s="3" t="str">
        <f t="shared" si="481"/>
        <v>201651</v>
      </c>
      <c r="C2183" s="3">
        <v>42716</v>
      </c>
      <c r="D2183" s="4">
        <v>43607.95</v>
      </c>
      <c r="E2183" s="4">
        <v>12032.97</v>
      </c>
      <c r="F2183" s="4">
        <v>4.2</v>
      </c>
      <c r="G2183" s="4">
        <v>84.87</v>
      </c>
      <c r="H2183" s="4">
        <v>4801.24</v>
      </c>
      <c r="I2183" s="4">
        <v>14505.04</v>
      </c>
      <c r="J2183" s="4">
        <v>27144.49</v>
      </c>
      <c r="K2183" s="4">
        <v>11496.55</v>
      </c>
      <c r="L2183" s="4">
        <v>9831.09</v>
      </c>
      <c r="M2183" s="4">
        <v>10811.01</v>
      </c>
      <c r="N2183" s="4">
        <v>19336.080000000002</v>
      </c>
      <c r="O2183" s="4">
        <v>0</v>
      </c>
      <c r="P2183" s="4">
        <v>14105.84</v>
      </c>
      <c r="Q2183" s="4">
        <v>43921.79</v>
      </c>
      <c r="R2183" s="4">
        <v>28251</v>
      </c>
      <c r="S2183" s="4">
        <v>13772.76</v>
      </c>
      <c r="T2183" s="4">
        <v>3420.58</v>
      </c>
      <c r="U2183" s="4">
        <v>26437.24</v>
      </c>
      <c r="V2183" s="4">
        <v>48713.19</v>
      </c>
      <c r="W2183" s="4">
        <v>24713.919999999998</v>
      </c>
      <c r="X2183" s="4">
        <v>10154.14</v>
      </c>
      <c r="Y2183" s="4">
        <v>9593.68</v>
      </c>
      <c r="Z2183" s="4">
        <v>9097.34</v>
      </c>
      <c r="AA2183" s="4">
        <v>14232.49</v>
      </c>
      <c r="AB2183" s="4">
        <v>16233</v>
      </c>
      <c r="AC2183" s="4">
        <v>6277.23</v>
      </c>
      <c r="AD2183" s="4">
        <v>66.658317999999994</v>
      </c>
      <c r="AE2183" s="4"/>
      <c r="AH2183" s="3" t="str">
        <f t="shared" si="482"/>
        <v>201612</v>
      </c>
      <c r="AI2183" s="3" t="str">
        <f t="shared" si="483"/>
        <v>201651</v>
      </c>
      <c r="AJ2183" s="3">
        <f t="shared" si="484"/>
        <v>42716</v>
      </c>
      <c r="AK2183" s="22">
        <f t="shared" si="485"/>
        <v>405.90899000000002</v>
      </c>
      <c r="AL2183" s="22">
        <f t="shared" si="486"/>
        <v>666.58317999999997</v>
      </c>
    </row>
    <row r="2184" spans="1:38" x14ac:dyDescent="0.2">
      <c r="A2184" s="3" t="str">
        <f t="shared" si="480"/>
        <v>201612</v>
      </c>
      <c r="B2184" s="3" t="str">
        <f t="shared" si="481"/>
        <v>201651</v>
      </c>
      <c r="C2184" s="3">
        <v>42717</v>
      </c>
      <c r="D2184" s="4">
        <v>94323.91</v>
      </c>
      <c r="E2184" s="4">
        <v>11324.34</v>
      </c>
      <c r="F2184" s="4">
        <v>2.97</v>
      </c>
      <c r="G2184" s="4">
        <v>580.07000000000005</v>
      </c>
      <c r="H2184" s="4">
        <v>13512.1</v>
      </c>
      <c r="I2184" s="4">
        <v>11707.01</v>
      </c>
      <c r="J2184" s="4">
        <v>15268.66</v>
      </c>
      <c r="K2184" s="4">
        <v>9355.44</v>
      </c>
      <c r="L2184" s="4">
        <v>15578.23</v>
      </c>
      <c r="M2184" s="4">
        <v>11200.13</v>
      </c>
      <c r="N2184" s="4">
        <v>25483.119999999999</v>
      </c>
      <c r="O2184" s="4">
        <v>0</v>
      </c>
      <c r="P2184" s="4">
        <v>11758.95</v>
      </c>
      <c r="Q2184" s="4">
        <v>44474.79</v>
      </c>
      <c r="R2184" s="4">
        <v>27378</v>
      </c>
      <c r="S2184" s="4">
        <v>14730.6</v>
      </c>
      <c r="T2184" s="4">
        <v>6788.8</v>
      </c>
      <c r="U2184" s="4">
        <v>9512.65</v>
      </c>
      <c r="V2184" s="4">
        <v>35082.080000000002</v>
      </c>
      <c r="W2184" s="4">
        <v>22498.92</v>
      </c>
      <c r="X2184" s="4">
        <v>12238.19</v>
      </c>
      <c r="Y2184" s="4">
        <v>8217.24</v>
      </c>
      <c r="Z2184" s="4">
        <v>14918.7</v>
      </c>
      <c r="AA2184" s="4">
        <v>23835.88</v>
      </c>
      <c r="AB2184" s="4">
        <v>11085</v>
      </c>
      <c r="AC2184" s="4">
        <v>31546.69</v>
      </c>
      <c r="AD2184" s="4">
        <v>73.408441999999994</v>
      </c>
      <c r="AE2184" s="4"/>
      <c r="AH2184" s="3" t="str">
        <f t="shared" si="482"/>
        <v>201612</v>
      </c>
      <c r="AI2184" s="3" t="str">
        <f t="shared" si="483"/>
        <v>201651</v>
      </c>
      <c r="AJ2184" s="3">
        <f t="shared" si="484"/>
        <v>42717</v>
      </c>
      <c r="AK2184" s="22">
        <f t="shared" si="485"/>
        <v>419.99097000000006</v>
      </c>
      <c r="AL2184" s="22">
        <f t="shared" si="486"/>
        <v>734.08441999999991</v>
      </c>
    </row>
    <row r="2185" spans="1:38" x14ac:dyDescent="0.2">
      <c r="A2185" s="3" t="str">
        <f t="shared" si="480"/>
        <v>201612</v>
      </c>
      <c r="B2185" s="3" t="str">
        <f t="shared" si="481"/>
        <v>201651</v>
      </c>
      <c r="C2185" s="3">
        <v>42718</v>
      </c>
      <c r="D2185" s="4">
        <v>62700.04</v>
      </c>
      <c r="E2185" s="4">
        <v>13858.9</v>
      </c>
      <c r="F2185" s="4">
        <v>3.87</v>
      </c>
      <c r="G2185" s="4">
        <v>0</v>
      </c>
      <c r="H2185" s="4">
        <v>10430.89</v>
      </c>
      <c r="I2185" s="4">
        <v>13920.93</v>
      </c>
      <c r="J2185" s="4">
        <v>20692.36</v>
      </c>
      <c r="K2185" s="4">
        <v>10218.040000000001</v>
      </c>
      <c r="L2185" s="4">
        <v>0</v>
      </c>
      <c r="M2185" s="4">
        <v>13236.22</v>
      </c>
      <c r="N2185" s="4">
        <v>27076.05</v>
      </c>
      <c r="O2185" s="4">
        <v>0</v>
      </c>
      <c r="P2185" s="4">
        <v>10022.06</v>
      </c>
      <c r="Q2185" s="4">
        <v>50667.59</v>
      </c>
      <c r="R2185" s="4">
        <v>31206</v>
      </c>
      <c r="S2185" s="4">
        <v>13893.9</v>
      </c>
      <c r="T2185" s="4">
        <v>4918.58</v>
      </c>
      <c r="U2185" s="4">
        <v>13414.05</v>
      </c>
      <c r="V2185" s="4">
        <v>37699.99</v>
      </c>
      <c r="W2185" s="4">
        <v>27105.87</v>
      </c>
      <c r="X2185" s="4">
        <v>11230.5</v>
      </c>
      <c r="Y2185" s="4">
        <v>8434.2199999999993</v>
      </c>
      <c r="Z2185" s="4">
        <v>10026.18</v>
      </c>
      <c r="AA2185" s="4">
        <v>13478.65</v>
      </c>
      <c r="AB2185" s="4">
        <v>12067</v>
      </c>
      <c r="AC2185" s="4">
        <v>63934.52</v>
      </c>
      <c r="AD2185" s="4">
        <v>67.413267000000005</v>
      </c>
      <c r="AE2185" s="4"/>
      <c r="AH2185" s="3" t="str">
        <f t="shared" si="482"/>
        <v>201612</v>
      </c>
      <c r="AI2185" s="3" t="str">
        <f t="shared" si="483"/>
        <v>201651</v>
      </c>
      <c r="AJ2185" s="3">
        <f t="shared" si="484"/>
        <v>42718</v>
      </c>
      <c r="AK2185" s="22">
        <f t="shared" si="485"/>
        <v>392.32057999999995</v>
      </c>
      <c r="AL2185" s="22">
        <f t="shared" si="486"/>
        <v>674.13267000000008</v>
      </c>
    </row>
    <row r="2186" spans="1:38" x14ac:dyDescent="0.2">
      <c r="A2186" s="3" t="str">
        <f t="shared" si="480"/>
        <v>201612</v>
      </c>
      <c r="B2186" s="3" t="str">
        <f t="shared" si="481"/>
        <v>201651</v>
      </c>
      <c r="C2186" s="3">
        <v>42719</v>
      </c>
      <c r="D2186" s="4">
        <v>77556.69</v>
      </c>
      <c r="E2186" s="4">
        <v>24263.72</v>
      </c>
      <c r="F2186" s="4">
        <v>3.18</v>
      </c>
      <c r="G2186" s="4">
        <v>0</v>
      </c>
      <c r="H2186" s="4">
        <v>9439.3799999999992</v>
      </c>
      <c r="I2186" s="4">
        <v>12739.36</v>
      </c>
      <c r="J2186" s="4">
        <v>19016.169999999998</v>
      </c>
      <c r="K2186" s="4">
        <v>7631.25</v>
      </c>
      <c r="L2186" s="4">
        <v>9960.61</v>
      </c>
      <c r="M2186" s="4">
        <v>8332.2800000000007</v>
      </c>
      <c r="N2186" s="4">
        <v>31158.54</v>
      </c>
      <c r="O2186" s="4">
        <v>0</v>
      </c>
      <c r="P2186" s="4">
        <v>1949.22</v>
      </c>
      <c r="Q2186" s="4">
        <v>46094.63</v>
      </c>
      <c r="R2186" s="4">
        <v>23991</v>
      </c>
      <c r="S2186" s="4">
        <v>16585.57</v>
      </c>
      <c r="T2186" s="4">
        <v>5337.16</v>
      </c>
      <c r="U2186" s="4">
        <v>9693.18</v>
      </c>
      <c r="V2186" s="4">
        <v>47900.72</v>
      </c>
      <c r="W2186" s="4">
        <v>24376.06</v>
      </c>
      <c r="X2186" s="4">
        <v>7028.08</v>
      </c>
      <c r="Y2186" s="4">
        <v>10486.13</v>
      </c>
      <c r="Z2186" s="4">
        <v>9243.01</v>
      </c>
      <c r="AA2186" s="4">
        <v>9035.08</v>
      </c>
      <c r="AB2186" s="4">
        <v>13952</v>
      </c>
      <c r="AC2186" s="4">
        <v>26713.58</v>
      </c>
      <c r="AD2186" s="4">
        <v>65.200717999999995</v>
      </c>
      <c r="AE2186" s="4"/>
      <c r="AH2186" s="3" t="str">
        <f t="shared" si="482"/>
        <v>201612</v>
      </c>
      <c r="AI2186" s="3" t="str">
        <f t="shared" si="483"/>
        <v>201651</v>
      </c>
      <c r="AJ2186" s="3">
        <f t="shared" si="484"/>
        <v>42719</v>
      </c>
      <c r="AK2186" s="22">
        <f t="shared" si="485"/>
        <v>395.76702</v>
      </c>
      <c r="AL2186" s="22">
        <f t="shared" si="486"/>
        <v>652.00717999999995</v>
      </c>
    </row>
    <row r="2187" spans="1:38" x14ac:dyDescent="0.2">
      <c r="A2187" s="3" t="str">
        <f t="shared" si="480"/>
        <v>201612</v>
      </c>
      <c r="B2187" s="3" t="str">
        <f t="shared" si="481"/>
        <v>201651</v>
      </c>
      <c r="C2187" s="3">
        <v>42720</v>
      </c>
      <c r="D2187" s="4">
        <v>93673.29</v>
      </c>
      <c r="E2187" s="4">
        <v>21782.94</v>
      </c>
      <c r="F2187" s="4">
        <v>3.5977999999999999</v>
      </c>
      <c r="G2187" s="4">
        <v>477.19</v>
      </c>
      <c r="H2187" s="4">
        <v>9912.26</v>
      </c>
      <c r="I2187" s="4">
        <v>8493.2199999999993</v>
      </c>
      <c r="J2187" s="4">
        <v>28111.63</v>
      </c>
      <c r="K2187" s="4">
        <v>4589.1499999999996</v>
      </c>
      <c r="L2187" s="4">
        <v>15193.7</v>
      </c>
      <c r="M2187" s="4">
        <v>9051.15</v>
      </c>
      <c r="N2187" s="4">
        <v>14012.54</v>
      </c>
      <c r="O2187" s="4">
        <v>0</v>
      </c>
      <c r="P2187" s="4">
        <v>16135.95</v>
      </c>
      <c r="Q2187" s="4">
        <v>56360.09</v>
      </c>
      <c r="R2187" s="4">
        <v>26657</v>
      </c>
      <c r="S2187" s="4">
        <v>12076.82</v>
      </c>
      <c r="T2187" s="4">
        <v>5360.45</v>
      </c>
      <c r="U2187" s="4">
        <v>11666.36</v>
      </c>
      <c r="V2187" s="4">
        <v>0</v>
      </c>
      <c r="W2187" s="4">
        <v>35810.32</v>
      </c>
      <c r="X2187" s="4">
        <v>9834.74</v>
      </c>
      <c r="Y2187" s="4">
        <v>6681.83</v>
      </c>
      <c r="Z2187" s="4">
        <v>13363.75</v>
      </c>
      <c r="AA2187" s="4">
        <v>6557.86</v>
      </c>
      <c r="AB2187" s="4">
        <v>13806</v>
      </c>
      <c r="AC2187" s="4">
        <v>0</v>
      </c>
      <c r="AD2187" s="4">
        <v>70.970268000000004</v>
      </c>
      <c r="AE2187" s="4"/>
      <c r="AH2187" s="3" t="str">
        <f t="shared" si="482"/>
        <v>201612</v>
      </c>
      <c r="AI2187" s="3" t="str">
        <f t="shared" si="483"/>
        <v>201651</v>
      </c>
      <c r="AJ2187" s="3">
        <f t="shared" si="484"/>
        <v>42720</v>
      </c>
      <c r="AK2187" s="22">
        <f t="shared" si="485"/>
        <v>396.03474</v>
      </c>
      <c r="AL2187" s="22">
        <f t="shared" si="486"/>
        <v>709.7026800000001</v>
      </c>
    </row>
    <row r="2188" spans="1:38" x14ac:dyDescent="0.2">
      <c r="A2188" s="3" t="str">
        <f t="shared" ref="A2188:A2251" si="487">YEAR(C2188)&amp;MONTH(C2188)</f>
        <v>201612</v>
      </c>
      <c r="B2188" s="3" t="str">
        <f t="shared" ref="B2188:B2251" si="488">YEAR(C2188)&amp;WEEKNUM(C2188)</f>
        <v>201651</v>
      </c>
      <c r="C2188" s="3">
        <v>42721</v>
      </c>
      <c r="D2188" s="4">
        <v>42506.68</v>
      </c>
      <c r="E2188" s="4">
        <v>8170.56</v>
      </c>
      <c r="F2188" s="4">
        <v>4.5697000000000001</v>
      </c>
      <c r="G2188" s="4">
        <v>737.7</v>
      </c>
      <c r="H2188" s="4">
        <v>9350.65</v>
      </c>
      <c r="I2188" s="4">
        <v>1135.8800000000001</v>
      </c>
      <c r="J2188" s="4">
        <v>17626.63</v>
      </c>
      <c r="K2188" s="4">
        <v>0</v>
      </c>
      <c r="L2188" s="4">
        <v>11903.53</v>
      </c>
      <c r="M2188" s="4">
        <v>6356.49</v>
      </c>
      <c r="N2188" s="4">
        <v>12847.27</v>
      </c>
      <c r="O2188" s="4">
        <v>0</v>
      </c>
      <c r="P2188" s="4">
        <v>7148.66</v>
      </c>
      <c r="Q2188" s="4">
        <v>31607.48</v>
      </c>
      <c r="R2188" s="4">
        <v>8672</v>
      </c>
      <c r="S2188" s="4">
        <v>3001.15</v>
      </c>
      <c r="T2188" s="4">
        <v>5650</v>
      </c>
      <c r="U2188" s="4">
        <v>0</v>
      </c>
      <c r="V2188" s="4">
        <v>0</v>
      </c>
      <c r="W2188" s="4">
        <v>0</v>
      </c>
      <c r="X2188" s="4">
        <v>2183.08</v>
      </c>
      <c r="Y2188" s="4">
        <v>6586.3</v>
      </c>
      <c r="Z2188" s="4">
        <v>8967.83</v>
      </c>
      <c r="AA2188" s="4">
        <v>3497.58</v>
      </c>
      <c r="AB2188" s="4">
        <v>8168</v>
      </c>
      <c r="AC2188" s="4">
        <v>52107.69</v>
      </c>
      <c r="AD2188" s="4">
        <v>61.054994999999998</v>
      </c>
      <c r="AE2188" s="4"/>
      <c r="AH2188" s="3" t="str">
        <f t="shared" ref="AH2188:AH2251" si="489">YEAR(AJ2188)&amp;MONTH(AJ2188)</f>
        <v>201612</v>
      </c>
      <c r="AI2188" s="3" t="str">
        <f t="shared" ref="AI2188:AI2251" si="490">YEAR(AJ2188)&amp;WEEKNUM(AJ2188)</f>
        <v>201651</v>
      </c>
      <c r="AJ2188" s="3">
        <f t="shared" ref="AJ2188:AJ2251" si="491">C2188</f>
        <v>42721</v>
      </c>
      <c r="AK2188" s="22">
        <f t="shared" ref="AK2188:AK2251" si="492">SUM(D2188,J2188,K2188,L2188,N2188,P2188,Q2188,R2188,S2188,T2188,U2188,V2188,W2188,Y2188,Z2188,AA2188,AB2188)/1000+F2188*10</f>
        <v>213.88010999999997</v>
      </c>
      <c r="AL2188" s="22">
        <f t="shared" ref="AL2188:AL2251" si="493">AD2188*10</f>
        <v>610.54994999999997</v>
      </c>
    </row>
    <row r="2189" spans="1:38" x14ac:dyDescent="0.2">
      <c r="A2189" s="3" t="str">
        <f t="shared" si="487"/>
        <v>201612</v>
      </c>
      <c r="B2189" s="3" t="str">
        <f t="shared" si="488"/>
        <v>201652</v>
      </c>
      <c r="C2189" s="3">
        <v>42722</v>
      </c>
      <c r="D2189" s="4">
        <v>38572.639999999999</v>
      </c>
      <c r="E2189" s="4">
        <v>8971.0499999999993</v>
      </c>
      <c r="F2189" s="4">
        <v>2.7</v>
      </c>
      <c r="G2189" s="4">
        <v>0</v>
      </c>
      <c r="H2189" s="4">
        <v>7743.68</v>
      </c>
      <c r="I2189" s="4">
        <v>2385.5500000000002</v>
      </c>
      <c r="J2189" s="4">
        <v>14079.34</v>
      </c>
      <c r="K2189" s="4">
        <v>435.67</v>
      </c>
      <c r="L2189" s="4">
        <v>10057.27</v>
      </c>
      <c r="M2189" s="4">
        <v>9137.23</v>
      </c>
      <c r="N2189" s="4">
        <v>6658.39</v>
      </c>
      <c r="O2189" s="4">
        <v>78600</v>
      </c>
      <c r="P2189" s="4">
        <v>6671.6</v>
      </c>
      <c r="Q2189" s="4">
        <v>18828.27</v>
      </c>
      <c r="R2189" s="4">
        <v>10216</v>
      </c>
      <c r="S2189" s="4">
        <v>4903.57</v>
      </c>
      <c r="T2189" s="4">
        <v>3416.29</v>
      </c>
      <c r="U2189" s="4">
        <v>0</v>
      </c>
      <c r="V2189" s="4">
        <v>21113.37</v>
      </c>
      <c r="W2189" s="4">
        <v>13352.38</v>
      </c>
      <c r="X2189" s="4">
        <v>278.27</v>
      </c>
      <c r="Y2189" s="4">
        <v>7974.31</v>
      </c>
      <c r="Z2189" s="4">
        <v>4727.68</v>
      </c>
      <c r="AA2189" s="4">
        <v>4722.6000000000004</v>
      </c>
      <c r="AB2189" s="4">
        <v>6626</v>
      </c>
      <c r="AC2189" s="4">
        <v>28247.38</v>
      </c>
      <c r="AD2189" s="4">
        <v>43.913387</v>
      </c>
      <c r="AE2189" s="4"/>
      <c r="AH2189" s="3" t="str">
        <f t="shared" si="489"/>
        <v>201612</v>
      </c>
      <c r="AI2189" s="3" t="str">
        <f t="shared" si="490"/>
        <v>201652</v>
      </c>
      <c r="AJ2189" s="3">
        <f t="shared" si="491"/>
        <v>42722</v>
      </c>
      <c r="AK2189" s="22">
        <f t="shared" si="492"/>
        <v>199.35538</v>
      </c>
      <c r="AL2189" s="22">
        <f t="shared" si="493"/>
        <v>439.13387</v>
      </c>
    </row>
    <row r="2190" spans="1:38" x14ac:dyDescent="0.2">
      <c r="A2190" s="3" t="str">
        <f t="shared" si="487"/>
        <v>201612</v>
      </c>
      <c r="B2190" s="3" t="str">
        <f t="shared" si="488"/>
        <v>201652</v>
      </c>
      <c r="C2190" s="3">
        <v>42723</v>
      </c>
      <c r="D2190" s="4">
        <v>59456.639999999999</v>
      </c>
      <c r="E2190" s="4">
        <v>17303.47</v>
      </c>
      <c r="F2190" s="4">
        <v>4.88</v>
      </c>
      <c r="G2190" s="4">
        <v>0</v>
      </c>
      <c r="H2190" s="4">
        <v>8279.5</v>
      </c>
      <c r="I2190" s="4">
        <v>19222.400000000001</v>
      </c>
      <c r="J2190" s="4">
        <v>28889.29</v>
      </c>
      <c r="K2190" s="4">
        <v>8836.06</v>
      </c>
      <c r="L2190" s="4">
        <v>33526.410000000003</v>
      </c>
      <c r="M2190" s="4">
        <v>14290.62</v>
      </c>
      <c r="N2190" s="4">
        <v>11794.03</v>
      </c>
      <c r="O2190" s="4">
        <v>0</v>
      </c>
      <c r="P2190" s="4">
        <v>12669.09</v>
      </c>
      <c r="Q2190" s="4">
        <v>59782.54</v>
      </c>
      <c r="R2190" s="4">
        <v>29810</v>
      </c>
      <c r="S2190" s="4">
        <v>16928.04</v>
      </c>
      <c r="T2190" s="4">
        <v>4724.5</v>
      </c>
      <c r="U2190" s="4">
        <v>18059.169999999998</v>
      </c>
      <c r="V2190" s="4">
        <v>38192.33</v>
      </c>
      <c r="W2190" s="4">
        <v>28218.06</v>
      </c>
      <c r="X2190" s="4">
        <v>7744.64</v>
      </c>
      <c r="Y2190" s="4">
        <v>17753.78</v>
      </c>
      <c r="Z2190" s="4">
        <v>7409.66</v>
      </c>
      <c r="AA2190" s="4">
        <v>13419.89</v>
      </c>
      <c r="AB2190" s="4">
        <v>14119</v>
      </c>
      <c r="AC2190" s="4">
        <v>0</v>
      </c>
      <c r="AD2190" s="4">
        <v>67.32938</v>
      </c>
      <c r="AE2190" s="4"/>
      <c r="AH2190" s="3" t="str">
        <f t="shared" si="489"/>
        <v>201612</v>
      </c>
      <c r="AI2190" s="3" t="str">
        <f t="shared" si="490"/>
        <v>201652</v>
      </c>
      <c r="AJ2190" s="3">
        <f t="shared" si="491"/>
        <v>42723</v>
      </c>
      <c r="AK2190" s="22">
        <f t="shared" si="492"/>
        <v>452.38848999999993</v>
      </c>
      <c r="AL2190" s="22">
        <f t="shared" si="493"/>
        <v>673.29380000000003</v>
      </c>
    </row>
    <row r="2191" spans="1:38" x14ac:dyDescent="0.2">
      <c r="A2191" s="3" t="str">
        <f t="shared" si="487"/>
        <v>201612</v>
      </c>
      <c r="B2191" s="3" t="str">
        <f t="shared" si="488"/>
        <v>201652</v>
      </c>
      <c r="C2191" s="3">
        <v>42724</v>
      </c>
      <c r="D2191" s="4">
        <v>60786.18</v>
      </c>
      <c r="E2191" s="4">
        <v>18173.41</v>
      </c>
      <c r="F2191" s="4">
        <v>4.74</v>
      </c>
      <c r="G2191" s="4">
        <v>694.33</v>
      </c>
      <c r="H2191" s="4">
        <v>11010.24</v>
      </c>
      <c r="I2191" s="4">
        <v>8103.33</v>
      </c>
      <c r="J2191" s="4">
        <v>26617.99</v>
      </c>
      <c r="K2191" s="4">
        <v>11197.79</v>
      </c>
      <c r="L2191" s="4">
        <v>17885.48</v>
      </c>
      <c r="M2191" s="4">
        <v>11482.45</v>
      </c>
      <c r="N2191" s="4">
        <v>39350.78</v>
      </c>
      <c r="O2191" s="4">
        <v>0</v>
      </c>
      <c r="P2191" s="4">
        <v>15918.21</v>
      </c>
      <c r="Q2191" s="4">
        <v>104189.08</v>
      </c>
      <c r="R2191" s="4">
        <v>24054</v>
      </c>
      <c r="S2191" s="4">
        <v>0</v>
      </c>
      <c r="T2191" s="4">
        <v>6280.49</v>
      </c>
      <c r="U2191" s="4">
        <v>7612.55</v>
      </c>
      <c r="V2191" s="4">
        <v>39087.71</v>
      </c>
      <c r="W2191" s="4">
        <v>14295.85</v>
      </c>
      <c r="X2191" s="4">
        <v>16164.51</v>
      </c>
      <c r="Y2191" s="4">
        <v>41160.26</v>
      </c>
      <c r="Z2191" s="4">
        <v>6288.34</v>
      </c>
      <c r="AA2191" s="4">
        <v>22566.09</v>
      </c>
      <c r="AB2191" s="4">
        <v>12043</v>
      </c>
      <c r="AC2191" s="4">
        <v>47766.71</v>
      </c>
      <c r="AD2191" s="4">
        <v>74.628887000000006</v>
      </c>
      <c r="AE2191" s="4"/>
      <c r="AH2191" s="3" t="str">
        <f t="shared" si="489"/>
        <v>201612</v>
      </c>
      <c r="AI2191" s="3" t="str">
        <f t="shared" si="490"/>
        <v>201652</v>
      </c>
      <c r="AJ2191" s="3">
        <f t="shared" si="491"/>
        <v>42724</v>
      </c>
      <c r="AK2191" s="22">
        <f t="shared" si="492"/>
        <v>496.73379999999997</v>
      </c>
      <c r="AL2191" s="22">
        <f t="shared" si="493"/>
        <v>746.28887000000009</v>
      </c>
    </row>
    <row r="2192" spans="1:38" x14ac:dyDescent="0.2">
      <c r="A2192" s="3" t="str">
        <f t="shared" si="487"/>
        <v>201612</v>
      </c>
      <c r="B2192" s="3" t="str">
        <f t="shared" si="488"/>
        <v>201652</v>
      </c>
      <c r="C2192" s="3">
        <v>42725</v>
      </c>
      <c r="D2192" s="4">
        <v>113742.99</v>
      </c>
      <c r="E2192" s="4">
        <v>14764.96</v>
      </c>
      <c r="F2192" s="4">
        <v>4.0199999999999996</v>
      </c>
      <c r="G2192" s="4">
        <v>480.33</v>
      </c>
      <c r="H2192" s="4">
        <v>9150.7099999999991</v>
      </c>
      <c r="I2192" s="4">
        <v>9150.25</v>
      </c>
      <c r="J2192" s="4">
        <v>26524.23</v>
      </c>
      <c r="K2192" s="4">
        <v>5915.38</v>
      </c>
      <c r="L2192" s="4">
        <v>9732.4500000000007</v>
      </c>
      <c r="M2192" s="4">
        <v>13526.35</v>
      </c>
      <c r="N2192" s="4">
        <v>34868.03</v>
      </c>
      <c r="O2192" s="4">
        <v>0</v>
      </c>
      <c r="P2192" s="4">
        <v>10476.07</v>
      </c>
      <c r="Q2192" s="4">
        <v>43537.3</v>
      </c>
      <c r="R2192" s="4">
        <v>20472</v>
      </c>
      <c r="S2192" s="4">
        <v>17664.36</v>
      </c>
      <c r="T2192" s="4">
        <v>13625.52</v>
      </c>
      <c r="U2192" s="4">
        <v>3871.98</v>
      </c>
      <c r="V2192" s="4">
        <v>28792.51</v>
      </c>
      <c r="W2192" s="4">
        <v>27197.759999999998</v>
      </c>
      <c r="X2192" s="4">
        <v>10848.96</v>
      </c>
      <c r="Y2192" s="4">
        <v>12023.9</v>
      </c>
      <c r="Z2192" s="4">
        <v>4379.83</v>
      </c>
      <c r="AA2192" s="4">
        <v>17919.54</v>
      </c>
      <c r="AB2192" s="4">
        <v>16660</v>
      </c>
      <c r="AC2192" s="4">
        <v>26886.28</v>
      </c>
      <c r="AD2192" s="4">
        <v>69.347172</v>
      </c>
      <c r="AE2192" s="4"/>
      <c r="AH2192" s="3" t="str">
        <f t="shared" si="489"/>
        <v>201612</v>
      </c>
      <c r="AI2192" s="3" t="str">
        <f t="shared" si="490"/>
        <v>201652</v>
      </c>
      <c r="AJ2192" s="3">
        <f t="shared" si="491"/>
        <v>42725</v>
      </c>
      <c r="AK2192" s="22">
        <f t="shared" si="492"/>
        <v>447.60385000000002</v>
      </c>
      <c r="AL2192" s="22">
        <f t="shared" si="493"/>
        <v>693.47172</v>
      </c>
    </row>
    <row r="2193" spans="1:38" x14ac:dyDescent="0.2">
      <c r="A2193" s="3" t="str">
        <f t="shared" si="487"/>
        <v>201612</v>
      </c>
      <c r="B2193" s="3" t="str">
        <f t="shared" si="488"/>
        <v>201652</v>
      </c>
      <c r="C2193" s="3">
        <v>42726</v>
      </c>
      <c r="D2193" s="4">
        <v>86538.84</v>
      </c>
      <c r="E2193" s="4">
        <v>18932.61</v>
      </c>
      <c r="F2193" s="4">
        <v>4.6500000000000004</v>
      </c>
      <c r="G2193" s="4">
        <v>0</v>
      </c>
      <c r="H2193" s="4">
        <v>11776.73</v>
      </c>
      <c r="I2193" s="4">
        <v>0</v>
      </c>
      <c r="J2193" s="4">
        <v>37510.25</v>
      </c>
      <c r="K2193" s="4">
        <v>4692.1499999999996</v>
      </c>
      <c r="L2193" s="4">
        <v>11965.88</v>
      </c>
      <c r="M2193" s="4">
        <v>16390.64</v>
      </c>
      <c r="N2193" s="4">
        <v>27673.07</v>
      </c>
      <c r="O2193" s="4">
        <v>0</v>
      </c>
      <c r="P2193" s="4">
        <v>11250.51</v>
      </c>
      <c r="Q2193" s="4">
        <v>66088.45</v>
      </c>
      <c r="R2193" s="4">
        <v>20236</v>
      </c>
      <c r="S2193" s="4">
        <v>21268.04</v>
      </c>
      <c r="T2193" s="4">
        <v>8372.98</v>
      </c>
      <c r="U2193" s="4">
        <v>7204.97</v>
      </c>
      <c r="V2193" s="4">
        <v>0</v>
      </c>
      <c r="W2193" s="4">
        <v>32786.25</v>
      </c>
      <c r="X2193" s="4">
        <v>15995.07</v>
      </c>
      <c r="Y2193" s="4">
        <v>9288.82</v>
      </c>
      <c r="Z2193" s="4">
        <v>7021.09</v>
      </c>
      <c r="AA2193" s="4">
        <v>13326.31</v>
      </c>
      <c r="AB2193" s="4">
        <v>11933</v>
      </c>
      <c r="AC2193" s="4">
        <v>15420.47</v>
      </c>
      <c r="AD2193" s="4">
        <v>70.236423000000002</v>
      </c>
      <c r="AE2193" s="4"/>
      <c r="AH2193" s="3" t="str">
        <f t="shared" si="489"/>
        <v>201612</v>
      </c>
      <c r="AI2193" s="3" t="str">
        <f t="shared" si="490"/>
        <v>201652</v>
      </c>
      <c r="AJ2193" s="3">
        <f t="shared" si="491"/>
        <v>42726</v>
      </c>
      <c r="AK2193" s="22">
        <f t="shared" si="492"/>
        <v>423.65661</v>
      </c>
      <c r="AL2193" s="22">
        <f t="shared" si="493"/>
        <v>702.36423000000002</v>
      </c>
    </row>
    <row r="2194" spans="1:38" x14ac:dyDescent="0.2">
      <c r="A2194" s="3" t="str">
        <f t="shared" si="487"/>
        <v>201612</v>
      </c>
      <c r="B2194" s="3" t="str">
        <f t="shared" si="488"/>
        <v>201652</v>
      </c>
      <c r="C2194" s="3">
        <v>42727</v>
      </c>
      <c r="D2194" s="4">
        <v>61330.23</v>
      </c>
      <c r="E2194" s="4">
        <v>14942.25</v>
      </c>
      <c r="F2194" s="4">
        <v>4.1900000000000004</v>
      </c>
      <c r="G2194" s="4">
        <v>0</v>
      </c>
      <c r="H2194" s="4">
        <v>0</v>
      </c>
      <c r="I2194" s="4">
        <v>14600.72</v>
      </c>
      <c r="J2194" s="4">
        <v>24067.17</v>
      </c>
      <c r="K2194" s="4">
        <v>6964.82</v>
      </c>
      <c r="L2194" s="4">
        <v>12979.08</v>
      </c>
      <c r="M2194" s="4">
        <v>18737.12</v>
      </c>
      <c r="N2194" s="4">
        <v>11719</v>
      </c>
      <c r="O2194" s="4">
        <v>0</v>
      </c>
      <c r="P2194" s="4">
        <v>11861.23</v>
      </c>
      <c r="Q2194" s="4">
        <v>96475.95</v>
      </c>
      <c r="R2194" s="4">
        <v>21480</v>
      </c>
      <c r="S2194" s="4">
        <v>19347.240000000002</v>
      </c>
      <c r="T2194" s="4">
        <v>5665.13</v>
      </c>
      <c r="U2194" s="4">
        <v>11063.13</v>
      </c>
      <c r="V2194" s="4">
        <v>43185.22</v>
      </c>
      <c r="W2194" s="4">
        <v>47244.39</v>
      </c>
      <c r="X2194" s="4">
        <v>20551.61</v>
      </c>
      <c r="Y2194" s="4">
        <v>12722.76</v>
      </c>
      <c r="Z2194" s="4">
        <v>11238.02</v>
      </c>
      <c r="AA2194" s="4">
        <v>5160.08</v>
      </c>
      <c r="AB2194" s="4">
        <v>14665</v>
      </c>
      <c r="AC2194" s="4">
        <v>0</v>
      </c>
      <c r="AD2194" s="4">
        <v>69.768602999999999</v>
      </c>
      <c r="AE2194" s="4"/>
      <c r="AH2194" s="3" t="str">
        <f t="shared" si="489"/>
        <v>201612</v>
      </c>
      <c r="AI2194" s="3" t="str">
        <f t="shared" si="490"/>
        <v>201652</v>
      </c>
      <c r="AJ2194" s="3">
        <f t="shared" si="491"/>
        <v>42727</v>
      </c>
      <c r="AK2194" s="22">
        <f t="shared" si="492"/>
        <v>459.06844999999998</v>
      </c>
      <c r="AL2194" s="22">
        <f t="shared" si="493"/>
        <v>697.68602999999996</v>
      </c>
    </row>
    <row r="2195" spans="1:38" x14ac:dyDescent="0.2">
      <c r="A2195" s="3" t="str">
        <f t="shared" si="487"/>
        <v>201612</v>
      </c>
      <c r="B2195" s="3" t="str">
        <f t="shared" si="488"/>
        <v>201652</v>
      </c>
      <c r="C2195" s="3">
        <v>42728</v>
      </c>
      <c r="D2195" s="4">
        <v>40064.89</v>
      </c>
      <c r="E2195" s="4">
        <v>11768.47</v>
      </c>
      <c r="F2195" s="4">
        <v>4.97</v>
      </c>
      <c r="G2195" s="4">
        <v>1078.77</v>
      </c>
      <c r="H2195" s="4">
        <v>10229.15</v>
      </c>
      <c r="I2195" s="4">
        <v>7341.73</v>
      </c>
      <c r="J2195" s="4">
        <v>24796.45</v>
      </c>
      <c r="K2195" s="4">
        <v>0</v>
      </c>
      <c r="L2195" s="4">
        <v>10375.09</v>
      </c>
      <c r="M2195" s="4">
        <v>6118.41</v>
      </c>
      <c r="N2195" s="4">
        <v>11480.59</v>
      </c>
      <c r="O2195" s="4">
        <v>0</v>
      </c>
      <c r="P2195" s="4">
        <v>6300.32</v>
      </c>
      <c r="Q2195" s="4">
        <v>50296.3</v>
      </c>
      <c r="R2195" s="4">
        <v>9249</v>
      </c>
      <c r="S2195" s="4">
        <v>6916.34</v>
      </c>
      <c r="T2195" s="4">
        <v>5016.6899999999996</v>
      </c>
      <c r="U2195" s="4">
        <v>0</v>
      </c>
      <c r="V2195" s="4">
        <v>0</v>
      </c>
      <c r="W2195" s="4">
        <v>0</v>
      </c>
      <c r="X2195" s="4">
        <v>8583.84</v>
      </c>
      <c r="Y2195" s="4">
        <v>11127.71</v>
      </c>
      <c r="Z2195" s="4">
        <v>15127.82</v>
      </c>
      <c r="AA2195" s="4">
        <v>3121.24</v>
      </c>
      <c r="AB2195" s="4">
        <v>4003</v>
      </c>
      <c r="AC2195" s="4">
        <v>44533.57</v>
      </c>
      <c r="AD2195" s="4">
        <v>57.594228000000001</v>
      </c>
      <c r="AE2195" s="4"/>
      <c r="AH2195" s="3" t="str">
        <f t="shared" si="489"/>
        <v>201612</v>
      </c>
      <c r="AI2195" s="3" t="str">
        <f t="shared" si="490"/>
        <v>201652</v>
      </c>
      <c r="AJ2195" s="3">
        <f t="shared" si="491"/>
        <v>42728</v>
      </c>
      <c r="AK2195" s="22">
        <f t="shared" si="492"/>
        <v>247.57543999999999</v>
      </c>
      <c r="AL2195" s="22">
        <f t="shared" si="493"/>
        <v>575.94227999999998</v>
      </c>
    </row>
    <row r="2196" spans="1:38" x14ac:dyDescent="0.2">
      <c r="A2196" s="3" t="str">
        <f t="shared" si="487"/>
        <v>201612</v>
      </c>
      <c r="B2196" s="3" t="str">
        <f t="shared" si="488"/>
        <v>201653</v>
      </c>
      <c r="C2196" s="3">
        <v>42729</v>
      </c>
      <c r="D2196" s="4">
        <v>17455.27</v>
      </c>
      <c r="E2196" s="4">
        <v>12006.72</v>
      </c>
      <c r="F2196" s="4">
        <v>2.12</v>
      </c>
      <c r="G2196" s="4">
        <v>0</v>
      </c>
      <c r="H2196" s="4">
        <v>8277.32</v>
      </c>
      <c r="I2196" s="4">
        <v>2068.9699999999998</v>
      </c>
      <c r="J2196" s="4">
        <v>15879.69</v>
      </c>
      <c r="K2196" s="4">
        <v>828.55</v>
      </c>
      <c r="L2196" s="4">
        <v>8822.11</v>
      </c>
      <c r="M2196" s="4">
        <v>3915.79</v>
      </c>
      <c r="N2196" s="4">
        <v>5553.99</v>
      </c>
      <c r="O2196" s="4">
        <v>44600</v>
      </c>
      <c r="P2196" s="4">
        <v>4592.6899999999996</v>
      </c>
      <c r="Q2196" s="4">
        <v>46287.7</v>
      </c>
      <c r="R2196" s="4">
        <v>7421</v>
      </c>
      <c r="S2196" s="4">
        <v>7452.91</v>
      </c>
      <c r="T2196" s="4">
        <v>4091.53</v>
      </c>
      <c r="U2196" s="4">
        <v>0</v>
      </c>
      <c r="V2196" s="4">
        <v>22726.57</v>
      </c>
      <c r="W2196" s="4">
        <v>42374.239999999998</v>
      </c>
      <c r="X2196" s="4">
        <v>11037.33</v>
      </c>
      <c r="Y2196" s="4">
        <v>7570.18</v>
      </c>
      <c r="Z2196" s="4">
        <v>7585.59</v>
      </c>
      <c r="AA2196" s="4">
        <v>2486.31</v>
      </c>
      <c r="AB2196" s="4">
        <v>12525</v>
      </c>
      <c r="AC2196" s="4">
        <v>0</v>
      </c>
      <c r="AD2196" s="4">
        <v>48.424577999999997</v>
      </c>
      <c r="AE2196" s="4"/>
      <c r="AH2196" s="3" t="str">
        <f t="shared" si="489"/>
        <v>201612</v>
      </c>
      <c r="AI2196" s="3" t="str">
        <f t="shared" si="490"/>
        <v>201653</v>
      </c>
      <c r="AJ2196" s="3">
        <f t="shared" si="491"/>
        <v>42729</v>
      </c>
      <c r="AK2196" s="22">
        <f t="shared" si="492"/>
        <v>234.85332999999997</v>
      </c>
      <c r="AL2196" s="22">
        <f t="shared" si="493"/>
        <v>484.24577999999997</v>
      </c>
    </row>
    <row r="2197" spans="1:38" x14ac:dyDescent="0.2">
      <c r="A2197" s="3" t="str">
        <f t="shared" si="487"/>
        <v>201612</v>
      </c>
      <c r="B2197" s="3" t="str">
        <f t="shared" si="488"/>
        <v>201653</v>
      </c>
      <c r="C2197" s="3">
        <v>42730</v>
      </c>
      <c r="D2197" s="4">
        <v>43080.11</v>
      </c>
      <c r="E2197" s="4">
        <v>26625.09</v>
      </c>
      <c r="F2197" s="4">
        <v>2.77</v>
      </c>
      <c r="G2197" s="4">
        <v>1023.86</v>
      </c>
      <c r="H2197" s="4">
        <v>13625.97</v>
      </c>
      <c r="I2197" s="4">
        <v>10080.700000000001</v>
      </c>
      <c r="J2197" s="4">
        <v>22932.27</v>
      </c>
      <c r="K2197" s="4">
        <v>9013.15</v>
      </c>
      <c r="L2197" s="4">
        <v>13043.33</v>
      </c>
      <c r="M2197" s="4">
        <v>20377.07</v>
      </c>
      <c r="N2197" s="4">
        <v>44517.98</v>
      </c>
      <c r="O2197" s="4">
        <v>0</v>
      </c>
      <c r="P2197" s="4">
        <v>11207.14</v>
      </c>
      <c r="Q2197" s="4">
        <v>68092.66</v>
      </c>
      <c r="R2197" s="4">
        <v>26195</v>
      </c>
      <c r="S2197" s="4">
        <v>18986.32</v>
      </c>
      <c r="T2197" s="4">
        <v>4930.8599999999997</v>
      </c>
      <c r="U2197" s="4">
        <v>16414.919999999998</v>
      </c>
      <c r="V2197" s="4">
        <v>36041.64</v>
      </c>
      <c r="W2197" s="4">
        <v>16188.81</v>
      </c>
      <c r="X2197" s="4">
        <v>15120.16</v>
      </c>
      <c r="Y2197" s="4">
        <v>12919.55</v>
      </c>
      <c r="Z2197" s="4">
        <v>10689.55</v>
      </c>
      <c r="AA2197" s="4">
        <v>12631.24</v>
      </c>
      <c r="AB2197" s="4">
        <v>17475</v>
      </c>
      <c r="AC2197" s="4">
        <v>30043.73</v>
      </c>
      <c r="AD2197" s="4">
        <v>61.172730000000001</v>
      </c>
      <c r="AE2197" s="4"/>
      <c r="AH2197" s="3" t="str">
        <f t="shared" si="489"/>
        <v>201612</v>
      </c>
      <c r="AI2197" s="3" t="str">
        <f t="shared" si="490"/>
        <v>201653</v>
      </c>
      <c r="AJ2197" s="3">
        <f t="shared" si="491"/>
        <v>42730</v>
      </c>
      <c r="AK2197" s="22">
        <f t="shared" si="492"/>
        <v>412.05952999999994</v>
      </c>
      <c r="AL2197" s="22">
        <f t="shared" si="493"/>
        <v>611.72730000000001</v>
      </c>
    </row>
    <row r="2198" spans="1:38" x14ac:dyDescent="0.2">
      <c r="A2198" s="3" t="str">
        <f t="shared" si="487"/>
        <v>201612</v>
      </c>
      <c r="B2198" s="3" t="str">
        <f t="shared" si="488"/>
        <v>201653</v>
      </c>
      <c r="C2198" s="3">
        <v>42731</v>
      </c>
      <c r="D2198" s="4">
        <v>29689.25</v>
      </c>
      <c r="E2198" s="4">
        <v>21056.19</v>
      </c>
      <c r="F2198" s="4">
        <v>2.5</v>
      </c>
      <c r="G2198" s="4">
        <v>211.9</v>
      </c>
      <c r="H2198" s="4">
        <v>14906.51</v>
      </c>
      <c r="I2198" s="4">
        <v>5559.37</v>
      </c>
      <c r="J2198" s="4">
        <v>34167.89</v>
      </c>
      <c r="K2198" s="4">
        <v>10409.030000000001</v>
      </c>
      <c r="L2198" s="4">
        <v>10989.6</v>
      </c>
      <c r="M2198" s="4">
        <v>21322.97</v>
      </c>
      <c r="N2198" s="4">
        <v>43028.25</v>
      </c>
      <c r="O2198" s="4">
        <v>0</v>
      </c>
      <c r="P2198" s="4">
        <v>10777.37</v>
      </c>
      <c r="Q2198" s="4">
        <v>78337.47</v>
      </c>
      <c r="R2198" s="4">
        <v>20633</v>
      </c>
      <c r="S2198" s="4">
        <v>21391.46</v>
      </c>
      <c r="T2198" s="4">
        <v>4690.71</v>
      </c>
      <c r="U2198" s="4">
        <v>0</v>
      </c>
      <c r="V2198" s="4">
        <v>43536.31</v>
      </c>
      <c r="W2198" s="4">
        <v>50761.75</v>
      </c>
      <c r="X2198" s="4">
        <v>12999.52</v>
      </c>
      <c r="Y2198" s="4">
        <v>9364.9</v>
      </c>
      <c r="Z2198" s="4">
        <v>10823</v>
      </c>
      <c r="AA2198" s="4">
        <v>13167.32</v>
      </c>
      <c r="AB2198" s="4">
        <v>15163</v>
      </c>
      <c r="AC2198" s="4">
        <v>69212.37</v>
      </c>
      <c r="AD2198" s="4">
        <v>75.911067000000003</v>
      </c>
      <c r="AE2198" s="4"/>
      <c r="AH2198" s="3" t="str">
        <f t="shared" si="489"/>
        <v>201612</v>
      </c>
      <c r="AI2198" s="3" t="str">
        <f t="shared" si="490"/>
        <v>201653</v>
      </c>
      <c r="AJ2198" s="3">
        <f t="shared" si="491"/>
        <v>42731</v>
      </c>
      <c r="AK2198" s="22">
        <f t="shared" si="492"/>
        <v>431.93031000000008</v>
      </c>
      <c r="AL2198" s="22">
        <f t="shared" si="493"/>
        <v>759.11067000000003</v>
      </c>
    </row>
    <row r="2199" spans="1:38" x14ac:dyDescent="0.2">
      <c r="A2199" s="3" t="str">
        <f t="shared" si="487"/>
        <v>201612</v>
      </c>
      <c r="B2199" s="3" t="str">
        <f t="shared" si="488"/>
        <v>201653</v>
      </c>
      <c r="C2199" s="3">
        <v>42732</v>
      </c>
      <c r="D2199" s="4">
        <v>66742.02</v>
      </c>
      <c r="E2199" s="4">
        <v>21727.83</v>
      </c>
      <c r="F2199" s="4">
        <v>2.36</v>
      </c>
      <c r="G2199" s="4">
        <v>531.4</v>
      </c>
      <c r="H2199" s="4">
        <v>11728.5</v>
      </c>
      <c r="I2199" s="4">
        <v>6918.45</v>
      </c>
      <c r="J2199" s="4">
        <v>48984.12</v>
      </c>
      <c r="K2199" s="4">
        <v>11944.03</v>
      </c>
      <c r="L2199" s="4">
        <v>10742.11</v>
      </c>
      <c r="M2199" s="4">
        <v>10602.51</v>
      </c>
      <c r="N2199" s="4">
        <v>9459.7199999999993</v>
      </c>
      <c r="O2199" s="4">
        <v>0</v>
      </c>
      <c r="P2199" s="4">
        <v>14087.31</v>
      </c>
      <c r="Q2199" s="4">
        <v>80350.929999999993</v>
      </c>
      <c r="R2199" s="4">
        <v>14579</v>
      </c>
      <c r="S2199" s="4">
        <v>43012.69</v>
      </c>
      <c r="T2199" s="4">
        <v>8089.28</v>
      </c>
      <c r="U2199" s="4">
        <v>0</v>
      </c>
      <c r="V2199" s="4">
        <v>0</v>
      </c>
      <c r="W2199" s="4">
        <v>53419.199999999997</v>
      </c>
      <c r="X2199" s="4">
        <v>12228.98</v>
      </c>
      <c r="Y2199" s="4">
        <v>25152.18</v>
      </c>
      <c r="Z2199" s="4">
        <v>16617.29</v>
      </c>
      <c r="AA2199" s="4">
        <v>5724.83</v>
      </c>
      <c r="AB2199" s="4">
        <v>14398</v>
      </c>
      <c r="AC2199" s="4">
        <v>98708.13</v>
      </c>
      <c r="AD2199" s="4">
        <v>78.072635000000005</v>
      </c>
      <c r="AE2199" s="4"/>
      <c r="AH2199" s="3" t="str">
        <f t="shared" si="489"/>
        <v>201612</v>
      </c>
      <c r="AI2199" s="3" t="str">
        <f t="shared" si="490"/>
        <v>201653</v>
      </c>
      <c r="AJ2199" s="3">
        <f t="shared" si="491"/>
        <v>42732</v>
      </c>
      <c r="AK2199" s="22">
        <f t="shared" si="492"/>
        <v>446.90271000000013</v>
      </c>
      <c r="AL2199" s="22">
        <f t="shared" si="493"/>
        <v>780.72635000000002</v>
      </c>
    </row>
    <row r="2200" spans="1:38" x14ac:dyDescent="0.2">
      <c r="A2200" s="3" t="str">
        <f t="shared" si="487"/>
        <v>201612</v>
      </c>
      <c r="B2200" s="3" t="str">
        <f t="shared" si="488"/>
        <v>201653</v>
      </c>
      <c r="C2200" s="3">
        <v>42733</v>
      </c>
      <c r="D2200" s="4">
        <v>73842.69</v>
      </c>
      <c r="E2200" s="4">
        <v>16240.96</v>
      </c>
      <c r="F2200" s="4">
        <v>3.55</v>
      </c>
      <c r="G2200" s="4">
        <v>0</v>
      </c>
      <c r="H2200" s="4">
        <v>9325.75</v>
      </c>
      <c r="I2200" s="4">
        <v>11001</v>
      </c>
      <c r="J2200" s="4">
        <v>26813.55</v>
      </c>
      <c r="K2200" s="4">
        <v>6861.32</v>
      </c>
      <c r="L2200" s="4">
        <v>8701.99</v>
      </c>
      <c r="M2200" s="4">
        <v>3885.24</v>
      </c>
      <c r="N2200" s="4">
        <v>18944.080000000002</v>
      </c>
      <c r="O2200" s="4">
        <v>0</v>
      </c>
      <c r="P2200" s="4">
        <v>15983.04</v>
      </c>
      <c r="Q2200" s="4">
        <v>91100.17</v>
      </c>
      <c r="R2200" s="4">
        <v>24704</v>
      </c>
      <c r="S2200" s="4">
        <v>24140.880000000001</v>
      </c>
      <c r="T2200" s="4">
        <v>7753</v>
      </c>
      <c r="U2200" s="4">
        <v>0</v>
      </c>
      <c r="V2200" s="4">
        <v>42639.53</v>
      </c>
      <c r="W2200" s="4">
        <v>45655</v>
      </c>
      <c r="X2200" s="4">
        <v>14144.62</v>
      </c>
      <c r="Y2200" s="4">
        <v>14195.76</v>
      </c>
      <c r="Z2200" s="4">
        <v>17034.93</v>
      </c>
      <c r="AA2200" s="4">
        <v>9357.0300000000007</v>
      </c>
      <c r="AB2200" s="4">
        <v>10607</v>
      </c>
      <c r="AC2200" s="4">
        <v>193303.39</v>
      </c>
      <c r="AD2200" s="4">
        <v>71.944986999999998</v>
      </c>
      <c r="AE2200" s="4"/>
      <c r="AH2200" s="3" t="str">
        <f t="shared" si="489"/>
        <v>201612</v>
      </c>
      <c r="AI2200" s="3" t="str">
        <f t="shared" si="490"/>
        <v>201653</v>
      </c>
      <c r="AJ2200" s="3">
        <f t="shared" si="491"/>
        <v>42733</v>
      </c>
      <c r="AK2200" s="22">
        <f t="shared" si="492"/>
        <v>473.83397000000002</v>
      </c>
      <c r="AL2200" s="22">
        <f t="shared" si="493"/>
        <v>719.44986999999992</v>
      </c>
    </row>
    <row r="2201" spans="1:38" x14ac:dyDescent="0.2">
      <c r="A2201" s="3" t="str">
        <f t="shared" si="487"/>
        <v>201612</v>
      </c>
      <c r="B2201" s="3" t="str">
        <f t="shared" si="488"/>
        <v>201653</v>
      </c>
      <c r="C2201" s="3">
        <v>42734</v>
      </c>
      <c r="D2201" s="4">
        <v>68932.08</v>
      </c>
      <c r="E2201" s="4">
        <v>16595.080000000002</v>
      </c>
      <c r="F2201" s="4">
        <v>2.14</v>
      </c>
      <c r="G2201" s="4">
        <v>1947.65</v>
      </c>
      <c r="H2201" s="4">
        <v>15249.31</v>
      </c>
      <c r="I2201" s="4">
        <v>7491.44</v>
      </c>
      <c r="J2201" s="4">
        <v>46890.080000000002</v>
      </c>
      <c r="K2201" s="4">
        <v>4032.61</v>
      </c>
      <c r="L2201" s="4">
        <v>7606</v>
      </c>
      <c r="M2201" s="4">
        <v>6980.23</v>
      </c>
      <c r="N2201" s="4">
        <v>10540.75</v>
      </c>
      <c r="O2201" s="4">
        <v>0</v>
      </c>
      <c r="P2201" s="4">
        <v>11496.53</v>
      </c>
      <c r="Q2201" s="4">
        <v>69651.62</v>
      </c>
      <c r="R2201" s="4">
        <v>21707</v>
      </c>
      <c r="S2201" s="4">
        <v>46861.120000000003</v>
      </c>
      <c r="T2201" s="4">
        <v>12152.9</v>
      </c>
      <c r="U2201" s="4">
        <v>0</v>
      </c>
      <c r="V2201" s="4">
        <v>0</v>
      </c>
      <c r="W2201" s="4">
        <v>59711.72</v>
      </c>
      <c r="X2201" s="4">
        <v>11931.71</v>
      </c>
      <c r="Y2201" s="4">
        <v>8551.51</v>
      </c>
      <c r="Z2201" s="4">
        <v>15190.77</v>
      </c>
      <c r="AA2201" s="4">
        <v>7281.44</v>
      </c>
      <c r="AB2201" s="4">
        <v>12684</v>
      </c>
      <c r="AC2201" s="4">
        <v>0</v>
      </c>
      <c r="AD2201" s="4">
        <v>76.868505999999996</v>
      </c>
      <c r="AE2201" s="4"/>
      <c r="AH2201" s="3" t="str">
        <f t="shared" si="489"/>
        <v>201612</v>
      </c>
      <c r="AI2201" s="3" t="str">
        <f t="shared" si="490"/>
        <v>201653</v>
      </c>
      <c r="AJ2201" s="3">
        <f t="shared" si="491"/>
        <v>42734</v>
      </c>
      <c r="AK2201" s="22">
        <f t="shared" si="492"/>
        <v>424.69013000000007</v>
      </c>
      <c r="AL2201" s="22">
        <f t="shared" si="493"/>
        <v>768.68506000000002</v>
      </c>
    </row>
    <row r="2202" spans="1:38" x14ac:dyDescent="0.2">
      <c r="A2202" s="3" t="str">
        <f t="shared" si="487"/>
        <v>201612</v>
      </c>
      <c r="B2202" s="3" t="str">
        <f t="shared" si="488"/>
        <v>201653</v>
      </c>
      <c r="C2202" s="3">
        <v>42735</v>
      </c>
      <c r="D2202" s="4">
        <v>23349</v>
      </c>
      <c r="E2202" s="4">
        <v>8164.1</v>
      </c>
      <c r="F2202" s="4">
        <v>16.501799999999999</v>
      </c>
      <c r="G2202" s="4">
        <v>254.28</v>
      </c>
      <c r="H2202" s="4">
        <v>10339.74</v>
      </c>
      <c r="I2202" s="4">
        <v>3002.47</v>
      </c>
      <c r="J2202" s="4">
        <v>38019.49</v>
      </c>
      <c r="K2202" s="4">
        <v>2182.75</v>
      </c>
      <c r="L2202" s="4">
        <v>6253.11</v>
      </c>
      <c r="M2202" s="4">
        <v>1348.65</v>
      </c>
      <c r="N2202" s="4">
        <v>10721.26</v>
      </c>
      <c r="O2202" s="4">
        <v>0</v>
      </c>
      <c r="P2202" s="4">
        <v>10952.01</v>
      </c>
      <c r="Q2202" s="4">
        <v>50954.3</v>
      </c>
      <c r="R2202" s="4">
        <v>13885</v>
      </c>
      <c r="S2202" s="4">
        <v>22942.400000000001</v>
      </c>
      <c r="T2202" s="4">
        <v>2574.6799999999998</v>
      </c>
      <c r="U2202" s="4">
        <v>0</v>
      </c>
      <c r="V2202" s="4">
        <v>0</v>
      </c>
      <c r="W2202" s="4">
        <v>30087.03</v>
      </c>
      <c r="X2202" s="4">
        <v>11609.82</v>
      </c>
      <c r="Y2202" s="4">
        <v>7388.25</v>
      </c>
      <c r="Z2202" s="4">
        <v>10479.48</v>
      </c>
      <c r="AA2202" s="4">
        <v>2791.84</v>
      </c>
      <c r="AB2202" s="4">
        <v>3759</v>
      </c>
      <c r="AC2202" s="4">
        <v>105158.93</v>
      </c>
      <c r="AD2202" s="4">
        <v>73.474526999999995</v>
      </c>
      <c r="AE2202" s="4"/>
      <c r="AH2202" s="3" t="str">
        <f t="shared" si="489"/>
        <v>201612</v>
      </c>
      <c r="AI2202" s="3" t="str">
        <f t="shared" si="490"/>
        <v>201653</v>
      </c>
      <c r="AJ2202" s="3">
        <f t="shared" si="491"/>
        <v>42735</v>
      </c>
      <c r="AK2202" s="22">
        <f t="shared" si="492"/>
        <v>401.35759999999999</v>
      </c>
      <c r="AL2202" s="22">
        <f t="shared" si="493"/>
        <v>734.74526999999989</v>
      </c>
    </row>
    <row r="2203" spans="1:38" x14ac:dyDescent="0.2">
      <c r="A2203" s="3" t="str">
        <f t="shared" si="487"/>
        <v>20171</v>
      </c>
      <c r="B2203" s="3" t="str">
        <f t="shared" si="488"/>
        <v>20171</v>
      </c>
      <c r="C2203" s="3">
        <v>42736</v>
      </c>
      <c r="D2203" s="4">
        <v>4201.51</v>
      </c>
      <c r="E2203" s="4">
        <v>1281.2</v>
      </c>
      <c r="F2203" s="4">
        <v>0.9839</v>
      </c>
      <c r="G2203" s="4">
        <v>394.98</v>
      </c>
      <c r="H2203" s="4">
        <v>7357.55</v>
      </c>
      <c r="I2203" s="4">
        <v>481.22</v>
      </c>
      <c r="J2203" s="4">
        <v>9335.8700000000008</v>
      </c>
      <c r="K2203" s="4">
        <v>241.2</v>
      </c>
      <c r="L2203" s="4">
        <v>4021.77</v>
      </c>
      <c r="M2203" s="4">
        <v>4267.8999999999996</v>
      </c>
      <c r="N2203" s="4">
        <v>0</v>
      </c>
      <c r="O2203" s="4">
        <v>0</v>
      </c>
      <c r="P2203" s="4">
        <v>7641.44</v>
      </c>
      <c r="Q2203" s="4">
        <v>39484.559999999998</v>
      </c>
      <c r="R2203" s="4">
        <v>4729</v>
      </c>
      <c r="S2203" s="4">
        <v>2021.12</v>
      </c>
      <c r="T2203" s="4">
        <v>593.45000000000005</v>
      </c>
      <c r="U2203" s="4">
        <v>0</v>
      </c>
      <c r="V2203" s="4">
        <v>0</v>
      </c>
      <c r="W2203" s="4">
        <v>538.92999999999995</v>
      </c>
      <c r="X2203" s="4">
        <v>245.06</v>
      </c>
      <c r="Y2203" s="4">
        <v>4828.3100000000004</v>
      </c>
      <c r="Z2203" s="4">
        <v>2242.29</v>
      </c>
      <c r="AA2203" s="4">
        <v>641.13</v>
      </c>
      <c r="AB2203" s="4">
        <v>2782</v>
      </c>
      <c r="AC2203" s="4">
        <v>0</v>
      </c>
      <c r="AD2203" s="4">
        <v>35.995418999999998</v>
      </c>
      <c r="AE2203" s="4"/>
      <c r="AH2203" s="3" t="str">
        <f t="shared" si="489"/>
        <v>20171</v>
      </c>
      <c r="AI2203" s="3" t="str">
        <f t="shared" si="490"/>
        <v>20171</v>
      </c>
      <c r="AJ2203" s="3">
        <f t="shared" si="491"/>
        <v>42736</v>
      </c>
      <c r="AK2203" s="22">
        <f t="shared" si="492"/>
        <v>93.14157999999999</v>
      </c>
      <c r="AL2203" s="22">
        <f t="shared" si="493"/>
        <v>359.95418999999998</v>
      </c>
    </row>
    <row r="2204" spans="1:38" x14ac:dyDescent="0.2">
      <c r="A2204" s="3" t="str">
        <f t="shared" si="487"/>
        <v>20171</v>
      </c>
      <c r="B2204" s="3" t="str">
        <f t="shared" si="488"/>
        <v>20171</v>
      </c>
      <c r="C2204" s="3">
        <v>42737</v>
      </c>
      <c r="D2204" s="4">
        <v>11042.05</v>
      </c>
      <c r="E2204" s="4">
        <v>1525.88</v>
      </c>
      <c r="F2204" s="4">
        <v>1.1836</v>
      </c>
      <c r="G2204" s="4">
        <v>0</v>
      </c>
      <c r="H2204" s="4">
        <v>3613.55</v>
      </c>
      <c r="I2204" s="4">
        <v>837.73</v>
      </c>
      <c r="J2204" s="4">
        <v>11054.32</v>
      </c>
      <c r="K2204" s="4">
        <v>3274.57</v>
      </c>
      <c r="L2204" s="4">
        <v>2225.75</v>
      </c>
      <c r="M2204" s="4">
        <v>4633.58</v>
      </c>
      <c r="N2204" s="4">
        <v>0</v>
      </c>
      <c r="O2204" s="4">
        <v>0</v>
      </c>
      <c r="P2204" s="4">
        <v>7794.51</v>
      </c>
      <c r="Q2204" s="4">
        <v>29587.54</v>
      </c>
      <c r="R2204" s="4">
        <v>6798</v>
      </c>
      <c r="S2204" s="4">
        <v>2989.33</v>
      </c>
      <c r="T2204" s="4">
        <v>2978.81</v>
      </c>
      <c r="U2204" s="4">
        <v>0</v>
      </c>
      <c r="V2204" s="4">
        <v>18754</v>
      </c>
      <c r="W2204" s="4">
        <v>2123.91</v>
      </c>
      <c r="X2204" s="4">
        <v>1235.95</v>
      </c>
      <c r="Y2204" s="4">
        <v>6440.58</v>
      </c>
      <c r="Z2204" s="4">
        <v>2901.61</v>
      </c>
      <c r="AA2204" s="4">
        <v>2159.65</v>
      </c>
      <c r="AB2204" s="4">
        <v>1405</v>
      </c>
      <c r="AC2204" s="4">
        <v>0</v>
      </c>
      <c r="AD2204" s="4">
        <v>33.128148000000003</v>
      </c>
      <c r="AE2204" s="4"/>
      <c r="AH2204" s="3" t="str">
        <f t="shared" si="489"/>
        <v>20171</v>
      </c>
      <c r="AI2204" s="3" t="str">
        <f t="shared" si="490"/>
        <v>20171</v>
      </c>
      <c r="AJ2204" s="3">
        <f t="shared" si="491"/>
        <v>42737</v>
      </c>
      <c r="AK2204" s="22">
        <f t="shared" si="492"/>
        <v>123.36562999999998</v>
      </c>
      <c r="AL2204" s="22">
        <f t="shared" si="493"/>
        <v>331.28148000000004</v>
      </c>
    </row>
    <row r="2205" spans="1:38" x14ac:dyDescent="0.2">
      <c r="A2205" s="3" t="str">
        <f t="shared" si="487"/>
        <v>20171</v>
      </c>
      <c r="B2205" s="3" t="str">
        <f t="shared" si="488"/>
        <v>20171</v>
      </c>
      <c r="C2205" s="3">
        <v>42738</v>
      </c>
      <c r="D2205" s="4">
        <v>37715.94</v>
      </c>
      <c r="E2205" s="4">
        <v>7284.65</v>
      </c>
      <c r="F2205" s="4">
        <v>2.6728000000000001</v>
      </c>
      <c r="G2205" s="4">
        <v>424.07</v>
      </c>
      <c r="H2205" s="4">
        <v>7238.67</v>
      </c>
      <c r="I2205" s="4">
        <v>5539.95</v>
      </c>
      <c r="J2205" s="4">
        <v>19143.84</v>
      </c>
      <c r="K2205" s="4">
        <v>6669.97</v>
      </c>
      <c r="L2205" s="4">
        <v>4564.8999999999996</v>
      </c>
      <c r="M2205" s="4">
        <v>5000.75</v>
      </c>
      <c r="N2205" s="4">
        <v>27387.81</v>
      </c>
      <c r="O2205" s="4">
        <v>0</v>
      </c>
      <c r="P2205" s="4">
        <v>21030.959999999999</v>
      </c>
      <c r="Q2205" s="4">
        <v>46822.33</v>
      </c>
      <c r="R2205" s="4">
        <v>23919</v>
      </c>
      <c r="S2205" s="4">
        <v>10928.54</v>
      </c>
      <c r="T2205" s="4">
        <v>7648.52</v>
      </c>
      <c r="U2205" s="4">
        <v>26022.95</v>
      </c>
      <c r="V2205" s="4">
        <v>3402.7</v>
      </c>
      <c r="W2205" s="4">
        <v>646.65</v>
      </c>
      <c r="X2205" s="4">
        <v>6802.91</v>
      </c>
      <c r="Y2205" s="4">
        <v>7364.68</v>
      </c>
      <c r="Z2205" s="4">
        <v>4501.45</v>
      </c>
      <c r="AA2205" s="4">
        <v>8056.13</v>
      </c>
      <c r="AB2205" s="4">
        <v>4665</v>
      </c>
      <c r="AC2205" s="4">
        <v>24177.58</v>
      </c>
      <c r="AD2205" s="4">
        <v>58.679251000000001</v>
      </c>
      <c r="AE2205" s="4"/>
      <c r="AH2205" s="3" t="str">
        <f t="shared" si="489"/>
        <v>20171</v>
      </c>
      <c r="AI2205" s="3" t="str">
        <f t="shared" si="490"/>
        <v>20171</v>
      </c>
      <c r="AJ2205" s="3">
        <f t="shared" si="491"/>
        <v>42738</v>
      </c>
      <c r="AK2205" s="22">
        <f t="shared" si="492"/>
        <v>287.21937000000003</v>
      </c>
      <c r="AL2205" s="22">
        <f t="shared" si="493"/>
        <v>586.79250999999999</v>
      </c>
    </row>
    <row r="2206" spans="1:38" x14ac:dyDescent="0.2">
      <c r="A2206" s="3" t="str">
        <f t="shared" si="487"/>
        <v>20171</v>
      </c>
      <c r="B2206" s="3" t="str">
        <f t="shared" si="488"/>
        <v>20171</v>
      </c>
      <c r="C2206" s="3">
        <v>42739</v>
      </c>
      <c r="D2206" s="4">
        <v>55216.160000000003</v>
      </c>
      <c r="E2206" s="4">
        <v>8869.92</v>
      </c>
      <c r="F2206" s="4">
        <v>2.7225000000000001</v>
      </c>
      <c r="G2206" s="4">
        <v>543.21</v>
      </c>
      <c r="H2206" s="4">
        <v>8310.98</v>
      </c>
      <c r="I2206" s="4">
        <v>7916.85</v>
      </c>
      <c r="J2206" s="4">
        <v>18905.8</v>
      </c>
      <c r="K2206" s="4">
        <v>8567.56</v>
      </c>
      <c r="L2206" s="4">
        <v>3939.84</v>
      </c>
      <c r="M2206" s="4">
        <v>9402.89</v>
      </c>
      <c r="N2206" s="4">
        <v>15244.28</v>
      </c>
      <c r="O2206" s="4">
        <v>0</v>
      </c>
      <c r="P2206" s="4">
        <v>21561.040000000001</v>
      </c>
      <c r="Q2206" s="4">
        <v>66318.5</v>
      </c>
      <c r="R2206" s="4">
        <v>32547</v>
      </c>
      <c r="S2206" s="4">
        <v>9165.89</v>
      </c>
      <c r="T2206" s="4">
        <v>2358.0700000000002</v>
      </c>
      <c r="U2206" s="4">
        <v>6639.25</v>
      </c>
      <c r="V2206" s="4">
        <v>32235.19</v>
      </c>
      <c r="W2206" s="4">
        <v>3271.43</v>
      </c>
      <c r="X2206" s="4">
        <v>7068.43</v>
      </c>
      <c r="Y2206" s="4">
        <v>9319.65</v>
      </c>
      <c r="Z2206" s="4">
        <v>10753.53</v>
      </c>
      <c r="AA2206" s="4">
        <v>13215.59</v>
      </c>
      <c r="AB2206" s="4">
        <v>7912</v>
      </c>
      <c r="AC2206" s="4">
        <v>13513.58</v>
      </c>
      <c r="AD2206" s="4">
        <v>59.391975000000002</v>
      </c>
      <c r="AE2206" s="4"/>
      <c r="AH2206" s="3" t="str">
        <f t="shared" si="489"/>
        <v>20171</v>
      </c>
      <c r="AI2206" s="3" t="str">
        <f t="shared" si="490"/>
        <v>20171</v>
      </c>
      <c r="AJ2206" s="3">
        <f t="shared" si="491"/>
        <v>42739</v>
      </c>
      <c r="AK2206" s="22">
        <f t="shared" si="492"/>
        <v>344.39578000000012</v>
      </c>
      <c r="AL2206" s="22">
        <f t="shared" si="493"/>
        <v>593.91975000000002</v>
      </c>
    </row>
    <row r="2207" spans="1:38" x14ac:dyDescent="0.2">
      <c r="A2207" s="3" t="str">
        <f t="shared" si="487"/>
        <v>20171</v>
      </c>
      <c r="B2207" s="3" t="str">
        <f t="shared" si="488"/>
        <v>20171</v>
      </c>
      <c r="C2207" s="3">
        <v>42740</v>
      </c>
      <c r="D2207" s="4">
        <v>57713.42</v>
      </c>
      <c r="E2207" s="4">
        <v>9374.4599999999991</v>
      </c>
      <c r="F2207" s="4">
        <v>3.9403000000000001</v>
      </c>
      <c r="G2207" s="4">
        <v>700.71</v>
      </c>
      <c r="H2207" s="4">
        <v>11820.41</v>
      </c>
      <c r="I2207" s="4">
        <v>8898.19</v>
      </c>
      <c r="J2207" s="4">
        <v>17580.740000000002</v>
      </c>
      <c r="K2207" s="4">
        <v>6737.13</v>
      </c>
      <c r="L2207" s="4">
        <v>4948.1899999999996</v>
      </c>
      <c r="M2207" s="4">
        <v>8942.7900000000009</v>
      </c>
      <c r="N2207" s="4">
        <v>24190.959999999999</v>
      </c>
      <c r="O2207" s="4">
        <v>0</v>
      </c>
      <c r="P2207" s="4">
        <v>18651.580000000002</v>
      </c>
      <c r="Q2207" s="4">
        <v>55554.96</v>
      </c>
      <c r="R2207" s="4">
        <v>20646</v>
      </c>
      <c r="S2207" s="4">
        <v>9735.2999999999993</v>
      </c>
      <c r="T2207" s="4">
        <v>4102.1899999999996</v>
      </c>
      <c r="U2207" s="4">
        <v>21838.33</v>
      </c>
      <c r="V2207" s="4">
        <v>57124.77</v>
      </c>
      <c r="W2207" s="4">
        <v>1092.42</v>
      </c>
      <c r="X2207" s="4">
        <v>8070.59</v>
      </c>
      <c r="Y2207" s="4">
        <v>15082.65</v>
      </c>
      <c r="Z2207" s="4">
        <v>7107.95</v>
      </c>
      <c r="AA2207" s="4">
        <v>18286.650000000001</v>
      </c>
      <c r="AB2207" s="4">
        <v>8123</v>
      </c>
      <c r="AC2207" s="4">
        <v>0</v>
      </c>
      <c r="AD2207" s="4">
        <v>58.523972000000001</v>
      </c>
      <c r="AE2207" s="4"/>
      <c r="AH2207" s="3" t="str">
        <f t="shared" si="489"/>
        <v>20171</v>
      </c>
      <c r="AI2207" s="3" t="str">
        <f t="shared" si="490"/>
        <v>20171</v>
      </c>
      <c r="AJ2207" s="3">
        <f t="shared" si="491"/>
        <v>42740</v>
      </c>
      <c r="AK2207" s="22">
        <f t="shared" si="492"/>
        <v>387.91924000000006</v>
      </c>
      <c r="AL2207" s="22">
        <f t="shared" si="493"/>
        <v>585.23972000000003</v>
      </c>
    </row>
    <row r="2208" spans="1:38" x14ac:dyDescent="0.2">
      <c r="A2208" s="3" t="str">
        <f t="shared" si="487"/>
        <v>20171</v>
      </c>
      <c r="B2208" s="3" t="str">
        <f t="shared" si="488"/>
        <v>20171</v>
      </c>
      <c r="C2208" s="3">
        <v>42741</v>
      </c>
      <c r="D2208" s="4">
        <v>74579.16</v>
      </c>
      <c r="E2208" s="4">
        <v>12607</v>
      </c>
      <c r="F2208" s="4">
        <v>3.04</v>
      </c>
      <c r="G2208" s="4">
        <v>0</v>
      </c>
      <c r="H2208" s="4">
        <v>9695.01</v>
      </c>
      <c r="I2208" s="4">
        <v>5788.03</v>
      </c>
      <c r="J2208" s="4">
        <v>14713.41</v>
      </c>
      <c r="K2208" s="4">
        <v>3396.53</v>
      </c>
      <c r="L2208" s="4">
        <v>7240.81</v>
      </c>
      <c r="M2208" s="4">
        <v>23544.68</v>
      </c>
      <c r="N2208" s="4">
        <v>5389.57</v>
      </c>
      <c r="O2208" s="4">
        <v>0</v>
      </c>
      <c r="P2208" s="4">
        <v>12685.08</v>
      </c>
      <c r="Q2208" s="4">
        <v>57751.41</v>
      </c>
      <c r="R2208" s="4">
        <v>26036</v>
      </c>
      <c r="S2208" s="4">
        <v>8167.26</v>
      </c>
      <c r="T2208" s="4">
        <v>5064.82</v>
      </c>
      <c r="U2208" s="4">
        <v>17385.509999999998</v>
      </c>
      <c r="V2208" s="4">
        <v>0</v>
      </c>
      <c r="W2208" s="4">
        <v>4975.18</v>
      </c>
      <c r="X2208" s="4">
        <v>14856.41</v>
      </c>
      <c r="Y2208" s="4">
        <v>11331.16</v>
      </c>
      <c r="Z2208" s="4">
        <v>25724.75</v>
      </c>
      <c r="AA2208" s="4">
        <v>6110.61</v>
      </c>
      <c r="AB2208" s="4">
        <v>5307</v>
      </c>
      <c r="AC2208" s="4">
        <v>0</v>
      </c>
      <c r="AD2208" s="4">
        <v>69.090699000000001</v>
      </c>
      <c r="AE2208" s="4"/>
      <c r="AH2208" s="3" t="str">
        <f t="shared" si="489"/>
        <v>20171</v>
      </c>
      <c r="AI2208" s="3" t="str">
        <f t="shared" si="490"/>
        <v>20171</v>
      </c>
      <c r="AJ2208" s="3">
        <f t="shared" si="491"/>
        <v>42741</v>
      </c>
      <c r="AK2208" s="22">
        <f t="shared" si="492"/>
        <v>316.25826000000001</v>
      </c>
      <c r="AL2208" s="22">
        <f t="shared" si="493"/>
        <v>690.90698999999995</v>
      </c>
    </row>
    <row r="2209" spans="1:38" x14ac:dyDescent="0.2">
      <c r="A2209" s="3" t="str">
        <f t="shared" si="487"/>
        <v>20171</v>
      </c>
      <c r="B2209" s="3" t="str">
        <f t="shared" si="488"/>
        <v>20171</v>
      </c>
      <c r="C2209" s="3">
        <v>42742</v>
      </c>
      <c r="D2209" s="4">
        <v>56182.47</v>
      </c>
      <c r="E2209" s="4">
        <v>5425.72</v>
      </c>
      <c r="F2209" s="4">
        <v>3.91</v>
      </c>
      <c r="G2209" s="4">
        <v>601.16999999999996</v>
      </c>
      <c r="H2209" s="4">
        <v>8311.8799999999992</v>
      </c>
      <c r="I2209" s="4">
        <v>13070.11</v>
      </c>
      <c r="J2209" s="4">
        <v>12561.16</v>
      </c>
      <c r="K2209" s="4">
        <v>379.98</v>
      </c>
      <c r="L2209" s="4">
        <v>4049.95</v>
      </c>
      <c r="M2209" s="4">
        <v>4886.6000000000004</v>
      </c>
      <c r="N2209" s="4">
        <v>6743.33</v>
      </c>
      <c r="O2209" s="4">
        <v>0</v>
      </c>
      <c r="P2209" s="4">
        <v>10700.28</v>
      </c>
      <c r="Q2209" s="4">
        <v>58221.07</v>
      </c>
      <c r="R2209" s="4">
        <v>10415</v>
      </c>
      <c r="S2209" s="4">
        <v>3960.73</v>
      </c>
      <c r="T2209" s="4">
        <v>1547.65</v>
      </c>
      <c r="U2209" s="4">
        <v>0</v>
      </c>
      <c r="V2209" s="4">
        <v>0</v>
      </c>
      <c r="W2209" s="4">
        <v>4687.84</v>
      </c>
      <c r="X2209" s="4">
        <v>6346.22</v>
      </c>
      <c r="Y2209" s="4">
        <v>12665.34</v>
      </c>
      <c r="Z2209" s="4">
        <v>8995.73</v>
      </c>
      <c r="AA2209" s="4">
        <v>1204.27</v>
      </c>
      <c r="AB2209" s="4">
        <v>2489</v>
      </c>
      <c r="AC2209" s="4">
        <v>0</v>
      </c>
      <c r="AD2209" s="4">
        <v>70.409017000000006</v>
      </c>
      <c r="AE2209" s="4"/>
      <c r="AH2209" s="3" t="str">
        <f t="shared" si="489"/>
        <v>20171</v>
      </c>
      <c r="AI2209" s="3" t="str">
        <f t="shared" si="490"/>
        <v>20171</v>
      </c>
      <c r="AJ2209" s="3">
        <f t="shared" si="491"/>
        <v>42742</v>
      </c>
      <c r="AK2209" s="22">
        <f t="shared" si="492"/>
        <v>233.90379999999999</v>
      </c>
      <c r="AL2209" s="22">
        <f t="shared" si="493"/>
        <v>704.09017000000006</v>
      </c>
    </row>
    <row r="2210" spans="1:38" x14ac:dyDescent="0.2">
      <c r="A2210" s="3" t="str">
        <f t="shared" si="487"/>
        <v>20171</v>
      </c>
      <c r="B2210" s="3" t="str">
        <f t="shared" si="488"/>
        <v>20172</v>
      </c>
      <c r="C2210" s="3">
        <v>42743</v>
      </c>
      <c r="D2210" s="4">
        <v>29394.83</v>
      </c>
      <c r="E2210" s="4">
        <v>4615.03</v>
      </c>
      <c r="F2210" s="4">
        <v>2.1425000000000001</v>
      </c>
      <c r="G2210" s="4">
        <v>0</v>
      </c>
      <c r="H2210" s="4">
        <v>5734</v>
      </c>
      <c r="I2210" s="4">
        <v>1388.26</v>
      </c>
      <c r="J2210" s="4">
        <v>4990.3599999999997</v>
      </c>
      <c r="K2210" s="4">
        <v>779.99</v>
      </c>
      <c r="L2210" s="4">
        <v>4862.7700000000004</v>
      </c>
      <c r="M2210" s="4">
        <v>22564.18</v>
      </c>
      <c r="N2210" s="4">
        <v>2815.45</v>
      </c>
      <c r="O2210" s="4">
        <v>15600</v>
      </c>
      <c r="P2210" s="4">
        <v>6252.46</v>
      </c>
      <c r="Q2210" s="4">
        <v>25549.09</v>
      </c>
      <c r="R2210" s="4">
        <v>15077</v>
      </c>
      <c r="S2210" s="4">
        <v>3125.14</v>
      </c>
      <c r="T2210" s="4">
        <v>1260.8399999999999</v>
      </c>
      <c r="U2210" s="4">
        <v>0</v>
      </c>
      <c r="V2210" s="4">
        <v>19131.310000000001</v>
      </c>
      <c r="W2210" s="4">
        <v>4072.32</v>
      </c>
      <c r="X2210" s="4">
        <v>5237.3599999999997</v>
      </c>
      <c r="Y2210" s="4">
        <v>8183.1</v>
      </c>
      <c r="Z2210" s="4">
        <v>11230.12</v>
      </c>
      <c r="AA2210" s="4">
        <v>5771.14</v>
      </c>
      <c r="AB2210" s="4">
        <v>2563</v>
      </c>
      <c r="AC2210" s="4">
        <v>0</v>
      </c>
      <c r="AD2210" s="4">
        <v>38.582507999999997</v>
      </c>
      <c r="AE2210" s="4"/>
      <c r="AH2210" s="3" t="str">
        <f t="shared" si="489"/>
        <v>20171</v>
      </c>
      <c r="AI2210" s="3" t="str">
        <f t="shared" si="490"/>
        <v>20172</v>
      </c>
      <c r="AJ2210" s="3">
        <f t="shared" si="491"/>
        <v>42743</v>
      </c>
      <c r="AK2210" s="22">
        <f t="shared" si="492"/>
        <v>166.48392000000001</v>
      </c>
      <c r="AL2210" s="22">
        <f t="shared" si="493"/>
        <v>385.82507999999996</v>
      </c>
    </row>
    <row r="2211" spans="1:38" x14ac:dyDescent="0.2">
      <c r="A2211" s="3" t="str">
        <f t="shared" si="487"/>
        <v>20171</v>
      </c>
      <c r="B2211" s="3" t="str">
        <f t="shared" si="488"/>
        <v>20172</v>
      </c>
      <c r="C2211" s="3">
        <v>42744</v>
      </c>
      <c r="D2211" s="4">
        <v>41531.230000000003</v>
      </c>
      <c r="E2211" s="4">
        <v>9396.74</v>
      </c>
      <c r="F2211" s="4">
        <v>2.4653999999999998</v>
      </c>
      <c r="G2211" s="4">
        <v>287.47000000000003</v>
      </c>
      <c r="H2211" s="4">
        <v>8602.2900000000009</v>
      </c>
      <c r="I2211" s="4">
        <v>9173.2900000000009</v>
      </c>
      <c r="J2211" s="4">
        <v>27817.19</v>
      </c>
      <c r="K2211" s="4">
        <v>15050.77</v>
      </c>
      <c r="L2211" s="4">
        <v>6632.84</v>
      </c>
      <c r="M2211" s="4">
        <v>16175.3</v>
      </c>
      <c r="N2211" s="4">
        <v>22161.8</v>
      </c>
      <c r="O2211" s="4">
        <v>0</v>
      </c>
      <c r="P2211" s="4">
        <v>10048.219999999999</v>
      </c>
      <c r="Q2211" s="4">
        <v>84044.94</v>
      </c>
      <c r="R2211" s="4">
        <v>33913</v>
      </c>
      <c r="S2211" s="4">
        <v>9424.6</v>
      </c>
      <c r="T2211" s="4">
        <v>1882.03</v>
      </c>
      <c r="U2211" s="4">
        <v>22655.63</v>
      </c>
      <c r="V2211" s="4">
        <v>28145.91</v>
      </c>
      <c r="W2211" s="4">
        <v>4270.47</v>
      </c>
      <c r="X2211" s="4">
        <v>13661.32</v>
      </c>
      <c r="Y2211" s="4">
        <v>11014.19</v>
      </c>
      <c r="Z2211" s="4">
        <v>12030.97</v>
      </c>
      <c r="AA2211" s="4">
        <v>7861.33</v>
      </c>
      <c r="AB2211" s="4">
        <v>5010</v>
      </c>
      <c r="AC2211" s="4">
        <v>19909.97</v>
      </c>
      <c r="AD2211" s="4">
        <v>57.178350999999999</v>
      </c>
      <c r="AE2211" s="4"/>
      <c r="AH2211" s="3" t="str">
        <f t="shared" si="489"/>
        <v>20171</v>
      </c>
      <c r="AI2211" s="3" t="str">
        <f t="shared" si="490"/>
        <v>20172</v>
      </c>
      <c r="AJ2211" s="3">
        <f t="shared" si="491"/>
        <v>42744</v>
      </c>
      <c r="AK2211" s="22">
        <f t="shared" si="492"/>
        <v>368.14911999999993</v>
      </c>
      <c r="AL2211" s="22">
        <f t="shared" si="493"/>
        <v>571.78350999999998</v>
      </c>
    </row>
    <row r="2212" spans="1:38" x14ac:dyDescent="0.2">
      <c r="A2212" s="3" t="str">
        <f t="shared" si="487"/>
        <v>20171</v>
      </c>
      <c r="B2212" s="3" t="str">
        <f t="shared" si="488"/>
        <v>20172</v>
      </c>
      <c r="C2212" s="3">
        <v>42745</v>
      </c>
      <c r="D2212" s="4">
        <v>52541.14</v>
      </c>
      <c r="E2212" s="4">
        <v>7881.61</v>
      </c>
      <c r="F2212" s="4">
        <v>2.58</v>
      </c>
      <c r="G2212" s="4">
        <v>84.27</v>
      </c>
      <c r="H2212" s="4">
        <v>9444.1</v>
      </c>
      <c r="I2212" s="4">
        <v>9472.1299999999992</v>
      </c>
      <c r="J2212" s="4">
        <v>21997.9</v>
      </c>
      <c r="K2212" s="4">
        <v>7001.75</v>
      </c>
      <c r="L2212" s="4">
        <v>0</v>
      </c>
      <c r="M2212" s="4">
        <v>26101.03</v>
      </c>
      <c r="N2212" s="4">
        <v>17357.55</v>
      </c>
      <c r="O2212" s="4">
        <v>0</v>
      </c>
      <c r="P2212" s="4">
        <v>8140.25</v>
      </c>
      <c r="Q2212" s="4">
        <v>58718.53</v>
      </c>
      <c r="R2212" s="4">
        <v>26737</v>
      </c>
      <c r="S2212" s="4">
        <v>10120.69</v>
      </c>
      <c r="T2212" s="4">
        <v>5189.42</v>
      </c>
      <c r="U2212" s="4">
        <v>11563.84</v>
      </c>
      <c r="V2212" s="4">
        <v>38404.47</v>
      </c>
      <c r="W2212" s="4">
        <v>5510.11</v>
      </c>
      <c r="X2212" s="4">
        <v>16545.259999999998</v>
      </c>
      <c r="Y2212" s="4">
        <v>9433.74</v>
      </c>
      <c r="Z2212" s="4">
        <v>10869.99</v>
      </c>
      <c r="AA2212" s="4">
        <v>20005.43</v>
      </c>
      <c r="AB2212" s="4">
        <v>7291</v>
      </c>
      <c r="AC2212" s="4">
        <v>6736.44</v>
      </c>
      <c r="AD2212" s="4">
        <v>60.693635999999998</v>
      </c>
      <c r="AE2212" s="4"/>
      <c r="AH2212" s="3" t="str">
        <f t="shared" si="489"/>
        <v>20171</v>
      </c>
      <c r="AI2212" s="3" t="str">
        <f t="shared" si="490"/>
        <v>20172</v>
      </c>
      <c r="AJ2212" s="3">
        <f t="shared" si="491"/>
        <v>42745</v>
      </c>
      <c r="AK2212" s="22">
        <f t="shared" si="492"/>
        <v>336.68281000000002</v>
      </c>
      <c r="AL2212" s="22">
        <f t="shared" si="493"/>
        <v>606.93635999999992</v>
      </c>
    </row>
    <row r="2213" spans="1:38" x14ac:dyDescent="0.2">
      <c r="A2213" s="3" t="str">
        <f t="shared" si="487"/>
        <v>20171</v>
      </c>
      <c r="B2213" s="3" t="str">
        <f t="shared" si="488"/>
        <v>20172</v>
      </c>
      <c r="C2213" s="3">
        <v>42746</v>
      </c>
      <c r="D2213" s="4">
        <v>54768.6</v>
      </c>
      <c r="E2213" s="4">
        <v>9340.92</v>
      </c>
      <c r="F2213" s="4">
        <v>2.1555</v>
      </c>
      <c r="G2213" s="4">
        <v>1793.79</v>
      </c>
      <c r="H2213" s="4">
        <v>6387.3</v>
      </c>
      <c r="I2213" s="4">
        <v>5457.44</v>
      </c>
      <c r="J2213" s="4">
        <v>11191.61</v>
      </c>
      <c r="K2213" s="4">
        <v>6261.39</v>
      </c>
      <c r="L2213" s="4">
        <v>7645.36</v>
      </c>
      <c r="M2213" s="4">
        <v>9683.44</v>
      </c>
      <c r="N2213" s="4">
        <v>30507.75</v>
      </c>
      <c r="O2213" s="4">
        <v>0</v>
      </c>
      <c r="P2213" s="4">
        <v>12498.14</v>
      </c>
      <c r="Q2213" s="4">
        <v>52444.82</v>
      </c>
      <c r="R2213" s="4">
        <v>35906</v>
      </c>
      <c r="S2213" s="4">
        <v>9382.01</v>
      </c>
      <c r="T2213" s="4">
        <v>5934.11</v>
      </c>
      <c r="U2213" s="4">
        <v>13890.25</v>
      </c>
      <c r="V2213" s="4">
        <v>32290.94</v>
      </c>
      <c r="W2213" s="4">
        <v>6261.18</v>
      </c>
      <c r="X2213" s="4">
        <v>25827.73</v>
      </c>
      <c r="Y2213" s="4">
        <v>7961.89</v>
      </c>
      <c r="Z2213" s="4">
        <v>8782.65</v>
      </c>
      <c r="AA2213" s="4">
        <v>19014.22</v>
      </c>
      <c r="AB2213" s="4">
        <v>5801</v>
      </c>
      <c r="AC2213" s="4">
        <v>20367.169999999998</v>
      </c>
      <c r="AD2213" s="4">
        <v>55.498421999999998</v>
      </c>
      <c r="AE2213" s="4"/>
      <c r="AH2213" s="3" t="str">
        <f t="shared" si="489"/>
        <v>20171</v>
      </c>
      <c r="AI2213" s="3" t="str">
        <f t="shared" si="490"/>
        <v>20172</v>
      </c>
      <c r="AJ2213" s="3">
        <f t="shared" si="491"/>
        <v>42746</v>
      </c>
      <c r="AK2213" s="22">
        <f t="shared" si="492"/>
        <v>342.09692000000007</v>
      </c>
      <c r="AL2213" s="22">
        <f t="shared" si="493"/>
        <v>554.98421999999994</v>
      </c>
    </row>
    <row r="2214" spans="1:38" x14ac:dyDescent="0.2">
      <c r="A2214" s="3" t="str">
        <f t="shared" si="487"/>
        <v>20171</v>
      </c>
      <c r="B2214" s="3" t="str">
        <f t="shared" si="488"/>
        <v>20172</v>
      </c>
      <c r="C2214" s="3">
        <v>42747</v>
      </c>
      <c r="D2214" s="4">
        <v>45839.6</v>
      </c>
      <c r="E2214" s="4">
        <v>8623.31</v>
      </c>
      <c r="F2214" s="4">
        <v>1.9995000000000001</v>
      </c>
      <c r="G2214" s="4">
        <v>143.26</v>
      </c>
      <c r="H2214" s="4">
        <v>8841.43</v>
      </c>
      <c r="I2214" s="4">
        <v>6030.34</v>
      </c>
      <c r="J2214" s="4">
        <v>12526</v>
      </c>
      <c r="K2214" s="4">
        <v>9363.4</v>
      </c>
      <c r="L2214" s="4">
        <v>11017.99</v>
      </c>
      <c r="M2214" s="4">
        <v>20567.64</v>
      </c>
      <c r="N2214" s="4">
        <v>29685.599999999999</v>
      </c>
      <c r="O2214" s="4">
        <v>0</v>
      </c>
      <c r="P2214" s="4">
        <v>12783.96</v>
      </c>
      <c r="Q2214" s="4">
        <v>52126.8</v>
      </c>
      <c r="R2214" s="4">
        <v>18850</v>
      </c>
      <c r="S2214" s="4">
        <v>11873.36</v>
      </c>
      <c r="T2214" s="4">
        <v>2329.69</v>
      </c>
      <c r="U2214" s="4">
        <v>9237.52</v>
      </c>
      <c r="V2214" s="4">
        <v>33735.22</v>
      </c>
      <c r="W2214" s="4">
        <v>6177.81</v>
      </c>
      <c r="X2214" s="4">
        <v>15213.41</v>
      </c>
      <c r="Y2214" s="4">
        <v>7567.56</v>
      </c>
      <c r="Z2214" s="4">
        <v>20136.02</v>
      </c>
      <c r="AA2214" s="4">
        <v>16245.7</v>
      </c>
      <c r="AB2214" s="4">
        <v>6164</v>
      </c>
      <c r="AC2214" s="4">
        <v>18190.22</v>
      </c>
      <c r="AD2214" s="4">
        <v>56.311861</v>
      </c>
      <c r="AE2214" s="4"/>
      <c r="AH2214" s="3" t="str">
        <f t="shared" si="489"/>
        <v>20171</v>
      </c>
      <c r="AI2214" s="3" t="str">
        <f t="shared" si="490"/>
        <v>20172</v>
      </c>
      <c r="AJ2214" s="3">
        <f t="shared" si="491"/>
        <v>42747</v>
      </c>
      <c r="AK2214" s="22">
        <f t="shared" si="492"/>
        <v>325.65522999999996</v>
      </c>
      <c r="AL2214" s="22">
        <f t="shared" si="493"/>
        <v>563.11860999999999</v>
      </c>
    </row>
    <row r="2215" spans="1:38" x14ac:dyDescent="0.2">
      <c r="A2215" s="3" t="str">
        <f t="shared" si="487"/>
        <v>20171</v>
      </c>
      <c r="B2215" s="3" t="str">
        <f t="shared" si="488"/>
        <v>20172</v>
      </c>
      <c r="C2215" s="3">
        <v>42748</v>
      </c>
      <c r="D2215" s="4">
        <v>52347.95</v>
      </c>
      <c r="E2215" s="4">
        <v>5295.3</v>
      </c>
      <c r="F2215" s="4">
        <v>2.67</v>
      </c>
      <c r="G2215" s="4">
        <v>0</v>
      </c>
      <c r="H2215" s="4">
        <v>9482.61</v>
      </c>
      <c r="I2215" s="4">
        <v>5140.38</v>
      </c>
      <c r="J2215" s="4">
        <v>21429.56</v>
      </c>
      <c r="K2215" s="4">
        <v>4654.71</v>
      </c>
      <c r="L2215" s="4">
        <v>7997.1</v>
      </c>
      <c r="M2215" s="4">
        <v>11315.7</v>
      </c>
      <c r="N2215" s="4">
        <v>9504.7999999999993</v>
      </c>
      <c r="O2215" s="4">
        <v>0</v>
      </c>
      <c r="P2215" s="4">
        <v>17800.41</v>
      </c>
      <c r="Q2215" s="4">
        <v>61316.47</v>
      </c>
      <c r="R2215" s="4">
        <v>19381</v>
      </c>
      <c r="S2215" s="4">
        <v>15777.07</v>
      </c>
      <c r="T2215" s="4">
        <v>5965</v>
      </c>
      <c r="U2215" s="4">
        <v>9868.51</v>
      </c>
      <c r="V2215" s="4">
        <v>0</v>
      </c>
      <c r="W2215" s="4">
        <v>16424.52</v>
      </c>
      <c r="X2215" s="4">
        <v>18022.32</v>
      </c>
      <c r="Y2215" s="4">
        <v>7888.79</v>
      </c>
      <c r="Z2215" s="4">
        <v>600.05999999999995</v>
      </c>
      <c r="AA2215" s="4">
        <v>8443.3700000000008</v>
      </c>
      <c r="AB2215" s="4">
        <v>5284</v>
      </c>
      <c r="AC2215" s="4">
        <v>0</v>
      </c>
      <c r="AD2215" s="4">
        <v>54.454331000000003</v>
      </c>
      <c r="AE2215" s="4"/>
      <c r="AH2215" s="3" t="str">
        <f t="shared" si="489"/>
        <v>20171</v>
      </c>
      <c r="AI2215" s="3" t="str">
        <f t="shared" si="490"/>
        <v>20172</v>
      </c>
      <c r="AJ2215" s="3">
        <f t="shared" si="491"/>
        <v>42748</v>
      </c>
      <c r="AK2215" s="22">
        <f t="shared" si="492"/>
        <v>291.38331999999997</v>
      </c>
      <c r="AL2215" s="22">
        <f t="shared" si="493"/>
        <v>544.54331000000002</v>
      </c>
    </row>
    <row r="2216" spans="1:38" x14ac:dyDescent="0.2">
      <c r="A2216" s="3" t="str">
        <f t="shared" si="487"/>
        <v>20171</v>
      </c>
      <c r="B2216" s="3" t="str">
        <f t="shared" si="488"/>
        <v>20172</v>
      </c>
      <c r="C2216" s="3">
        <v>42749</v>
      </c>
      <c r="D2216" s="4">
        <v>20307.52</v>
      </c>
      <c r="E2216" s="4">
        <v>5297.16</v>
      </c>
      <c r="F2216" s="4">
        <v>3.05</v>
      </c>
      <c r="G2216" s="4">
        <v>0</v>
      </c>
      <c r="H2216" s="4">
        <v>11058.09</v>
      </c>
      <c r="I2216" s="4">
        <v>852.42</v>
      </c>
      <c r="J2216" s="4">
        <v>13381.42</v>
      </c>
      <c r="K2216" s="4">
        <v>434.54</v>
      </c>
      <c r="L2216" s="4">
        <v>8088.16</v>
      </c>
      <c r="M2216" s="4">
        <v>16949.27</v>
      </c>
      <c r="N2216" s="4">
        <v>9193.44</v>
      </c>
      <c r="O2216" s="4">
        <v>0</v>
      </c>
      <c r="P2216" s="4">
        <v>8370.6</v>
      </c>
      <c r="Q2216" s="4">
        <v>33088.35</v>
      </c>
      <c r="R2216" s="4">
        <v>10680</v>
      </c>
      <c r="S2216" s="4">
        <v>18358.830000000002</v>
      </c>
      <c r="T2216" s="4">
        <v>1691.17</v>
      </c>
      <c r="U2216" s="4">
        <v>0</v>
      </c>
      <c r="V2216" s="4">
        <v>0</v>
      </c>
      <c r="W2216" s="4">
        <v>13664.39</v>
      </c>
      <c r="X2216" s="4">
        <v>16339.7</v>
      </c>
      <c r="Y2216" s="4">
        <v>5520.12</v>
      </c>
      <c r="Z2216" s="4">
        <v>719.74</v>
      </c>
      <c r="AA2216" s="4">
        <v>4581.3999999999996</v>
      </c>
      <c r="AB2216" s="4">
        <v>3839</v>
      </c>
      <c r="AC2216" s="4">
        <v>0</v>
      </c>
      <c r="AD2216" s="4">
        <v>47.012036999999999</v>
      </c>
      <c r="AE2216" s="4"/>
      <c r="AH2216" s="3" t="str">
        <f t="shared" si="489"/>
        <v>20171</v>
      </c>
      <c r="AI2216" s="3" t="str">
        <f t="shared" si="490"/>
        <v>20172</v>
      </c>
      <c r="AJ2216" s="3">
        <f t="shared" si="491"/>
        <v>42749</v>
      </c>
      <c r="AK2216" s="22">
        <f t="shared" si="492"/>
        <v>182.41867999999997</v>
      </c>
      <c r="AL2216" s="22">
        <f t="shared" si="493"/>
        <v>470.12036999999998</v>
      </c>
    </row>
    <row r="2217" spans="1:38" x14ac:dyDescent="0.2">
      <c r="A2217" s="3" t="str">
        <f t="shared" si="487"/>
        <v>20171</v>
      </c>
      <c r="B2217" s="3" t="str">
        <f t="shared" si="488"/>
        <v>20173</v>
      </c>
      <c r="C2217" s="3">
        <v>42750</v>
      </c>
      <c r="D2217" s="4">
        <v>19229.71</v>
      </c>
      <c r="E2217" s="4">
        <v>0</v>
      </c>
      <c r="F2217" s="4">
        <v>1.9147000000000001</v>
      </c>
      <c r="G2217" s="4">
        <v>0</v>
      </c>
      <c r="H2217" s="4">
        <v>5438.13</v>
      </c>
      <c r="I2217" s="4">
        <v>1809.68</v>
      </c>
      <c r="J2217" s="4">
        <v>16334.21</v>
      </c>
      <c r="K2217" s="4">
        <v>0</v>
      </c>
      <c r="L2217" s="4">
        <v>6601.15</v>
      </c>
      <c r="M2217" s="4">
        <v>5649.4</v>
      </c>
      <c r="N2217" s="4">
        <v>32489.4</v>
      </c>
      <c r="O2217" s="4">
        <v>0</v>
      </c>
      <c r="P2217" s="4">
        <v>3203.73</v>
      </c>
      <c r="Q2217" s="4">
        <v>31272.27</v>
      </c>
      <c r="R2217" s="4">
        <v>7355</v>
      </c>
      <c r="S2217" s="4">
        <v>2660.24</v>
      </c>
      <c r="T2217" s="4">
        <v>2653.88</v>
      </c>
      <c r="U2217" s="4">
        <v>0</v>
      </c>
      <c r="V2217" s="4">
        <v>43368.76</v>
      </c>
      <c r="W2217" s="4">
        <v>15641.85</v>
      </c>
      <c r="X2217" s="4">
        <v>93.51</v>
      </c>
      <c r="Y2217" s="4">
        <v>5370.6</v>
      </c>
      <c r="Z2217" s="4">
        <v>741.72</v>
      </c>
      <c r="AA2217" s="4">
        <v>4174.9399999999996</v>
      </c>
      <c r="AB2217" s="4">
        <v>2671</v>
      </c>
      <c r="AC2217" s="4">
        <v>22182.99</v>
      </c>
      <c r="AD2217" s="4">
        <v>37.151868</v>
      </c>
      <c r="AE2217" s="4"/>
      <c r="AH2217" s="3" t="str">
        <f t="shared" si="489"/>
        <v>20171</v>
      </c>
      <c r="AI2217" s="3" t="str">
        <f t="shared" si="490"/>
        <v>20173</v>
      </c>
      <c r="AJ2217" s="3">
        <f t="shared" si="491"/>
        <v>42750</v>
      </c>
      <c r="AK2217" s="22">
        <f t="shared" si="492"/>
        <v>212.91546000000002</v>
      </c>
      <c r="AL2217" s="22">
        <f t="shared" si="493"/>
        <v>371.51868000000002</v>
      </c>
    </row>
    <row r="2218" spans="1:38" x14ac:dyDescent="0.2">
      <c r="A2218" s="3" t="str">
        <f t="shared" si="487"/>
        <v>20171</v>
      </c>
      <c r="B2218" s="3" t="str">
        <f t="shared" si="488"/>
        <v>20173</v>
      </c>
      <c r="C2218" s="3">
        <v>42751</v>
      </c>
      <c r="D2218" s="4">
        <v>49187.44</v>
      </c>
      <c r="E2218" s="4">
        <v>8283.7099999999991</v>
      </c>
      <c r="F2218" s="4">
        <v>3.0209000000000001</v>
      </c>
      <c r="G2218" s="4">
        <v>0</v>
      </c>
      <c r="H2218" s="4">
        <v>8827.17</v>
      </c>
      <c r="I2218" s="4">
        <v>9218.9500000000007</v>
      </c>
      <c r="J2218" s="4">
        <v>22387.15</v>
      </c>
      <c r="K2218" s="4">
        <v>9701.49</v>
      </c>
      <c r="L2218" s="4">
        <v>7345.84</v>
      </c>
      <c r="M2218" s="4">
        <v>26903.59</v>
      </c>
      <c r="N2218" s="4">
        <v>38842.86</v>
      </c>
      <c r="O2218" s="4">
        <v>0</v>
      </c>
      <c r="P2218" s="4">
        <v>18033.099999999999</v>
      </c>
      <c r="Q2218" s="4">
        <v>49881.120000000003</v>
      </c>
      <c r="R2218" s="4">
        <v>26397</v>
      </c>
      <c r="S2218" s="4">
        <v>9674.41</v>
      </c>
      <c r="T2218" s="4">
        <v>3781.91</v>
      </c>
      <c r="U2218" s="4">
        <v>21885.98</v>
      </c>
      <c r="V2218" s="4">
        <v>38863.79</v>
      </c>
      <c r="W2218" s="4">
        <v>12339.17</v>
      </c>
      <c r="X2218" s="4">
        <v>5944.69</v>
      </c>
      <c r="Y2218" s="4">
        <v>5554.05</v>
      </c>
      <c r="Z2218" s="4">
        <v>9129.33</v>
      </c>
      <c r="AA2218" s="4">
        <v>9984.48</v>
      </c>
      <c r="AB2218" s="4">
        <v>9700</v>
      </c>
      <c r="AC2218" s="4">
        <v>7221.27</v>
      </c>
      <c r="AD2218" s="4">
        <v>53.722312000000002</v>
      </c>
      <c r="AE2218" s="4"/>
      <c r="AH2218" s="3" t="str">
        <f t="shared" si="489"/>
        <v>20171</v>
      </c>
      <c r="AI2218" s="3" t="str">
        <f t="shared" si="490"/>
        <v>20173</v>
      </c>
      <c r="AJ2218" s="3">
        <f t="shared" si="491"/>
        <v>42751</v>
      </c>
      <c r="AK2218" s="22">
        <f t="shared" si="492"/>
        <v>372.89812000000001</v>
      </c>
      <c r="AL2218" s="22">
        <f t="shared" si="493"/>
        <v>537.22311999999999</v>
      </c>
    </row>
    <row r="2219" spans="1:38" x14ac:dyDescent="0.2">
      <c r="A2219" s="3" t="str">
        <f t="shared" si="487"/>
        <v>20171</v>
      </c>
      <c r="B2219" s="3" t="str">
        <f t="shared" si="488"/>
        <v>20173</v>
      </c>
      <c r="C2219" s="3">
        <v>42752</v>
      </c>
      <c r="D2219" s="4">
        <v>44966.75</v>
      </c>
      <c r="E2219" s="4">
        <v>13377.11</v>
      </c>
      <c r="F2219" s="4">
        <v>2.0499999999999998</v>
      </c>
      <c r="G2219" s="4">
        <v>121.04</v>
      </c>
      <c r="H2219" s="4">
        <v>9483.83</v>
      </c>
      <c r="I2219" s="4">
        <v>6695.67</v>
      </c>
      <c r="J2219" s="4">
        <v>19965.740000000002</v>
      </c>
      <c r="K2219" s="4">
        <v>9055.7800000000007</v>
      </c>
      <c r="L2219" s="4">
        <v>6267.45</v>
      </c>
      <c r="M2219" s="4">
        <v>29065.78</v>
      </c>
      <c r="N2219" s="4">
        <v>37341.480000000003</v>
      </c>
      <c r="O2219" s="4">
        <v>0</v>
      </c>
      <c r="P2219" s="4">
        <v>10695.27</v>
      </c>
      <c r="Q2219" s="4">
        <v>62103.199999999997</v>
      </c>
      <c r="R2219" s="4">
        <v>24055</v>
      </c>
      <c r="S2219" s="4">
        <v>11891.67</v>
      </c>
      <c r="T2219" s="4">
        <v>4429.8599999999997</v>
      </c>
      <c r="U2219" s="4">
        <v>12397.14</v>
      </c>
      <c r="V2219" s="4">
        <v>26693.77</v>
      </c>
      <c r="W2219" s="4">
        <v>11824.21</v>
      </c>
      <c r="X2219" s="4">
        <v>16238.35</v>
      </c>
      <c r="Y2219" s="4">
        <v>7329.59</v>
      </c>
      <c r="Z2219" s="4">
        <v>7575.35</v>
      </c>
      <c r="AA2219" s="4">
        <v>15946.58</v>
      </c>
      <c r="AB2219" s="4">
        <v>8720</v>
      </c>
      <c r="AC2219" s="4">
        <v>0</v>
      </c>
      <c r="AD2219" s="4">
        <v>57.730024999999998</v>
      </c>
      <c r="AE2219" s="4"/>
      <c r="AH2219" s="3" t="str">
        <f t="shared" si="489"/>
        <v>20171</v>
      </c>
      <c r="AI2219" s="3" t="str">
        <f t="shared" si="490"/>
        <v>20173</v>
      </c>
      <c r="AJ2219" s="3">
        <f t="shared" si="491"/>
        <v>42752</v>
      </c>
      <c r="AK2219" s="22">
        <f t="shared" si="492"/>
        <v>341.75884000000008</v>
      </c>
      <c r="AL2219" s="22">
        <f t="shared" si="493"/>
        <v>577.30025000000001</v>
      </c>
    </row>
    <row r="2220" spans="1:38" x14ac:dyDescent="0.2">
      <c r="A2220" s="3" t="str">
        <f t="shared" si="487"/>
        <v>20171</v>
      </c>
      <c r="B2220" s="3" t="str">
        <f t="shared" si="488"/>
        <v>20173</v>
      </c>
      <c r="C2220" s="3">
        <v>42753</v>
      </c>
      <c r="D2220" s="4">
        <v>43711.22</v>
      </c>
      <c r="E2220" s="4">
        <v>7894.56</v>
      </c>
      <c r="F2220" s="4">
        <v>1.5829</v>
      </c>
      <c r="G2220" s="4">
        <v>0</v>
      </c>
      <c r="H2220" s="4">
        <v>9540.9</v>
      </c>
      <c r="I2220" s="4">
        <v>4602.29</v>
      </c>
      <c r="J2220" s="4">
        <v>27911.11</v>
      </c>
      <c r="K2220" s="4">
        <v>10117.51</v>
      </c>
      <c r="L2220" s="4">
        <v>4545.24</v>
      </c>
      <c r="M2220" s="4">
        <v>20917.72</v>
      </c>
      <c r="N2220" s="4">
        <v>30674.21</v>
      </c>
      <c r="O2220" s="4">
        <v>0</v>
      </c>
      <c r="P2220" s="4">
        <v>12595.43</v>
      </c>
      <c r="Q2220" s="4">
        <v>64472.77</v>
      </c>
      <c r="R2220" s="4">
        <v>24956</v>
      </c>
      <c r="S2220" s="4">
        <v>13791.77</v>
      </c>
      <c r="T2220" s="4">
        <v>5237.5600000000004</v>
      </c>
      <c r="U2220" s="4">
        <v>10409.4</v>
      </c>
      <c r="V2220" s="4">
        <v>37400.53</v>
      </c>
      <c r="W2220" s="4">
        <v>9351.4599999999991</v>
      </c>
      <c r="X2220" s="4">
        <v>7642.5</v>
      </c>
      <c r="Y2220" s="4">
        <v>9320.6</v>
      </c>
      <c r="Z2220" s="4">
        <v>12194.3</v>
      </c>
      <c r="AA2220" s="4">
        <v>9175.2800000000007</v>
      </c>
      <c r="AB2220" s="4">
        <v>13218</v>
      </c>
      <c r="AC2220" s="4">
        <v>22032.04</v>
      </c>
      <c r="AD2220" s="4">
        <v>60.163618</v>
      </c>
      <c r="AE2220" s="4"/>
      <c r="AH2220" s="3" t="str">
        <f t="shared" si="489"/>
        <v>20171</v>
      </c>
      <c r="AI2220" s="3" t="str">
        <f t="shared" si="490"/>
        <v>20173</v>
      </c>
      <c r="AJ2220" s="3">
        <f t="shared" si="491"/>
        <v>42753</v>
      </c>
      <c r="AK2220" s="22">
        <f t="shared" si="492"/>
        <v>354.91139000000004</v>
      </c>
      <c r="AL2220" s="22">
        <f t="shared" si="493"/>
        <v>601.63617999999997</v>
      </c>
    </row>
    <row r="2221" spans="1:38" x14ac:dyDescent="0.2">
      <c r="A2221" s="3" t="str">
        <f t="shared" si="487"/>
        <v>20171</v>
      </c>
      <c r="B2221" s="3" t="str">
        <f t="shared" si="488"/>
        <v>20173</v>
      </c>
      <c r="C2221" s="3">
        <v>42754</v>
      </c>
      <c r="D2221" s="4">
        <v>46956.25</v>
      </c>
      <c r="E2221" s="4">
        <v>8051.99</v>
      </c>
      <c r="F2221" s="4">
        <v>2.0954000000000002</v>
      </c>
      <c r="G2221" s="4">
        <v>0</v>
      </c>
      <c r="H2221" s="4">
        <v>7109.2</v>
      </c>
      <c r="I2221" s="4">
        <v>6287.98</v>
      </c>
      <c r="J2221" s="4">
        <v>22130.9</v>
      </c>
      <c r="K2221" s="4">
        <v>10594.7</v>
      </c>
      <c r="L2221" s="4">
        <v>6824.17</v>
      </c>
      <c r="M2221" s="4">
        <v>15972.84</v>
      </c>
      <c r="N2221" s="4">
        <v>15476.41</v>
      </c>
      <c r="O2221" s="4">
        <v>0</v>
      </c>
      <c r="P2221" s="4">
        <v>12857.12</v>
      </c>
      <c r="Q2221" s="4">
        <v>68252.53</v>
      </c>
      <c r="R2221" s="4">
        <v>23630</v>
      </c>
      <c r="S2221" s="4">
        <v>9670.33</v>
      </c>
      <c r="T2221" s="4">
        <v>3837.57</v>
      </c>
      <c r="U2221" s="4">
        <v>13600.22</v>
      </c>
      <c r="V2221" s="4">
        <v>29360.04</v>
      </c>
      <c r="W2221" s="4">
        <v>7137.95</v>
      </c>
      <c r="X2221" s="4">
        <v>12737.64</v>
      </c>
      <c r="Y2221" s="4">
        <v>6802.5</v>
      </c>
      <c r="Z2221" s="4">
        <v>9843.7900000000009</v>
      </c>
      <c r="AA2221" s="4">
        <v>11878.48</v>
      </c>
      <c r="AB2221" s="4">
        <v>11734</v>
      </c>
      <c r="AC2221" s="4">
        <v>0</v>
      </c>
      <c r="AD2221" s="4">
        <v>56.584448999999999</v>
      </c>
      <c r="AE2221" s="4"/>
      <c r="AH2221" s="3" t="str">
        <f t="shared" si="489"/>
        <v>20171</v>
      </c>
      <c r="AI2221" s="3" t="str">
        <f t="shared" si="490"/>
        <v>20173</v>
      </c>
      <c r="AJ2221" s="3">
        <f t="shared" si="491"/>
        <v>42754</v>
      </c>
      <c r="AK2221" s="22">
        <f t="shared" si="492"/>
        <v>331.54095999999998</v>
      </c>
      <c r="AL2221" s="22">
        <f t="shared" si="493"/>
        <v>565.84448999999995</v>
      </c>
    </row>
    <row r="2222" spans="1:38" x14ac:dyDescent="0.2">
      <c r="A2222" s="3" t="str">
        <f t="shared" si="487"/>
        <v>20171</v>
      </c>
      <c r="B2222" s="3" t="str">
        <f t="shared" si="488"/>
        <v>20173</v>
      </c>
      <c r="C2222" s="3">
        <v>42755</v>
      </c>
      <c r="D2222" s="4">
        <v>66282.11</v>
      </c>
      <c r="E2222" s="4">
        <v>3883.74</v>
      </c>
      <c r="F2222" s="4">
        <v>2.8382000000000001</v>
      </c>
      <c r="G2222" s="4">
        <v>642.54999999999995</v>
      </c>
      <c r="H2222" s="4">
        <v>9996.0300000000007</v>
      </c>
      <c r="I2222" s="4">
        <v>5945.26</v>
      </c>
      <c r="J2222" s="4">
        <v>30778.28</v>
      </c>
      <c r="K2222" s="4">
        <v>6486.27</v>
      </c>
      <c r="L2222" s="4">
        <v>6688.84</v>
      </c>
      <c r="M2222" s="4">
        <v>13657.93</v>
      </c>
      <c r="N2222" s="4">
        <v>9247.8700000000008</v>
      </c>
      <c r="O2222" s="4">
        <v>0</v>
      </c>
      <c r="P2222" s="4">
        <v>17451.169999999998</v>
      </c>
      <c r="Q2222" s="4">
        <v>59301.66</v>
      </c>
      <c r="R2222" s="4">
        <v>32161</v>
      </c>
      <c r="S2222" s="4">
        <v>9084.1299999999992</v>
      </c>
      <c r="T2222" s="4">
        <v>3268.19</v>
      </c>
      <c r="U2222" s="4">
        <v>0</v>
      </c>
      <c r="V2222" s="4">
        <v>0</v>
      </c>
      <c r="W2222" s="4">
        <v>13643.61</v>
      </c>
      <c r="X2222" s="4">
        <v>8003.89</v>
      </c>
      <c r="Y2222" s="4">
        <v>9042.0499999999993</v>
      </c>
      <c r="Z2222" s="4">
        <v>11952.7</v>
      </c>
      <c r="AA2222" s="4">
        <v>3888</v>
      </c>
      <c r="AB2222" s="4">
        <v>14713</v>
      </c>
      <c r="AC2222" s="4">
        <v>22788.61</v>
      </c>
      <c r="AD2222" s="4">
        <v>54.425772000000002</v>
      </c>
      <c r="AE2222" s="4"/>
      <c r="AH2222" s="3" t="str">
        <f t="shared" si="489"/>
        <v>20171</v>
      </c>
      <c r="AI2222" s="3" t="str">
        <f t="shared" si="490"/>
        <v>20173</v>
      </c>
      <c r="AJ2222" s="3">
        <f t="shared" si="491"/>
        <v>42755</v>
      </c>
      <c r="AK2222" s="22">
        <f t="shared" si="492"/>
        <v>322.37088</v>
      </c>
      <c r="AL2222" s="22">
        <f t="shared" si="493"/>
        <v>544.25772000000006</v>
      </c>
    </row>
    <row r="2223" spans="1:38" x14ac:dyDescent="0.2">
      <c r="A2223" s="3" t="str">
        <f t="shared" si="487"/>
        <v>20171</v>
      </c>
      <c r="B2223" s="3" t="str">
        <f t="shared" si="488"/>
        <v>20173</v>
      </c>
      <c r="C2223" s="3">
        <v>42756</v>
      </c>
      <c r="D2223" s="4">
        <v>39000.25</v>
      </c>
      <c r="E2223" s="4">
        <v>6759.19</v>
      </c>
      <c r="F2223" s="4">
        <v>2.1288</v>
      </c>
      <c r="G2223" s="4">
        <v>0</v>
      </c>
      <c r="H2223" s="4">
        <v>8180.06</v>
      </c>
      <c r="I2223" s="4">
        <v>905.73</v>
      </c>
      <c r="J2223" s="4">
        <v>28744.83</v>
      </c>
      <c r="K2223" s="4">
        <v>413.59</v>
      </c>
      <c r="L2223" s="4">
        <v>4731.79</v>
      </c>
      <c r="M2223" s="4">
        <v>4404.59</v>
      </c>
      <c r="N2223" s="4">
        <v>10562.95</v>
      </c>
      <c r="O2223" s="4">
        <v>0</v>
      </c>
      <c r="P2223" s="4">
        <v>10648.32</v>
      </c>
      <c r="Q2223" s="4">
        <v>57555.69</v>
      </c>
      <c r="R2223" s="4">
        <v>13415</v>
      </c>
      <c r="S2223" s="4">
        <v>0</v>
      </c>
      <c r="T2223" s="4">
        <v>1844.84</v>
      </c>
      <c r="U2223" s="4">
        <v>0</v>
      </c>
      <c r="V2223" s="4">
        <v>0</v>
      </c>
      <c r="W2223" s="4">
        <v>13526.2</v>
      </c>
      <c r="X2223" s="4">
        <v>869.52</v>
      </c>
      <c r="Y2223" s="4">
        <v>5463.63</v>
      </c>
      <c r="Z2223" s="4">
        <v>11063.13</v>
      </c>
      <c r="AA2223" s="4">
        <v>1247.98</v>
      </c>
      <c r="AB2223" s="4">
        <v>12248</v>
      </c>
      <c r="AC2223" s="4">
        <v>38740.14</v>
      </c>
      <c r="AD2223" s="4">
        <v>40.351585</v>
      </c>
      <c r="AE2223" s="4"/>
      <c r="AH2223" s="3" t="str">
        <f t="shared" si="489"/>
        <v>20171</v>
      </c>
      <c r="AI2223" s="3" t="str">
        <f t="shared" si="490"/>
        <v>20173</v>
      </c>
      <c r="AJ2223" s="3">
        <f t="shared" si="491"/>
        <v>42756</v>
      </c>
      <c r="AK2223" s="22">
        <f t="shared" si="492"/>
        <v>231.75420000000003</v>
      </c>
      <c r="AL2223" s="22">
        <f t="shared" si="493"/>
        <v>403.51585</v>
      </c>
    </row>
    <row r="2224" spans="1:38" x14ac:dyDescent="0.2">
      <c r="A2224" s="3" t="str">
        <f t="shared" si="487"/>
        <v>20171</v>
      </c>
      <c r="B2224" s="3" t="str">
        <f t="shared" si="488"/>
        <v>20174</v>
      </c>
      <c r="C2224" s="3">
        <v>42757</v>
      </c>
      <c r="D2224" s="4">
        <v>45670.03</v>
      </c>
      <c r="E2224" s="4">
        <v>4191.1400000000003</v>
      </c>
      <c r="F2224" s="4">
        <v>1.0654999999999999</v>
      </c>
      <c r="G2224" s="4">
        <v>254.28</v>
      </c>
      <c r="H2224" s="4">
        <v>4124.12</v>
      </c>
      <c r="I2224" s="4">
        <v>1467.86</v>
      </c>
      <c r="J2224" s="4">
        <v>22707.8</v>
      </c>
      <c r="K2224" s="4">
        <v>2702.52</v>
      </c>
      <c r="L2224" s="4">
        <v>9973.57</v>
      </c>
      <c r="M2224" s="4">
        <v>10741.47</v>
      </c>
      <c r="N2224" s="4">
        <v>19968.97</v>
      </c>
      <c r="O2224" s="4">
        <v>0</v>
      </c>
      <c r="P2224" s="4">
        <v>15099.71</v>
      </c>
      <c r="Q2224" s="4">
        <v>55057.62</v>
      </c>
      <c r="R2224" s="4">
        <v>16862</v>
      </c>
      <c r="S2224" s="4">
        <v>14874.25</v>
      </c>
      <c r="T2224" s="4">
        <v>915.6</v>
      </c>
      <c r="U2224" s="4">
        <v>16335.08</v>
      </c>
      <c r="V2224" s="4">
        <v>23158.33</v>
      </c>
      <c r="W2224" s="4">
        <v>13405.96</v>
      </c>
      <c r="X2224" s="4">
        <v>4232</v>
      </c>
      <c r="Y2224" s="4">
        <v>3330.78</v>
      </c>
      <c r="Z2224" s="4">
        <v>6323.37</v>
      </c>
      <c r="AA2224" s="4">
        <v>4729.01</v>
      </c>
      <c r="AB2224" s="4">
        <v>22547</v>
      </c>
      <c r="AC2224" s="4">
        <v>7874.64</v>
      </c>
      <c r="AD2224" s="4">
        <v>37.222357000000002</v>
      </c>
      <c r="AE2224" s="4"/>
      <c r="AH2224" s="3" t="str">
        <f t="shared" si="489"/>
        <v>20171</v>
      </c>
      <c r="AI2224" s="3" t="str">
        <f t="shared" si="490"/>
        <v>20174</v>
      </c>
      <c r="AJ2224" s="3">
        <f t="shared" si="491"/>
        <v>42757</v>
      </c>
      <c r="AK2224" s="22">
        <f t="shared" si="492"/>
        <v>304.31659999999994</v>
      </c>
      <c r="AL2224" s="22">
        <f t="shared" si="493"/>
        <v>372.22357</v>
      </c>
    </row>
    <row r="2225" spans="1:38" x14ac:dyDescent="0.2">
      <c r="A2225" s="3" t="str">
        <f t="shared" si="487"/>
        <v>20171</v>
      </c>
      <c r="B2225" s="3" t="str">
        <f t="shared" si="488"/>
        <v>20174</v>
      </c>
      <c r="C2225" s="3">
        <v>42758</v>
      </c>
      <c r="D2225" s="4">
        <v>42572.94</v>
      </c>
      <c r="E2225" s="4">
        <v>6045.2</v>
      </c>
      <c r="F2225" s="4">
        <v>1.0962000000000001</v>
      </c>
      <c r="G2225" s="4">
        <v>217.81</v>
      </c>
      <c r="H2225" s="4">
        <v>9524.84</v>
      </c>
      <c r="I2225" s="4">
        <v>2338.11</v>
      </c>
      <c r="J2225" s="4">
        <v>25662.87</v>
      </c>
      <c r="K2225" s="4">
        <v>6196.67</v>
      </c>
      <c r="L2225" s="4">
        <v>4901.79</v>
      </c>
      <c r="M2225" s="4">
        <v>13962.44</v>
      </c>
      <c r="N2225" s="4">
        <v>22808.86</v>
      </c>
      <c r="O2225" s="4">
        <v>0</v>
      </c>
      <c r="P2225" s="4">
        <v>12279.09</v>
      </c>
      <c r="Q2225" s="4">
        <v>64758.19</v>
      </c>
      <c r="R2225" s="4">
        <v>40603</v>
      </c>
      <c r="S2225" s="4">
        <v>22508.38</v>
      </c>
      <c r="T2225" s="4">
        <v>6764.71</v>
      </c>
      <c r="U2225" s="4">
        <v>7278.17</v>
      </c>
      <c r="V2225" s="4">
        <v>43747.69</v>
      </c>
      <c r="W2225" s="4">
        <v>9220.56</v>
      </c>
      <c r="X2225" s="4">
        <v>3145.92</v>
      </c>
      <c r="Y2225" s="4">
        <v>5578.24</v>
      </c>
      <c r="Z2225" s="4">
        <v>13322.58</v>
      </c>
      <c r="AA2225" s="4">
        <v>5170.54</v>
      </c>
      <c r="AB2225" s="4">
        <v>27544</v>
      </c>
      <c r="AC2225" s="4">
        <v>3982.95</v>
      </c>
      <c r="AD2225" s="4">
        <v>41.726205999999998</v>
      </c>
      <c r="AE2225" s="4"/>
      <c r="AH2225" s="3" t="str">
        <f t="shared" si="489"/>
        <v>20171</v>
      </c>
      <c r="AI2225" s="3" t="str">
        <f t="shared" si="490"/>
        <v>20174</v>
      </c>
      <c r="AJ2225" s="3">
        <f t="shared" si="491"/>
        <v>42758</v>
      </c>
      <c r="AK2225" s="22">
        <f t="shared" si="492"/>
        <v>371.88027999999997</v>
      </c>
      <c r="AL2225" s="22">
        <f t="shared" si="493"/>
        <v>417.26205999999996</v>
      </c>
    </row>
    <row r="2226" spans="1:38" x14ac:dyDescent="0.2">
      <c r="A2226" s="3" t="str">
        <f t="shared" si="487"/>
        <v>20171</v>
      </c>
      <c r="B2226" s="3" t="str">
        <f t="shared" si="488"/>
        <v>20174</v>
      </c>
      <c r="C2226" s="3">
        <v>42759</v>
      </c>
      <c r="D2226" s="4">
        <v>53877.24</v>
      </c>
      <c r="E2226" s="4">
        <v>7361.18</v>
      </c>
      <c r="F2226" s="4">
        <v>1.9339999999999999</v>
      </c>
      <c r="G2226" s="4">
        <v>0</v>
      </c>
      <c r="H2226" s="4">
        <v>9941.1</v>
      </c>
      <c r="I2226" s="4">
        <v>2446.6999999999998</v>
      </c>
      <c r="J2226" s="4">
        <v>25171.33</v>
      </c>
      <c r="K2226" s="4">
        <v>2402.25</v>
      </c>
      <c r="L2226" s="4">
        <v>7148.79</v>
      </c>
      <c r="M2226" s="4">
        <v>3024.73</v>
      </c>
      <c r="N2226" s="4">
        <v>37884.910000000003</v>
      </c>
      <c r="O2226" s="4">
        <v>0</v>
      </c>
      <c r="P2226" s="4">
        <v>11510.42</v>
      </c>
      <c r="Q2226" s="4">
        <v>65863.13</v>
      </c>
      <c r="R2226" s="4">
        <v>29586</v>
      </c>
      <c r="S2226" s="4">
        <v>13693.45</v>
      </c>
      <c r="T2226" s="4">
        <v>6555.57</v>
      </c>
      <c r="U2226" s="4">
        <v>0</v>
      </c>
      <c r="V2226" s="4">
        <v>0</v>
      </c>
      <c r="W2226" s="4">
        <v>9701.93</v>
      </c>
      <c r="X2226" s="4">
        <v>895.1</v>
      </c>
      <c r="Y2226" s="4">
        <v>7178.59</v>
      </c>
      <c r="Z2226" s="4">
        <v>12292.56</v>
      </c>
      <c r="AA2226" s="4">
        <v>2907.27</v>
      </c>
      <c r="AB2226" s="4">
        <v>34254</v>
      </c>
      <c r="AC2226" s="4">
        <v>0</v>
      </c>
      <c r="AD2226" s="4">
        <v>49.007480999999999</v>
      </c>
      <c r="AE2226" s="4"/>
      <c r="AH2226" s="3" t="str">
        <f t="shared" si="489"/>
        <v>20171</v>
      </c>
      <c r="AI2226" s="3" t="str">
        <f t="shared" si="490"/>
        <v>20174</v>
      </c>
      <c r="AJ2226" s="3">
        <f t="shared" si="491"/>
        <v>42759</v>
      </c>
      <c r="AK2226" s="22">
        <f t="shared" si="492"/>
        <v>339.36744000000004</v>
      </c>
      <c r="AL2226" s="22">
        <f t="shared" si="493"/>
        <v>490.07480999999996</v>
      </c>
    </row>
    <row r="2227" spans="1:38" x14ac:dyDescent="0.2">
      <c r="A2227" s="3" t="str">
        <f t="shared" si="487"/>
        <v>20171</v>
      </c>
      <c r="B2227" s="3" t="str">
        <f t="shared" si="488"/>
        <v>20174</v>
      </c>
      <c r="C2227" s="3">
        <v>42760</v>
      </c>
      <c r="D2227" s="4">
        <v>23343.24</v>
      </c>
      <c r="E2227" s="4">
        <v>2861.65</v>
      </c>
      <c r="F2227" s="4">
        <v>1.44</v>
      </c>
      <c r="G2227" s="4">
        <v>233.17</v>
      </c>
      <c r="H2227" s="4">
        <v>9879.42</v>
      </c>
      <c r="I2227" s="4">
        <v>2542.16</v>
      </c>
      <c r="J2227" s="4">
        <v>18884.64</v>
      </c>
      <c r="K2227" s="4">
        <v>829.08</v>
      </c>
      <c r="L2227" s="4">
        <v>7298.3</v>
      </c>
      <c r="M2227" s="4">
        <v>2814.59</v>
      </c>
      <c r="N2227" s="4">
        <v>25599.14</v>
      </c>
      <c r="O2227" s="4">
        <v>0</v>
      </c>
      <c r="P2227" s="4">
        <v>12008.64</v>
      </c>
      <c r="Q2227" s="4">
        <v>58131.85</v>
      </c>
      <c r="R2227" s="4">
        <v>18666</v>
      </c>
      <c r="S2227" s="4">
        <v>18247.14</v>
      </c>
      <c r="T2227" s="4">
        <v>2871.17</v>
      </c>
      <c r="U2227" s="4">
        <v>0</v>
      </c>
      <c r="V2227" s="4">
        <v>0</v>
      </c>
      <c r="W2227" s="4">
        <v>8904.74</v>
      </c>
      <c r="X2227" s="4">
        <v>3347.55</v>
      </c>
      <c r="Y2227" s="4">
        <v>5364.68</v>
      </c>
      <c r="Z2227" s="4">
        <v>11228.52</v>
      </c>
      <c r="AA2227" s="4">
        <v>683.36</v>
      </c>
      <c r="AB2227" s="4">
        <v>19302</v>
      </c>
      <c r="AC2227" s="4">
        <v>16735.580000000002</v>
      </c>
      <c r="AD2227" s="4">
        <v>28.560009000000001</v>
      </c>
      <c r="AE2227" s="4"/>
      <c r="AH2227" s="3" t="str">
        <f t="shared" si="489"/>
        <v>20171</v>
      </c>
      <c r="AI2227" s="3" t="str">
        <f t="shared" si="490"/>
        <v>20174</v>
      </c>
      <c r="AJ2227" s="3">
        <f t="shared" si="491"/>
        <v>42760</v>
      </c>
      <c r="AK2227" s="22">
        <f t="shared" si="492"/>
        <v>245.76250000000002</v>
      </c>
      <c r="AL2227" s="22">
        <f t="shared" si="493"/>
        <v>285.60009000000002</v>
      </c>
    </row>
    <row r="2228" spans="1:38" x14ac:dyDescent="0.2">
      <c r="A2228" s="3" t="str">
        <f t="shared" si="487"/>
        <v>20171</v>
      </c>
      <c r="B2228" s="3" t="str">
        <f t="shared" si="488"/>
        <v>20174</v>
      </c>
      <c r="C2228" s="3">
        <v>42761</v>
      </c>
      <c r="D2228" s="4">
        <v>6513.93</v>
      </c>
      <c r="E2228" s="4">
        <v>785.16</v>
      </c>
      <c r="F2228" s="4">
        <v>0.34910000000000002</v>
      </c>
      <c r="G2228" s="4">
        <v>0</v>
      </c>
      <c r="H2228" s="4">
        <v>5957.45</v>
      </c>
      <c r="I2228" s="4">
        <v>422.4</v>
      </c>
      <c r="J2228" s="4">
        <v>7337.22</v>
      </c>
      <c r="K2228" s="4">
        <v>137.03</v>
      </c>
      <c r="L2228" s="4">
        <v>2111.34</v>
      </c>
      <c r="M2228" s="4">
        <v>550.37</v>
      </c>
      <c r="N2228" s="4">
        <v>0</v>
      </c>
      <c r="O2228" s="4">
        <v>0</v>
      </c>
      <c r="P2228" s="4">
        <v>9757.39</v>
      </c>
      <c r="Q2228" s="4">
        <v>45044.88</v>
      </c>
      <c r="R2228" s="4">
        <v>12413</v>
      </c>
      <c r="S2228" s="4">
        <v>5154.6499999999996</v>
      </c>
      <c r="T2228" s="4">
        <v>645.01</v>
      </c>
      <c r="U2228" s="4">
        <v>0</v>
      </c>
      <c r="V2228" s="4">
        <v>0</v>
      </c>
      <c r="W2228" s="4">
        <v>3009.99</v>
      </c>
      <c r="X2228" s="4">
        <v>2097.62</v>
      </c>
      <c r="Y2228" s="4">
        <v>3790.7</v>
      </c>
      <c r="Z2228" s="4">
        <v>8995.1</v>
      </c>
      <c r="AA2228" s="4">
        <v>0</v>
      </c>
      <c r="AB2228" s="4">
        <v>8374</v>
      </c>
      <c r="AC2228" s="4">
        <v>0</v>
      </c>
      <c r="AD2228" s="4">
        <v>10.417377</v>
      </c>
      <c r="AE2228" s="4"/>
      <c r="AH2228" s="3" t="str">
        <f t="shared" si="489"/>
        <v>20171</v>
      </c>
      <c r="AI2228" s="3" t="str">
        <f t="shared" si="490"/>
        <v>20174</v>
      </c>
      <c r="AJ2228" s="3">
        <f t="shared" si="491"/>
        <v>42761</v>
      </c>
      <c r="AK2228" s="22">
        <f t="shared" si="492"/>
        <v>116.77524000000001</v>
      </c>
      <c r="AL2228" s="22">
        <f t="shared" si="493"/>
        <v>104.17377</v>
      </c>
    </row>
    <row r="2229" spans="1:38" x14ac:dyDescent="0.2">
      <c r="A2229" s="3" t="str">
        <f t="shared" si="487"/>
        <v>20171</v>
      </c>
      <c r="B2229" s="3" t="str">
        <f t="shared" si="488"/>
        <v>20174</v>
      </c>
      <c r="C2229" s="3">
        <v>42762</v>
      </c>
      <c r="D2229" s="4">
        <v>0</v>
      </c>
      <c r="E2229" s="4">
        <v>0</v>
      </c>
      <c r="F2229" s="4">
        <v>4.5900000000000003E-2</v>
      </c>
      <c r="G2229" s="4">
        <v>0</v>
      </c>
      <c r="H2229" s="4">
        <v>0</v>
      </c>
      <c r="I2229" s="4">
        <v>0</v>
      </c>
      <c r="J2229" s="4">
        <v>656.73</v>
      </c>
      <c r="K2229" s="4">
        <v>88.34</v>
      </c>
      <c r="L2229" s="4">
        <v>158.03</v>
      </c>
      <c r="M2229" s="4">
        <v>102.02</v>
      </c>
      <c r="N2229" s="4">
        <v>0</v>
      </c>
      <c r="O2229" s="4">
        <v>0</v>
      </c>
      <c r="P2229" s="4">
        <v>0</v>
      </c>
      <c r="Q2229" s="4">
        <v>23236.06</v>
      </c>
      <c r="R2229" s="4">
        <v>519</v>
      </c>
      <c r="S2229" s="4">
        <v>2193.4</v>
      </c>
      <c r="T2229" s="4">
        <v>112.89</v>
      </c>
      <c r="U2229" s="4">
        <v>0</v>
      </c>
      <c r="V2229" s="4">
        <v>0</v>
      </c>
      <c r="W2229" s="4">
        <v>0</v>
      </c>
      <c r="X2229" s="4">
        <v>0</v>
      </c>
      <c r="Y2229" s="4">
        <v>701.26</v>
      </c>
      <c r="Z2229" s="4">
        <v>965.47</v>
      </c>
      <c r="AA2229" s="4">
        <v>0</v>
      </c>
      <c r="AB2229" s="4">
        <v>174</v>
      </c>
      <c r="AC2229" s="4">
        <v>0</v>
      </c>
      <c r="AD2229" s="4">
        <v>0.59534799999999999</v>
      </c>
      <c r="AE2229" s="4"/>
      <c r="AH2229" s="3" t="str">
        <f t="shared" si="489"/>
        <v>20171</v>
      </c>
      <c r="AI2229" s="3" t="str">
        <f t="shared" si="490"/>
        <v>20174</v>
      </c>
      <c r="AJ2229" s="3">
        <f t="shared" si="491"/>
        <v>42762</v>
      </c>
      <c r="AK2229" s="22">
        <f t="shared" si="492"/>
        <v>29.26418</v>
      </c>
      <c r="AL2229" s="22">
        <f t="shared" si="493"/>
        <v>5.9534799999999999</v>
      </c>
    </row>
    <row r="2230" spans="1:38" x14ac:dyDescent="0.2">
      <c r="A2230" s="3" t="str">
        <f t="shared" si="487"/>
        <v>20171</v>
      </c>
      <c r="B2230" s="3" t="str">
        <f t="shared" si="488"/>
        <v>20174</v>
      </c>
      <c r="C2230" s="3">
        <v>42763</v>
      </c>
      <c r="D2230" s="4">
        <v>0</v>
      </c>
      <c r="E2230" s="4">
        <v>0</v>
      </c>
      <c r="F2230" s="4">
        <v>7.3499999999999996E-2</v>
      </c>
      <c r="G2230" s="4">
        <v>0</v>
      </c>
      <c r="H2230" s="4">
        <v>130.34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412.54</v>
      </c>
      <c r="R2230" s="4">
        <v>332</v>
      </c>
      <c r="S2230" s="4">
        <v>3978.67</v>
      </c>
      <c r="T2230" s="4">
        <v>89.68</v>
      </c>
      <c r="U2230" s="4">
        <v>0</v>
      </c>
      <c r="V2230" s="4">
        <v>0</v>
      </c>
      <c r="W2230" s="4">
        <v>0</v>
      </c>
      <c r="X2230" s="4">
        <v>0</v>
      </c>
      <c r="Y2230" s="4">
        <v>144.21</v>
      </c>
      <c r="Z2230" s="4">
        <v>0</v>
      </c>
      <c r="AA2230" s="4">
        <v>250.37</v>
      </c>
      <c r="AB2230" s="4">
        <v>0</v>
      </c>
      <c r="AC2230" s="4">
        <v>0</v>
      </c>
      <c r="AD2230" s="4">
        <v>0.133326</v>
      </c>
      <c r="AE2230" s="4"/>
      <c r="AH2230" s="3" t="str">
        <f t="shared" si="489"/>
        <v>20171</v>
      </c>
      <c r="AI2230" s="3" t="str">
        <f t="shared" si="490"/>
        <v>20174</v>
      </c>
      <c r="AJ2230" s="3">
        <f t="shared" si="491"/>
        <v>42763</v>
      </c>
      <c r="AK2230" s="22">
        <f t="shared" si="492"/>
        <v>5.9424700000000001</v>
      </c>
      <c r="AL2230" s="22">
        <f t="shared" si="493"/>
        <v>1.3332600000000001</v>
      </c>
    </row>
    <row r="2231" spans="1:38" x14ac:dyDescent="0.2">
      <c r="A2231" s="3" t="str">
        <f t="shared" si="487"/>
        <v>20171</v>
      </c>
      <c r="B2231" s="3" t="str">
        <f t="shared" si="488"/>
        <v>20175</v>
      </c>
      <c r="C2231" s="3">
        <v>42764</v>
      </c>
      <c r="D2231" s="4">
        <v>0</v>
      </c>
      <c r="E2231" s="4">
        <v>70.489999999999995</v>
      </c>
      <c r="F2231" s="4">
        <v>2.07E-2</v>
      </c>
      <c r="G2231" s="4">
        <v>0</v>
      </c>
      <c r="H2231" s="4">
        <v>143.80000000000001</v>
      </c>
      <c r="I2231" s="4">
        <v>0</v>
      </c>
      <c r="J2231" s="4">
        <v>243.48</v>
      </c>
      <c r="K2231" s="4">
        <v>0</v>
      </c>
      <c r="L2231" s="4">
        <v>96.34</v>
      </c>
      <c r="M2231" s="4">
        <v>0</v>
      </c>
      <c r="N2231" s="4">
        <v>0</v>
      </c>
      <c r="O2231" s="4">
        <v>0</v>
      </c>
      <c r="P2231" s="4">
        <v>0</v>
      </c>
      <c r="Q2231" s="4">
        <v>4455.22</v>
      </c>
      <c r="R2231" s="4">
        <v>926</v>
      </c>
      <c r="S2231" s="4">
        <v>6383.81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1012.36</v>
      </c>
      <c r="Z2231" s="4">
        <v>920.15</v>
      </c>
      <c r="AA2231" s="4">
        <v>0</v>
      </c>
      <c r="AB2231" s="4">
        <v>562</v>
      </c>
      <c r="AC2231" s="4">
        <v>0</v>
      </c>
      <c r="AD2231" s="4">
        <v>0.23804500000000001</v>
      </c>
      <c r="AE2231" s="4"/>
      <c r="AH2231" s="3" t="str">
        <f t="shared" si="489"/>
        <v>20171</v>
      </c>
      <c r="AI2231" s="3" t="str">
        <f t="shared" si="490"/>
        <v>20175</v>
      </c>
      <c r="AJ2231" s="3">
        <f t="shared" si="491"/>
        <v>42764</v>
      </c>
      <c r="AK2231" s="22">
        <f t="shared" si="492"/>
        <v>14.806360000000002</v>
      </c>
      <c r="AL2231" s="22">
        <f t="shared" si="493"/>
        <v>2.3804500000000002</v>
      </c>
    </row>
    <row r="2232" spans="1:38" x14ac:dyDescent="0.2">
      <c r="A2232" s="3" t="str">
        <f t="shared" si="487"/>
        <v>20171</v>
      </c>
      <c r="B2232" s="3" t="str">
        <f t="shared" si="488"/>
        <v>20175</v>
      </c>
      <c r="C2232" s="3">
        <v>42765</v>
      </c>
      <c r="D2232" s="4">
        <v>0</v>
      </c>
      <c r="E2232" s="4">
        <v>0</v>
      </c>
      <c r="F2232" s="4">
        <v>1.9199999999999998E-2</v>
      </c>
      <c r="G2232" s="4">
        <v>0</v>
      </c>
      <c r="H2232" s="4">
        <v>751.87</v>
      </c>
      <c r="I2232" s="4">
        <v>0</v>
      </c>
      <c r="J2232" s="4">
        <v>969.24</v>
      </c>
      <c r="K2232" s="4">
        <v>0</v>
      </c>
      <c r="L2232" s="4">
        <v>24.96</v>
      </c>
      <c r="M2232" s="4">
        <v>0</v>
      </c>
      <c r="N2232" s="4">
        <v>19926.54</v>
      </c>
      <c r="O2232" s="4">
        <v>0</v>
      </c>
      <c r="P2232" s="4">
        <v>0</v>
      </c>
      <c r="Q2232" s="4">
        <v>7923.39</v>
      </c>
      <c r="R2232" s="4">
        <v>5155</v>
      </c>
      <c r="S2232" s="4">
        <v>4503.75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410.3</v>
      </c>
      <c r="Z2232" s="4">
        <v>2226.4</v>
      </c>
      <c r="AA2232" s="4">
        <v>95.1</v>
      </c>
      <c r="AB2232" s="4">
        <v>1086</v>
      </c>
      <c r="AC2232" s="4">
        <v>0</v>
      </c>
      <c r="AD2232" s="4">
        <v>0.60958999999999997</v>
      </c>
      <c r="AE2232" s="4"/>
      <c r="AH2232" s="3" t="str">
        <f t="shared" si="489"/>
        <v>20171</v>
      </c>
      <c r="AI2232" s="3" t="str">
        <f t="shared" si="490"/>
        <v>20175</v>
      </c>
      <c r="AJ2232" s="3">
        <f t="shared" si="491"/>
        <v>42765</v>
      </c>
      <c r="AK2232" s="22">
        <f t="shared" si="492"/>
        <v>42.51268000000001</v>
      </c>
      <c r="AL2232" s="22">
        <f t="shared" si="493"/>
        <v>6.0958999999999994</v>
      </c>
    </row>
    <row r="2233" spans="1:38" x14ac:dyDescent="0.2">
      <c r="A2233" s="3" t="str">
        <f t="shared" si="487"/>
        <v>20171</v>
      </c>
      <c r="B2233" s="3" t="str">
        <f t="shared" si="488"/>
        <v>20175</v>
      </c>
      <c r="C2233" s="3">
        <v>42766</v>
      </c>
      <c r="D2233" s="4">
        <v>0</v>
      </c>
      <c r="E2233" s="4">
        <v>113.92</v>
      </c>
      <c r="F2233" s="4">
        <v>0.01</v>
      </c>
      <c r="G2233" s="4">
        <v>0</v>
      </c>
      <c r="H2233" s="4">
        <v>1300.0999999999999</v>
      </c>
      <c r="I2233" s="4">
        <v>0</v>
      </c>
      <c r="J2233" s="4">
        <v>969.24</v>
      </c>
      <c r="K2233" s="4">
        <v>0</v>
      </c>
      <c r="L2233" s="4">
        <v>923.7</v>
      </c>
      <c r="M2233" s="4">
        <v>244.21</v>
      </c>
      <c r="N2233" s="4">
        <v>0</v>
      </c>
      <c r="O2233" s="4">
        <v>0</v>
      </c>
      <c r="P2233" s="4">
        <v>800.04</v>
      </c>
      <c r="Q2233" s="4">
        <v>21137.86</v>
      </c>
      <c r="R2233" s="4">
        <v>4940</v>
      </c>
      <c r="S2233" s="4">
        <v>1284.47</v>
      </c>
      <c r="T2233" s="4">
        <v>367.97</v>
      </c>
      <c r="U2233" s="4">
        <v>0</v>
      </c>
      <c r="V2233" s="4">
        <v>0</v>
      </c>
      <c r="W2233" s="4">
        <v>229.75</v>
      </c>
      <c r="X2233" s="4">
        <v>0</v>
      </c>
      <c r="Y2233" s="4">
        <v>265.29000000000002</v>
      </c>
      <c r="Z2233" s="4">
        <v>1556.39</v>
      </c>
      <c r="AA2233" s="4">
        <v>89.04</v>
      </c>
      <c r="AB2233" s="4">
        <v>1068</v>
      </c>
      <c r="AC2233" s="4">
        <v>0</v>
      </c>
      <c r="AD2233" s="4">
        <v>2.4716230000000001</v>
      </c>
      <c r="AE2233" s="4"/>
      <c r="AH2233" s="3" t="str">
        <f t="shared" si="489"/>
        <v>20171</v>
      </c>
      <c r="AI2233" s="3" t="str">
        <f t="shared" si="490"/>
        <v>20175</v>
      </c>
      <c r="AJ2233" s="3">
        <f t="shared" si="491"/>
        <v>42766</v>
      </c>
      <c r="AK2233" s="22">
        <f t="shared" si="492"/>
        <v>33.731749999999998</v>
      </c>
      <c r="AL2233" s="22">
        <f t="shared" si="493"/>
        <v>24.716230000000003</v>
      </c>
    </row>
    <row r="2234" spans="1:38" x14ac:dyDescent="0.2">
      <c r="A2234" s="3" t="str">
        <f t="shared" si="487"/>
        <v>20172</v>
      </c>
      <c r="B2234" s="3" t="str">
        <f t="shared" si="488"/>
        <v>20175</v>
      </c>
      <c r="C2234" s="3">
        <v>42767</v>
      </c>
      <c r="D2234" s="4">
        <v>0</v>
      </c>
      <c r="E2234" s="4">
        <v>80.75</v>
      </c>
      <c r="F2234" s="4">
        <v>0.03</v>
      </c>
      <c r="G2234" s="4">
        <v>0</v>
      </c>
      <c r="H2234" s="4">
        <v>1373.59</v>
      </c>
      <c r="I2234" s="4">
        <v>0</v>
      </c>
      <c r="J2234" s="4">
        <v>3189.25</v>
      </c>
      <c r="K2234" s="4">
        <v>0</v>
      </c>
      <c r="L2234" s="4">
        <v>338.23</v>
      </c>
      <c r="M2234" s="4">
        <v>122.33</v>
      </c>
      <c r="N2234" s="4">
        <v>114.75</v>
      </c>
      <c r="O2234" s="4">
        <v>0</v>
      </c>
      <c r="P2234" s="4">
        <v>203.67</v>
      </c>
      <c r="Q2234" s="4">
        <v>15488.62</v>
      </c>
      <c r="R2234" s="4">
        <v>11692</v>
      </c>
      <c r="S2234" s="4">
        <v>1938.77</v>
      </c>
      <c r="T2234" s="4">
        <v>399.61</v>
      </c>
      <c r="U2234" s="4">
        <v>0</v>
      </c>
      <c r="V2234" s="4">
        <v>0</v>
      </c>
      <c r="W2234" s="4">
        <v>152.54</v>
      </c>
      <c r="X2234" s="4">
        <v>313.83</v>
      </c>
      <c r="Y2234" s="4">
        <v>1190.1500000000001</v>
      </c>
      <c r="Z2234" s="4">
        <v>1463.48</v>
      </c>
      <c r="AA2234" s="4">
        <v>72.849999999999994</v>
      </c>
      <c r="AB2234" s="4">
        <v>711</v>
      </c>
      <c r="AC2234" s="4">
        <v>0</v>
      </c>
      <c r="AD2234" s="4">
        <v>1.5049999999999999</v>
      </c>
      <c r="AE2234" s="4"/>
      <c r="AH2234" s="3" t="str">
        <f t="shared" si="489"/>
        <v>20172</v>
      </c>
      <c r="AI2234" s="3" t="str">
        <f t="shared" si="490"/>
        <v>20175</v>
      </c>
      <c r="AJ2234" s="3">
        <f t="shared" si="491"/>
        <v>42767</v>
      </c>
      <c r="AK2234" s="22">
        <f t="shared" si="492"/>
        <v>37.254920000000006</v>
      </c>
      <c r="AL2234" s="22">
        <f t="shared" si="493"/>
        <v>15.049999999999999</v>
      </c>
    </row>
    <row r="2235" spans="1:38" x14ac:dyDescent="0.2">
      <c r="A2235" s="3" t="str">
        <f t="shared" si="487"/>
        <v>20172</v>
      </c>
      <c r="B2235" s="3" t="str">
        <f t="shared" si="488"/>
        <v>20175</v>
      </c>
      <c r="C2235" s="3">
        <v>42768</v>
      </c>
      <c r="D2235" s="4">
        <v>0</v>
      </c>
      <c r="E2235" s="4">
        <v>88.28</v>
      </c>
      <c r="F2235" s="4">
        <v>3.2399999999999998E-2</v>
      </c>
      <c r="G2235" s="4">
        <v>0</v>
      </c>
      <c r="H2235" s="4">
        <v>2259.7399999999998</v>
      </c>
      <c r="I2235" s="4">
        <v>0</v>
      </c>
      <c r="J2235" s="4">
        <v>5637.95</v>
      </c>
      <c r="K2235" s="4">
        <v>0</v>
      </c>
      <c r="L2235" s="4">
        <v>320.49</v>
      </c>
      <c r="M2235" s="4">
        <v>408.27</v>
      </c>
      <c r="N2235" s="4">
        <v>2214.5300000000002</v>
      </c>
      <c r="O2235" s="4">
        <v>0</v>
      </c>
      <c r="P2235" s="4">
        <v>769.77</v>
      </c>
      <c r="Q2235" s="4">
        <v>28496.69</v>
      </c>
      <c r="R2235" s="4">
        <v>16216</v>
      </c>
      <c r="S2235" s="4">
        <v>3916.28</v>
      </c>
      <c r="T2235" s="4">
        <v>69.81</v>
      </c>
      <c r="U2235" s="4">
        <v>0</v>
      </c>
      <c r="V2235" s="4">
        <v>0</v>
      </c>
      <c r="W2235" s="4">
        <v>0</v>
      </c>
      <c r="X2235" s="4">
        <v>309.67</v>
      </c>
      <c r="Y2235" s="4">
        <v>487.5</v>
      </c>
      <c r="Z2235" s="4">
        <v>3187.94</v>
      </c>
      <c r="AA2235" s="4">
        <v>95.49</v>
      </c>
      <c r="AB2235" s="4">
        <v>987</v>
      </c>
      <c r="AC2235" s="4">
        <v>0</v>
      </c>
      <c r="AD2235" s="4">
        <v>1.7581880000000001</v>
      </c>
      <c r="AE2235" s="4"/>
      <c r="AH2235" s="3" t="str">
        <f t="shared" si="489"/>
        <v>20172</v>
      </c>
      <c r="AI2235" s="3" t="str">
        <f t="shared" si="490"/>
        <v>20175</v>
      </c>
      <c r="AJ2235" s="3">
        <f t="shared" si="491"/>
        <v>42768</v>
      </c>
      <c r="AK2235" s="22">
        <f t="shared" si="492"/>
        <v>62.723449999999993</v>
      </c>
      <c r="AL2235" s="22">
        <f t="shared" si="493"/>
        <v>17.581880000000002</v>
      </c>
    </row>
    <row r="2236" spans="1:38" x14ac:dyDescent="0.2">
      <c r="A2236" s="3" t="str">
        <f t="shared" si="487"/>
        <v>20172</v>
      </c>
      <c r="B2236" s="3" t="str">
        <f t="shared" si="488"/>
        <v>20175</v>
      </c>
      <c r="C2236" s="3">
        <v>42769</v>
      </c>
      <c r="D2236" s="4">
        <v>14827.18</v>
      </c>
      <c r="E2236" s="4">
        <v>1819.21</v>
      </c>
      <c r="F2236" s="4">
        <v>0.29559999999999997</v>
      </c>
      <c r="G2236" s="4">
        <v>233.9</v>
      </c>
      <c r="H2236" s="4">
        <v>6266.66</v>
      </c>
      <c r="I2236" s="4">
        <v>2164.4699999999998</v>
      </c>
      <c r="J2236" s="4">
        <v>9359.43</v>
      </c>
      <c r="K2236" s="4">
        <v>0</v>
      </c>
      <c r="L2236" s="4">
        <v>7225.23</v>
      </c>
      <c r="M2236" s="4">
        <v>1608.33</v>
      </c>
      <c r="N2236" s="4">
        <v>16752.21</v>
      </c>
      <c r="O2236" s="4">
        <v>0</v>
      </c>
      <c r="P2236" s="4">
        <v>3231.81</v>
      </c>
      <c r="Q2236" s="4">
        <v>38560.019999999997</v>
      </c>
      <c r="R2236" s="4">
        <v>46689</v>
      </c>
      <c r="S2236" s="4">
        <v>9155.32</v>
      </c>
      <c r="T2236" s="4">
        <v>498.72</v>
      </c>
      <c r="U2236" s="4">
        <v>19739.740000000002</v>
      </c>
      <c r="V2236" s="4">
        <v>0</v>
      </c>
      <c r="W2236" s="4">
        <v>2062.31</v>
      </c>
      <c r="X2236" s="4">
        <v>1806.61</v>
      </c>
      <c r="Y2236" s="4">
        <v>336.78</v>
      </c>
      <c r="Z2236" s="4">
        <v>7541.76</v>
      </c>
      <c r="AA2236" s="4">
        <v>2883.84</v>
      </c>
      <c r="AB2236" s="4">
        <v>3037</v>
      </c>
      <c r="AC2236" s="4">
        <v>0</v>
      </c>
      <c r="AD2236" s="4">
        <v>9.641629</v>
      </c>
      <c r="AE2236" s="4"/>
      <c r="AH2236" s="3" t="str">
        <f t="shared" si="489"/>
        <v>20172</v>
      </c>
      <c r="AI2236" s="3" t="str">
        <f t="shared" si="490"/>
        <v>20175</v>
      </c>
      <c r="AJ2236" s="3">
        <f t="shared" si="491"/>
        <v>42769</v>
      </c>
      <c r="AK2236" s="22">
        <f t="shared" si="492"/>
        <v>184.85634999999999</v>
      </c>
      <c r="AL2236" s="22">
        <f t="shared" si="493"/>
        <v>96.416290000000004</v>
      </c>
    </row>
    <row r="2237" spans="1:38" x14ac:dyDescent="0.2">
      <c r="A2237" s="3" t="str">
        <f t="shared" si="487"/>
        <v>20172</v>
      </c>
      <c r="B2237" s="3" t="str">
        <f t="shared" si="488"/>
        <v>20175</v>
      </c>
      <c r="C2237" s="3">
        <v>42770</v>
      </c>
      <c r="D2237" s="4">
        <v>38855.5</v>
      </c>
      <c r="E2237" s="4">
        <v>2038.13</v>
      </c>
      <c r="F2237" s="4">
        <v>0.49759999999999999</v>
      </c>
      <c r="G2237" s="4">
        <v>250.3</v>
      </c>
      <c r="H2237" s="4">
        <v>8716.5499999999993</v>
      </c>
      <c r="I2237" s="4">
        <v>2619.16</v>
      </c>
      <c r="J2237" s="4">
        <v>20244.240000000002</v>
      </c>
      <c r="K2237" s="4">
        <v>8135.66</v>
      </c>
      <c r="L2237" s="4">
        <v>5715.95</v>
      </c>
      <c r="M2237" s="4">
        <v>5236.9799999999996</v>
      </c>
      <c r="N2237" s="4">
        <v>4682.47</v>
      </c>
      <c r="O2237" s="4">
        <v>0</v>
      </c>
      <c r="P2237" s="4">
        <v>5189.3100000000004</v>
      </c>
      <c r="Q2237" s="4">
        <v>31294.77</v>
      </c>
      <c r="R2237" s="4">
        <v>48111</v>
      </c>
      <c r="S2237" s="4">
        <v>0</v>
      </c>
      <c r="T2237" s="4">
        <v>2024.75</v>
      </c>
      <c r="U2237" s="4">
        <v>15791.06</v>
      </c>
      <c r="V2237" s="4">
        <v>0</v>
      </c>
      <c r="W2237" s="4">
        <v>5121.01</v>
      </c>
      <c r="X2237" s="4">
        <v>212.52</v>
      </c>
      <c r="Y2237" s="4">
        <v>4326.04</v>
      </c>
      <c r="Z2237" s="4">
        <v>6882.74</v>
      </c>
      <c r="AA2237" s="4">
        <v>4724.6899999999996</v>
      </c>
      <c r="AB2237" s="4">
        <v>24054</v>
      </c>
      <c r="AC2237" s="4">
        <v>38721.83</v>
      </c>
      <c r="AD2237" s="4">
        <v>18.054846000000001</v>
      </c>
      <c r="AE2237" s="4"/>
      <c r="AH2237" s="3" t="str">
        <f t="shared" si="489"/>
        <v>20172</v>
      </c>
      <c r="AI2237" s="3" t="str">
        <f t="shared" si="490"/>
        <v>20175</v>
      </c>
      <c r="AJ2237" s="3">
        <f t="shared" si="491"/>
        <v>42770</v>
      </c>
      <c r="AK2237" s="22">
        <f t="shared" si="492"/>
        <v>230.12919000000002</v>
      </c>
      <c r="AL2237" s="22">
        <f t="shared" si="493"/>
        <v>180.54846000000001</v>
      </c>
    </row>
    <row r="2238" spans="1:38" x14ac:dyDescent="0.2">
      <c r="A2238" s="3" t="str">
        <f t="shared" si="487"/>
        <v>20172</v>
      </c>
      <c r="B2238" s="3" t="str">
        <f t="shared" si="488"/>
        <v>20176</v>
      </c>
      <c r="C2238" s="3">
        <v>42771</v>
      </c>
      <c r="D2238" s="4">
        <v>27901.32</v>
      </c>
      <c r="E2238" s="4">
        <v>2680.48</v>
      </c>
      <c r="F2238" s="4">
        <v>0.42449999999999999</v>
      </c>
      <c r="G2238" s="4">
        <v>175.62</v>
      </c>
      <c r="H2238" s="4">
        <v>5024.28</v>
      </c>
      <c r="I2238" s="4">
        <v>1751.85</v>
      </c>
      <c r="J2238" s="4">
        <v>19124.96</v>
      </c>
      <c r="K2238" s="4">
        <v>2572.67</v>
      </c>
      <c r="L2238" s="4">
        <v>4741.25</v>
      </c>
      <c r="M2238" s="4">
        <v>1733.67</v>
      </c>
      <c r="N2238" s="4">
        <v>2419.64</v>
      </c>
      <c r="O2238" s="4">
        <v>0</v>
      </c>
      <c r="P2238" s="4">
        <v>2597.62</v>
      </c>
      <c r="Q2238" s="4">
        <v>20373.71</v>
      </c>
      <c r="R2238" s="4">
        <v>26438</v>
      </c>
      <c r="S2238" s="4">
        <v>4638.54</v>
      </c>
      <c r="T2238" s="4">
        <v>1895.6</v>
      </c>
      <c r="U2238" s="4">
        <v>0</v>
      </c>
      <c r="V2238" s="4">
        <v>0</v>
      </c>
      <c r="W2238" s="4">
        <v>4112.05</v>
      </c>
      <c r="X2238" s="4">
        <v>274.43</v>
      </c>
      <c r="Y2238" s="4">
        <v>1284.1500000000001</v>
      </c>
      <c r="Z2238" s="4">
        <v>5240.04</v>
      </c>
      <c r="AA2238" s="4">
        <v>2759.26</v>
      </c>
      <c r="AB2238" s="4">
        <v>17283</v>
      </c>
      <c r="AC2238" s="4">
        <v>34072.43</v>
      </c>
      <c r="AD2238" s="4">
        <v>19.688082000000001</v>
      </c>
      <c r="AE2238" s="4"/>
      <c r="AH2238" s="3" t="str">
        <f t="shared" si="489"/>
        <v>20172</v>
      </c>
      <c r="AI2238" s="3" t="str">
        <f t="shared" si="490"/>
        <v>20176</v>
      </c>
      <c r="AJ2238" s="3">
        <f t="shared" si="491"/>
        <v>42771</v>
      </c>
      <c r="AK2238" s="22">
        <f t="shared" si="492"/>
        <v>147.62681000000001</v>
      </c>
      <c r="AL2238" s="22">
        <f t="shared" si="493"/>
        <v>196.88082000000003</v>
      </c>
    </row>
    <row r="2239" spans="1:38" x14ac:dyDescent="0.2">
      <c r="A2239" s="3" t="str">
        <f t="shared" si="487"/>
        <v>20172</v>
      </c>
      <c r="B2239" s="3" t="str">
        <f t="shared" si="488"/>
        <v>20176</v>
      </c>
      <c r="C2239" s="3">
        <v>42772</v>
      </c>
      <c r="D2239" s="4">
        <v>33292.28</v>
      </c>
      <c r="E2239" s="4">
        <v>6146.2</v>
      </c>
      <c r="F2239" s="4">
        <v>0.84640000000000004</v>
      </c>
      <c r="G2239" s="4">
        <v>175.6</v>
      </c>
      <c r="H2239" s="4">
        <v>12999.43</v>
      </c>
      <c r="I2239" s="4">
        <v>4270.76</v>
      </c>
      <c r="J2239" s="4">
        <v>41346.620000000003</v>
      </c>
      <c r="K2239" s="4">
        <v>10189.879999999999</v>
      </c>
      <c r="L2239" s="4">
        <v>9977.99</v>
      </c>
      <c r="M2239" s="4">
        <v>4601.8</v>
      </c>
      <c r="N2239" s="4">
        <v>26364.880000000001</v>
      </c>
      <c r="O2239" s="4">
        <v>0</v>
      </c>
      <c r="P2239" s="4">
        <v>7055.85</v>
      </c>
      <c r="Q2239" s="4">
        <v>32138.02</v>
      </c>
      <c r="R2239" s="4">
        <v>45882</v>
      </c>
      <c r="S2239" s="4">
        <v>10743.95</v>
      </c>
      <c r="T2239" s="4">
        <v>3547.2</v>
      </c>
      <c r="U2239" s="4">
        <v>15984.28</v>
      </c>
      <c r="V2239" s="4">
        <v>21058.15</v>
      </c>
      <c r="W2239" s="4">
        <v>5518.99</v>
      </c>
      <c r="X2239" s="4">
        <v>8906.4</v>
      </c>
      <c r="Y2239" s="4">
        <v>6767.19</v>
      </c>
      <c r="Z2239" s="4">
        <v>8740.24</v>
      </c>
      <c r="AA2239" s="4">
        <v>6227.99</v>
      </c>
      <c r="AB2239" s="4">
        <v>21256</v>
      </c>
      <c r="AC2239" s="4">
        <v>36386.9</v>
      </c>
      <c r="AD2239" s="4">
        <v>30.403227999999999</v>
      </c>
      <c r="AE2239" s="4"/>
      <c r="AH2239" s="3" t="str">
        <f t="shared" si="489"/>
        <v>20172</v>
      </c>
      <c r="AI2239" s="3" t="str">
        <f t="shared" si="490"/>
        <v>20176</v>
      </c>
      <c r="AJ2239" s="3">
        <f t="shared" si="491"/>
        <v>42772</v>
      </c>
      <c r="AK2239" s="22">
        <f t="shared" si="492"/>
        <v>314.55551000000003</v>
      </c>
      <c r="AL2239" s="22">
        <f t="shared" si="493"/>
        <v>304.03228000000001</v>
      </c>
    </row>
    <row r="2240" spans="1:38" x14ac:dyDescent="0.2">
      <c r="A2240" s="3" t="str">
        <f t="shared" si="487"/>
        <v>20172</v>
      </c>
      <c r="B2240" s="3" t="str">
        <f t="shared" si="488"/>
        <v>20176</v>
      </c>
      <c r="C2240" s="3">
        <v>42773</v>
      </c>
      <c r="D2240" s="4">
        <v>39144.15</v>
      </c>
      <c r="E2240" s="4">
        <v>4717.3</v>
      </c>
      <c r="F2240" s="4">
        <v>0.99229999999999996</v>
      </c>
      <c r="G2240" s="4">
        <v>364.24</v>
      </c>
      <c r="H2240" s="4">
        <v>11324.22</v>
      </c>
      <c r="I2240" s="4">
        <v>3902.74</v>
      </c>
      <c r="J2240" s="4">
        <v>31865.16</v>
      </c>
      <c r="K2240" s="4">
        <v>9809.2099999999991</v>
      </c>
      <c r="L2240" s="4">
        <v>6557.09</v>
      </c>
      <c r="M2240" s="4">
        <v>4810.9399999999996</v>
      </c>
      <c r="N2240" s="4">
        <v>29129.58</v>
      </c>
      <c r="O2240" s="4">
        <v>0</v>
      </c>
      <c r="P2240" s="4">
        <v>11413.79</v>
      </c>
      <c r="Q2240" s="4">
        <v>40781.03</v>
      </c>
      <c r="R2240" s="4">
        <v>34431</v>
      </c>
      <c r="S2240" s="4">
        <v>10355.49</v>
      </c>
      <c r="T2240" s="4">
        <v>3098.93</v>
      </c>
      <c r="U2240" s="4">
        <v>21181.81</v>
      </c>
      <c r="V2240" s="4">
        <v>22659.1</v>
      </c>
      <c r="W2240" s="4">
        <v>5362.33</v>
      </c>
      <c r="X2240" s="4">
        <v>4175.68</v>
      </c>
      <c r="Y2240" s="4">
        <v>7215.84</v>
      </c>
      <c r="Z2240" s="4">
        <v>8048.54</v>
      </c>
      <c r="AA2240" s="4">
        <v>15305.48</v>
      </c>
      <c r="AB2240" s="4">
        <v>22158</v>
      </c>
      <c r="AC2240" s="4">
        <v>18125.509999999998</v>
      </c>
      <c r="AD2240" s="4">
        <v>35.968243000000001</v>
      </c>
      <c r="AE2240" s="4"/>
      <c r="AH2240" s="3" t="str">
        <f t="shared" si="489"/>
        <v>20172</v>
      </c>
      <c r="AI2240" s="3" t="str">
        <f t="shared" si="490"/>
        <v>20176</v>
      </c>
      <c r="AJ2240" s="3">
        <f t="shared" si="491"/>
        <v>42773</v>
      </c>
      <c r="AK2240" s="22">
        <f t="shared" si="492"/>
        <v>328.43952999999999</v>
      </c>
      <c r="AL2240" s="22">
        <f t="shared" si="493"/>
        <v>359.68243000000001</v>
      </c>
    </row>
    <row r="2241" spans="1:38" x14ac:dyDescent="0.2">
      <c r="A2241" s="3" t="str">
        <f t="shared" si="487"/>
        <v>20172</v>
      </c>
      <c r="B2241" s="3" t="str">
        <f t="shared" si="488"/>
        <v>20176</v>
      </c>
      <c r="C2241" s="3">
        <v>42774</v>
      </c>
      <c r="D2241" s="4">
        <v>37105.97</v>
      </c>
      <c r="E2241" s="4">
        <v>6564.13</v>
      </c>
      <c r="F2241" s="4">
        <v>1.3774</v>
      </c>
      <c r="G2241" s="4">
        <v>487.18</v>
      </c>
      <c r="H2241" s="4">
        <v>12501.01</v>
      </c>
      <c r="I2241" s="4">
        <v>3479.39</v>
      </c>
      <c r="J2241" s="4">
        <v>27166.58</v>
      </c>
      <c r="K2241" s="4">
        <v>8348.35</v>
      </c>
      <c r="L2241" s="4">
        <v>6138.55</v>
      </c>
      <c r="M2241" s="4">
        <v>6665.14</v>
      </c>
      <c r="N2241" s="4">
        <v>42452.44</v>
      </c>
      <c r="O2241" s="4">
        <v>0</v>
      </c>
      <c r="P2241" s="4">
        <v>10951.56</v>
      </c>
      <c r="Q2241" s="4">
        <v>43838.39</v>
      </c>
      <c r="R2241" s="4">
        <v>38331</v>
      </c>
      <c r="S2241" s="4">
        <v>11251.97</v>
      </c>
      <c r="T2241" s="4">
        <v>1978.48</v>
      </c>
      <c r="U2241" s="4">
        <v>14052.71</v>
      </c>
      <c r="V2241" s="4">
        <v>29039.74</v>
      </c>
      <c r="W2241" s="4">
        <v>8123.66</v>
      </c>
      <c r="X2241" s="4">
        <v>7017.94</v>
      </c>
      <c r="Y2241" s="4">
        <v>8149.68</v>
      </c>
      <c r="Z2241" s="4">
        <v>13229.85</v>
      </c>
      <c r="AA2241" s="4">
        <v>7759.09</v>
      </c>
      <c r="AB2241" s="4">
        <v>25670</v>
      </c>
      <c r="AC2241" s="4">
        <v>27225.85</v>
      </c>
      <c r="AD2241" s="4">
        <v>38.223427999999998</v>
      </c>
      <c r="AE2241" s="4"/>
      <c r="AH2241" s="3" t="str">
        <f t="shared" si="489"/>
        <v>20172</v>
      </c>
      <c r="AI2241" s="3" t="str">
        <f t="shared" si="490"/>
        <v>20176</v>
      </c>
      <c r="AJ2241" s="3">
        <f t="shared" si="491"/>
        <v>42774</v>
      </c>
      <c r="AK2241" s="22">
        <f t="shared" si="492"/>
        <v>347.36202000000003</v>
      </c>
      <c r="AL2241" s="22">
        <f t="shared" si="493"/>
        <v>382.23428000000001</v>
      </c>
    </row>
    <row r="2242" spans="1:38" x14ac:dyDescent="0.2">
      <c r="A2242" s="3" t="str">
        <f t="shared" si="487"/>
        <v>20172</v>
      </c>
      <c r="B2242" s="3" t="str">
        <f t="shared" si="488"/>
        <v>20176</v>
      </c>
      <c r="C2242" s="3">
        <v>42775</v>
      </c>
      <c r="D2242" s="4">
        <v>44717.17</v>
      </c>
      <c r="E2242" s="4">
        <v>4218.6899999999996</v>
      </c>
      <c r="F2242" s="4">
        <v>1.2272000000000001</v>
      </c>
      <c r="G2242" s="4">
        <v>0</v>
      </c>
      <c r="H2242" s="4">
        <v>10598.26</v>
      </c>
      <c r="I2242" s="4">
        <v>2675.11</v>
      </c>
      <c r="J2242" s="4">
        <v>24143.82</v>
      </c>
      <c r="K2242" s="4">
        <v>5920.42</v>
      </c>
      <c r="L2242" s="4">
        <v>8524.25</v>
      </c>
      <c r="M2242" s="4">
        <v>10393.84</v>
      </c>
      <c r="N2242" s="4">
        <v>50162.3</v>
      </c>
      <c r="O2242" s="4">
        <v>0</v>
      </c>
      <c r="P2242" s="4">
        <v>7789.76</v>
      </c>
      <c r="Q2242" s="4">
        <v>31156.42</v>
      </c>
      <c r="R2242" s="4">
        <v>35538</v>
      </c>
      <c r="S2242" s="4">
        <v>0</v>
      </c>
      <c r="T2242" s="4">
        <v>3659.01</v>
      </c>
      <c r="U2242" s="4">
        <v>18722.689999999999</v>
      </c>
      <c r="V2242" s="4">
        <v>28945.99</v>
      </c>
      <c r="W2242" s="4">
        <v>7793.09</v>
      </c>
      <c r="X2242" s="4">
        <v>11543.32</v>
      </c>
      <c r="Y2242" s="4">
        <v>6736.49</v>
      </c>
      <c r="Z2242" s="4">
        <v>8033.47</v>
      </c>
      <c r="AA2242" s="4">
        <v>14922.38</v>
      </c>
      <c r="AB2242" s="4">
        <v>26356</v>
      </c>
      <c r="AC2242" s="4">
        <v>20391.810000000001</v>
      </c>
      <c r="AD2242" s="4">
        <v>42.261364</v>
      </c>
      <c r="AE2242" s="4"/>
      <c r="AH2242" s="3" t="str">
        <f t="shared" si="489"/>
        <v>20172</v>
      </c>
      <c r="AI2242" s="3" t="str">
        <f t="shared" si="490"/>
        <v>20176</v>
      </c>
      <c r="AJ2242" s="3">
        <f t="shared" si="491"/>
        <v>42775</v>
      </c>
      <c r="AK2242" s="22">
        <f t="shared" si="492"/>
        <v>335.39326</v>
      </c>
      <c r="AL2242" s="22">
        <f t="shared" si="493"/>
        <v>422.61364000000003</v>
      </c>
    </row>
    <row r="2243" spans="1:38" x14ac:dyDescent="0.2">
      <c r="A2243" s="3" t="str">
        <f t="shared" si="487"/>
        <v>20172</v>
      </c>
      <c r="B2243" s="3" t="str">
        <f t="shared" si="488"/>
        <v>20176</v>
      </c>
      <c r="C2243" s="3">
        <v>42776</v>
      </c>
      <c r="D2243" s="4">
        <v>48093.2</v>
      </c>
      <c r="E2243" s="4">
        <v>4547.6899999999996</v>
      </c>
      <c r="F2243" s="4">
        <v>1.7475000000000001</v>
      </c>
      <c r="G2243" s="4">
        <v>358.74</v>
      </c>
      <c r="H2243" s="4">
        <v>10296.61</v>
      </c>
      <c r="I2243" s="4">
        <v>2194</v>
      </c>
      <c r="J2243" s="4">
        <v>20694.04</v>
      </c>
      <c r="K2243" s="4">
        <v>5598.26</v>
      </c>
      <c r="L2243" s="4">
        <v>10118.61</v>
      </c>
      <c r="M2243" s="4">
        <v>9074.94</v>
      </c>
      <c r="N2243" s="4">
        <v>7621.78</v>
      </c>
      <c r="O2243" s="4">
        <v>0</v>
      </c>
      <c r="P2243" s="4">
        <v>10219.89</v>
      </c>
      <c r="Q2243" s="4">
        <v>23584.42</v>
      </c>
      <c r="R2243" s="4">
        <v>40973</v>
      </c>
      <c r="S2243" s="4">
        <v>14007.13</v>
      </c>
      <c r="T2243" s="4">
        <v>3368.97</v>
      </c>
      <c r="U2243" s="4">
        <v>20966.650000000001</v>
      </c>
      <c r="V2243" s="4">
        <v>0</v>
      </c>
      <c r="W2243" s="4">
        <v>8797.2800000000007</v>
      </c>
      <c r="X2243" s="4">
        <v>19788.54</v>
      </c>
      <c r="Y2243" s="4">
        <v>13790.47</v>
      </c>
      <c r="Z2243" s="4">
        <v>9087.4599999999991</v>
      </c>
      <c r="AA2243" s="4">
        <v>8816.2800000000007</v>
      </c>
      <c r="AB2243" s="4">
        <v>19638</v>
      </c>
      <c r="AC2243" s="4">
        <v>11183</v>
      </c>
      <c r="AD2243" s="4">
        <v>42.564435000000003</v>
      </c>
      <c r="AE2243" s="4"/>
      <c r="AH2243" s="3" t="str">
        <f t="shared" si="489"/>
        <v>20172</v>
      </c>
      <c r="AI2243" s="3" t="str">
        <f t="shared" si="490"/>
        <v>20176</v>
      </c>
      <c r="AJ2243" s="3">
        <f t="shared" si="491"/>
        <v>42776</v>
      </c>
      <c r="AK2243" s="22">
        <f t="shared" si="492"/>
        <v>282.85043999999999</v>
      </c>
      <c r="AL2243" s="22">
        <f t="shared" si="493"/>
        <v>425.64435000000003</v>
      </c>
    </row>
    <row r="2244" spans="1:38" x14ac:dyDescent="0.2">
      <c r="A2244" s="3" t="str">
        <f t="shared" si="487"/>
        <v>20172</v>
      </c>
      <c r="B2244" s="3" t="str">
        <f t="shared" si="488"/>
        <v>20176</v>
      </c>
      <c r="C2244" s="3">
        <v>42777</v>
      </c>
      <c r="D2244" s="4">
        <v>47631.74</v>
      </c>
      <c r="E2244" s="4">
        <v>2667.69</v>
      </c>
      <c r="F2244" s="4">
        <v>0.8266</v>
      </c>
      <c r="G2244" s="4">
        <v>0</v>
      </c>
      <c r="H2244" s="4">
        <v>7526.46</v>
      </c>
      <c r="I2244" s="4">
        <v>1133.33</v>
      </c>
      <c r="J2244" s="4">
        <v>7943.1</v>
      </c>
      <c r="K2244" s="4">
        <v>0</v>
      </c>
      <c r="L2244" s="4">
        <v>7063.28</v>
      </c>
      <c r="M2244" s="4">
        <v>9266.0400000000009</v>
      </c>
      <c r="N2244" s="4">
        <v>7364.92</v>
      </c>
      <c r="O2244" s="4">
        <v>0</v>
      </c>
      <c r="P2244" s="4">
        <v>8664.5</v>
      </c>
      <c r="Q2244" s="4">
        <v>8112.63</v>
      </c>
      <c r="R2244" s="4">
        <v>10526</v>
      </c>
      <c r="S2244" s="4">
        <v>3427.33</v>
      </c>
      <c r="T2244" s="4">
        <v>2436.9899999999998</v>
      </c>
      <c r="U2244" s="4">
        <v>0</v>
      </c>
      <c r="V2244" s="4">
        <v>0</v>
      </c>
      <c r="W2244" s="4">
        <v>5945.67</v>
      </c>
      <c r="X2244" s="4">
        <v>710.4</v>
      </c>
      <c r="Y2244" s="4">
        <v>4625.76</v>
      </c>
      <c r="Z2244" s="4">
        <v>11733.3</v>
      </c>
      <c r="AA2244" s="4">
        <v>1605.83</v>
      </c>
      <c r="AB2244" s="4">
        <v>20576</v>
      </c>
      <c r="AC2244" s="4">
        <v>0</v>
      </c>
      <c r="AD2244" s="4">
        <v>28.185832000000001</v>
      </c>
      <c r="AE2244" s="4"/>
      <c r="AH2244" s="3" t="str">
        <f t="shared" si="489"/>
        <v>20172</v>
      </c>
      <c r="AI2244" s="3" t="str">
        <f t="shared" si="490"/>
        <v>20176</v>
      </c>
      <c r="AJ2244" s="3">
        <f t="shared" si="491"/>
        <v>42777</v>
      </c>
      <c r="AK2244" s="22">
        <f t="shared" si="492"/>
        <v>155.92304999999999</v>
      </c>
      <c r="AL2244" s="22">
        <f t="shared" si="493"/>
        <v>281.85831999999999</v>
      </c>
    </row>
    <row r="2245" spans="1:38" x14ac:dyDescent="0.2">
      <c r="A2245" s="3" t="str">
        <f t="shared" si="487"/>
        <v>20172</v>
      </c>
      <c r="B2245" s="3" t="str">
        <f t="shared" si="488"/>
        <v>20177</v>
      </c>
      <c r="C2245" s="3">
        <v>42778</v>
      </c>
      <c r="D2245" s="4">
        <v>34364.160000000003</v>
      </c>
      <c r="E2245" s="4">
        <v>3564.74</v>
      </c>
      <c r="F2245" s="4">
        <v>0.74690000000000001</v>
      </c>
      <c r="G2245" s="4">
        <v>217.81</v>
      </c>
      <c r="H2245" s="4">
        <v>6328.76</v>
      </c>
      <c r="I2245" s="4">
        <v>659.51</v>
      </c>
      <c r="J2245" s="4">
        <v>21944.68</v>
      </c>
      <c r="K2245" s="4">
        <v>1346.74</v>
      </c>
      <c r="L2245" s="4">
        <v>4556.08</v>
      </c>
      <c r="M2245" s="4">
        <v>5622.37</v>
      </c>
      <c r="N2245" s="4">
        <v>851.6</v>
      </c>
      <c r="O2245" s="4">
        <v>0</v>
      </c>
      <c r="P2245" s="4">
        <v>6370.05</v>
      </c>
      <c r="Q2245" s="4">
        <v>6890.27</v>
      </c>
      <c r="R2245" s="4">
        <v>15600</v>
      </c>
      <c r="S2245" s="4">
        <v>3338.97</v>
      </c>
      <c r="T2245" s="4">
        <v>2625.83</v>
      </c>
      <c r="U2245" s="4">
        <v>0</v>
      </c>
      <c r="V2245" s="4">
        <v>25753.55</v>
      </c>
      <c r="W2245" s="4">
        <v>0</v>
      </c>
      <c r="X2245" s="4">
        <v>6713.93</v>
      </c>
      <c r="Y2245" s="4">
        <v>4859.5</v>
      </c>
      <c r="Z2245" s="4">
        <v>6101.15</v>
      </c>
      <c r="AA2245" s="4">
        <v>2323.1999999999998</v>
      </c>
      <c r="AB2245" s="4">
        <v>11193</v>
      </c>
      <c r="AC2245" s="4">
        <v>19770.07</v>
      </c>
      <c r="AD2245" s="4">
        <v>27.260247</v>
      </c>
      <c r="AE2245" s="4"/>
      <c r="AH2245" s="3" t="str">
        <f t="shared" si="489"/>
        <v>20172</v>
      </c>
      <c r="AI2245" s="3" t="str">
        <f t="shared" si="490"/>
        <v>20177</v>
      </c>
      <c r="AJ2245" s="3">
        <f t="shared" si="491"/>
        <v>42778</v>
      </c>
      <c r="AK2245" s="22">
        <f t="shared" si="492"/>
        <v>155.58778000000001</v>
      </c>
      <c r="AL2245" s="22">
        <f t="shared" si="493"/>
        <v>272.60246999999998</v>
      </c>
    </row>
    <row r="2246" spans="1:38" x14ac:dyDescent="0.2">
      <c r="A2246" s="3" t="str">
        <f t="shared" si="487"/>
        <v>20172</v>
      </c>
      <c r="B2246" s="3" t="str">
        <f t="shared" si="488"/>
        <v>20177</v>
      </c>
      <c r="C2246" s="3">
        <v>42779</v>
      </c>
      <c r="D2246" s="4">
        <v>58635.42</v>
      </c>
      <c r="E2246" s="4">
        <v>6438.43</v>
      </c>
      <c r="F2246" s="4">
        <v>1.5388999999999999</v>
      </c>
      <c r="G2246" s="4">
        <v>243.61</v>
      </c>
      <c r="H2246" s="4">
        <v>10200.91</v>
      </c>
      <c r="I2246" s="4">
        <v>6485.66</v>
      </c>
      <c r="J2246" s="4">
        <v>25858.12</v>
      </c>
      <c r="K2246" s="4">
        <v>8747.26</v>
      </c>
      <c r="L2246" s="4">
        <v>8897.61</v>
      </c>
      <c r="M2246" s="4">
        <v>18503.25</v>
      </c>
      <c r="N2246" s="4">
        <v>43617.63</v>
      </c>
      <c r="O2246" s="4">
        <v>0</v>
      </c>
      <c r="P2246" s="4">
        <v>11846.19</v>
      </c>
      <c r="Q2246" s="4">
        <v>24685.93</v>
      </c>
      <c r="R2246" s="4">
        <v>42581</v>
      </c>
      <c r="S2246" s="4">
        <v>12721.18</v>
      </c>
      <c r="T2246" s="4">
        <v>8592.83</v>
      </c>
      <c r="U2246" s="4">
        <v>49313.46</v>
      </c>
      <c r="V2246" s="4">
        <v>26376.82</v>
      </c>
      <c r="W2246" s="4">
        <v>10388.73</v>
      </c>
      <c r="X2246" s="4">
        <v>11260.89</v>
      </c>
      <c r="Y2246" s="4">
        <v>9466.5</v>
      </c>
      <c r="Z2246" s="4">
        <v>11414.87</v>
      </c>
      <c r="AA2246" s="4">
        <v>20338.599999999999</v>
      </c>
      <c r="AB2246" s="4">
        <v>28505</v>
      </c>
      <c r="AC2246" s="4">
        <v>77783.520000000004</v>
      </c>
      <c r="AD2246" s="4">
        <v>45.255167999999998</v>
      </c>
      <c r="AE2246" s="4"/>
      <c r="AH2246" s="3" t="str">
        <f t="shared" si="489"/>
        <v>20172</v>
      </c>
      <c r="AI2246" s="3" t="str">
        <f t="shared" si="490"/>
        <v>20177</v>
      </c>
      <c r="AJ2246" s="3">
        <f t="shared" si="491"/>
        <v>42779</v>
      </c>
      <c r="AK2246" s="22">
        <f t="shared" si="492"/>
        <v>417.37614999999994</v>
      </c>
      <c r="AL2246" s="22">
        <f t="shared" si="493"/>
        <v>452.55167999999998</v>
      </c>
    </row>
    <row r="2247" spans="1:38" x14ac:dyDescent="0.2">
      <c r="A2247" s="3" t="str">
        <f t="shared" si="487"/>
        <v>20172</v>
      </c>
      <c r="B2247" s="3" t="str">
        <f t="shared" si="488"/>
        <v>20177</v>
      </c>
      <c r="C2247" s="3">
        <v>42780</v>
      </c>
      <c r="D2247" s="4">
        <v>50656.05</v>
      </c>
      <c r="E2247" s="4">
        <v>8595.93</v>
      </c>
      <c r="F2247" s="4">
        <v>2.2128999999999999</v>
      </c>
      <c r="G2247" s="4">
        <v>554.39</v>
      </c>
      <c r="H2247" s="4">
        <v>11168.8</v>
      </c>
      <c r="I2247" s="4">
        <v>8921.56</v>
      </c>
      <c r="J2247" s="4">
        <v>23786.29</v>
      </c>
      <c r="K2247" s="4">
        <v>5757.05</v>
      </c>
      <c r="L2247" s="4">
        <v>8445.52</v>
      </c>
      <c r="M2247" s="4">
        <v>14090.61</v>
      </c>
      <c r="N2247" s="4">
        <v>41031.47</v>
      </c>
      <c r="O2247" s="4">
        <v>0</v>
      </c>
      <c r="P2247" s="4">
        <v>8715.99</v>
      </c>
      <c r="Q2247" s="4">
        <v>24206.11</v>
      </c>
      <c r="R2247" s="4">
        <v>26204</v>
      </c>
      <c r="S2247" s="4">
        <v>9061.76</v>
      </c>
      <c r="T2247" s="4">
        <v>6501.17</v>
      </c>
      <c r="U2247" s="4">
        <v>24294.69</v>
      </c>
      <c r="V2247" s="4">
        <v>35412.33</v>
      </c>
      <c r="W2247" s="4">
        <v>7686.59</v>
      </c>
      <c r="X2247" s="4">
        <v>11557.57</v>
      </c>
      <c r="Y2247" s="4">
        <v>6789.68</v>
      </c>
      <c r="Z2247" s="4">
        <v>10689.54</v>
      </c>
      <c r="AA2247" s="4">
        <v>17610.78</v>
      </c>
      <c r="AB2247" s="4">
        <v>21900</v>
      </c>
      <c r="AC2247" s="4">
        <v>26820.07</v>
      </c>
      <c r="AD2247" s="4">
        <v>47.055303000000002</v>
      </c>
      <c r="AE2247" s="4"/>
      <c r="AH2247" s="3" t="str">
        <f t="shared" si="489"/>
        <v>20172</v>
      </c>
      <c r="AI2247" s="3" t="str">
        <f t="shared" si="490"/>
        <v>20177</v>
      </c>
      <c r="AJ2247" s="3">
        <f t="shared" si="491"/>
        <v>42780</v>
      </c>
      <c r="AK2247" s="22">
        <f t="shared" si="492"/>
        <v>350.87802000000005</v>
      </c>
      <c r="AL2247" s="22">
        <f t="shared" si="493"/>
        <v>470.55303000000004</v>
      </c>
    </row>
    <row r="2248" spans="1:38" x14ac:dyDescent="0.2">
      <c r="A2248" s="3" t="str">
        <f t="shared" si="487"/>
        <v>20172</v>
      </c>
      <c r="B2248" s="3" t="str">
        <f t="shared" si="488"/>
        <v>20177</v>
      </c>
      <c r="C2248" s="3">
        <v>42781</v>
      </c>
      <c r="D2248" s="4">
        <v>48487.07</v>
      </c>
      <c r="E2248" s="4">
        <v>4193.5</v>
      </c>
      <c r="F2248" s="4">
        <v>2.1036999999999999</v>
      </c>
      <c r="G2248" s="4">
        <v>536.16999999999996</v>
      </c>
      <c r="H2248" s="4">
        <v>10419.370000000001</v>
      </c>
      <c r="I2248" s="4">
        <v>6062.91</v>
      </c>
      <c r="J2248" s="4">
        <v>27226.17</v>
      </c>
      <c r="K2248" s="4">
        <v>5421.91</v>
      </c>
      <c r="L2248" s="4">
        <v>12724.38</v>
      </c>
      <c r="M2248" s="4">
        <v>12178.24</v>
      </c>
      <c r="N2248" s="4">
        <v>43535.98</v>
      </c>
      <c r="O2248" s="4">
        <v>0</v>
      </c>
      <c r="P2248" s="4">
        <v>11583.4</v>
      </c>
      <c r="Q2248" s="4">
        <v>23772.78</v>
      </c>
      <c r="R2248" s="4">
        <v>39407</v>
      </c>
      <c r="S2248" s="4">
        <v>12600.28</v>
      </c>
      <c r="T2248" s="4">
        <v>4039.08</v>
      </c>
      <c r="U2248" s="4">
        <v>18963.29</v>
      </c>
      <c r="V2248" s="4">
        <v>29260.06</v>
      </c>
      <c r="W2248" s="4">
        <v>18096.16</v>
      </c>
      <c r="X2248" s="4">
        <v>3170.88</v>
      </c>
      <c r="Y2248" s="4">
        <v>10062.629999999999</v>
      </c>
      <c r="Z2248" s="4">
        <v>12998.74</v>
      </c>
      <c r="AA2248" s="4">
        <v>18276.099999999999</v>
      </c>
      <c r="AB2248" s="4">
        <v>24030</v>
      </c>
      <c r="AC2248" s="4">
        <v>18441.900000000001</v>
      </c>
      <c r="AD2248" s="4">
        <v>50.531016000000001</v>
      </c>
      <c r="AE2248" s="4"/>
      <c r="AH2248" s="3" t="str">
        <f t="shared" si="489"/>
        <v>20172</v>
      </c>
      <c r="AI2248" s="3" t="str">
        <f t="shared" si="490"/>
        <v>20177</v>
      </c>
      <c r="AJ2248" s="3">
        <f t="shared" si="491"/>
        <v>42781</v>
      </c>
      <c r="AK2248" s="22">
        <f t="shared" si="492"/>
        <v>381.52202999999997</v>
      </c>
      <c r="AL2248" s="22">
        <f t="shared" si="493"/>
        <v>505.31016</v>
      </c>
    </row>
    <row r="2249" spans="1:38" x14ac:dyDescent="0.2">
      <c r="A2249" s="3" t="str">
        <f t="shared" si="487"/>
        <v>20172</v>
      </c>
      <c r="B2249" s="3" t="str">
        <f t="shared" si="488"/>
        <v>20177</v>
      </c>
      <c r="C2249" s="3">
        <v>42782</v>
      </c>
      <c r="D2249" s="4">
        <v>54030.93</v>
      </c>
      <c r="E2249" s="4">
        <v>8330.76</v>
      </c>
      <c r="F2249" s="4">
        <v>2.0135000000000001</v>
      </c>
      <c r="G2249" s="4">
        <v>117.89</v>
      </c>
      <c r="H2249" s="4">
        <v>10278.200000000001</v>
      </c>
      <c r="I2249" s="4">
        <v>6630.77</v>
      </c>
      <c r="J2249" s="4">
        <v>13089.59</v>
      </c>
      <c r="K2249" s="4">
        <v>6713.05</v>
      </c>
      <c r="L2249" s="4">
        <v>11617.61</v>
      </c>
      <c r="M2249" s="4">
        <v>9846.66</v>
      </c>
      <c r="N2249" s="4">
        <v>60321.05</v>
      </c>
      <c r="O2249" s="4">
        <v>0</v>
      </c>
      <c r="P2249" s="4">
        <v>17194.8</v>
      </c>
      <c r="Q2249" s="4">
        <v>21908.03</v>
      </c>
      <c r="R2249" s="4">
        <v>28998</v>
      </c>
      <c r="S2249" s="4">
        <v>11046.86</v>
      </c>
      <c r="T2249" s="4">
        <v>7185</v>
      </c>
      <c r="U2249" s="4">
        <v>30555.599999999999</v>
      </c>
      <c r="V2249" s="4">
        <v>32333.78</v>
      </c>
      <c r="W2249" s="4">
        <v>8308.3799999999992</v>
      </c>
      <c r="X2249" s="4">
        <v>17870.78</v>
      </c>
      <c r="Y2249" s="4">
        <v>12449.38</v>
      </c>
      <c r="Z2249" s="4">
        <v>9178.8700000000008</v>
      </c>
      <c r="AA2249" s="4">
        <v>13550.11</v>
      </c>
      <c r="AB2249" s="4">
        <v>30221</v>
      </c>
      <c r="AC2249" s="4">
        <v>25742.7</v>
      </c>
      <c r="AD2249" s="4">
        <v>49.593601999999997</v>
      </c>
      <c r="AE2249" s="4"/>
      <c r="AH2249" s="3" t="str">
        <f t="shared" si="489"/>
        <v>20172</v>
      </c>
      <c r="AI2249" s="3" t="str">
        <f t="shared" si="490"/>
        <v>20177</v>
      </c>
      <c r="AJ2249" s="3">
        <f t="shared" si="491"/>
        <v>42782</v>
      </c>
      <c r="AK2249" s="22">
        <f t="shared" si="492"/>
        <v>388.83703999999989</v>
      </c>
      <c r="AL2249" s="22">
        <f t="shared" si="493"/>
        <v>495.93601999999998</v>
      </c>
    </row>
    <row r="2250" spans="1:38" x14ac:dyDescent="0.2">
      <c r="A2250" s="3" t="str">
        <f t="shared" si="487"/>
        <v>20172</v>
      </c>
      <c r="B2250" s="3" t="str">
        <f t="shared" si="488"/>
        <v>20177</v>
      </c>
      <c r="C2250" s="3">
        <v>42783</v>
      </c>
      <c r="D2250" s="4">
        <v>47523.76</v>
      </c>
      <c r="E2250" s="4">
        <v>7336.17</v>
      </c>
      <c r="F2250" s="4">
        <v>2.1193</v>
      </c>
      <c r="G2250" s="4">
        <v>1298.42</v>
      </c>
      <c r="H2250" s="4">
        <v>9877.49</v>
      </c>
      <c r="I2250" s="4">
        <v>15346.21</v>
      </c>
      <c r="J2250" s="4">
        <v>24403.86</v>
      </c>
      <c r="K2250" s="4">
        <v>4045.41</v>
      </c>
      <c r="L2250" s="4">
        <v>13137.87</v>
      </c>
      <c r="M2250" s="4">
        <v>16807.36</v>
      </c>
      <c r="N2250" s="4">
        <v>10506.41</v>
      </c>
      <c r="O2250" s="4">
        <v>0</v>
      </c>
      <c r="P2250" s="4">
        <v>13377.03</v>
      </c>
      <c r="Q2250" s="4">
        <v>22173.23</v>
      </c>
      <c r="R2250" s="4">
        <v>24432</v>
      </c>
      <c r="S2250" s="4">
        <v>7854.9</v>
      </c>
      <c r="T2250" s="4">
        <v>7098.04</v>
      </c>
      <c r="U2250" s="4">
        <v>19065.03</v>
      </c>
      <c r="V2250" s="4">
        <v>0</v>
      </c>
      <c r="W2250" s="4">
        <v>16548.259999999998</v>
      </c>
      <c r="X2250" s="4">
        <v>7630.64</v>
      </c>
      <c r="Y2250" s="4">
        <v>13625.98</v>
      </c>
      <c r="Z2250" s="4">
        <v>12787.85</v>
      </c>
      <c r="AA2250" s="4">
        <v>15460.97</v>
      </c>
      <c r="AB2250" s="4">
        <v>25421</v>
      </c>
      <c r="AC2250" s="4">
        <v>15631.94</v>
      </c>
      <c r="AD2250" s="4">
        <v>47.320816999999998</v>
      </c>
      <c r="AE2250" s="4"/>
      <c r="AH2250" s="3" t="str">
        <f t="shared" si="489"/>
        <v>20172</v>
      </c>
      <c r="AI2250" s="3" t="str">
        <f t="shared" si="490"/>
        <v>20177</v>
      </c>
      <c r="AJ2250" s="3">
        <f t="shared" si="491"/>
        <v>42783</v>
      </c>
      <c r="AK2250" s="22">
        <f t="shared" si="492"/>
        <v>298.65460000000002</v>
      </c>
      <c r="AL2250" s="22">
        <f t="shared" si="493"/>
        <v>473.20817</v>
      </c>
    </row>
    <row r="2251" spans="1:38" x14ac:dyDescent="0.2">
      <c r="A2251" s="3" t="str">
        <f t="shared" si="487"/>
        <v>20172</v>
      </c>
      <c r="B2251" s="3" t="str">
        <f t="shared" si="488"/>
        <v>20177</v>
      </c>
      <c r="C2251" s="3">
        <v>42784</v>
      </c>
      <c r="D2251" s="4">
        <v>65494.400000000001</v>
      </c>
      <c r="E2251" s="4">
        <v>4353.09</v>
      </c>
      <c r="F2251" s="4">
        <v>2.1396999999999999</v>
      </c>
      <c r="G2251" s="4">
        <v>1924.38</v>
      </c>
      <c r="H2251" s="4">
        <v>11239.42</v>
      </c>
      <c r="I2251" s="4">
        <v>1670.21</v>
      </c>
      <c r="J2251" s="4">
        <v>15678.37</v>
      </c>
      <c r="K2251" s="4">
        <v>0</v>
      </c>
      <c r="L2251" s="4">
        <v>8951.07</v>
      </c>
      <c r="M2251" s="4">
        <v>8594.67</v>
      </c>
      <c r="N2251" s="4">
        <v>12058.36</v>
      </c>
      <c r="O2251" s="4">
        <v>0</v>
      </c>
      <c r="P2251" s="4">
        <v>8744.2099999999991</v>
      </c>
      <c r="Q2251" s="4">
        <v>0</v>
      </c>
      <c r="R2251" s="4">
        <v>18991</v>
      </c>
      <c r="S2251" s="4">
        <v>6443.44</v>
      </c>
      <c r="T2251" s="4">
        <v>4335.01</v>
      </c>
      <c r="U2251" s="4">
        <v>0</v>
      </c>
      <c r="V2251" s="4">
        <v>0</v>
      </c>
      <c r="W2251" s="4">
        <v>12933.04</v>
      </c>
      <c r="X2251" s="4">
        <v>1559.22</v>
      </c>
      <c r="Y2251" s="4">
        <v>7922.65</v>
      </c>
      <c r="Z2251" s="4">
        <v>8229.83</v>
      </c>
      <c r="AA2251" s="4">
        <v>3987.23</v>
      </c>
      <c r="AB2251" s="4">
        <v>10248</v>
      </c>
      <c r="AC2251" s="4">
        <v>19807.7</v>
      </c>
      <c r="AD2251" s="4">
        <v>37.863297000000003</v>
      </c>
      <c r="AE2251" s="4"/>
      <c r="AH2251" s="3" t="str">
        <f t="shared" si="489"/>
        <v>20172</v>
      </c>
      <c r="AI2251" s="3" t="str">
        <f t="shared" si="490"/>
        <v>20177</v>
      </c>
      <c r="AJ2251" s="3">
        <f t="shared" si="491"/>
        <v>42784</v>
      </c>
      <c r="AK2251" s="22">
        <f t="shared" si="492"/>
        <v>205.41361000000001</v>
      </c>
      <c r="AL2251" s="22">
        <f t="shared" si="493"/>
        <v>378.63297</v>
      </c>
    </row>
    <row r="2252" spans="1:38" x14ac:dyDescent="0.2">
      <c r="A2252" s="3" t="str">
        <f t="shared" ref="A2252:A2315" si="494">YEAR(C2252)&amp;MONTH(C2252)</f>
        <v>20172</v>
      </c>
      <c r="B2252" s="3" t="str">
        <f t="shared" ref="B2252:B2315" si="495">YEAR(C2252)&amp;WEEKNUM(C2252)</f>
        <v>20178</v>
      </c>
      <c r="C2252" s="3">
        <v>42785</v>
      </c>
      <c r="D2252" s="4">
        <v>28322.54</v>
      </c>
      <c r="E2252" s="4">
        <v>2590.33</v>
      </c>
      <c r="F2252" s="4">
        <v>0.52829999999999999</v>
      </c>
      <c r="G2252" s="4">
        <v>230.82</v>
      </c>
      <c r="H2252" s="4">
        <v>7856.4</v>
      </c>
      <c r="I2252" s="4">
        <v>1234.6600000000001</v>
      </c>
      <c r="J2252" s="4">
        <v>12987.42</v>
      </c>
      <c r="K2252" s="4">
        <v>237.3</v>
      </c>
      <c r="L2252" s="4">
        <v>5879.46</v>
      </c>
      <c r="M2252" s="4">
        <v>15880.08</v>
      </c>
      <c r="N2252" s="4">
        <v>6905.98</v>
      </c>
      <c r="O2252" s="4">
        <v>18600</v>
      </c>
      <c r="P2252" s="4">
        <v>6075.62</v>
      </c>
      <c r="Q2252" s="4">
        <v>7377.22</v>
      </c>
      <c r="R2252" s="4">
        <v>13054</v>
      </c>
      <c r="S2252" s="4">
        <v>4171.4399999999996</v>
      </c>
      <c r="T2252" s="4">
        <v>2783.39</v>
      </c>
      <c r="U2252" s="4">
        <v>0</v>
      </c>
      <c r="V2252" s="4">
        <v>22948.47</v>
      </c>
      <c r="W2252" s="4">
        <v>11607.02</v>
      </c>
      <c r="X2252" s="4">
        <v>2419.4299999999998</v>
      </c>
      <c r="Y2252" s="4">
        <v>3896.73</v>
      </c>
      <c r="Z2252" s="4">
        <v>3456.52</v>
      </c>
      <c r="AA2252" s="4">
        <v>3650.07</v>
      </c>
      <c r="AB2252" s="4">
        <v>10178</v>
      </c>
      <c r="AC2252" s="4">
        <v>21432.94</v>
      </c>
      <c r="AD2252" s="4">
        <v>26.092502</v>
      </c>
      <c r="AE2252" s="4"/>
      <c r="AH2252" s="3" t="str">
        <f t="shared" ref="AH2252:AH2315" si="496">YEAR(AJ2252)&amp;MONTH(AJ2252)</f>
        <v>20172</v>
      </c>
      <c r="AI2252" s="3" t="str">
        <f t="shared" ref="AI2252:AI2315" si="497">YEAR(AJ2252)&amp;WEEKNUM(AJ2252)</f>
        <v>20178</v>
      </c>
      <c r="AJ2252" s="3">
        <f t="shared" ref="AJ2252:AJ2315" si="498">C2252</f>
        <v>42785</v>
      </c>
      <c r="AK2252" s="22">
        <f t="shared" ref="AK2252:AK2315" si="499">SUM(D2252,J2252,K2252,L2252,N2252,P2252,Q2252,R2252,S2252,T2252,U2252,V2252,W2252,Y2252,Z2252,AA2252,AB2252)/1000+F2252*10</f>
        <v>148.81417999999999</v>
      </c>
      <c r="AL2252" s="22">
        <f t="shared" ref="AL2252:AL2315" si="500">AD2252*10</f>
        <v>260.92502000000002</v>
      </c>
    </row>
    <row r="2253" spans="1:38" x14ac:dyDescent="0.2">
      <c r="A2253" s="3" t="str">
        <f t="shared" si="494"/>
        <v>20172</v>
      </c>
      <c r="B2253" s="3" t="str">
        <f t="shared" si="495"/>
        <v>20178</v>
      </c>
      <c r="C2253" s="3">
        <v>42786</v>
      </c>
      <c r="D2253" s="4">
        <v>40067.699999999997</v>
      </c>
      <c r="E2253" s="4">
        <v>6595.99</v>
      </c>
      <c r="F2253" s="4">
        <v>1.8405</v>
      </c>
      <c r="G2253" s="4">
        <v>398.18</v>
      </c>
      <c r="H2253" s="4">
        <v>13992.48</v>
      </c>
      <c r="I2253" s="4">
        <v>8257.0400000000009</v>
      </c>
      <c r="J2253" s="4">
        <v>35848.32</v>
      </c>
      <c r="K2253" s="4">
        <v>9330.9</v>
      </c>
      <c r="L2253" s="4">
        <v>11252.54</v>
      </c>
      <c r="M2253" s="4">
        <v>7693.21</v>
      </c>
      <c r="N2253" s="4">
        <v>40815.1</v>
      </c>
      <c r="O2253" s="4">
        <v>0</v>
      </c>
      <c r="P2253" s="4">
        <v>13754.87</v>
      </c>
      <c r="Q2253" s="4">
        <v>22181.77</v>
      </c>
      <c r="R2253" s="4">
        <v>36983</v>
      </c>
      <c r="S2253" s="4">
        <v>7524.3</v>
      </c>
      <c r="T2253" s="4">
        <v>3808.74</v>
      </c>
      <c r="U2253" s="4">
        <v>20678.14</v>
      </c>
      <c r="V2253" s="4">
        <v>31764.73</v>
      </c>
      <c r="W2253" s="4">
        <v>12407.11</v>
      </c>
      <c r="X2253" s="4">
        <v>8656.7199999999993</v>
      </c>
      <c r="Y2253" s="4">
        <v>9322</v>
      </c>
      <c r="Z2253" s="4">
        <v>6923.26</v>
      </c>
      <c r="AA2253" s="4">
        <v>19415.86</v>
      </c>
      <c r="AB2253" s="4">
        <v>14417</v>
      </c>
      <c r="AC2253" s="4">
        <v>14342.83</v>
      </c>
      <c r="AD2253" s="4">
        <v>49.820022000000002</v>
      </c>
      <c r="AE2253" s="4"/>
      <c r="AH2253" s="3" t="str">
        <f t="shared" si="496"/>
        <v>20172</v>
      </c>
      <c r="AI2253" s="3" t="str">
        <f t="shared" si="497"/>
        <v>20178</v>
      </c>
      <c r="AJ2253" s="3">
        <f t="shared" si="498"/>
        <v>42786</v>
      </c>
      <c r="AK2253" s="22">
        <f t="shared" si="499"/>
        <v>354.90033999999991</v>
      </c>
      <c r="AL2253" s="22">
        <f t="shared" si="500"/>
        <v>498.20022</v>
      </c>
    </row>
    <row r="2254" spans="1:38" x14ac:dyDescent="0.2">
      <c r="A2254" s="3" t="str">
        <f t="shared" si="494"/>
        <v>20172</v>
      </c>
      <c r="B2254" s="3" t="str">
        <f t="shared" si="495"/>
        <v>20178</v>
      </c>
      <c r="C2254" s="3">
        <v>42787</v>
      </c>
      <c r="D2254" s="4">
        <v>43364.11</v>
      </c>
      <c r="E2254" s="4">
        <v>7148.58</v>
      </c>
      <c r="F2254" s="4">
        <v>2.0823</v>
      </c>
      <c r="G2254" s="4">
        <v>438.27</v>
      </c>
      <c r="H2254" s="4">
        <v>10218.31</v>
      </c>
      <c r="I2254" s="4">
        <v>7791.28</v>
      </c>
      <c r="J2254" s="4">
        <v>44827.76</v>
      </c>
      <c r="K2254" s="4">
        <v>9072.18</v>
      </c>
      <c r="L2254" s="4">
        <v>12614.57</v>
      </c>
      <c r="M2254" s="4">
        <v>18082.88</v>
      </c>
      <c r="N2254" s="4">
        <v>65401.04</v>
      </c>
      <c r="O2254" s="4">
        <v>0</v>
      </c>
      <c r="P2254" s="4">
        <v>12836.79</v>
      </c>
      <c r="Q2254" s="4">
        <v>25112.69</v>
      </c>
      <c r="R2254" s="4">
        <v>30304</v>
      </c>
      <c r="S2254" s="4">
        <v>10679.56</v>
      </c>
      <c r="T2254" s="4">
        <v>4680.6000000000004</v>
      </c>
      <c r="U2254" s="4">
        <v>13410.1</v>
      </c>
      <c r="V2254" s="4">
        <v>31764.73</v>
      </c>
      <c r="W2254" s="4">
        <v>14667.21</v>
      </c>
      <c r="X2254" s="4">
        <v>17946.939999999999</v>
      </c>
      <c r="Y2254" s="4">
        <v>12257.89</v>
      </c>
      <c r="Z2254" s="4">
        <v>7576.49</v>
      </c>
      <c r="AA2254" s="4">
        <v>16009.69</v>
      </c>
      <c r="AB2254" s="4">
        <v>16861</v>
      </c>
      <c r="AC2254" s="4">
        <v>0</v>
      </c>
      <c r="AD2254" s="4">
        <v>49.927067000000001</v>
      </c>
      <c r="AE2254" s="4"/>
      <c r="AH2254" s="3" t="str">
        <f t="shared" si="496"/>
        <v>20172</v>
      </c>
      <c r="AI2254" s="3" t="str">
        <f t="shared" si="497"/>
        <v>20178</v>
      </c>
      <c r="AJ2254" s="3">
        <f t="shared" si="498"/>
        <v>42787</v>
      </c>
      <c r="AK2254" s="22">
        <f t="shared" si="499"/>
        <v>392.26341000000002</v>
      </c>
      <c r="AL2254" s="22">
        <f t="shared" si="500"/>
        <v>499.27067</v>
      </c>
    </row>
    <row r="2255" spans="1:38" x14ac:dyDescent="0.2">
      <c r="A2255" s="3" t="str">
        <f t="shared" si="494"/>
        <v>20172</v>
      </c>
      <c r="B2255" s="3" t="str">
        <f t="shared" si="495"/>
        <v>20178</v>
      </c>
      <c r="C2255" s="3">
        <v>42788</v>
      </c>
      <c r="D2255" s="4">
        <v>43814.05</v>
      </c>
      <c r="E2255" s="4">
        <v>8373.39</v>
      </c>
      <c r="F2255" s="4">
        <v>1.887</v>
      </c>
      <c r="G2255" s="4">
        <v>596.55999999999995</v>
      </c>
      <c r="H2255" s="4">
        <v>15353.6</v>
      </c>
      <c r="I2255" s="4">
        <v>7075.77</v>
      </c>
      <c r="J2255" s="4">
        <v>19064.240000000002</v>
      </c>
      <c r="K2255" s="4">
        <v>5212.62</v>
      </c>
      <c r="L2255" s="4">
        <v>13988.97</v>
      </c>
      <c r="M2255" s="4">
        <v>19629.22</v>
      </c>
      <c r="N2255" s="4">
        <v>53836.3</v>
      </c>
      <c r="O2255" s="4">
        <v>0</v>
      </c>
      <c r="P2255" s="4">
        <v>13402.09</v>
      </c>
      <c r="Q2255" s="4">
        <v>25197.360000000001</v>
      </c>
      <c r="R2255" s="4">
        <v>30893</v>
      </c>
      <c r="S2255" s="4">
        <v>9213.7199999999993</v>
      </c>
      <c r="T2255" s="4">
        <v>4977.3900000000003</v>
      </c>
      <c r="U2255" s="4">
        <v>28287.89</v>
      </c>
      <c r="V2255" s="4">
        <v>29485.9</v>
      </c>
      <c r="W2255" s="4">
        <v>18865.73</v>
      </c>
      <c r="X2255" s="4">
        <v>14163.18</v>
      </c>
      <c r="Y2255" s="4">
        <v>7993.88</v>
      </c>
      <c r="Z2255" s="4">
        <v>8000.26</v>
      </c>
      <c r="AA2255" s="4">
        <v>16421.28</v>
      </c>
      <c r="AB2255" s="4">
        <v>10391</v>
      </c>
      <c r="AC2255" s="4">
        <v>24187.35</v>
      </c>
      <c r="AD2255" s="4">
        <v>56.741543999999998</v>
      </c>
      <c r="AE2255" s="4"/>
      <c r="AH2255" s="3" t="str">
        <f t="shared" si="496"/>
        <v>20172</v>
      </c>
      <c r="AI2255" s="3" t="str">
        <f t="shared" si="497"/>
        <v>20178</v>
      </c>
      <c r="AJ2255" s="3">
        <f t="shared" si="498"/>
        <v>42788</v>
      </c>
      <c r="AK2255" s="22">
        <f t="shared" si="499"/>
        <v>357.91568000000007</v>
      </c>
      <c r="AL2255" s="22">
        <f t="shared" si="500"/>
        <v>567.41543999999999</v>
      </c>
    </row>
    <row r="2256" spans="1:38" x14ac:dyDescent="0.2">
      <c r="A2256" s="3" t="str">
        <f t="shared" si="494"/>
        <v>20172</v>
      </c>
      <c r="B2256" s="3" t="str">
        <f t="shared" si="495"/>
        <v>20178</v>
      </c>
      <c r="C2256" s="3">
        <v>42789</v>
      </c>
      <c r="D2256" s="4">
        <v>54733.53</v>
      </c>
      <c r="E2256" s="4">
        <v>9784.39</v>
      </c>
      <c r="F2256" s="4">
        <v>2.8368000000000002</v>
      </c>
      <c r="G2256" s="4">
        <v>229.33</v>
      </c>
      <c r="H2256" s="4">
        <v>15270.39</v>
      </c>
      <c r="I2256" s="4">
        <v>6620.49</v>
      </c>
      <c r="J2256" s="4">
        <v>15504.38</v>
      </c>
      <c r="K2256" s="4">
        <v>10601.84</v>
      </c>
      <c r="L2256" s="4">
        <v>11717.09</v>
      </c>
      <c r="M2256" s="4">
        <v>19252.73</v>
      </c>
      <c r="N2256" s="4">
        <v>47979.44</v>
      </c>
      <c r="O2256" s="4">
        <v>0</v>
      </c>
      <c r="P2256" s="4">
        <v>11504.87</v>
      </c>
      <c r="Q2256" s="4">
        <v>24969.74</v>
      </c>
      <c r="R2256" s="4">
        <v>32177</v>
      </c>
      <c r="S2256" s="4">
        <v>12177.03</v>
      </c>
      <c r="T2256" s="4">
        <v>5445.06</v>
      </c>
      <c r="U2256" s="4">
        <v>11706.61</v>
      </c>
      <c r="V2256" s="4">
        <v>29117.26</v>
      </c>
      <c r="W2256" s="4">
        <v>20131.98</v>
      </c>
      <c r="X2256" s="4">
        <v>20923.740000000002</v>
      </c>
      <c r="Y2256" s="4">
        <v>9663.25</v>
      </c>
      <c r="Z2256" s="4">
        <v>8595.4699999999993</v>
      </c>
      <c r="AA2256" s="4">
        <v>16025.22</v>
      </c>
      <c r="AB2256" s="4">
        <v>20360</v>
      </c>
      <c r="AC2256" s="4">
        <v>20173.28</v>
      </c>
      <c r="AD2256" s="4">
        <v>59.212014000000003</v>
      </c>
      <c r="AE2256" s="4"/>
      <c r="AH2256" s="3" t="str">
        <f t="shared" si="496"/>
        <v>20172</v>
      </c>
      <c r="AI2256" s="3" t="str">
        <f t="shared" si="497"/>
        <v>20178</v>
      </c>
      <c r="AJ2256" s="3">
        <f t="shared" si="498"/>
        <v>42789</v>
      </c>
      <c r="AK2256" s="22">
        <f t="shared" si="499"/>
        <v>370.77776999999992</v>
      </c>
      <c r="AL2256" s="22">
        <f t="shared" si="500"/>
        <v>592.12013999999999</v>
      </c>
    </row>
    <row r="2257" spans="1:38" x14ac:dyDescent="0.2">
      <c r="A2257" s="3" t="str">
        <f t="shared" si="494"/>
        <v>20172</v>
      </c>
      <c r="B2257" s="3" t="str">
        <f t="shared" si="495"/>
        <v>20178</v>
      </c>
      <c r="C2257" s="3">
        <v>42790</v>
      </c>
      <c r="D2257" s="4">
        <v>55420.79</v>
      </c>
      <c r="E2257" s="4">
        <v>11257.49</v>
      </c>
      <c r="F2257" s="4">
        <v>3.5796000000000001</v>
      </c>
      <c r="G2257" s="4">
        <v>781.54</v>
      </c>
      <c r="H2257" s="4">
        <v>17117.68</v>
      </c>
      <c r="I2257" s="4">
        <v>4452.59</v>
      </c>
      <c r="J2257" s="4">
        <v>25465.39</v>
      </c>
      <c r="K2257" s="4">
        <v>2022.48</v>
      </c>
      <c r="L2257" s="4">
        <v>7535.18</v>
      </c>
      <c r="M2257" s="4">
        <v>28924.02</v>
      </c>
      <c r="N2257" s="4">
        <v>5196.83</v>
      </c>
      <c r="O2257" s="4">
        <v>0</v>
      </c>
      <c r="P2257" s="4">
        <v>11344.86</v>
      </c>
      <c r="Q2257" s="4">
        <v>26778.3</v>
      </c>
      <c r="R2257" s="4">
        <v>25036</v>
      </c>
      <c r="S2257" s="4">
        <v>11662.74</v>
      </c>
      <c r="T2257" s="4">
        <v>9074.2900000000009</v>
      </c>
      <c r="U2257" s="4">
        <v>8018.83</v>
      </c>
      <c r="V2257" s="4">
        <v>0</v>
      </c>
      <c r="W2257" s="4">
        <v>28078.54</v>
      </c>
      <c r="X2257" s="4">
        <v>12362.87</v>
      </c>
      <c r="Y2257" s="4">
        <v>12597.82</v>
      </c>
      <c r="Z2257" s="4">
        <v>8373.7099999999991</v>
      </c>
      <c r="AA2257" s="4">
        <v>12263.57</v>
      </c>
      <c r="AB2257" s="4">
        <v>20338</v>
      </c>
      <c r="AC2257" s="4">
        <v>18267.73</v>
      </c>
      <c r="AD2257" s="4">
        <v>61.139812999999997</v>
      </c>
      <c r="AE2257" s="4"/>
      <c r="AH2257" s="3" t="str">
        <f t="shared" si="496"/>
        <v>20172</v>
      </c>
      <c r="AI2257" s="3" t="str">
        <f t="shared" si="497"/>
        <v>20178</v>
      </c>
      <c r="AJ2257" s="3">
        <f t="shared" si="498"/>
        <v>42790</v>
      </c>
      <c r="AK2257" s="22">
        <f t="shared" si="499"/>
        <v>305.00332999999995</v>
      </c>
      <c r="AL2257" s="22">
        <f t="shared" si="500"/>
        <v>611.39812999999992</v>
      </c>
    </row>
    <row r="2258" spans="1:38" x14ac:dyDescent="0.2">
      <c r="A2258" s="3" t="str">
        <f t="shared" si="494"/>
        <v>20172</v>
      </c>
      <c r="B2258" s="3" t="str">
        <f t="shared" si="495"/>
        <v>20178</v>
      </c>
      <c r="C2258" s="3">
        <v>42791</v>
      </c>
      <c r="D2258" s="4">
        <v>34050.21</v>
      </c>
      <c r="E2258" s="4">
        <v>7522.82</v>
      </c>
      <c r="F2258" s="4">
        <v>3.8233000000000001</v>
      </c>
      <c r="G2258" s="4">
        <v>131.11000000000001</v>
      </c>
      <c r="H2258" s="4">
        <v>11669.45</v>
      </c>
      <c r="I2258" s="4">
        <v>4150.32</v>
      </c>
      <c r="J2258" s="4">
        <v>12920.55</v>
      </c>
      <c r="K2258" s="4">
        <v>1153.93</v>
      </c>
      <c r="L2258" s="4">
        <v>7448.03</v>
      </c>
      <c r="M2258" s="4">
        <v>4158.8900000000003</v>
      </c>
      <c r="N2258" s="4">
        <v>4431.42</v>
      </c>
      <c r="O2258" s="4">
        <v>0</v>
      </c>
      <c r="P2258" s="4">
        <v>9687.18</v>
      </c>
      <c r="Q2258" s="4">
        <v>13162.96</v>
      </c>
      <c r="R2258" s="4">
        <v>31221</v>
      </c>
      <c r="S2258" s="4">
        <v>1897.15</v>
      </c>
      <c r="T2258" s="4">
        <v>4041.11</v>
      </c>
      <c r="U2258" s="4">
        <v>0</v>
      </c>
      <c r="V2258" s="4">
        <v>0</v>
      </c>
      <c r="W2258" s="4">
        <v>30301.58</v>
      </c>
      <c r="X2258" s="4">
        <v>6586.5</v>
      </c>
      <c r="Y2258" s="4">
        <v>9399.91</v>
      </c>
      <c r="Z2258" s="4">
        <v>8479.33</v>
      </c>
      <c r="AA2258" s="4">
        <v>5104.8760000000002</v>
      </c>
      <c r="AB2258" s="4">
        <v>10327</v>
      </c>
      <c r="AC2258" s="4">
        <v>0</v>
      </c>
      <c r="AD2258" s="4">
        <v>53.806581000000001</v>
      </c>
      <c r="AE2258" s="4"/>
      <c r="AH2258" s="3" t="str">
        <f t="shared" si="496"/>
        <v>20172</v>
      </c>
      <c r="AI2258" s="3" t="str">
        <f t="shared" si="497"/>
        <v>20178</v>
      </c>
      <c r="AJ2258" s="3">
        <f t="shared" si="498"/>
        <v>42791</v>
      </c>
      <c r="AK2258" s="22">
        <f t="shared" si="499"/>
        <v>221.85923599999998</v>
      </c>
      <c r="AL2258" s="22">
        <f t="shared" si="500"/>
        <v>538.06581000000006</v>
      </c>
    </row>
    <row r="2259" spans="1:38" x14ac:dyDescent="0.2">
      <c r="A2259" s="3" t="str">
        <f t="shared" si="494"/>
        <v>20172</v>
      </c>
      <c r="B2259" s="3" t="str">
        <f t="shared" si="495"/>
        <v>20179</v>
      </c>
      <c r="C2259" s="3">
        <v>42792</v>
      </c>
      <c r="D2259" s="4">
        <v>23224.09</v>
      </c>
      <c r="E2259" s="4">
        <v>0</v>
      </c>
      <c r="F2259" s="4">
        <v>1.7786999999999999</v>
      </c>
      <c r="G2259" s="4">
        <v>189.85</v>
      </c>
      <c r="H2259" s="4">
        <v>8534.49</v>
      </c>
      <c r="I2259" s="4">
        <v>1735.78</v>
      </c>
      <c r="J2259" s="4">
        <v>7062.13</v>
      </c>
      <c r="K2259" s="4">
        <v>669.19</v>
      </c>
      <c r="L2259" s="4">
        <v>8200.52</v>
      </c>
      <c r="M2259" s="4">
        <v>1772.21</v>
      </c>
      <c r="N2259" s="4">
        <v>6552.13</v>
      </c>
      <c r="O2259" s="4">
        <v>43600</v>
      </c>
      <c r="P2259" s="4">
        <v>10291.23</v>
      </c>
      <c r="Q2259" s="4">
        <v>12549.35</v>
      </c>
      <c r="R2259" s="4">
        <v>22553</v>
      </c>
      <c r="S2259" s="4">
        <v>1002.43</v>
      </c>
      <c r="T2259" s="4">
        <v>8439.01</v>
      </c>
      <c r="U2259" s="4">
        <v>0</v>
      </c>
      <c r="V2259" s="4">
        <v>28371.68</v>
      </c>
      <c r="W2259" s="4">
        <v>16653.23</v>
      </c>
      <c r="X2259" s="4">
        <v>275.16000000000003</v>
      </c>
      <c r="Y2259" s="4">
        <v>3910.39</v>
      </c>
      <c r="Z2259" s="4">
        <v>8377.94</v>
      </c>
      <c r="AA2259" s="4">
        <v>8421.68</v>
      </c>
      <c r="AB2259" s="4">
        <v>10086</v>
      </c>
      <c r="AC2259" s="4">
        <v>32445.19</v>
      </c>
      <c r="AD2259" s="4">
        <v>35.350769999999997</v>
      </c>
      <c r="AE2259" s="4"/>
      <c r="AH2259" s="3" t="str">
        <f t="shared" si="496"/>
        <v>20172</v>
      </c>
      <c r="AI2259" s="3" t="str">
        <f t="shared" si="497"/>
        <v>20179</v>
      </c>
      <c r="AJ2259" s="3">
        <f t="shared" si="498"/>
        <v>42792</v>
      </c>
      <c r="AK2259" s="22">
        <f t="shared" si="499"/>
        <v>194.15100000000001</v>
      </c>
      <c r="AL2259" s="22">
        <f t="shared" si="500"/>
        <v>353.5077</v>
      </c>
    </row>
    <row r="2260" spans="1:38" x14ac:dyDescent="0.2">
      <c r="A2260" s="3" t="str">
        <f t="shared" si="494"/>
        <v>20172</v>
      </c>
      <c r="B2260" s="3" t="str">
        <f t="shared" si="495"/>
        <v>20179</v>
      </c>
      <c r="C2260" s="3">
        <v>42793</v>
      </c>
      <c r="D2260" s="4">
        <v>28768.02</v>
      </c>
      <c r="E2260" s="4">
        <v>12115.91</v>
      </c>
      <c r="F2260" s="4">
        <v>2.8148</v>
      </c>
      <c r="G2260" s="4">
        <v>1787.94</v>
      </c>
      <c r="H2260" s="4">
        <v>13667.37</v>
      </c>
      <c r="I2260" s="4">
        <v>9516.57</v>
      </c>
      <c r="J2260" s="4">
        <v>30959.51</v>
      </c>
      <c r="K2260" s="4">
        <v>8710.2800000000007</v>
      </c>
      <c r="L2260" s="4">
        <v>11849.22</v>
      </c>
      <c r="M2260" s="4">
        <v>14959.45</v>
      </c>
      <c r="N2260" s="4">
        <v>59058.82</v>
      </c>
      <c r="O2260" s="4">
        <v>0</v>
      </c>
      <c r="P2260" s="4">
        <v>12423.44</v>
      </c>
      <c r="Q2260" s="4">
        <v>23929.040000000001</v>
      </c>
      <c r="R2260" s="4">
        <v>41794</v>
      </c>
      <c r="S2260" s="4">
        <v>9872.0400000000009</v>
      </c>
      <c r="T2260" s="4">
        <v>9842.42</v>
      </c>
      <c r="U2260" s="4">
        <v>0</v>
      </c>
      <c r="V2260" s="4">
        <v>54402.89</v>
      </c>
      <c r="W2260" s="4">
        <v>26220.97</v>
      </c>
      <c r="X2260" s="4">
        <v>13453.95</v>
      </c>
      <c r="Y2260" s="4">
        <v>13068.81</v>
      </c>
      <c r="Z2260" s="4">
        <v>8881.2999999999993</v>
      </c>
      <c r="AA2260" s="4">
        <v>21798.07</v>
      </c>
      <c r="AB2260" s="4">
        <v>10648</v>
      </c>
      <c r="AC2260" s="4">
        <v>19554.43</v>
      </c>
      <c r="AD2260" s="4">
        <v>52.430072000000003</v>
      </c>
      <c r="AE2260" s="4"/>
      <c r="AH2260" s="3" t="str">
        <f t="shared" si="496"/>
        <v>20172</v>
      </c>
      <c r="AI2260" s="3" t="str">
        <f t="shared" si="497"/>
        <v>20179</v>
      </c>
      <c r="AJ2260" s="3">
        <f t="shared" si="498"/>
        <v>42793</v>
      </c>
      <c r="AK2260" s="22">
        <f t="shared" si="499"/>
        <v>400.37483000000003</v>
      </c>
      <c r="AL2260" s="22">
        <f t="shared" si="500"/>
        <v>524.30072000000007</v>
      </c>
    </row>
    <row r="2261" spans="1:38" x14ac:dyDescent="0.2">
      <c r="A2261" s="3" t="str">
        <f t="shared" si="494"/>
        <v>20172</v>
      </c>
      <c r="B2261" s="3" t="str">
        <f t="shared" si="495"/>
        <v>20179</v>
      </c>
      <c r="C2261" s="3">
        <v>42794</v>
      </c>
      <c r="D2261" s="4">
        <v>57525.9</v>
      </c>
      <c r="E2261" s="4">
        <v>12248.27</v>
      </c>
      <c r="F2261" s="4">
        <v>2.72</v>
      </c>
      <c r="G2261" s="4">
        <v>0</v>
      </c>
      <c r="H2261" s="4">
        <v>23311.11</v>
      </c>
      <c r="I2261" s="4">
        <v>4042.23</v>
      </c>
      <c r="J2261" s="4">
        <v>24796.85</v>
      </c>
      <c r="K2261" s="4">
        <v>7268.4</v>
      </c>
      <c r="L2261" s="4">
        <v>13105.62</v>
      </c>
      <c r="M2261" s="4">
        <v>15547.33</v>
      </c>
      <c r="N2261" s="4">
        <v>61867.98</v>
      </c>
      <c r="O2261" s="4">
        <v>0</v>
      </c>
      <c r="P2261" s="4">
        <v>15370.18</v>
      </c>
      <c r="Q2261" s="4">
        <v>28816.29</v>
      </c>
      <c r="R2261" s="4">
        <v>72331</v>
      </c>
      <c r="S2261" s="4">
        <v>11008.87</v>
      </c>
      <c r="T2261" s="4">
        <v>9642.7099999999991</v>
      </c>
      <c r="U2261" s="4">
        <v>0</v>
      </c>
      <c r="V2261" s="4">
        <v>60488.73</v>
      </c>
      <c r="W2261" s="4">
        <v>25905.19</v>
      </c>
      <c r="X2261" s="4">
        <v>13453.95</v>
      </c>
      <c r="Y2261" s="4">
        <v>8156.15</v>
      </c>
      <c r="Z2261" s="4">
        <v>13944.71</v>
      </c>
      <c r="AA2261" s="4">
        <v>14299.66</v>
      </c>
      <c r="AB2261" s="4">
        <v>12364</v>
      </c>
      <c r="AC2261" s="4">
        <v>37019.96</v>
      </c>
      <c r="AD2261" s="4">
        <v>62.193527000000003</v>
      </c>
      <c r="AE2261" s="4"/>
      <c r="AH2261" s="3" t="str">
        <f t="shared" si="496"/>
        <v>20172</v>
      </c>
      <c r="AI2261" s="3" t="str">
        <f t="shared" si="497"/>
        <v>20179</v>
      </c>
      <c r="AJ2261" s="3">
        <f t="shared" si="498"/>
        <v>42794</v>
      </c>
      <c r="AK2261" s="22">
        <f t="shared" si="499"/>
        <v>464.09224</v>
      </c>
      <c r="AL2261" s="22">
        <f t="shared" si="500"/>
        <v>621.93527000000006</v>
      </c>
    </row>
    <row r="2262" spans="1:38" x14ac:dyDescent="0.2">
      <c r="A2262" s="3" t="str">
        <f t="shared" si="494"/>
        <v>20173</v>
      </c>
      <c r="B2262" s="3" t="str">
        <f t="shared" si="495"/>
        <v>20179</v>
      </c>
      <c r="C2262" s="3">
        <v>42795</v>
      </c>
      <c r="D2262" s="4">
        <v>62992.33</v>
      </c>
      <c r="E2262" s="4">
        <v>9158.7099999999991</v>
      </c>
      <c r="F2262" s="4">
        <v>2.19</v>
      </c>
      <c r="G2262" s="4">
        <v>233.9</v>
      </c>
      <c r="H2262" s="4">
        <v>13666.8</v>
      </c>
      <c r="I2262" s="4">
        <v>9697.09</v>
      </c>
      <c r="J2262" s="4">
        <v>11672.11</v>
      </c>
      <c r="K2262" s="4">
        <v>8392.49</v>
      </c>
      <c r="L2262" s="4">
        <v>4980.84</v>
      </c>
      <c r="M2262" s="4">
        <v>14981.8</v>
      </c>
      <c r="N2262" s="4">
        <v>48493.13</v>
      </c>
      <c r="O2262" s="4">
        <v>0</v>
      </c>
      <c r="P2262" s="4">
        <v>15922.27</v>
      </c>
      <c r="Q2262" s="4">
        <v>23755.599999999999</v>
      </c>
      <c r="R2262" s="4">
        <v>26490</v>
      </c>
      <c r="S2262" s="4">
        <v>8866.48</v>
      </c>
      <c r="T2262" s="4">
        <v>7818.39</v>
      </c>
      <c r="U2262" s="4">
        <v>14019.5</v>
      </c>
      <c r="V2262" s="4">
        <v>38547.730000000003</v>
      </c>
      <c r="W2262" s="4">
        <v>12106.91</v>
      </c>
      <c r="X2262" s="4">
        <v>16324.43</v>
      </c>
      <c r="Y2262" s="4">
        <v>10360.129999999999</v>
      </c>
      <c r="Z2262" s="4">
        <v>7919.65</v>
      </c>
      <c r="AA2262" s="4">
        <v>15700.69</v>
      </c>
      <c r="AB2262" s="4">
        <v>8381</v>
      </c>
      <c r="AC2262" s="4">
        <v>40536.54</v>
      </c>
      <c r="AD2262" s="4">
        <v>67.177848999999995</v>
      </c>
      <c r="AE2262" s="4"/>
      <c r="AH2262" s="3" t="str">
        <f t="shared" si="496"/>
        <v>20173</v>
      </c>
      <c r="AI2262" s="3" t="str">
        <f t="shared" si="497"/>
        <v>20179</v>
      </c>
      <c r="AJ2262" s="3">
        <f t="shared" si="498"/>
        <v>42795</v>
      </c>
      <c r="AK2262" s="22">
        <f t="shared" si="499"/>
        <v>348.31924999999995</v>
      </c>
      <c r="AL2262" s="22">
        <f t="shared" si="500"/>
        <v>671.77848999999992</v>
      </c>
    </row>
    <row r="2263" spans="1:38" x14ac:dyDescent="0.2">
      <c r="A2263" s="3" t="str">
        <f t="shared" si="494"/>
        <v>20173</v>
      </c>
      <c r="B2263" s="3" t="str">
        <f t="shared" si="495"/>
        <v>20179</v>
      </c>
      <c r="C2263" s="3">
        <v>42796</v>
      </c>
      <c r="D2263" s="4">
        <v>63841.43</v>
      </c>
      <c r="E2263" s="4">
        <v>6704.9</v>
      </c>
      <c r="F2263" s="4">
        <v>1.86</v>
      </c>
      <c r="G2263" s="4">
        <v>0</v>
      </c>
      <c r="H2263" s="4">
        <v>13434.69</v>
      </c>
      <c r="I2263" s="4">
        <v>8882.49</v>
      </c>
      <c r="J2263" s="4">
        <v>18478.34</v>
      </c>
      <c r="K2263" s="4">
        <v>8296.65</v>
      </c>
      <c r="L2263" s="4">
        <v>8458.44</v>
      </c>
      <c r="M2263" s="4">
        <v>7817.67</v>
      </c>
      <c r="N2263" s="4">
        <v>31567.9</v>
      </c>
      <c r="O2263" s="4">
        <v>0</v>
      </c>
      <c r="P2263" s="4">
        <v>9134.98</v>
      </c>
      <c r="Q2263" s="4">
        <v>19905.13</v>
      </c>
      <c r="R2263" s="4">
        <v>23632</v>
      </c>
      <c r="S2263" s="4">
        <v>9162.82</v>
      </c>
      <c r="T2263" s="4">
        <v>4443.4399999999996</v>
      </c>
      <c r="U2263" s="4">
        <v>24833.09</v>
      </c>
      <c r="V2263" s="4">
        <v>39775.629999999997</v>
      </c>
      <c r="W2263" s="4">
        <v>15318.15</v>
      </c>
      <c r="X2263" s="4">
        <v>12789.24</v>
      </c>
      <c r="Y2263" s="4">
        <v>9462.7000000000007</v>
      </c>
      <c r="Z2263" s="4">
        <v>10195.799999999999</v>
      </c>
      <c r="AA2263" s="4">
        <v>12302.81</v>
      </c>
      <c r="AB2263" s="4">
        <v>7002</v>
      </c>
      <c r="AC2263" s="4">
        <v>11946.7</v>
      </c>
      <c r="AD2263" s="4">
        <v>60.895077999999998</v>
      </c>
      <c r="AE2263" s="4"/>
      <c r="AH2263" s="3" t="str">
        <f t="shared" si="496"/>
        <v>20173</v>
      </c>
      <c r="AI2263" s="3" t="str">
        <f t="shared" si="497"/>
        <v>20179</v>
      </c>
      <c r="AJ2263" s="3">
        <f t="shared" si="498"/>
        <v>42796</v>
      </c>
      <c r="AK2263" s="22">
        <f t="shared" si="499"/>
        <v>334.41131000000007</v>
      </c>
      <c r="AL2263" s="22">
        <f t="shared" si="500"/>
        <v>608.95078000000001</v>
      </c>
    </row>
    <row r="2264" spans="1:38" x14ac:dyDescent="0.2">
      <c r="A2264" s="3" t="str">
        <f t="shared" si="494"/>
        <v>20173</v>
      </c>
      <c r="B2264" s="3" t="str">
        <f t="shared" si="495"/>
        <v>20179</v>
      </c>
      <c r="C2264" s="3">
        <v>42797</v>
      </c>
      <c r="D2264" s="4">
        <v>46615.02</v>
      </c>
      <c r="E2264" s="4">
        <v>0</v>
      </c>
      <c r="F2264" s="4">
        <v>2.7244000000000002</v>
      </c>
      <c r="G2264" s="4">
        <v>0</v>
      </c>
      <c r="H2264" s="4">
        <v>18176.849999999999</v>
      </c>
      <c r="I2264" s="4">
        <v>4374.59</v>
      </c>
      <c r="J2264" s="4">
        <v>15949.15</v>
      </c>
      <c r="K2264" s="4">
        <v>5530.03</v>
      </c>
      <c r="L2264" s="4">
        <v>11766.49</v>
      </c>
      <c r="M2264" s="4">
        <v>9871.0400000000009</v>
      </c>
      <c r="N2264" s="4">
        <v>2196</v>
      </c>
      <c r="O2264" s="4">
        <v>0</v>
      </c>
      <c r="P2264" s="4">
        <v>8827.44</v>
      </c>
      <c r="Q2264" s="4">
        <v>18066.84</v>
      </c>
      <c r="R2264" s="4">
        <v>19749</v>
      </c>
      <c r="S2264" s="4">
        <v>0</v>
      </c>
      <c r="T2264" s="4">
        <v>7465.33</v>
      </c>
      <c r="U2264" s="4">
        <v>52735.06</v>
      </c>
      <c r="V2264" s="4">
        <v>0</v>
      </c>
      <c r="W2264" s="4">
        <v>19451.98</v>
      </c>
      <c r="X2264" s="4">
        <v>10756.42</v>
      </c>
      <c r="Y2264" s="4">
        <v>9990.85</v>
      </c>
      <c r="Z2264" s="4">
        <v>9275.7999999999993</v>
      </c>
      <c r="AA2264" s="4">
        <v>11202.1</v>
      </c>
      <c r="AB2264" s="4">
        <v>9915</v>
      </c>
      <c r="AC2264" s="4">
        <v>19308.78</v>
      </c>
      <c r="AD2264" s="4">
        <v>57.002409</v>
      </c>
      <c r="AE2264" s="4"/>
      <c r="AH2264" s="3" t="str">
        <f t="shared" si="496"/>
        <v>20173</v>
      </c>
      <c r="AI2264" s="3" t="str">
        <f t="shared" si="497"/>
        <v>20179</v>
      </c>
      <c r="AJ2264" s="3">
        <f t="shared" si="498"/>
        <v>42797</v>
      </c>
      <c r="AK2264" s="22">
        <f t="shared" si="499"/>
        <v>275.98009000000002</v>
      </c>
      <c r="AL2264" s="22">
        <f t="shared" si="500"/>
        <v>570.02409</v>
      </c>
    </row>
    <row r="2265" spans="1:38" x14ac:dyDescent="0.2">
      <c r="A2265" s="3" t="str">
        <f t="shared" si="494"/>
        <v>20173</v>
      </c>
      <c r="B2265" s="3" t="str">
        <f t="shared" si="495"/>
        <v>20179</v>
      </c>
      <c r="C2265" s="3">
        <v>42798</v>
      </c>
      <c r="D2265" s="4">
        <v>22658.26</v>
      </c>
      <c r="E2265" s="4">
        <v>0</v>
      </c>
      <c r="F2265" s="4">
        <v>2.69</v>
      </c>
      <c r="G2265" s="4">
        <v>385.06</v>
      </c>
      <c r="H2265" s="4">
        <v>14579.83</v>
      </c>
      <c r="I2265" s="4">
        <v>214.69</v>
      </c>
      <c r="J2265" s="4">
        <v>8504.0400000000009</v>
      </c>
      <c r="K2265" s="4">
        <v>277.27</v>
      </c>
      <c r="L2265" s="4">
        <v>12499.71</v>
      </c>
      <c r="M2265" s="4">
        <v>17759.82</v>
      </c>
      <c r="N2265" s="4">
        <v>2224.7199999999998</v>
      </c>
      <c r="O2265" s="4">
        <v>0</v>
      </c>
      <c r="P2265" s="4">
        <v>6418.99</v>
      </c>
      <c r="Q2265" s="4">
        <v>9523.16</v>
      </c>
      <c r="R2265" s="4">
        <v>10637</v>
      </c>
      <c r="S2265" s="4">
        <v>0</v>
      </c>
      <c r="T2265" s="4">
        <v>3479.31</v>
      </c>
      <c r="U2265" s="4">
        <v>46408.88</v>
      </c>
      <c r="V2265" s="4">
        <v>0</v>
      </c>
      <c r="W2265" s="4">
        <v>15188.54</v>
      </c>
      <c r="X2265" s="4">
        <v>6654.86</v>
      </c>
      <c r="Y2265" s="4">
        <v>7186.56</v>
      </c>
      <c r="Z2265" s="4">
        <v>8669.64</v>
      </c>
      <c r="AA2265" s="4">
        <v>3290.54</v>
      </c>
      <c r="AB2265" s="4">
        <v>6389</v>
      </c>
      <c r="AC2265" s="4">
        <v>16870.54</v>
      </c>
      <c r="AD2265" s="4">
        <v>45.204850999999998</v>
      </c>
      <c r="AE2265" s="4"/>
      <c r="AH2265" s="3" t="str">
        <f t="shared" si="496"/>
        <v>20173</v>
      </c>
      <c r="AI2265" s="3" t="str">
        <f t="shared" si="497"/>
        <v>20179</v>
      </c>
      <c r="AJ2265" s="3">
        <f t="shared" si="498"/>
        <v>42798</v>
      </c>
      <c r="AK2265" s="22">
        <f t="shared" si="499"/>
        <v>190.25562000000002</v>
      </c>
      <c r="AL2265" s="22">
        <f t="shared" si="500"/>
        <v>452.04850999999996</v>
      </c>
    </row>
    <row r="2266" spans="1:38" x14ac:dyDescent="0.2">
      <c r="A2266" s="3" t="str">
        <f t="shared" si="494"/>
        <v>20173</v>
      </c>
      <c r="B2266" s="3" t="str">
        <f t="shared" si="495"/>
        <v>201710</v>
      </c>
      <c r="C2266" s="3">
        <v>42799</v>
      </c>
      <c r="D2266" s="4">
        <v>16450.84</v>
      </c>
      <c r="E2266" s="4">
        <v>0</v>
      </c>
      <c r="F2266" s="4">
        <v>2.2000000000000002</v>
      </c>
      <c r="G2266" s="4">
        <v>0</v>
      </c>
      <c r="H2266" s="4">
        <v>9652.82</v>
      </c>
      <c r="I2266" s="4">
        <v>0</v>
      </c>
      <c r="J2266" s="4">
        <v>6652.84</v>
      </c>
      <c r="K2266" s="4">
        <v>658.57</v>
      </c>
      <c r="L2266" s="4">
        <v>7999.54</v>
      </c>
      <c r="M2266" s="4">
        <v>2679.3</v>
      </c>
      <c r="N2266" s="4">
        <v>2496.29</v>
      </c>
      <c r="O2266" s="4">
        <v>19400</v>
      </c>
      <c r="P2266" s="4">
        <v>4644.67</v>
      </c>
      <c r="Q2266" s="4">
        <v>9929.52</v>
      </c>
      <c r="R2266" s="4">
        <v>7936</v>
      </c>
      <c r="S2266" s="4">
        <v>0</v>
      </c>
      <c r="T2266" s="4">
        <v>4067.14</v>
      </c>
      <c r="U2266" s="4">
        <v>6740.65</v>
      </c>
      <c r="V2266" s="4">
        <v>0</v>
      </c>
      <c r="W2266" s="4">
        <v>12019.36</v>
      </c>
      <c r="X2266" s="4">
        <v>1582.02</v>
      </c>
      <c r="Y2266" s="4">
        <v>5251.84</v>
      </c>
      <c r="Z2266" s="4">
        <v>6314.15</v>
      </c>
      <c r="AA2266" s="4">
        <v>2527.77</v>
      </c>
      <c r="AB2266" s="4">
        <v>5510</v>
      </c>
      <c r="AC2266" s="4">
        <v>14499.16</v>
      </c>
      <c r="AD2266" s="4">
        <v>34.337932000000002</v>
      </c>
      <c r="AE2266" s="4"/>
      <c r="AH2266" s="3" t="str">
        <f t="shared" si="496"/>
        <v>20173</v>
      </c>
      <c r="AI2266" s="3" t="str">
        <f t="shared" si="497"/>
        <v>201710</v>
      </c>
      <c r="AJ2266" s="3">
        <f t="shared" si="498"/>
        <v>42799</v>
      </c>
      <c r="AK2266" s="22">
        <f t="shared" si="499"/>
        <v>121.19918</v>
      </c>
      <c r="AL2266" s="22">
        <f t="shared" si="500"/>
        <v>343.37932000000001</v>
      </c>
    </row>
    <row r="2267" spans="1:38" x14ac:dyDescent="0.2">
      <c r="A2267" s="3" t="str">
        <f t="shared" si="494"/>
        <v>20173</v>
      </c>
      <c r="B2267" s="3" t="str">
        <f t="shared" si="495"/>
        <v>201710</v>
      </c>
      <c r="C2267" s="3">
        <v>42800</v>
      </c>
      <c r="D2267" s="4">
        <v>50276.12</v>
      </c>
      <c r="E2267" s="4">
        <v>9499.9699999999993</v>
      </c>
      <c r="F2267" s="4">
        <v>3.19</v>
      </c>
      <c r="G2267" s="4">
        <v>1015.82</v>
      </c>
      <c r="H2267" s="4">
        <v>12779.59</v>
      </c>
      <c r="I2267" s="4">
        <v>9954.1200000000008</v>
      </c>
      <c r="J2267" s="4">
        <v>17800.12</v>
      </c>
      <c r="K2267" s="4">
        <v>10320.049999999999</v>
      </c>
      <c r="L2267" s="4">
        <v>0</v>
      </c>
      <c r="M2267" s="4">
        <v>7683.92</v>
      </c>
      <c r="N2267" s="4">
        <v>2312.16</v>
      </c>
      <c r="O2267" s="4">
        <v>0</v>
      </c>
      <c r="P2267" s="4">
        <v>8309.11</v>
      </c>
      <c r="Q2267" s="4">
        <v>24101.74</v>
      </c>
      <c r="R2267" s="4">
        <v>28912</v>
      </c>
      <c r="S2267" s="4">
        <v>0</v>
      </c>
      <c r="T2267" s="4">
        <v>9106.7000000000007</v>
      </c>
      <c r="U2267" s="4">
        <v>11466.52</v>
      </c>
      <c r="V2267" s="4">
        <v>0</v>
      </c>
      <c r="W2267" s="4">
        <v>12596.66</v>
      </c>
      <c r="X2267" s="4">
        <v>13307.27</v>
      </c>
      <c r="Y2267" s="4">
        <v>11220.13</v>
      </c>
      <c r="Z2267" s="4">
        <v>6831.3</v>
      </c>
      <c r="AA2267" s="4">
        <v>18200.2</v>
      </c>
      <c r="AB2267" s="4">
        <v>7818</v>
      </c>
      <c r="AC2267" s="4">
        <v>0</v>
      </c>
      <c r="AD2267" s="4">
        <v>53.624383000000002</v>
      </c>
      <c r="AE2267" s="4"/>
      <c r="AH2267" s="3" t="str">
        <f t="shared" si="496"/>
        <v>20173</v>
      </c>
      <c r="AI2267" s="3" t="str">
        <f t="shared" si="497"/>
        <v>201710</v>
      </c>
      <c r="AJ2267" s="3">
        <f t="shared" si="498"/>
        <v>42800</v>
      </c>
      <c r="AK2267" s="22">
        <f t="shared" si="499"/>
        <v>251.17081000000005</v>
      </c>
      <c r="AL2267" s="22">
        <f t="shared" si="500"/>
        <v>536.24383</v>
      </c>
    </row>
    <row r="2268" spans="1:38" x14ac:dyDescent="0.2">
      <c r="A2268" s="3" t="str">
        <f t="shared" si="494"/>
        <v>20173</v>
      </c>
      <c r="B2268" s="3" t="str">
        <f t="shared" si="495"/>
        <v>201710</v>
      </c>
      <c r="C2268" s="3">
        <v>42801</v>
      </c>
      <c r="D2268" s="4">
        <v>48122.66</v>
      </c>
      <c r="E2268" s="4">
        <v>9383.1</v>
      </c>
      <c r="F2268" s="4">
        <v>2.2848000000000002</v>
      </c>
      <c r="G2268" s="4">
        <v>183.52</v>
      </c>
      <c r="H2268" s="4">
        <v>17855.34</v>
      </c>
      <c r="I2268" s="4">
        <v>9037.4</v>
      </c>
      <c r="J2268" s="4">
        <v>20042.38</v>
      </c>
      <c r="K2268" s="4">
        <v>16409.88</v>
      </c>
      <c r="L2268" s="4">
        <v>0</v>
      </c>
      <c r="M2268" s="4">
        <v>9307.58</v>
      </c>
      <c r="N2268" s="4">
        <v>7148.62</v>
      </c>
      <c r="O2268" s="4">
        <v>0</v>
      </c>
      <c r="P2268" s="4">
        <v>12266.82</v>
      </c>
      <c r="Q2268" s="4">
        <v>18767.810000000001</v>
      </c>
      <c r="R2268" s="4">
        <v>26151</v>
      </c>
      <c r="S2268" s="4">
        <v>0</v>
      </c>
      <c r="T2268" s="4">
        <v>10216.379999999999</v>
      </c>
      <c r="U2268" s="4">
        <v>9919.07</v>
      </c>
      <c r="V2268" s="4">
        <v>37456.839999999997</v>
      </c>
      <c r="W2268" s="4">
        <v>18284.95</v>
      </c>
      <c r="X2268" s="4">
        <v>14169.81</v>
      </c>
      <c r="Y2268" s="4">
        <v>8415.23</v>
      </c>
      <c r="Z2268" s="4">
        <v>6646.59</v>
      </c>
      <c r="AA2268" s="4">
        <v>19395.97</v>
      </c>
      <c r="AB2268" s="4">
        <v>10547</v>
      </c>
      <c r="AC2268" s="4">
        <v>43097.69</v>
      </c>
      <c r="AD2268" s="4">
        <v>59.724969999999999</v>
      </c>
      <c r="AE2268" s="4"/>
      <c r="AH2268" s="3" t="str">
        <f t="shared" si="496"/>
        <v>20173</v>
      </c>
      <c r="AI2268" s="3" t="str">
        <f t="shared" si="497"/>
        <v>201710</v>
      </c>
      <c r="AJ2268" s="3">
        <f t="shared" si="498"/>
        <v>42801</v>
      </c>
      <c r="AK2268" s="22">
        <f t="shared" si="499"/>
        <v>292.63920000000007</v>
      </c>
      <c r="AL2268" s="22">
        <f t="shared" si="500"/>
        <v>597.24969999999996</v>
      </c>
    </row>
    <row r="2269" spans="1:38" x14ac:dyDescent="0.2">
      <c r="A2269" s="3" t="str">
        <f t="shared" si="494"/>
        <v>20173</v>
      </c>
      <c r="B2269" s="3" t="str">
        <f t="shared" si="495"/>
        <v>201710</v>
      </c>
      <c r="C2269" s="3">
        <v>42802</v>
      </c>
      <c r="D2269" s="4">
        <v>48036.18</v>
      </c>
      <c r="E2269" s="4">
        <v>14677.8</v>
      </c>
      <c r="F2269" s="4">
        <v>1.61</v>
      </c>
      <c r="G2269" s="4">
        <v>512.65</v>
      </c>
      <c r="H2269" s="4">
        <v>14408.51</v>
      </c>
      <c r="I2269" s="4">
        <v>7880.49</v>
      </c>
      <c r="J2269" s="4">
        <v>12880.9</v>
      </c>
      <c r="K2269" s="4">
        <v>5787.12</v>
      </c>
      <c r="L2269" s="4">
        <v>5461.58</v>
      </c>
      <c r="M2269" s="4">
        <v>9883.99</v>
      </c>
      <c r="N2269" s="4">
        <v>26849.41</v>
      </c>
      <c r="O2269" s="4">
        <v>0</v>
      </c>
      <c r="P2269" s="4">
        <v>13553.43</v>
      </c>
      <c r="Q2269" s="4">
        <v>22575.62</v>
      </c>
      <c r="R2269" s="4">
        <v>22149</v>
      </c>
      <c r="S2269" s="4">
        <v>0</v>
      </c>
      <c r="T2269" s="4">
        <v>5775.4</v>
      </c>
      <c r="U2269" s="4">
        <v>12313.92</v>
      </c>
      <c r="V2269" s="4">
        <v>31628.5</v>
      </c>
      <c r="W2269" s="4">
        <v>23764.47</v>
      </c>
      <c r="X2269" s="4">
        <v>2598.3200000000002</v>
      </c>
      <c r="Y2269" s="4">
        <v>5992.44</v>
      </c>
      <c r="Z2269" s="4">
        <v>6761.09</v>
      </c>
      <c r="AA2269" s="4">
        <v>9642.3799999999992</v>
      </c>
      <c r="AB2269" s="4">
        <v>4999</v>
      </c>
      <c r="AC2269" s="4">
        <v>12794.3</v>
      </c>
      <c r="AD2269" s="4">
        <v>55.490122999999997</v>
      </c>
      <c r="AE2269" s="4"/>
      <c r="AH2269" s="3" t="str">
        <f t="shared" si="496"/>
        <v>20173</v>
      </c>
      <c r="AI2269" s="3" t="str">
        <f t="shared" si="497"/>
        <v>201710</v>
      </c>
      <c r="AJ2269" s="3">
        <f t="shared" si="498"/>
        <v>42802</v>
      </c>
      <c r="AK2269" s="22">
        <f t="shared" si="499"/>
        <v>274.27044000000001</v>
      </c>
      <c r="AL2269" s="22">
        <f t="shared" si="500"/>
        <v>554.90122999999994</v>
      </c>
    </row>
    <row r="2270" spans="1:38" x14ac:dyDescent="0.2">
      <c r="A2270" s="3" t="str">
        <f t="shared" si="494"/>
        <v>20173</v>
      </c>
      <c r="B2270" s="3" t="str">
        <f t="shared" si="495"/>
        <v>201710</v>
      </c>
      <c r="C2270" s="3">
        <v>42803</v>
      </c>
      <c r="D2270" s="4">
        <v>51240.82</v>
      </c>
      <c r="E2270" s="4">
        <v>11752.42</v>
      </c>
      <c r="F2270" s="4">
        <v>2.2999999999999998</v>
      </c>
      <c r="G2270" s="4">
        <v>423.26</v>
      </c>
      <c r="H2270" s="4">
        <v>15470.1</v>
      </c>
      <c r="I2270" s="4">
        <v>6784.92</v>
      </c>
      <c r="J2270" s="4">
        <v>23793.360000000001</v>
      </c>
      <c r="K2270" s="4">
        <v>7746.88</v>
      </c>
      <c r="L2270" s="4">
        <v>4457.71</v>
      </c>
      <c r="M2270" s="4">
        <v>15532.68</v>
      </c>
      <c r="N2270" s="4">
        <v>23924.35</v>
      </c>
      <c r="O2270" s="4">
        <v>0</v>
      </c>
      <c r="P2270" s="4">
        <v>10711.94</v>
      </c>
      <c r="Q2270" s="4">
        <v>23920.81</v>
      </c>
      <c r="R2270" s="4">
        <v>23105</v>
      </c>
      <c r="S2270" s="4">
        <v>0</v>
      </c>
      <c r="T2270" s="4">
        <v>7666.64</v>
      </c>
      <c r="U2270" s="4">
        <v>9527.15</v>
      </c>
      <c r="V2270" s="4">
        <v>42952.71</v>
      </c>
      <c r="W2270" s="4">
        <v>16737.59</v>
      </c>
      <c r="X2270" s="4">
        <v>5235.8599999999997</v>
      </c>
      <c r="Y2270" s="4">
        <v>7127.81</v>
      </c>
      <c r="Z2270" s="4">
        <v>7753.81</v>
      </c>
      <c r="AA2270" s="4">
        <v>14832.11</v>
      </c>
      <c r="AB2270" s="4">
        <v>10358</v>
      </c>
      <c r="AC2270" s="4">
        <v>10583.08</v>
      </c>
      <c r="AD2270" s="4">
        <v>59.399923000000001</v>
      </c>
      <c r="AE2270" s="4"/>
      <c r="AH2270" s="3" t="str">
        <f t="shared" si="496"/>
        <v>20173</v>
      </c>
      <c r="AI2270" s="3" t="str">
        <f t="shared" si="497"/>
        <v>201710</v>
      </c>
      <c r="AJ2270" s="3">
        <f t="shared" si="498"/>
        <v>42803</v>
      </c>
      <c r="AK2270" s="22">
        <f t="shared" si="499"/>
        <v>308.85669000000001</v>
      </c>
      <c r="AL2270" s="22">
        <f t="shared" si="500"/>
        <v>593.99923000000001</v>
      </c>
    </row>
    <row r="2271" spans="1:38" x14ac:dyDescent="0.2">
      <c r="A2271" s="3" t="str">
        <f t="shared" si="494"/>
        <v>20173</v>
      </c>
      <c r="B2271" s="3" t="str">
        <f t="shared" si="495"/>
        <v>201710</v>
      </c>
      <c r="C2271" s="3">
        <v>42804</v>
      </c>
      <c r="D2271" s="4">
        <v>55373.87</v>
      </c>
      <c r="E2271" s="4">
        <v>13685.65</v>
      </c>
      <c r="F2271" s="4">
        <v>2.9295</v>
      </c>
      <c r="G2271" s="4">
        <v>123.07</v>
      </c>
      <c r="H2271" s="4">
        <v>17156.189999999999</v>
      </c>
      <c r="I2271" s="4">
        <v>6859.62</v>
      </c>
      <c r="J2271" s="4">
        <v>19008.61</v>
      </c>
      <c r="K2271" s="4">
        <v>8827.0400000000009</v>
      </c>
      <c r="L2271" s="4">
        <v>1352.08</v>
      </c>
      <c r="M2271" s="4">
        <v>12794.72</v>
      </c>
      <c r="N2271" s="4">
        <v>3743.05</v>
      </c>
      <c r="O2271" s="4">
        <v>0</v>
      </c>
      <c r="P2271" s="4">
        <v>12167.63</v>
      </c>
      <c r="Q2271" s="4">
        <v>22578.36</v>
      </c>
      <c r="R2271" s="4">
        <v>24867</v>
      </c>
      <c r="S2271" s="4">
        <v>0</v>
      </c>
      <c r="T2271" s="4">
        <v>6276.62</v>
      </c>
      <c r="U2271" s="4">
        <v>19109.36</v>
      </c>
      <c r="V2271" s="4">
        <v>0</v>
      </c>
      <c r="W2271" s="4">
        <v>17289.669999999998</v>
      </c>
      <c r="X2271" s="4">
        <v>5651.57</v>
      </c>
      <c r="Y2271" s="4">
        <v>5196.91</v>
      </c>
      <c r="Z2271" s="4">
        <v>5147.2</v>
      </c>
      <c r="AA2271" s="4">
        <v>13540.55</v>
      </c>
      <c r="AB2271" s="4">
        <v>7783</v>
      </c>
      <c r="AC2271" s="4">
        <v>15347.54</v>
      </c>
      <c r="AD2271" s="4">
        <v>66.396878000000001</v>
      </c>
      <c r="AE2271" s="4"/>
      <c r="AH2271" s="3" t="str">
        <f t="shared" si="496"/>
        <v>20173</v>
      </c>
      <c r="AI2271" s="3" t="str">
        <f t="shared" si="497"/>
        <v>201710</v>
      </c>
      <c r="AJ2271" s="3">
        <f t="shared" si="498"/>
        <v>42804</v>
      </c>
      <c r="AK2271" s="22">
        <f t="shared" si="499"/>
        <v>251.55595</v>
      </c>
      <c r="AL2271" s="22">
        <f t="shared" si="500"/>
        <v>663.96878000000004</v>
      </c>
    </row>
    <row r="2272" spans="1:38" x14ac:dyDescent="0.2">
      <c r="A2272" s="3" t="str">
        <f t="shared" si="494"/>
        <v>20173</v>
      </c>
      <c r="B2272" s="3" t="str">
        <f t="shared" si="495"/>
        <v>201710</v>
      </c>
      <c r="C2272" s="3">
        <v>42805</v>
      </c>
      <c r="D2272" s="4">
        <v>30147.759999999998</v>
      </c>
      <c r="E2272" s="4">
        <v>8379.75</v>
      </c>
      <c r="F2272" s="4">
        <v>1.8552999999999999</v>
      </c>
      <c r="G2272" s="4">
        <v>755.93</v>
      </c>
      <c r="H2272" s="4">
        <v>16173.4</v>
      </c>
      <c r="I2272" s="4">
        <v>546.07000000000005</v>
      </c>
      <c r="J2272" s="4">
        <v>8351.94</v>
      </c>
      <c r="K2272" s="4">
        <v>1251.31</v>
      </c>
      <c r="L2272" s="4">
        <v>8184.39</v>
      </c>
      <c r="M2272" s="4">
        <v>7811.82</v>
      </c>
      <c r="N2272" s="4">
        <v>4442.2</v>
      </c>
      <c r="O2272" s="4">
        <v>0</v>
      </c>
      <c r="P2272" s="4">
        <v>7819.37</v>
      </c>
      <c r="Q2272" s="4">
        <v>10445.950000000001</v>
      </c>
      <c r="R2272" s="4">
        <v>7520</v>
      </c>
      <c r="S2272" s="4">
        <v>0</v>
      </c>
      <c r="T2272" s="4">
        <v>5537.44</v>
      </c>
      <c r="U2272" s="4">
        <v>6067.56</v>
      </c>
      <c r="V2272" s="4">
        <v>0</v>
      </c>
      <c r="W2272" s="4">
        <v>18011.71</v>
      </c>
      <c r="X2272" s="4">
        <v>2238.31</v>
      </c>
      <c r="Y2272" s="4">
        <v>2815.57</v>
      </c>
      <c r="Z2272" s="4">
        <v>5340.4</v>
      </c>
      <c r="AA2272" s="4">
        <v>7464.7</v>
      </c>
      <c r="AB2272" s="4">
        <v>8596</v>
      </c>
      <c r="AC2272" s="4">
        <v>0</v>
      </c>
      <c r="AD2272" s="4">
        <v>42.965443</v>
      </c>
      <c r="AE2272" s="4"/>
      <c r="AH2272" s="3" t="str">
        <f t="shared" si="496"/>
        <v>20173</v>
      </c>
      <c r="AI2272" s="3" t="str">
        <f t="shared" si="497"/>
        <v>201710</v>
      </c>
      <c r="AJ2272" s="3">
        <f t="shared" si="498"/>
        <v>42805</v>
      </c>
      <c r="AK2272" s="22">
        <f t="shared" si="499"/>
        <v>150.54929999999999</v>
      </c>
      <c r="AL2272" s="22">
        <f t="shared" si="500"/>
        <v>429.65442999999999</v>
      </c>
    </row>
    <row r="2273" spans="1:38" x14ac:dyDescent="0.2">
      <c r="A2273" s="3" t="str">
        <f t="shared" si="494"/>
        <v>20173</v>
      </c>
      <c r="B2273" s="3" t="str">
        <f t="shared" si="495"/>
        <v>201711</v>
      </c>
      <c r="C2273" s="3">
        <v>42806</v>
      </c>
      <c r="D2273" s="4">
        <v>24849.65</v>
      </c>
      <c r="E2273" s="4">
        <v>5116.96</v>
      </c>
      <c r="F2273" s="4">
        <v>0.9</v>
      </c>
      <c r="G2273" s="4">
        <v>233.9</v>
      </c>
      <c r="H2273" s="4">
        <v>11121.03</v>
      </c>
      <c r="I2273" s="4">
        <v>1015.17</v>
      </c>
      <c r="J2273" s="4">
        <v>3033.78</v>
      </c>
      <c r="K2273" s="4">
        <v>1469.53</v>
      </c>
      <c r="L2273" s="4">
        <v>7541.67</v>
      </c>
      <c r="M2273" s="4">
        <v>2198</v>
      </c>
      <c r="N2273" s="4">
        <v>4574.1000000000004</v>
      </c>
      <c r="O2273" s="4">
        <v>18300</v>
      </c>
      <c r="P2273" s="4">
        <v>5981.97</v>
      </c>
      <c r="Q2273" s="4">
        <v>6454.56</v>
      </c>
      <c r="R2273" s="4">
        <v>7677</v>
      </c>
      <c r="S2273" s="4">
        <v>0</v>
      </c>
      <c r="T2273" s="4">
        <v>4423.92</v>
      </c>
      <c r="U2273" s="4">
        <v>20861.03</v>
      </c>
      <c r="V2273" s="4">
        <v>23739.77</v>
      </c>
      <c r="W2273" s="4">
        <v>17190.05</v>
      </c>
      <c r="X2273" s="4">
        <v>1203.01</v>
      </c>
      <c r="Y2273" s="4">
        <v>1401.96</v>
      </c>
      <c r="Z2273" s="4">
        <v>6012.06</v>
      </c>
      <c r="AA2273" s="4">
        <v>4071.85</v>
      </c>
      <c r="AB2273" s="4">
        <v>4864</v>
      </c>
      <c r="AC2273" s="4">
        <v>40686.9</v>
      </c>
      <c r="AD2273" s="4">
        <v>37.741166</v>
      </c>
      <c r="AE2273" s="4"/>
      <c r="AH2273" s="3" t="str">
        <f t="shared" si="496"/>
        <v>20173</v>
      </c>
      <c r="AI2273" s="3" t="str">
        <f t="shared" si="497"/>
        <v>201711</v>
      </c>
      <c r="AJ2273" s="3">
        <f t="shared" si="498"/>
        <v>42806</v>
      </c>
      <c r="AK2273" s="22">
        <f t="shared" si="499"/>
        <v>153.14690000000002</v>
      </c>
      <c r="AL2273" s="22">
        <f t="shared" si="500"/>
        <v>377.41165999999998</v>
      </c>
    </row>
    <row r="2274" spans="1:38" x14ac:dyDescent="0.2">
      <c r="A2274" s="3" t="str">
        <f t="shared" si="494"/>
        <v>20173</v>
      </c>
      <c r="B2274" s="3" t="str">
        <f t="shared" si="495"/>
        <v>201711</v>
      </c>
      <c r="C2274" s="3">
        <v>42807</v>
      </c>
      <c r="D2274" s="4">
        <v>59457.91</v>
      </c>
      <c r="E2274" s="4">
        <v>11714.9</v>
      </c>
      <c r="F2274" s="4">
        <v>2.33</v>
      </c>
      <c r="G2274" s="4">
        <v>577.15</v>
      </c>
      <c r="H2274" s="4">
        <v>16417.080000000002</v>
      </c>
      <c r="I2274" s="4">
        <v>9907.1200000000008</v>
      </c>
      <c r="J2274" s="4">
        <v>22290.91</v>
      </c>
      <c r="K2274" s="4">
        <v>12057.74</v>
      </c>
      <c r="L2274" s="4">
        <v>7256.81</v>
      </c>
      <c r="M2274" s="4">
        <v>8184.99</v>
      </c>
      <c r="N2274" s="4">
        <v>5008.92</v>
      </c>
      <c r="O2274" s="4">
        <v>0</v>
      </c>
      <c r="P2274" s="4">
        <v>10747.37</v>
      </c>
      <c r="Q2274" s="4">
        <v>15612.69</v>
      </c>
      <c r="R2274" s="4">
        <v>24844</v>
      </c>
      <c r="S2274" s="4">
        <v>0</v>
      </c>
      <c r="T2274" s="4">
        <v>12299.76</v>
      </c>
      <c r="U2274" s="4">
        <v>361.21</v>
      </c>
      <c r="V2274" s="4">
        <v>46812.61</v>
      </c>
      <c r="W2274" s="4">
        <v>20771.03</v>
      </c>
      <c r="X2274" s="4">
        <v>0</v>
      </c>
      <c r="Y2274" s="4">
        <v>6859.58</v>
      </c>
      <c r="Z2274" s="4">
        <v>9756.6</v>
      </c>
      <c r="AA2274" s="4">
        <v>15501.4</v>
      </c>
      <c r="AB2274" s="4">
        <v>9728</v>
      </c>
      <c r="AC2274" s="4">
        <v>16388.05</v>
      </c>
      <c r="AD2274" s="4">
        <v>61.753615000000003</v>
      </c>
      <c r="AE2274" s="4"/>
      <c r="AH2274" s="3" t="str">
        <f t="shared" si="496"/>
        <v>20173</v>
      </c>
      <c r="AI2274" s="3" t="str">
        <f t="shared" si="497"/>
        <v>201711</v>
      </c>
      <c r="AJ2274" s="3">
        <f t="shared" si="498"/>
        <v>42807</v>
      </c>
      <c r="AK2274" s="22">
        <f t="shared" si="499"/>
        <v>302.66654</v>
      </c>
      <c r="AL2274" s="22">
        <f t="shared" si="500"/>
        <v>617.53615000000002</v>
      </c>
    </row>
    <row r="2275" spans="1:38" x14ac:dyDescent="0.2">
      <c r="A2275" s="3" t="str">
        <f t="shared" si="494"/>
        <v>20173</v>
      </c>
      <c r="B2275" s="3" t="str">
        <f t="shared" si="495"/>
        <v>201711</v>
      </c>
      <c r="C2275" s="3">
        <v>42808</v>
      </c>
      <c r="D2275" s="4">
        <v>45664.41</v>
      </c>
      <c r="E2275" s="4">
        <v>13942.76</v>
      </c>
      <c r="F2275" s="4">
        <v>3.3</v>
      </c>
      <c r="G2275" s="4">
        <v>1090.23</v>
      </c>
      <c r="H2275" s="4">
        <v>19538.46</v>
      </c>
      <c r="I2275" s="4">
        <v>6386.05</v>
      </c>
      <c r="J2275" s="4">
        <v>21025.08</v>
      </c>
      <c r="K2275" s="4">
        <v>11686.3</v>
      </c>
      <c r="L2275" s="4">
        <v>9916.4</v>
      </c>
      <c r="M2275" s="4">
        <v>11284.66</v>
      </c>
      <c r="N2275" s="4">
        <v>4370.6000000000004</v>
      </c>
      <c r="O2275" s="4">
        <v>0</v>
      </c>
      <c r="P2275" s="4">
        <v>12095.86</v>
      </c>
      <c r="Q2275" s="4">
        <v>20221.8</v>
      </c>
      <c r="R2275" s="4">
        <v>21575</v>
      </c>
      <c r="S2275" s="4">
        <v>0</v>
      </c>
      <c r="T2275" s="4">
        <v>8135.38</v>
      </c>
      <c r="U2275" s="4">
        <v>19891.259999999998</v>
      </c>
      <c r="V2275" s="4">
        <v>51892.12</v>
      </c>
      <c r="W2275" s="4">
        <v>16582</v>
      </c>
      <c r="X2275" s="4">
        <v>8166.14</v>
      </c>
      <c r="Y2275" s="4">
        <v>7841.26</v>
      </c>
      <c r="Z2275" s="4">
        <v>6707.36</v>
      </c>
      <c r="AA2275" s="4">
        <v>17161.759999999998</v>
      </c>
      <c r="AB2275" s="4">
        <v>13773</v>
      </c>
      <c r="AC2275" s="4">
        <v>10517.75</v>
      </c>
      <c r="AD2275" s="4">
        <v>63.190953999999998</v>
      </c>
      <c r="AE2275" s="4"/>
      <c r="AH2275" s="3" t="str">
        <f t="shared" si="496"/>
        <v>20173</v>
      </c>
      <c r="AI2275" s="3" t="str">
        <f t="shared" si="497"/>
        <v>201711</v>
      </c>
      <c r="AJ2275" s="3">
        <f t="shared" si="498"/>
        <v>42808</v>
      </c>
      <c r="AK2275" s="22">
        <f t="shared" si="499"/>
        <v>321.53959000000003</v>
      </c>
      <c r="AL2275" s="22">
        <f t="shared" si="500"/>
        <v>631.90953999999999</v>
      </c>
    </row>
    <row r="2276" spans="1:38" x14ac:dyDescent="0.2">
      <c r="A2276" s="3" t="str">
        <f t="shared" si="494"/>
        <v>20173</v>
      </c>
      <c r="B2276" s="3" t="str">
        <f t="shared" si="495"/>
        <v>201711</v>
      </c>
      <c r="C2276" s="3">
        <v>42809</v>
      </c>
      <c r="D2276" s="4">
        <v>43435.91</v>
      </c>
      <c r="E2276" s="4">
        <v>8451.42</v>
      </c>
      <c r="F2276" s="4">
        <v>2.5</v>
      </c>
      <c r="G2276" s="4">
        <v>0</v>
      </c>
      <c r="H2276" s="4">
        <v>17760.66</v>
      </c>
      <c r="I2276" s="4">
        <v>8103.23</v>
      </c>
      <c r="J2276" s="4">
        <v>25380.33</v>
      </c>
      <c r="K2276" s="4">
        <v>9372.77</v>
      </c>
      <c r="L2276" s="4">
        <v>9041.0400000000009</v>
      </c>
      <c r="M2276" s="4">
        <v>12827.34</v>
      </c>
      <c r="N2276" s="4">
        <v>3818.81</v>
      </c>
      <c r="O2276" s="4">
        <v>0</v>
      </c>
      <c r="P2276" s="4">
        <v>13841.83</v>
      </c>
      <c r="Q2276" s="4">
        <v>19396.39</v>
      </c>
      <c r="R2276" s="4">
        <v>19392</v>
      </c>
      <c r="S2276" s="4">
        <v>0</v>
      </c>
      <c r="T2276" s="4">
        <v>11076.8</v>
      </c>
      <c r="U2276" s="4">
        <v>16129.55</v>
      </c>
      <c r="V2276" s="4">
        <v>41231.879999999997</v>
      </c>
      <c r="W2276" s="4">
        <v>25664.35</v>
      </c>
      <c r="X2276" s="4">
        <v>7358.91</v>
      </c>
      <c r="Y2276" s="4">
        <v>10359</v>
      </c>
      <c r="Z2276" s="4">
        <v>9947.2900000000009</v>
      </c>
      <c r="AA2276" s="4">
        <v>9785.6</v>
      </c>
      <c r="AB2276" s="4">
        <v>11308</v>
      </c>
      <c r="AC2276" s="4">
        <v>11433.91</v>
      </c>
      <c r="AD2276" s="4">
        <v>84.020211000000003</v>
      </c>
      <c r="AE2276" s="4"/>
      <c r="AH2276" s="3" t="str">
        <f t="shared" si="496"/>
        <v>20173</v>
      </c>
      <c r="AI2276" s="3" t="str">
        <f t="shared" si="497"/>
        <v>201711</v>
      </c>
      <c r="AJ2276" s="3">
        <f t="shared" si="498"/>
        <v>42809</v>
      </c>
      <c r="AK2276" s="22">
        <f t="shared" si="499"/>
        <v>304.18155000000002</v>
      </c>
      <c r="AL2276" s="22">
        <f t="shared" si="500"/>
        <v>840.20211000000006</v>
      </c>
    </row>
    <row r="2277" spans="1:38" x14ac:dyDescent="0.2">
      <c r="A2277" s="3" t="str">
        <f t="shared" si="494"/>
        <v>20173</v>
      </c>
      <c r="B2277" s="3" t="str">
        <f t="shared" si="495"/>
        <v>201711</v>
      </c>
      <c r="C2277" s="3">
        <v>42810</v>
      </c>
      <c r="D2277" s="4">
        <v>37235.19</v>
      </c>
      <c r="E2277" s="4">
        <v>12363.09</v>
      </c>
      <c r="F2277" s="4">
        <v>2.34</v>
      </c>
      <c r="G2277" s="4">
        <v>739.59</v>
      </c>
      <c r="H2277" s="4">
        <v>19614.96</v>
      </c>
      <c r="I2277" s="4">
        <v>10228.290000000001</v>
      </c>
      <c r="J2277" s="4">
        <v>19644.009999999998</v>
      </c>
      <c r="K2277" s="4">
        <v>17723.759999999998</v>
      </c>
      <c r="L2277" s="4">
        <v>8254.94</v>
      </c>
      <c r="M2277" s="4">
        <v>7765.54</v>
      </c>
      <c r="N2277" s="4">
        <v>0</v>
      </c>
      <c r="O2277" s="4">
        <v>0</v>
      </c>
      <c r="P2277" s="4">
        <v>11073.13</v>
      </c>
      <c r="Q2277" s="4">
        <v>19313.87</v>
      </c>
      <c r="R2277" s="4">
        <v>22275</v>
      </c>
      <c r="S2277" s="4">
        <v>0</v>
      </c>
      <c r="T2277" s="4">
        <v>6565.81</v>
      </c>
      <c r="U2277" s="4">
        <v>11993.53</v>
      </c>
      <c r="V2277" s="4">
        <v>44794.41</v>
      </c>
      <c r="W2277" s="4">
        <v>21704.7</v>
      </c>
      <c r="X2277" s="4">
        <v>8439.75</v>
      </c>
      <c r="Y2277" s="4">
        <v>11146.67</v>
      </c>
      <c r="Z2277" s="4">
        <v>5006.4399999999996</v>
      </c>
      <c r="AA2277" s="4">
        <v>12665.46</v>
      </c>
      <c r="AB2277" s="4">
        <v>9860</v>
      </c>
      <c r="AC2277" s="4">
        <v>19924.900000000001</v>
      </c>
      <c r="AD2277" s="4">
        <v>70.660229000000001</v>
      </c>
      <c r="AE2277" s="4"/>
      <c r="AH2277" s="3" t="str">
        <f t="shared" si="496"/>
        <v>20173</v>
      </c>
      <c r="AI2277" s="3" t="str">
        <f t="shared" si="497"/>
        <v>201711</v>
      </c>
      <c r="AJ2277" s="3">
        <f t="shared" si="498"/>
        <v>42810</v>
      </c>
      <c r="AK2277" s="22">
        <f t="shared" si="499"/>
        <v>282.65692000000001</v>
      </c>
      <c r="AL2277" s="22">
        <f t="shared" si="500"/>
        <v>706.60229000000004</v>
      </c>
    </row>
    <row r="2278" spans="1:38" x14ac:dyDescent="0.2">
      <c r="A2278" s="3" t="str">
        <f t="shared" si="494"/>
        <v>20173</v>
      </c>
      <c r="B2278" s="3" t="str">
        <f t="shared" si="495"/>
        <v>201711</v>
      </c>
      <c r="C2278" s="3">
        <v>42811</v>
      </c>
      <c r="D2278" s="4">
        <v>44964.160000000003</v>
      </c>
      <c r="E2278" s="4">
        <v>16156.62</v>
      </c>
      <c r="F2278" s="4">
        <v>2.1488999999999998</v>
      </c>
      <c r="G2278" s="4">
        <v>1552.35</v>
      </c>
      <c r="H2278" s="4">
        <v>15921.77</v>
      </c>
      <c r="I2278" s="4">
        <v>6839.3</v>
      </c>
      <c r="J2278" s="4">
        <v>17317.080000000002</v>
      </c>
      <c r="K2278" s="4">
        <v>425.88</v>
      </c>
      <c r="L2278" s="4">
        <v>8091.66</v>
      </c>
      <c r="M2278" s="4">
        <v>20999.13</v>
      </c>
      <c r="N2278" s="4">
        <v>5320.22</v>
      </c>
      <c r="O2278" s="4">
        <v>0</v>
      </c>
      <c r="P2278" s="4">
        <v>14528.22</v>
      </c>
      <c r="Q2278" s="4">
        <v>18559.849999999999</v>
      </c>
      <c r="R2278" s="4">
        <v>20710</v>
      </c>
      <c r="S2278" s="4">
        <v>0</v>
      </c>
      <c r="T2278" s="4">
        <v>6864.89</v>
      </c>
      <c r="U2278" s="4">
        <v>21069.1</v>
      </c>
      <c r="V2278" s="4">
        <v>0</v>
      </c>
      <c r="W2278" s="4">
        <v>23389.34</v>
      </c>
      <c r="X2278" s="4">
        <v>2227.1</v>
      </c>
      <c r="Y2278" s="4">
        <v>12542.23</v>
      </c>
      <c r="Z2278" s="4">
        <v>7038.19</v>
      </c>
      <c r="AA2278" s="4">
        <v>14346.28</v>
      </c>
      <c r="AB2278" s="4">
        <v>13849</v>
      </c>
      <c r="AC2278" s="4">
        <v>0</v>
      </c>
      <c r="AD2278" s="4">
        <v>67.656218999999993</v>
      </c>
      <c r="AE2278" s="4"/>
      <c r="AH2278" s="3" t="str">
        <f t="shared" si="496"/>
        <v>20173</v>
      </c>
      <c r="AI2278" s="3" t="str">
        <f t="shared" si="497"/>
        <v>201711</v>
      </c>
      <c r="AJ2278" s="3">
        <f t="shared" si="498"/>
        <v>42811</v>
      </c>
      <c r="AK2278" s="22">
        <f t="shared" si="499"/>
        <v>250.50510000000003</v>
      </c>
      <c r="AL2278" s="22">
        <f t="shared" si="500"/>
        <v>676.56218999999987</v>
      </c>
    </row>
    <row r="2279" spans="1:38" x14ac:dyDescent="0.2">
      <c r="A2279" s="3" t="str">
        <f t="shared" si="494"/>
        <v>20173</v>
      </c>
      <c r="B2279" s="3" t="str">
        <f t="shared" si="495"/>
        <v>201711</v>
      </c>
      <c r="C2279" s="3">
        <v>42812</v>
      </c>
      <c r="D2279" s="4">
        <v>29576.79</v>
      </c>
      <c r="E2279" s="4">
        <v>8815.73</v>
      </c>
      <c r="F2279" s="4">
        <v>5.07</v>
      </c>
      <c r="G2279" s="4">
        <v>936.47</v>
      </c>
      <c r="H2279" s="4">
        <v>17776.23</v>
      </c>
      <c r="I2279" s="4">
        <v>1848.2</v>
      </c>
      <c r="J2279" s="4">
        <v>8881.57</v>
      </c>
      <c r="K2279" s="4">
        <v>0</v>
      </c>
      <c r="L2279" s="4">
        <v>13838.43</v>
      </c>
      <c r="M2279" s="4">
        <v>4820.45</v>
      </c>
      <c r="N2279" s="4">
        <v>0</v>
      </c>
      <c r="O2279" s="4">
        <v>0</v>
      </c>
      <c r="P2279" s="4">
        <v>9754.3799999999992</v>
      </c>
      <c r="Q2279" s="4">
        <v>8282.34</v>
      </c>
      <c r="R2279" s="4">
        <v>14856</v>
      </c>
      <c r="S2279" s="4">
        <v>0</v>
      </c>
      <c r="T2279" s="4">
        <v>5938.87</v>
      </c>
      <c r="U2279" s="4">
        <v>0</v>
      </c>
      <c r="V2279" s="4">
        <v>0</v>
      </c>
      <c r="W2279" s="4">
        <v>25807.4</v>
      </c>
      <c r="X2279" s="4">
        <v>2595.52</v>
      </c>
      <c r="Y2279" s="4">
        <v>6976.34</v>
      </c>
      <c r="Z2279" s="4">
        <v>5369.37</v>
      </c>
      <c r="AA2279" s="4">
        <v>7220.23</v>
      </c>
      <c r="AB2279" s="4">
        <v>8604</v>
      </c>
      <c r="AC2279" s="4">
        <v>0</v>
      </c>
      <c r="AD2279" s="4">
        <v>58.122656999999997</v>
      </c>
      <c r="AE2279" s="4"/>
      <c r="AH2279" s="3" t="str">
        <f t="shared" si="496"/>
        <v>20173</v>
      </c>
      <c r="AI2279" s="3" t="str">
        <f t="shared" si="497"/>
        <v>201711</v>
      </c>
      <c r="AJ2279" s="3">
        <f t="shared" si="498"/>
        <v>42812</v>
      </c>
      <c r="AK2279" s="22">
        <f t="shared" si="499"/>
        <v>195.80572000000001</v>
      </c>
      <c r="AL2279" s="22">
        <f t="shared" si="500"/>
        <v>581.22656999999992</v>
      </c>
    </row>
    <row r="2280" spans="1:38" x14ac:dyDescent="0.2">
      <c r="A2280" s="3" t="str">
        <f t="shared" si="494"/>
        <v>20173</v>
      </c>
      <c r="B2280" s="3" t="str">
        <f t="shared" si="495"/>
        <v>201712</v>
      </c>
      <c r="C2280" s="3">
        <v>42813</v>
      </c>
      <c r="D2280" s="4">
        <v>21149.29</v>
      </c>
      <c r="E2280" s="4">
        <v>6496.68</v>
      </c>
      <c r="F2280" s="4">
        <v>3.18</v>
      </c>
      <c r="G2280" s="4">
        <v>150.68</v>
      </c>
      <c r="H2280" s="4">
        <v>10818.32</v>
      </c>
      <c r="I2280" s="4">
        <v>3544.21</v>
      </c>
      <c r="J2280" s="4">
        <v>14262.29</v>
      </c>
      <c r="K2280" s="4">
        <v>0</v>
      </c>
      <c r="L2280" s="4">
        <v>10008.44</v>
      </c>
      <c r="M2280" s="4">
        <v>1564.79</v>
      </c>
      <c r="N2280" s="4">
        <v>0</v>
      </c>
      <c r="O2280" s="4">
        <v>25631</v>
      </c>
      <c r="P2280" s="4">
        <v>5972.44</v>
      </c>
      <c r="Q2280" s="4">
        <v>6953.71</v>
      </c>
      <c r="R2280" s="4">
        <v>7893</v>
      </c>
      <c r="S2280" s="4">
        <v>0</v>
      </c>
      <c r="T2280" s="4">
        <v>6316.43</v>
      </c>
      <c r="U2280" s="4">
        <v>0</v>
      </c>
      <c r="V2280" s="4">
        <v>52076.79</v>
      </c>
      <c r="W2280" s="4">
        <v>22783.3</v>
      </c>
      <c r="X2280" s="4">
        <v>1100.7</v>
      </c>
      <c r="Y2280" s="4">
        <v>6020.29</v>
      </c>
      <c r="Z2280" s="4">
        <v>5193.2700000000004</v>
      </c>
      <c r="AA2280" s="4">
        <v>3362.45</v>
      </c>
      <c r="AB2280" s="4">
        <v>15605</v>
      </c>
      <c r="AC2280" s="4">
        <v>25247.81</v>
      </c>
      <c r="AD2280" s="4">
        <v>47.347372</v>
      </c>
      <c r="AE2280" s="4"/>
      <c r="AH2280" s="3" t="str">
        <f t="shared" si="496"/>
        <v>20173</v>
      </c>
      <c r="AI2280" s="3" t="str">
        <f t="shared" si="497"/>
        <v>201712</v>
      </c>
      <c r="AJ2280" s="3">
        <f t="shared" si="498"/>
        <v>42813</v>
      </c>
      <c r="AK2280" s="22">
        <f t="shared" si="499"/>
        <v>209.39670000000001</v>
      </c>
      <c r="AL2280" s="22">
        <f t="shared" si="500"/>
        <v>473.47372000000001</v>
      </c>
    </row>
    <row r="2281" spans="1:38" x14ac:dyDescent="0.2">
      <c r="A2281" s="3" t="str">
        <f t="shared" si="494"/>
        <v>20173</v>
      </c>
      <c r="B2281" s="3" t="str">
        <f t="shared" si="495"/>
        <v>201712</v>
      </c>
      <c r="C2281" s="3">
        <v>42814</v>
      </c>
      <c r="D2281" s="4">
        <v>39512.83</v>
      </c>
      <c r="E2281" s="4">
        <v>17503.55</v>
      </c>
      <c r="F2281" s="4">
        <v>6.26</v>
      </c>
      <c r="G2281" s="4">
        <v>0</v>
      </c>
      <c r="H2281" s="4">
        <v>0</v>
      </c>
      <c r="I2281" s="4">
        <v>13421.99</v>
      </c>
      <c r="J2281" s="4">
        <v>26781.25</v>
      </c>
      <c r="K2281" s="4">
        <v>0</v>
      </c>
      <c r="L2281" s="4">
        <v>8891.26</v>
      </c>
      <c r="M2281" s="4">
        <v>10184.74</v>
      </c>
      <c r="N2281" s="4">
        <v>0</v>
      </c>
      <c r="O2281" s="4">
        <v>0</v>
      </c>
      <c r="P2281" s="4">
        <v>23966.84</v>
      </c>
      <c r="Q2281" s="4">
        <v>20855.32</v>
      </c>
      <c r="R2281" s="4">
        <v>36663</v>
      </c>
      <c r="S2281" s="4">
        <v>0</v>
      </c>
      <c r="T2281" s="4">
        <v>9807.4500000000007</v>
      </c>
      <c r="U2281" s="4">
        <v>13842.89</v>
      </c>
      <c r="V2281" s="4">
        <v>52884.93</v>
      </c>
      <c r="W2281" s="4">
        <v>35069.64</v>
      </c>
      <c r="X2281" s="4">
        <v>3516.4</v>
      </c>
      <c r="Y2281" s="4">
        <v>10383.65</v>
      </c>
      <c r="Z2281" s="4">
        <v>4320.83</v>
      </c>
      <c r="AA2281" s="4">
        <v>18232.830000000002</v>
      </c>
      <c r="AB2281" s="4">
        <v>19636</v>
      </c>
      <c r="AC2281" s="4">
        <v>19493.37</v>
      </c>
      <c r="AD2281" s="4">
        <v>73.300362000000007</v>
      </c>
      <c r="AE2281" s="4"/>
      <c r="AH2281" s="3" t="str">
        <f t="shared" si="496"/>
        <v>20173</v>
      </c>
      <c r="AI2281" s="3" t="str">
        <f t="shared" si="497"/>
        <v>201712</v>
      </c>
      <c r="AJ2281" s="3">
        <f t="shared" si="498"/>
        <v>42814</v>
      </c>
      <c r="AK2281" s="22">
        <f t="shared" si="499"/>
        <v>383.44872000000009</v>
      </c>
      <c r="AL2281" s="22">
        <f t="shared" si="500"/>
        <v>733.00362000000007</v>
      </c>
    </row>
    <row r="2282" spans="1:38" x14ac:dyDescent="0.2">
      <c r="A2282" s="3" t="str">
        <f t="shared" si="494"/>
        <v>20173</v>
      </c>
      <c r="B2282" s="3" t="str">
        <f t="shared" si="495"/>
        <v>201712</v>
      </c>
      <c r="C2282" s="3">
        <v>42815</v>
      </c>
      <c r="D2282" s="4">
        <v>59221.22</v>
      </c>
      <c r="E2282" s="4">
        <v>12461.17</v>
      </c>
      <c r="F2282" s="4">
        <v>10.99</v>
      </c>
      <c r="G2282" s="4">
        <v>0</v>
      </c>
      <c r="H2282" s="4">
        <v>16035.94</v>
      </c>
      <c r="I2282" s="4">
        <v>9489.43</v>
      </c>
      <c r="J2282" s="4">
        <v>43826.9</v>
      </c>
      <c r="K2282" s="4">
        <v>0</v>
      </c>
      <c r="L2282" s="4">
        <v>5831.35</v>
      </c>
      <c r="M2282" s="4">
        <v>7729.76</v>
      </c>
      <c r="N2282" s="4">
        <v>0</v>
      </c>
      <c r="O2282" s="4">
        <v>0</v>
      </c>
      <c r="P2282" s="4">
        <v>13654.99</v>
      </c>
      <c r="Q2282" s="4">
        <v>21586.58</v>
      </c>
      <c r="R2282" s="4">
        <v>29787</v>
      </c>
      <c r="S2282" s="4">
        <v>0</v>
      </c>
      <c r="T2282" s="4">
        <v>13244.93</v>
      </c>
      <c r="U2282" s="4">
        <v>10768.54</v>
      </c>
      <c r="V2282" s="4">
        <v>85955.3</v>
      </c>
      <c r="W2282" s="4">
        <v>49261.93</v>
      </c>
      <c r="X2282" s="4">
        <v>9580.85</v>
      </c>
      <c r="Y2282" s="4">
        <v>8111.6</v>
      </c>
      <c r="Z2282" s="4">
        <v>7498.01</v>
      </c>
      <c r="AA2282" s="4">
        <v>15110.07</v>
      </c>
      <c r="AB2282" s="4">
        <v>14382</v>
      </c>
      <c r="AC2282" s="4">
        <v>10400.43</v>
      </c>
      <c r="AD2282" s="4">
        <v>73.046802999999997</v>
      </c>
      <c r="AE2282" s="4"/>
      <c r="AH2282" s="3" t="str">
        <f t="shared" si="496"/>
        <v>20173</v>
      </c>
      <c r="AI2282" s="3" t="str">
        <f t="shared" si="497"/>
        <v>201712</v>
      </c>
      <c r="AJ2282" s="3">
        <f t="shared" si="498"/>
        <v>42815</v>
      </c>
      <c r="AK2282" s="22">
        <f t="shared" si="499"/>
        <v>488.14041999999995</v>
      </c>
      <c r="AL2282" s="22">
        <f t="shared" si="500"/>
        <v>730.46803</v>
      </c>
    </row>
    <row r="2283" spans="1:38" x14ac:dyDescent="0.2">
      <c r="A2283" s="3" t="str">
        <f t="shared" si="494"/>
        <v>20173</v>
      </c>
      <c r="B2283" s="3" t="str">
        <f t="shared" si="495"/>
        <v>201712</v>
      </c>
      <c r="C2283" s="3">
        <v>42816</v>
      </c>
      <c r="D2283" s="4">
        <v>32162.83</v>
      </c>
      <c r="E2283" s="4">
        <v>16088.44</v>
      </c>
      <c r="F2283" s="4">
        <v>9.59</v>
      </c>
      <c r="G2283" s="4">
        <v>495.38</v>
      </c>
      <c r="H2283" s="4">
        <v>18112.939999999999</v>
      </c>
      <c r="I2283" s="4">
        <v>6564.41</v>
      </c>
      <c r="J2283" s="4">
        <v>26988.03</v>
      </c>
      <c r="K2283" s="4">
        <v>0</v>
      </c>
      <c r="L2283" s="4">
        <v>6290.89</v>
      </c>
      <c r="M2283" s="4">
        <v>12557.56</v>
      </c>
      <c r="N2283" s="4">
        <v>0</v>
      </c>
      <c r="O2283" s="4">
        <v>0</v>
      </c>
      <c r="P2283" s="4">
        <v>15034.75</v>
      </c>
      <c r="Q2283" s="4">
        <v>18808.080000000002</v>
      </c>
      <c r="R2283" s="4">
        <v>28705</v>
      </c>
      <c r="S2283" s="4">
        <v>0</v>
      </c>
      <c r="T2283" s="4">
        <v>11110.77</v>
      </c>
      <c r="U2283" s="4">
        <v>13979.43</v>
      </c>
      <c r="V2283" s="4">
        <v>0</v>
      </c>
      <c r="W2283" s="4">
        <v>47341.45</v>
      </c>
      <c r="X2283" s="4">
        <v>3286.38</v>
      </c>
      <c r="Y2283" s="4">
        <v>8272.7999999999993</v>
      </c>
      <c r="Z2283" s="4">
        <v>6607.98</v>
      </c>
      <c r="AA2283" s="4">
        <v>17574.650000000001</v>
      </c>
      <c r="AB2283" s="4">
        <v>17351</v>
      </c>
      <c r="AC2283" s="4">
        <v>26350.28</v>
      </c>
      <c r="AD2283" s="4">
        <v>74.281369999999995</v>
      </c>
      <c r="AE2283" s="4"/>
      <c r="AH2283" s="3" t="str">
        <f t="shared" si="496"/>
        <v>20173</v>
      </c>
      <c r="AI2283" s="3" t="str">
        <f t="shared" si="497"/>
        <v>201712</v>
      </c>
      <c r="AJ2283" s="3">
        <f t="shared" si="498"/>
        <v>42816</v>
      </c>
      <c r="AK2283" s="22">
        <f t="shared" si="499"/>
        <v>346.12765999999999</v>
      </c>
      <c r="AL2283" s="22">
        <f t="shared" si="500"/>
        <v>742.81369999999993</v>
      </c>
    </row>
    <row r="2284" spans="1:38" x14ac:dyDescent="0.2">
      <c r="A2284" s="3" t="str">
        <f t="shared" si="494"/>
        <v>20173</v>
      </c>
      <c r="B2284" s="3" t="str">
        <f t="shared" si="495"/>
        <v>201712</v>
      </c>
      <c r="C2284" s="3">
        <v>42817</v>
      </c>
      <c r="D2284" s="4">
        <v>25909.75</v>
      </c>
      <c r="E2284" s="4">
        <v>12304.78</v>
      </c>
      <c r="F2284" s="4">
        <v>10.8</v>
      </c>
      <c r="G2284" s="4">
        <v>290.04000000000002</v>
      </c>
      <c r="H2284" s="4">
        <v>18506.22</v>
      </c>
      <c r="I2284" s="4">
        <v>5968.46</v>
      </c>
      <c r="J2284" s="4">
        <v>14580.73</v>
      </c>
      <c r="K2284" s="4">
        <v>0</v>
      </c>
      <c r="L2284" s="4">
        <v>3939.4</v>
      </c>
      <c r="M2284" s="4">
        <v>13305.99</v>
      </c>
      <c r="N2284" s="4">
        <v>0</v>
      </c>
      <c r="O2284" s="4">
        <v>0</v>
      </c>
      <c r="P2284" s="4">
        <v>32163.47</v>
      </c>
      <c r="Q2284" s="4">
        <v>16189.42</v>
      </c>
      <c r="R2284" s="4">
        <v>22599</v>
      </c>
      <c r="S2284" s="4">
        <v>0</v>
      </c>
      <c r="T2284" s="4">
        <v>9142.2000000000007</v>
      </c>
      <c r="U2284" s="4">
        <v>16125.9</v>
      </c>
      <c r="V2284" s="4">
        <v>0</v>
      </c>
      <c r="W2284" s="4">
        <v>44235.05</v>
      </c>
      <c r="X2284" s="4">
        <v>3672.55</v>
      </c>
      <c r="Y2284" s="4">
        <v>7945.61</v>
      </c>
      <c r="Z2284" s="4">
        <v>10201.41</v>
      </c>
      <c r="AA2284" s="4">
        <v>13670.64</v>
      </c>
      <c r="AB2284" s="4">
        <v>16018</v>
      </c>
      <c r="AC2284" s="4">
        <v>22528.959999999999</v>
      </c>
      <c r="AD2284" s="4">
        <v>74.368756000000005</v>
      </c>
      <c r="AE2284" s="4"/>
      <c r="AH2284" s="3" t="str">
        <f t="shared" si="496"/>
        <v>20173</v>
      </c>
      <c r="AI2284" s="3" t="str">
        <f t="shared" si="497"/>
        <v>201712</v>
      </c>
      <c r="AJ2284" s="3">
        <f t="shared" si="498"/>
        <v>42817</v>
      </c>
      <c r="AK2284" s="22">
        <f t="shared" si="499"/>
        <v>340.72057999999993</v>
      </c>
      <c r="AL2284" s="22">
        <f t="shared" si="500"/>
        <v>743.68756000000008</v>
      </c>
    </row>
    <row r="2285" spans="1:38" x14ac:dyDescent="0.2">
      <c r="A2285" s="3" t="str">
        <f t="shared" si="494"/>
        <v>20173</v>
      </c>
      <c r="B2285" s="3" t="str">
        <f t="shared" si="495"/>
        <v>201712</v>
      </c>
      <c r="C2285" s="3">
        <v>42818</v>
      </c>
      <c r="D2285" s="4">
        <v>23270.6</v>
      </c>
      <c r="E2285" s="4">
        <v>13934.36</v>
      </c>
      <c r="F2285" s="4">
        <v>14.8005</v>
      </c>
      <c r="G2285" s="4">
        <v>837.41</v>
      </c>
      <c r="H2285" s="4">
        <v>17566.55</v>
      </c>
      <c r="I2285" s="4">
        <v>7195.55</v>
      </c>
      <c r="J2285" s="4">
        <v>16299.09</v>
      </c>
      <c r="K2285" s="4">
        <v>0</v>
      </c>
      <c r="L2285" s="4">
        <v>4883.21</v>
      </c>
      <c r="M2285" s="4">
        <v>13305.99</v>
      </c>
      <c r="N2285" s="4">
        <v>0</v>
      </c>
      <c r="O2285" s="4">
        <v>0</v>
      </c>
      <c r="P2285" s="4">
        <v>21754.13</v>
      </c>
      <c r="Q2285" s="4">
        <v>22355.37</v>
      </c>
      <c r="R2285" s="4">
        <v>21301</v>
      </c>
      <c r="S2285" s="4">
        <v>0</v>
      </c>
      <c r="T2285" s="4">
        <v>9062.83</v>
      </c>
      <c r="U2285" s="4">
        <v>19394.64</v>
      </c>
      <c r="V2285" s="4">
        <v>0</v>
      </c>
      <c r="W2285" s="4">
        <v>53135.48</v>
      </c>
      <c r="X2285" s="4">
        <v>4108.16</v>
      </c>
      <c r="Y2285" s="4">
        <v>8501.76</v>
      </c>
      <c r="Z2285" s="4">
        <v>14400.83</v>
      </c>
      <c r="AA2285" s="4">
        <v>13538.41</v>
      </c>
      <c r="AB2285" s="4">
        <v>19320</v>
      </c>
      <c r="AC2285" s="4">
        <v>0</v>
      </c>
      <c r="AD2285" s="4">
        <v>78.636037000000002</v>
      </c>
      <c r="AE2285" s="4"/>
      <c r="AH2285" s="3" t="str">
        <f t="shared" si="496"/>
        <v>20173</v>
      </c>
      <c r="AI2285" s="3" t="str">
        <f t="shared" si="497"/>
        <v>201712</v>
      </c>
      <c r="AJ2285" s="3">
        <f t="shared" si="498"/>
        <v>42818</v>
      </c>
      <c r="AK2285" s="22">
        <f t="shared" si="499"/>
        <v>395.22235000000001</v>
      </c>
      <c r="AL2285" s="22">
        <f t="shared" si="500"/>
        <v>786.36036999999999</v>
      </c>
    </row>
    <row r="2286" spans="1:38" x14ac:dyDescent="0.2">
      <c r="A2286" s="3" t="str">
        <f t="shared" si="494"/>
        <v>20173</v>
      </c>
      <c r="B2286" s="3" t="str">
        <f t="shared" si="495"/>
        <v>201712</v>
      </c>
      <c r="C2286" s="3">
        <v>42819</v>
      </c>
      <c r="D2286" s="4">
        <v>12023.63</v>
      </c>
      <c r="E2286" s="4">
        <v>10129.75</v>
      </c>
      <c r="F2286" s="4">
        <v>9.6720000000000006</v>
      </c>
      <c r="G2286" s="4">
        <v>0</v>
      </c>
      <c r="H2286" s="4">
        <v>16142.55</v>
      </c>
      <c r="I2286" s="4">
        <v>2672.39</v>
      </c>
      <c r="J2286" s="4">
        <v>16971.39</v>
      </c>
      <c r="K2286" s="4">
        <v>0</v>
      </c>
      <c r="L2286" s="4">
        <v>3556.24</v>
      </c>
      <c r="M2286" s="4">
        <v>16147.11</v>
      </c>
      <c r="N2286" s="4">
        <v>0</v>
      </c>
      <c r="O2286" s="4">
        <v>0</v>
      </c>
      <c r="P2286" s="4">
        <v>11349.82</v>
      </c>
      <c r="Q2286" s="4">
        <v>6998.93</v>
      </c>
      <c r="R2286" s="4">
        <v>11934</v>
      </c>
      <c r="S2286" s="4">
        <v>0</v>
      </c>
      <c r="T2286" s="4">
        <v>6681.93</v>
      </c>
      <c r="U2286" s="4">
        <v>0</v>
      </c>
      <c r="V2286" s="4">
        <v>0</v>
      </c>
      <c r="W2286" s="4">
        <v>35672.660000000003</v>
      </c>
      <c r="X2286" s="4">
        <v>674.65</v>
      </c>
      <c r="Y2286" s="4">
        <v>20874.98</v>
      </c>
      <c r="Z2286" s="4">
        <v>15239.1</v>
      </c>
      <c r="AA2286" s="4">
        <v>10636.8</v>
      </c>
      <c r="AB2286" s="4">
        <v>19662</v>
      </c>
      <c r="AC2286" s="4">
        <v>15734.57</v>
      </c>
      <c r="AD2286" s="4">
        <v>68.105056000000005</v>
      </c>
      <c r="AE2286" s="4"/>
      <c r="AH2286" s="3" t="str">
        <f t="shared" si="496"/>
        <v>20173</v>
      </c>
      <c r="AI2286" s="3" t="str">
        <f t="shared" si="497"/>
        <v>201712</v>
      </c>
      <c r="AJ2286" s="3">
        <f t="shared" si="498"/>
        <v>42819</v>
      </c>
      <c r="AK2286" s="22">
        <f t="shared" si="499"/>
        <v>268.32147999999995</v>
      </c>
      <c r="AL2286" s="22">
        <f t="shared" si="500"/>
        <v>681.05056000000002</v>
      </c>
    </row>
    <row r="2287" spans="1:38" x14ac:dyDescent="0.2">
      <c r="A2287" s="3" t="str">
        <f t="shared" si="494"/>
        <v>20173</v>
      </c>
      <c r="B2287" s="3" t="str">
        <f t="shared" si="495"/>
        <v>201713</v>
      </c>
      <c r="C2287" s="3">
        <v>42820</v>
      </c>
      <c r="D2287" s="4">
        <v>6629.68</v>
      </c>
      <c r="E2287" s="4">
        <v>5587.92</v>
      </c>
      <c r="F2287" s="4">
        <v>6.93</v>
      </c>
      <c r="G2287" s="4">
        <v>233.17</v>
      </c>
      <c r="H2287" s="4">
        <v>10489.84</v>
      </c>
      <c r="I2287" s="4">
        <v>1412.14</v>
      </c>
      <c r="J2287" s="4">
        <v>5599.5</v>
      </c>
      <c r="K2287" s="4">
        <v>0</v>
      </c>
      <c r="L2287" s="4">
        <v>3807.32</v>
      </c>
      <c r="M2287" s="4">
        <v>3642.43</v>
      </c>
      <c r="N2287" s="4">
        <v>0</v>
      </c>
      <c r="O2287" s="4">
        <v>46555</v>
      </c>
      <c r="P2287" s="4">
        <v>7277.53</v>
      </c>
      <c r="Q2287" s="4">
        <v>9835.76</v>
      </c>
      <c r="R2287" s="4">
        <v>9492</v>
      </c>
      <c r="S2287" s="4">
        <v>0</v>
      </c>
      <c r="T2287" s="4">
        <v>5959.71</v>
      </c>
      <c r="U2287" s="4">
        <v>0</v>
      </c>
      <c r="V2287" s="4">
        <v>60299.41</v>
      </c>
      <c r="W2287" s="4">
        <v>27166.6</v>
      </c>
      <c r="X2287" s="4">
        <v>1050.44</v>
      </c>
      <c r="Y2287" s="4">
        <v>8471.66</v>
      </c>
      <c r="Z2287" s="4">
        <v>7104.47</v>
      </c>
      <c r="AA2287" s="4">
        <v>14691.1</v>
      </c>
      <c r="AB2287" s="4">
        <v>9743</v>
      </c>
      <c r="AC2287" s="4">
        <v>8287.85</v>
      </c>
      <c r="AD2287" s="4">
        <v>50.126286999999998</v>
      </c>
      <c r="AE2287" s="4"/>
      <c r="AH2287" s="3" t="str">
        <f t="shared" si="496"/>
        <v>20173</v>
      </c>
      <c r="AI2287" s="3" t="str">
        <f t="shared" si="497"/>
        <v>201713</v>
      </c>
      <c r="AJ2287" s="3">
        <f t="shared" si="498"/>
        <v>42820</v>
      </c>
      <c r="AK2287" s="22">
        <f t="shared" si="499"/>
        <v>245.37774000000002</v>
      </c>
      <c r="AL2287" s="22">
        <f t="shared" si="500"/>
        <v>501.26286999999996</v>
      </c>
    </row>
    <row r="2288" spans="1:38" x14ac:dyDescent="0.2">
      <c r="A2288" s="3" t="str">
        <f t="shared" si="494"/>
        <v>20173</v>
      </c>
      <c r="B2288" s="3" t="str">
        <f t="shared" si="495"/>
        <v>201713</v>
      </c>
      <c r="C2288" s="3">
        <v>42821</v>
      </c>
      <c r="D2288" s="4">
        <v>33197.68</v>
      </c>
      <c r="E2288" s="4">
        <v>12545.48</v>
      </c>
      <c r="F2288" s="4">
        <v>7.13</v>
      </c>
      <c r="G2288" s="4">
        <v>759.55</v>
      </c>
      <c r="H2288" s="4">
        <v>20911.830000000002</v>
      </c>
      <c r="I2288" s="4">
        <v>9719.8700000000008</v>
      </c>
      <c r="J2288" s="4">
        <v>22546.19</v>
      </c>
      <c r="K2288" s="4">
        <v>0</v>
      </c>
      <c r="L2288" s="4">
        <v>4147.33</v>
      </c>
      <c r="M2288" s="4">
        <v>19404.03</v>
      </c>
      <c r="N2288" s="4">
        <v>0</v>
      </c>
      <c r="O2288" s="4">
        <v>0</v>
      </c>
      <c r="P2288" s="4">
        <v>15429.56</v>
      </c>
      <c r="Q2288" s="4">
        <v>17941.59</v>
      </c>
      <c r="R2288" s="4">
        <v>34661</v>
      </c>
      <c r="S2288" s="4">
        <v>0</v>
      </c>
      <c r="T2288" s="4">
        <v>9616.85</v>
      </c>
      <c r="U2288" s="4">
        <v>0</v>
      </c>
      <c r="V2288" s="4">
        <v>47516.36</v>
      </c>
      <c r="W2288" s="4">
        <v>39982.18</v>
      </c>
      <c r="X2288" s="4">
        <v>3823.36</v>
      </c>
      <c r="Y2288" s="4">
        <v>13183.25</v>
      </c>
      <c r="Z2288" s="4">
        <v>9864.34</v>
      </c>
      <c r="AA2288" s="4">
        <v>28845.200000000001</v>
      </c>
      <c r="AB2288" s="4">
        <v>23010</v>
      </c>
      <c r="AC2288" s="4">
        <v>17537.990000000002</v>
      </c>
      <c r="AD2288" s="4">
        <v>71.315124999999995</v>
      </c>
      <c r="AE2288" s="4"/>
      <c r="AH2288" s="3" t="str">
        <f t="shared" si="496"/>
        <v>20173</v>
      </c>
      <c r="AI2288" s="3" t="str">
        <f t="shared" si="497"/>
        <v>201713</v>
      </c>
      <c r="AJ2288" s="3">
        <f t="shared" si="498"/>
        <v>42821</v>
      </c>
      <c r="AK2288" s="22">
        <f t="shared" si="499"/>
        <v>371.24152999999995</v>
      </c>
      <c r="AL2288" s="22">
        <f t="shared" si="500"/>
        <v>713.15124999999989</v>
      </c>
    </row>
    <row r="2289" spans="1:38" x14ac:dyDescent="0.2">
      <c r="A2289" s="3" t="str">
        <f t="shared" si="494"/>
        <v>20173</v>
      </c>
      <c r="B2289" s="3" t="str">
        <f t="shared" si="495"/>
        <v>201713</v>
      </c>
      <c r="C2289" s="3">
        <v>42822</v>
      </c>
      <c r="D2289" s="4">
        <v>49527.37</v>
      </c>
      <c r="E2289" s="4">
        <v>12410.55</v>
      </c>
      <c r="F2289" s="4">
        <v>5.76</v>
      </c>
      <c r="G2289" s="4">
        <v>1625.74</v>
      </c>
      <c r="H2289" s="4">
        <v>16850.09</v>
      </c>
      <c r="I2289" s="4">
        <v>7967.69</v>
      </c>
      <c r="J2289" s="4">
        <v>9788.5300000000007</v>
      </c>
      <c r="K2289" s="4">
        <v>0</v>
      </c>
      <c r="L2289" s="4">
        <v>6204.48</v>
      </c>
      <c r="M2289" s="4">
        <v>17722.509999999998</v>
      </c>
      <c r="N2289" s="4">
        <v>0</v>
      </c>
      <c r="O2289" s="4">
        <v>0</v>
      </c>
      <c r="P2289" s="4">
        <v>23974.93</v>
      </c>
      <c r="Q2289" s="4">
        <v>24120.17</v>
      </c>
      <c r="R2289" s="4">
        <v>24993</v>
      </c>
      <c r="S2289" s="4">
        <v>0</v>
      </c>
      <c r="T2289" s="4">
        <v>15332.48</v>
      </c>
      <c r="U2289" s="4">
        <v>0</v>
      </c>
      <c r="V2289" s="4">
        <v>57357.04</v>
      </c>
      <c r="W2289" s="4">
        <v>39014.449999999997</v>
      </c>
      <c r="X2289" s="4">
        <v>6352.41</v>
      </c>
      <c r="Y2289" s="4">
        <v>12536.61</v>
      </c>
      <c r="Z2289" s="4">
        <v>7233.1</v>
      </c>
      <c r="AA2289" s="4">
        <v>23103.03</v>
      </c>
      <c r="AB2289" s="4">
        <v>20099</v>
      </c>
      <c r="AC2289" s="4">
        <v>0</v>
      </c>
      <c r="AD2289" s="4">
        <v>73.980101000000005</v>
      </c>
      <c r="AE2289" s="4"/>
      <c r="AH2289" s="3" t="str">
        <f t="shared" si="496"/>
        <v>20173</v>
      </c>
      <c r="AI2289" s="3" t="str">
        <f t="shared" si="497"/>
        <v>201713</v>
      </c>
      <c r="AJ2289" s="3">
        <f t="shared" si="498"/>
        <v>42822</v>
      </c>
      <c r="AK2289" s="22">
        <f t="shared" si="499"/>
        <v>370.88418999999999</v>
      </c>
      <c r="AL2289" s="22">
        <f t="shared" si="500"/>
        <v>739.80101000000002</v>
      </c>
    </row>
    <row r="2290" spans="1:38" x14ac:dyDescent="0.2">
      <c r="A2290" s="3" t="str">
        <f t="shared" si="494"/>
        <v>20173</v>
      </c>
      <c r="B2290" s="3" t="str">
        <f t="shared" si="495"/>
        <v>201713</v>
      </c>
      <c r="C2290" s="3">
        <v>42823</v>
      </c>
      <c r="D2290" s="4">
        <v>42828.83</v>
      </c>
      <c r="E2290" s="4">
        <v>14588.15</v>
      </c>
      <c r="F2290" s="4">
        <v>2.97</v>
      </c>
      <c r="G2290" s="4">
        <v>1339.09</v>
      </c>
      <c r="H2290" s="4">
        <v>18024.599999999999</v>
      </c>
      <c r="I2290" s="4">
        <v>5750.49</v>
      </c>
      <c r="J2290" s="4">
        <v>35479.54</v>
      </c>
      <c r="K2290" s="4">
        <v>0</v>
      </c>
      <c r="L2290" s="4">
        <v>4793.72</v>
      </c>
      <c r="M2290" s="4">
        <v>7328.75</v>
      </c>
      <c r="N2290" s="4">
        <v>0</v>
      </c>
      <c r="O2290" s="4">
        <v>0</v>
      </c>
      <c r="P2290" s="4">
        <v>36587.54</v>
      </c>
      <c r="Q2290" s="4">
        <v>22952.14</v>
      </c>
      <c r="R2290" s="4">
        <v>34221</v>
      </c>
      <c r="S2290" s="4">
        <v>0</v>
      </c>
      <c r="T2290" s="4">
        <v>8246.14</v>
      </c>
      <c r="U2290" s="4">
        <v>0</v>
      </c>
      <c r="V2290" s="4">
        <v>39156.54</v>
      </c>
      <c r="W2290" s="4">
        <v>50682.14</v>
      </c>
      <c r="X2290" s="4">
        <v>8218.5499999999993</v>
      </c>
      <c r="Y2290" s="4">
        <v>11637.48</v>
      </c>
      <c r="Z2290" s="4">
        <v>9384.61</v>
      </c>
      <c r="AA2290" s="4">
        <v>15738.29</v>
      </c>
      <c r="AB2290" s="4">
        <v>14974</v>
      </c>
      <c r="AC2290" s="4">
        <v>29123.89</v>
      </c>
      <c r="AD2290" s="4">
        <v>70.796527999999995</v>
      </c>
      <c r="AE2290" s="4"/>
      <c r="AH2290" s="3" t="str">
        <f t="shared" si="496"/>
        <v>20173</v>
      </c>
      <c r="AI2290" s="3" t="str">
        <f t="shared" si="497"/>
        <v>201713</v>
      </c>
      <c r="AJ2290" s="3">
        <f t="shared" si="498"/>
        <v>42823</v>
      </c>
      <c r="AK2290" s="22">
        <f t="shared" si="499"/>
        <v>356.38196999999997</v>
      </c>
      <c r="AL2290" s="22">
        <f t="shared" si="500"/>
        <v>707.96527999999989</v>
      </c>
    </row>
    <row r="2291" spans="1:38" x14ac:dyDescent="0.2">
      <c r="A2291" s="3" t="str">
        <f t="shared" si="494"/>
        <v>20173</v>
      </c>
      <c r="B2291" s="3" t="str">
        <f t="shared" si="495"/>
        <v>201713</v>
      </c>
      <c r="C2291" s="3">
        <v>42824</v>
      </c>
      <c r="D2291" s="4">
        <v>44425.18</v>
      </c>
      <c r="E2291" s="4">
        <v>13698.03</v>
      </c>
      <c r="F2291" s="4">
        <v>2.46</v>
      </c>
      <c r="G2291" s="4">
        <v>891.96</v>
      </c>
      <c r="H2291" s="4">
        <v>19892.75</v>
      </c>
      <c r="I2291" s="4">
        <v>7412.14</v>
      </c>
      <c r="J2291" s="4">
        <v>30949.4</v>
      </c>
      <c r="K2291" s="4">
        <v>0</v>
      </c>
      <c r="L2291" s="4">
        <v>6535.82</v>
      </c>
      <c r="M2291" s="4">
        <v>4922.09</v>
      </c>
      <c r="N2291" s="4">
        <v>0</v>
      </c>
      <c r="O2291" s="4">
        <v>0</v>
      </c>
      <c r="P2291" s="4">
        <v>18033.46</v>
      </c>
      <c r="Q2291" s="4">
        <v>21858.44</v>
      </c>
      <c r="R2291" s="4">
        <v>41765</v>
      </c>
      <c r="S2291" s="4">
        <v>0</v>
      </c>
      <c r="T2291" s="4">
        <v>12649.21</v>
      </c>
      <c r="U2291" s="4">
        <v>0</v>
      </c>
      <c r="V2291" s="4">
        <v>61915.23</v>
      </c>
      <c r="W2291" s="4">
        <v>64947.25</v>
      </c>
      <c r="X2291" s="4">
        <v>9247.81</v>
      </c>
      <c r="Y2291" s="4">
        <v>10777.98</v>
      </c>
      <c r="Z2291" s="4">
        <v>8163.3</v>
      </c>
      <c r="AA2291" s="4">
        <v>10105.39</v>
      </c>
      <c r="AB2291" s="4">
        <v>14426</v>
      </c>
      <c r="AC2291" s="4">
        <v>15213.3</v>
      </c>
      <c r="AD2291" s="4">
        <v>84.222154000000003</v>
      </c>
      <c r="AE2291" s="4"/>
      <c r="AH2291" s="3" t="str">
        <f t="shared" si="496"/>
        <v>20173</v>
      </c>
      <c r="AI2291" s="3" t="str">
        <f t="shared" si="497"/>
        <v>201713</v>
      </c>
      <c r="AJ2291" s="3">
        <f t="shared" si="498"/>
        <v>42824</v>
      </c>
      <c r="AK2291" s="22">
        <f t="shared" si="499"/>
        <v>371.15165999999999</v>
      </c>
      <c r="AL2291" s="22">
        <f t="shared" si="500"/>
        <v>842.22154</v>
      </c>
    </row>
    <row r="2292" spans="1:38" x14ac:dyDescent="0.2">
      <c r="A2292" s="3" t="str">
        <f t="shared" si="494"/>
        <v>20173</v>
      </c>
      <c r="B2292" s="3" t="str">
        <f t="shared" si="495"/>
        <v>201713</v>
      </c>
      <c r="C2292" s="3">
        <v>42825</v>
      </c>
      <c r="D2292" s="4">
        <v>51359.15</v>
      </c>
      <c r="E2292" s="4">
        <v>16602.27</v>
      </c>
      <c r="F2292" s="4">
        <v>2.37</v>
      </c>
      <c r="G2292" s="4">
        <v>2048.54</v>
      </c>
      <c r="H2292" s="4">
        <v>26711.98</v>
      </c>
      <c r="I2292" s="4">
        <v>6441.3</v>
      </c>
      <c r="J2292" s="4">
        <v>36625.78</v>
      </c>
      <c r="K2292" s="4">
        <v>0</v>
      </c>
      <c r="L2292" s="4">
        <v>6815.39</v>
      </c>
      <c r="M2292" s="4">
        <v>6939.27</v>
      </c>
      <c r="N2292" s="4">
        <v>0</v>
      </c>
      <c r="O2292" s="4">
        <v>0</v>
      </c>
      <c r="P2292" s="4">
        <v>22616.39</v>
      </c>
      <c r="Q2292" s="4">
        <v>21416.92</v>
      </c>
      <c r="R2292" s="4">
        <v>59420</v>
      </c>
      <c r="S2292" s="4">
        <v>0</v>
      </c>
      <c r="T2292" s="4">
        <v>15184.28</v>
      </c>
      <c r="U2292" s="4">
        <v>0</v>
      </c>
      <c r="V2292" s="4">
        <v>0</v>
      </c>
      <c r="W2292" s="4">
        <v>0</v>
      </c>
      <c r="X2292" s="4">
        <v>1750.6</v>
      </c>
      <c r="Y2292" s="4">
        <v>10262.76</v>
      </c>
      <c r="Z2292" s="4">
        <v>11850.43</v>
      </c>
      <c r="AA2292" s="4">
        <v>15242.56</v>
      </c>
      <c r="AB2292" s="4">
        <v>12246</v>
      </c>
      <c r="AC2292" s="4">
        <v>46493.1</v>
      </c>
      <c r="AD2292" s="4">
        <v>115.06612</v>
      </c>
      <c r="AE2292" s="4"/>
      <c r="AH2292" s="3" t="str">
        <f t="shared" si="496"/>
        <v>20173</v>
      </c>
      <c r="AI2292" s="3" t="str">
        <f t="shared" si="497"/>
        <v>201713</v>
      </c>
      <c r="AJ2292" s="3">
        <f t="shared" si="498"/>
        <v>42825</v>
      </c>
      <c r="AK2292" s="22">
        <f t="shared" si="499"/>
        <v>286.73966000000001</v>
      </c>
      <c r="AL2292" s="22">
        <f t="shared" si="500"/>
        <v>1150.6612</v>
      </c>
    </row>
    <row r="2293" spans="1:38" x14ac:dyDescent="0.2">
      <c r="A2293" s="3" t="str">
        <f t="shared" si="494"/>
        <v>20174</v>
      </c>
      <c r="B2293" s="3" t="str">
        <f t="shared" si="495"/>
        <v>201713</v>
      </c>
      <c r="C2293" s="3">
        <v>42826</v>
      </c>
      <c r="D2293" s="4">
        <v>53191.42</v>
      </c>
      <c r="E2293" s="4">
        <v>6837.77</v>
      </c>
      <c r="F2293" s="4">
        <v>10.039999999999999</v>
      </c>
      <c r="G2293" s="4">
        <v>499.75</v>
      </c>
      <c r="H2293" s="4">
        <v>21744.11</v>
      </c>
      <c r="I2293" s="4">
        <v>3611.03</v>
      </c>
      <c r="J2293" s="4">
        <v>18508.150000000001</v>
      </c>
      <c r="K2293" s="4">
        <v>0</v>
      </c>
      <c r="L2293" s="4">
        <v>6190.55</v>
      </c>
      <c r="M2293" s="4">
        <v>6939.27</v>
      </c>
      <c r="N2293" s="4">
        <v>0</v>
      </c>
      <c r="O2293" s="4">
        <v>0</v>
      </c>
      <c r="P2293" s="4">
        <v>29506.97</v>
      </c>
      <c r="Q2293" s="4">
        <v>18898.55</v>
      </c>
      <c r="R2293" s="4">
        <v>37169</v>
      </c>
      <c r="S2293" s="4">
        <v>0</v>
      </c>
      <c r="T2293" s="4">
        <v>10721.57</v>
      </c>
      <c r="U2293" s="4">
        <v>0</v>
      </c>
      <c r="V2293" s="4">
        <v>0</v>
      </c>
      <c r="W2293" s="4">
        <v>26486.080000000002</v>
      </c>
      <c r="X2293" s="4">
        <v>3024.28</v>
      </c>
      <c r="Y2293" s="4">
        <v>10398.43</v>
      </c>
      <c r="Z2293" s="4">
        <v>6919.42</v>
      </c>
      <c r="AA2293" s="4">
        <v>10384.200000000001</v>
      </c>
      <c r="AB2293" s="4">
        <v>14219</v>
      </c>
      <c r="AC2293" s="4">
        <v>0</v>
      </c>
      <c r="AD2293" s="4">
        <v>90.462011000000004</v>
      </c>
      <c r="AE2293" s="4"/>
      <c r="AH2293" s="3" t="str">
        <f t="shared" si="496"/>
        <v>20174</v>
      </c>
      <c r="AI2293" s="3" t="str">
        <f t="shared" si="497"/>
        <v>201713</v>
      </c>
      <c r="AJ2293" s="3">
        <f t="shared" si="498"/>
        <v>42826</v>
      </c>
      <c r="AK2293" s="22">
        <f t="shared" si="499"/>
        <v>342.99334000000005</v>
      </c>
      <c r="AL2293" s="22">
        <f t="shared" si="500"/>
        <v>904.62011000000007</v>
      </c>
    </row>
    <row r="2294" spans="1:38" x14ac:dyDescent="0.2">
      <c r="A2294" s="3" t="str">
        <f t="shared" si="494"/>
        <v>20174</v>
      </c>
      <c r="B2294" s="3" t="str">
        <f t="shared" si="495"/>
        <v>201714</v>
      </c>
      <c r="C2294" s="3">
        <v>42827</v>
      </c>
      <c r="D2294" s="4">
        <v>20728.87</v>
      </c>
      <c r="E2294" s="4">
        <v>5208.9399999999996</v>
      </c>
      <c r="F2294" s="4">
        <v>2.0163000000000002</v>
      </c>
      <c r="G2294" s="4">
        <v>719.3</v>
      </c>
      <c r="H2294" s="4">
        <v>11331.67</v>
      </c>
      <c r="I2294" s="4">
        <v>0</v>
      </c>
      <c r="J2294" s="4">
        <v>13818.35</v>
      </c>
      <c r="K2294" s="4">
        <v>0</v>
      </c>
      <c r="L2294" s="4">
        <v>3664.85</v>
      </c>
      <c r="M2294" s="4">
        <v>7635.37</v>
      </c>
      <c r="N2294" s="4">
        <v>0</v>
      </c>
      <c r="O2294" s="4">
        <v>41208</v>
      </c>
      <c r="P2294" s="4">
        <v>7915.69</v>
      </c>
      <c r="Q2294" s="4">
        <v>0</v>
      </c>
      <c r="R2294" s="4">
        <v>12134</v>
      </c>
      <c r="S2294" s="4">
        <v>0</v>
      </c>
      <c r="T2294" s="4">
        <v>4344.29</v>
      </c>
      <c r="U2294" s="4">
        <v>12096.61</v>
      </c>
      <c r="V2294" s="4">
        <v>0</v>
      </c>
      <c r="W2294" s="4">
        <v>0</v>
      </c>
      <c r="X2294" s="4">
        <v>70.040000000000006</v>
      </c>
      <c r="Y2294" s="4">
        <v>4404.8</v>
      </c>
      <c r="Z2294" s="4">
        <v>5674.56</v>
      </c>
      <c r="AA2294" s="4">
        <v>5037.91</v>
      </c>
      <c r="AB2294" s="4">
        <v>9263</v>
      </c>
      <c r="AC2294" s="4">
        <v>18152.98</v>
      </c>
      <c r="AD2294" s="4">
        <v>38.615051000000001</v>
      </c>
      <c r="AE2294" s="4"/>
      <c r="AH2294" s="3" t="str">
        <f t="shared" si="496"/>
        <v>20174</v>
      </c>
      <c r="AI2294" s="3" t="str">
        <f t="shared" si="497"/>
        <v>201714</v>
      </c>
      <c r="AJ2294" s="3">
        <f t="shared" si="498"/>
        <v>42827</v>
      </c>
      <c r="AK2294" s="22">
        <f t="shared" si="499"/>
        <v>119.24593000000002</v>
      </c>
      <c r="AL2294" s="22">
        <f t="shared" si="500"/>
        <v>386.15051</v>
      </c>
    </row>
    <row r="2295" spans="1:38" x14ac:dyDescent="0.2">
      <c r="A2295" s="3" t="str">
        <f t="shared" si="494"/>
        <v>20174</v>
      </c>
      <c r="B2295" s="3" t="str">
        <f t="shared" si="495"/>
        <v>201714</v>
      </c>
      <c r="C2295" s="3">
        <v>42828</v>
      </c>
      <c r="D2295" s="4">
        <v>12493.16</v>
      </c>
      <c r="E2295" s="4">
        <v>0</v>
      </c>
      <c r="F2295" s="4">
        <v>1.3726</v>
      </c>
      <c r="G2295" s="4">
        <v>535.88</v>
      </c>
      <c r="H2295" s="4">
        <v>11127.33</v>
      </c>
      <c r="I2295" s="4">
        <v>0</v>
      </c>
      <c r="J2295" s="4">
        <v>14012.92</v>
      </c>
      <c r="K2295" s="4">
        <v>0</v>
      </c>
      <c r="L2295" s="4">
        <v>3389.21</v>
      </c>
      <c r="M2295" s="4">
        <v>2744.06</v>
      </c>
      <c r="N2295" s="4">
        <v>0</v>
      </c>
      <c r="O2295" s="4">
        <v>0</v>
      </c>
      <c r="P2295" s="4">
        <v>0</v>
      </c>
      <c r="Q2295" s="4">
        <v>0</v>
      </c>
      <c r="R2295" s="4">
        <v>22301</v>
      </c>
      <c r="S2295" s="4">
        <v>0</v>
      </c>
      <c r="T2295" s="4">
        <v>3565.89</v>
      </c>
      <c r="U2295" s="4">
        <v>15790.02</v>
      </c>
      <c r="V2295" s="4">
        <v>0</v>
      </c>
      <c r="W2295" s="4">
        <v>8682.4599999999991</v>
      </c>
      <c r="X2295" s="4">
        <v>738.94</v>
      </c>
      <c r="Y2295" s="4">
        <v>2099.84</v>
      </c>
      <c r="Z2295" s="4">
        <v>3806.53</v>
      </c>
      <c r="AA2295" s="4">
        <v>3673.93</v>
      </c>
      <c r="AB2295" s="4">
        <v>5327</v>
      </c>
      <c r="AC2295" s="4">
        <v>0</v>
      </c>
      <c r="AD2295" s="4">
        <v>31.356542000000001</v>
      </c>
      <c r="AE2295" s="4"/>
      <c r="AH2295" s="3" t="str">
        <f t="shared" si="496"/>
        <v>20174</v>
      </c>
      <c r="AI2295" s="3" t="str">
        <f t="shared" si="497"/>
        <v>201714</v>
      </c>
      <c r="AJ2295" s="3">
        <f t="shared" si="498"/>
        <v>42828</v>
      </c>
      <c r="AK2295" s="22">
        <f t="shared" si="499"/>
        <v>108.86796</v>
      </c>
      <c r="AL2295" s="22">
        <f t="shared" si="500"/>
        <v>313.56542000000002</v>
      </c>
    </row>
    <row r="2296" spans="1:38" x14ac:dyDescent="0.2">
      <c r="A2296" s="3" t="str">
        <f t="shared" si="494"/>
        <v>20174</v>
      </c>
      <c r="B2296" s="3" t="str">
        <f t="shared" si="495"/>
        <v>201714</v>
      </c>
      <c r="C2296" s="3">
        <v>42829</v>
      </c>
      <c r="D2296" s="4">
        <v>21260.87</v>
      </c>
      <c r="E2296" s="4">
        <v>0</v>
      </c>
      <c r="F2296" s="4">
        <v>0.55000000000000004</v>
      </c>
      <c r="G2296" s="4">
        <v>814.06</v>
      </c>
      <c r="H2296" s="4">
        <v>4460.5</v>
      </c>
      <c r="I2296" s="4">
        <v>0</v>
      </c>
      <c r="J2296" s="4">
        <v>5513.28</v>
      </c>
      <c r="K2296" s="4">
        <v>0</v>
      </c>
      <c r="L2296" s="4">
        <v>1458.82</v>
      </c>
      <c r="M2296" s="4">
        <v>6006.85</v>
      </c>
      <c r="N2296" s="4">
        <v>0</v>
      </c>
      <c r="O2296" s="4">
        <v>0</v>
      </c>
      <c r="P2296" s="4">
        <v>2974.02</v>
      </c>
      <c r="Q2296" s="4">
        <v>13122.7</v>
      </c>
      <c r="R2296" s="4">
        <v>13615</v>
      </c>
      <c r="S2296" s="4">
        <v>0</v>
      </c>
      <c r="T2296" s="4">
        <v>4714.25</v>
      </c>
      <c r="U2296" s="4">
        <v>0</v>
      </c>
      <c r="V2296" s="4">
        <v>4684.46</v>
      </c>
      <c r="W2296" s="4">
        <v>6188.01</v>
      </c>
      <c r="X2296" s="4">
        <v>3017.16</v>
      </c>
      <c r="Y2296" s="4">
        <v>1120.25</v>
      </c>
      <c r="Z2296" s="4">
        <v>899.43</v>
      </c>
      <c r="AA2296" s="4">
        <v>1973.73</v>
      </c>
      <c r="AB2296" s="4">
        <v>6991</v>
      </c>
      <c r="AC2296" s="4">
        <v>4339.28</v>
      </c>
      <c r="AD2296" s="4">
        <v>23.316193999999999</v>
      </c>
      <c r="AE2296" s="4"/>
      <c r="AH2296" s="3" t="str">
        <f t="shared" si="496"/>
        <v>20174</v>
      </c>
      <c r="AI2296" s="3" t="str">
        <f t="shared" si="497"/>
        <v>201714</v>
      </c>
      <c r="AJ2296" s="3">
        <f t="shared" si="498"/>
        <v>42829</v>
      </c>
      <c r="AK2296" s="22">
        <f t="shared" si="499"/>
        <v>90.015819999999991</v>
      </c>
      <c r="AL2296" s="22">
        <f t="shared" si="500"/>
        <v>233.16193999999999</v>
      </c>
    </row>
    <row r="2297" spans="1:38" x14ac:dyDescent="0.2">
      <c r="A2297" s="3" t="str">
        <f t="shared" si="494"/>
        <v>20174</v>
      </c>
      <c r="B2297" s="3" t="str">
        <f t="shared" si="495"/>
        <v>201714</v>
      </c>
      <c r="C2297" s="3">
        <v>42830</v>
      </c>
      <c r="D2297" s="4">
        <v>40759.81</v>
      </c>
      <c r="E2297" s="4">
        <v>11578.58</v>
      </c>
      <c r="F2297" s="4">
        <v>3.43</v>
      </c>
      <c r="G2297" s="4">
        <v>421.17</v>
      </c>
      <c r="H2297" s="4">
        <v>22505.19</v>
      </c>
      <c r="I2297" s="4">
        <v>10638.94</v>
      </c>
      <c r="J2297" s="4">
        <v>31325.77</v>
      </c>
      <c r="K2297" s="4">
        <v>0</v>
      </c>
      <c r="L2297" s="4">
        <v>5431.06</v>
      </c>
      <c r="M2297" s="4">
        <v>7107.26</v>
      </c>
      <c r="N2297" s="4">
        <v>0</v>
      </c>
      <c r="O2297" s="4">
        <v>0</v>
      </c>
      <c r="P2297" s="4">
        <v>18922.560000000001</v>
      </c>
      <c r="Q2297" s="4">
        <v>20501.11</v>
      </c>
      <c r="R2297" s="4">
        <v>34411</v>
      </c>
      <c r="S2297" s="4">
        <v>0</v>
      </c>
      <c r="T2297" s="4">
        <v>6439.68</v>
      </c>
      <c r="U2297" s="4">
        <v>19274.59</v>
      </c>
      <c r="V2297" s="4">
        <v>22916.240000000002</v>
      </c>
      <c r="W2297" s="4">
        <v>14226.01</v>
      </c>
      <c r="X2297" s="4">
        <v>4098.3599999999997</v>
      </c>
      <c r="Y2297" s="4">
        <v>7810.37</v>
      </c>
      <c r="Z2297" s="4">
        <v>6708.17</v>
      </c>
      <c r="AA2297" s="4">
        <v>16156.6</v>
      </c>
      <c r="AB2297" s="4">
        <v>16764</v>
      </c>
      <c r="AC2297" s="4">
        <v>11469.76</v>
      </c>
      <c r="AD2297" s="4">
        <v>52.631064000000002</v>
      </c>
      <c r="AE2297" s="4"/>
      <c r="AH2297" s="3" t="str">
        <f t="shared" si="496"/>
        <v>20174</v>
      </c>
      <c r="AI2297" s="3" t="str">
        <f t="shared" si="497"/>
        <v>201714</v>
      </c>
      <c r="AJ2297" s="3">
        <f t="shared" si="498"/>
        <v>42830</v>
      </c>
      <c r="AK2297" s="22">
        <f t="shared" si="499"/>
        <v>295.94697000000002</v>
      </c>
      <c r="AL2297" s="22">
        <f t="shared" si="500"/>
        <v>526.31064000000003</v>
      </c>
    </row>
    <row r="2298" spans="1:38" x14ac:dyDescent="0.2">
      <c r="A2298" s="3" t="str">
        <f t="shared" si="494"/>
        <v>20174</v>
      </c>
      <c r="B2298" s="3" t="str">
        <f t="shared" si="495"/>
        <v>201714</v>
      </c>
      <c r="C2298" s="3">
        <v>42831</v>
      </c>
      <c r="D2298" s="4">
        <v>76501.210000000006</v>
      </c>
      <c r="E2298" s="4">
        <v>10093.540000000001</v>
      </c>
      <c r="F2298" s="4">
        <v>3.2766000000000002</v>
      </c>
      <c r="G2298" s="4">
        <v>331.03</v>
      </c>
      <c r="H2298" s="4">
        <v>24456.560000000001</v>
      </c>
      <c r="I2298" s="4">
        <v>7249.58</v>
      </c>
      <c r="J2298" s="4">
        <v>39770.269999999997</v>
      </c>
      <c r="K2298" s="4">
        <v>0</v>
      </c>
      <c r="L2298" s="4">
        <v>10269.26</v>
      </c>
      <c r="M2298" s="4">
        <v>10626.61</v>
      </c>
      <c r="N2298" s="4">
        <v>0</v>
      </c>
      <c r="O2298" s="4">
        <v>0</v>
      </c>
      <c r="P2298" s="4">
        <v>39822.6</v>
      </c>
      <c r="Q2298" s="4">
        <v>27751.85</v>
      </c>
      <c r="R2298" s="4">
        <v>35918</v>
      </c>
      <c r="S2298" s="4">
        <v>0</v>
      </c>
      <c r="T2298" s="4">
        <v>15092</v>
      </c>
      <c r="U2298" s="4">
        <v>18921.23</v>
      </c>
      <c r="V2298" s="4">
        <v>20331.939999999999</v>
      </c>
      <c r="W2298" s="4">
        <v>24271.68</v>
      </c>
      <c r="X2298" s="4">
        <v>3990</v>
      </c>
      <c r="Y2298" s="4">
        <v>7980.25</v>
      </c>
      <c r="Z2298" s="4">
        <v>6052.81</v>
      </c>
      <c r="AA2298" s="4">
        <v>16756.37</v>
      </c>
      <c r="AB2298" s="4">
        <v>17537</v>
      </c>
      <c r="AC2298" s="4">
        <v>14621.95</v>
      </c>
      <c r="AD2298" s="4">
        <v>56.061970000000002</v>
      </c>
      <c r="AE2298" s="4"/>
      <c r="AH2298" s="3" t="str">
        <f t="shared" si="496"/>
        <v>20174</v>
      </c>
      <c r="AI2298" s="3" t="str">
        <f t="shared" si="497"/>
        <v>201714</v>
      </c>
      <c r="AJ2298" s="3">
        <f t="shared" si="498"/>
        <v>42831</v>
      </c>
      <c r="AK2298" s="22">
        <f t="shared" si="499"/>
        <v>389.74246999999997</v>
      </c>
      <c r="AL2298" s="22">
        <f t="shared" si="500"/>
        <v>560.61969999999997</v>
      </c>
    </row>
    <row r="2299" spans="1:38" x14ac:dyDescent="0.2">
      <c r="A2299" s="3" t="str">
        <f t="shared" si="494"/>
        <v>20174</v>
      </c>
      <c r="B2299" s="3" t="str">
        <f t="shared" si="495"/>
        <v>201714</v>
      </c>
      <c r="C2299" s="3">
        <v>42832</v>
      </c>
      <c r="D2299" s="4">
        <v>56799.64</v>
      </c>
      <c r="E2299" s="4">
        <v>14755.55</v>
      </c>
      <c r="F2299" s="4">
        <v>2.81</v>
      </c>
      <c r="G2299" s="4">
        <v>798.36</v>
      </c>
      <c r="H2299" s="4">
        <v>25615.4</v>
      </c>
      <c r="I2299" s="4">
        <v>11074.64</v>
      </c>
      <c r="J2299" s="4">
        <v>44819.47</v>
      </c>
      <c r="K2299" s="4">
        <v>0</v>
      </c>
      <c r="L2299" s="4">
        <v>8804.0300000000007</v>
      </c>
      <c r="M2299" s="4">
        <v>7258.86</v>
      </c>
      <c r="N2299" s="4">
        <v>0</v>
      </c>
      <c r="O2299" s="4">
        <v>0</v>
      </c>
      <c r="P2299" s="4">
        <v>33439.839999999997</v>
      </c>
      <c r="Q2299" s="4">
        <v>26483.37</v>
      </c>
      <c r="R2299" s="4">
        <v>28542</v>
      </c>
      <c r="S2299" s="4">
        <v>0</v>
      </c>
      <c r="T2299" s="4">
        <v>7418.68</v>
      </c>
      <c r="U2299" s="4">
        <v>20103.150000000001</v>
      </c>
      <c r="V2299" s="4">
        <v>0</v>
      </c>
      <c r="W2299" s="4">
        <v>31228.05</v>
      </c>
      <c r="X2299" s="4">
        <v>12435.85</v>
      </c>
      <c r="Y2299" s="4">
        <v>12883.45</v>
      </c>
      <c r="Z2299" s="4">
        <v>9893.98</v>
      </c>
      <c r="AA2299" s="4">
        <v>13128.05</v>
      </c>
      <c r="AB2299" s="4">
        <v>13732</v>
      </c>
      <c r="AC2299" s="4">
        <v>4507.49</v>
      </c>
      <c r="AD2299" s="4">
        <v>56.008574000000003</v>
      </c>
      <c r="AE2299" s="4"/>
      <c r="AH2299" s="3" t="str">
        <f t="shared" si="496"/>
        <v>20174</v>
      </c>
      <c r="AI2299" s="3" t="str">
        <f t="shared" si="497"/>
        <v>201714</v>
      </c>
      <c r="AJ2299" s="3">
        <f t="shared" si="498"/>
        <v>42832</v>
      </c>
      <c r="AK2299" s="22">
        <f t="shared" si="499"/>
        <v>335.37570999999991</v>
      </c>
      <c r="AL2299" s="22">
        <f t="shared" si="500"/>
        <v>560.08573999999999</v>
      </c>
    </row>
    <row r="2300" spans="1:38" x14ac:dyDescent="0.2">
      <c r="A2300" s="3" t="str">
        <f t="shared" si="494"/>
        <v>20174</v>
      </c>
      <c r="B2300" s="3" t="str">
        <f t="shared" si="495"/>
        <v>201714</v>
      </c>
      <c r="C2300" s="3">
        <v>42833</v>
      </c>
      <c r="D2300" s="4">
        <v>31424.68</v>
      </c>
      <c r="E2300" s="4">
        <v>11563.22</v>
      </c>
      <c r="F2300" s="4">
        <v>1.28</v>
      </c>
      <c r="G2300" s="4">
        <v>0</v>
      </c>
      <c r="H2300" s="4">
        <v>0</v>
      </c>
      <c r="I2300" s="4">
        <v>8815.81</v>
      </c>
      <c r="J2300" s="4">
        <v>39033.379999999997</v>
      </c>
      <c r="K2300" s="4">
        <v>0</v>
      </c>
      <c r="L2300" s="4">
        <v>7000.55</v>
      </c>
      <c r="M2300" s="4">
        <v>3426.78</v>
      </c>
      <c r="N2300" s="4">
        <v>0</v>
      </c>
      <c r="O2300" s="4">
        <v>0</v>
      </c>
      <c r="P2300" s="4">
        <v>14119.92</v>
      </c>
      <c r="Q2300" s="4">
        <v>13188.5</v>
      </c>
      <c r="R2300" s="4">
        <v>18756</v>
      </c>
      <c r="S2300" s="4">
        <v>0</v>
      </c>
      <c r="T2300" s="4">
        <v>6136.94</v>
      </c>
      <c r="U2300" s="4">
        <v>17527.580000000002</v>
      </c>
      <c r="V2300" s="4">
        <v>0</v>
      </c>
      <c r="W2300" s="4">
        <v>18554.66</v>
      </c>
      <c r="X2300" s="4">
        <v>1029.6500000000001</v>
      </c>
      <c r="Y2300" s="4">
        <v>9527.25</v>
      </c>
      <c r="Z2300" s="4">
        <v>7350.27</v>
      </c>
      <c r="AA2300" s="4">
        <v>310.68</v>
      </c>
      <c r="AB2300" s="4">
        <v>18212</v>
      </c>
      <c r="AC2300" s="4">
        <v>12371.94</v>
      </c>
      <c r="AD2300" s="4">
        <v>41.012554999999999</v>
      </c>
      <c r="AE2300" s="4"/>
      <c r="AH2300" s="3" t="str">
        <f t="shared" si="496"/>
        <v>20174</v>
      </c>
      <c r="AI2300" s="3" t="str">
        <f t="shared" si="497"/>
        <v>201714</v>
      </c>
      <c r="AJ2300" s="3">
        <f t="shared" si="498"/>
        <v>42833</v>
      </c>
      <c r="AK2300" s="22">
        <f t="shared" si="499"/>
        <v>213.94241</v>
      </c>
      <c r="AL2300" s="22">
        <f t="shared" si="500"/>
        <v>410.12554999999998</v>
      </c>
    </row>
    <row r="2301" spans="1:38" x14ac:dyDescent="0.2">
      <c r="A2301" s="3" t="str">
        <f t="shared" si="494"/>
        <v>20174</v>
      </c>
      <c r="B2301" s="3" t="str">
        <f t="shared" si="495"/>
        <v>201715</v>
      </c>
      <c r="C2301" s="3">
        <v>42834</v>
      </c>
      <c r="D2301" s="4">
        <v>18621.11</v>
      </c>
      <c r="E2301" s="4">
        <v>6059.16</v>
      </c>
      <c r="F2301" s="4">
        <v>0.64419999999999999</v>
      </c>
      <c r="G2301" s="4">
        <v>223.28</v>
      </c>
      <c r="H2301" s="4">
        <v>16312.41</v>
      </c>
      <c r="I2301" s="4">
        <v>2807.54</v>
      </c>
      <c r="J2301" s="4">
        <v>28143.45</v>
      </c>
      <c r="K2301" s="4">
        <v>0</v>
      </c>
      <c r="L2301" s="4">
        <v>4762.99</v>
      </c>
      <c r="M2301" s="4">
        <v>2607.4499999999998</v>
      </c>
      <c r="N2301" s="4">
        <v>0</v>
      </c>
      <c r="O2301" s="4">
        <v>31242</v>
      </c>
      <c r="P2301" s="4">
        <v>16403.39</v>
      </c>
      <c r="Q2301" s="4">
        <v>10801.39</v>
      </c>
      <c r="R2301" s="4">
        <v>14567</v>
      </c>
      <c r="S2301" s="4">
        <v>0</v>
      </c>
      <c r="T2301" s="4">
        <v>3511.11</v>
      </c>
      <c r="U2301" s="4">
        <v>14262.39</v>
      </c>
      <c r="V2301" s="4">
        <v>10602.87</v>
      </c>
      <c r="W2301" s="4">
        <v>14624.29</v>
      </c>
      <c r="X2301" s="4">
        <v>2780.71</v>
      </c>
      <c r="Y2301" s="4">
        <v>6718.53</v>
      </c>
      <c r="Z2301" s="4">
        <v>5087.3599999999997</v>
      </c>
      <c r="AA2301" s="4">
        <v>270.06</v>
      </c>
      <c r="AB2301" s="4">
        <v>16015</v>
      </c>
      <c r="AC2301" s="4">
        <v>17919.810000000001</v>
      </c>
      <c r="AD2301" s="4">
        <v>44.518467000000001</v>
      </c>
      <c r="AE2301" s="4"/>
      <c r="AH2301" s="3" t="str">
        <f t="shared" si="496"/>
        <v>20174</v>
      </c>
      <c r="AI2301" s="3" t="str">
        <f t="shared" si="497"/>
        <v>201715</v>
      </c>
      <c r="AJ2301" s="3">
        <f t="shared" si="498"/>
        <v>42834</v>
      </c>
      <c r="AK2301" s="22">
        <f t="shared" si="499"/>
        <v>170.83293999999998</v>
      </c>
      <c r="AL2301" s="22">
        <f t="shared" si="500"/>
        <v>445.18466999999998</v>
      </c>
    </row>
    <row r="2302" spans="1:38" x14ac:dyDescent="0.2">
      <c r="A2302" s="3" t="str">
        <f t="shared" si="494"/>
        <v>20174</v>
      </c>
      <c r="B2302" s="3" t="str">
        <f t="shared" si="495"/>
        <v>201715</v>
      </c>
      <c r="C2302" s="3">
        <v>42835</v>
      </c>
      <c r="D2302" s="4">
        <v>53743.78</v>
      </c>
      <c r="E2302" s="4">
        <v>18530.5</v>
      </c>
      <c r="F2302" s="4">
        <v>2.15</v>
      </c>
      <c r="G2302" s="4">
        <v>0</v>
      </c>
      <c r="H2302" s="4">
        <v>0</v>
      </c>
      <c r="I2302" s="4">
        <v>8832.19</v>
      </c>
      <c r="J2302" s="4">
        <v>49355.51</v>
      </c>
      <c r="K2302" s="4">
        <v>0</v>
      </c>
      <c r="L2302" s="4">
        <v>6747</v>
      </c>
      <c r="M2302" s="4">
        <v>6951.93</v>
      </c>
      <c r="N2302" s="4">
        <v>0</v>
      </c>
      <c r="O2302" s="4">
        <v>0</v>
      </c>
      <c r="P2302" s="4">
        <v>32515.119999999999</v>
      </c>
      <c r="Q2302" s="4">
        <v>23244.74</v>
      </c>
      <c r="R2302" s="4">
        <v>40290</v>
      </c>
      <c r="S2302" s="4">
        <v>0</v>
      </c>
      <c r="T2302" s="4">
        <v>15333.82</v>
      </c>
      <c r="U2302" s="4">
        <v>19448.919999999998</v>
      </c>
      <c r="V2302" s="4">
        <v>24947.98</v>
      </c>
      <c r="W2302" s="4">
        <v>22625.98</v>
      </c>
      <c r="X2302" s="4">
        <v>8122.26</v>
      </c>
      <c r="Y2302" s="4">
        <v>6480.09</v>
      </c>
      <c r="Z2302" s="4">
        <v>6589.15</v>
      </c>
      <c r="AA2302" s="4">
        <v>26100.23</v>
      </c>
      <c r="AB2302" s="4">
        <v>13731</v>
      </c>
      <c r="AC2302" s="4">
        <v>10662.56</v>
      </c>
      <c r="AD2302" s="4">
        <v>56.575456000000003</v>
      </c>
      <c r="AE2302" s="4"/>
      <c r="AH2302" s="3" t="str">
        <f t="shared" si="496"/>
        <v>20174</v>
      </c>
      <c r="AI2302" s="3" t="str">
        <f t="shared" si="497"/>
        <v>201715</v>
      </c>
      <c r="AJ2302" s="3">
        <f t="shared" si="498"/>
        <v>42835</v>
      </c>
      <c r="AK2302" s="22">
        <f t="shared" si="499"/>
        <v>362.65332000000001</v>
      </c>
      <c r="AL2302" s="22">
        <f t="shared" si="500"/>
        <v>565.75456000000008</v>
      </c>
    </row>
    <row r="2303" spans="1:38" x14ac:dyDescent="0.2">
      <c r="A2303" s="3" t="str">
        <f t="shared" si="494"/>
        <v>20174</v>
      </c>
      <c r="B2303" s="3" t="str">
        <f t="shared" si="495"/>
        <v>201715</v>
      </c>
      <c r="C2303" s="3">
        <v>42836</v>
      </c>
      <c r="D2303" s="4">
        <v>80346.12</v>
      </c>
      <c r="E2303" s="4">
        <v>14527.23</v>
      </c>
      <c r="F2303" s="4">
        <v>3.46</v>
      </c>
      <c r="G2303" s="4">
        <v>879.38</v>
      </c>
      <c r="H2303" s="4">
        <v>19506.53</v>
      </c>
      <c r="I2303" s="4">
        <v>8304.7900000000009</v>
      </c>
      <c r="J2303" s="4">
        <v>17006.830000000002</v>
      </c>
      <c r="K2303" s="4">
        <v>0</v>
      </c>
      <c r="L2303" s="4">
        <v>7337.92</v>
      </c>
      <c r="M2303" s="4">
        <v>15183.8</v>
      </c>
      <c r="N2303" s="4">
        <v>0</v>
      </c>
      <c r="O2303" s="4">
        <v>0</v>
      </c>
      <c r="P2303" s="4">
        <v>24068.3</v>
      </c>
      <c r="Q2303" s="4">
        <v>27208.400000000001</v>
      </c>
      <c r="R2303" s="4">
        <v>36942</v>
      </c>
      <c r="S2303" s="4">
        <v>0</v>
      </c>
      <c r="T2303" s="4">
        <v>11694.16</v>
      </c>
      <c r="U2303" s="4">
        <v>9596.59</v>
      </c>
      <c r="V2303" s="4">
        <v>20528.61</v>
      </c>
      <c r="W2303" s="4">
        <v>26474.77</v>
      </c>
      <c r="X2303" s="4">
        <v>12204.27</v>
      </c>
      <c r="Y2303" s="4">
        <v>18040.63</v>
      </c>
      <c r="Z2303" s="4">
        <v>8735.27</v>
      </c>
      <c r="AA2303" s="4">
        <v>18424.95</v>
      </c>
      <c r="AB2303" s="4">
        <v>18870</v>
      </c>
      <c r="AC2303" s="4">
        <v>0</v>
      </c>
      <c r="AD2303" s="4">
        <v>54.643869000000002</v>
      </c>
      <c r="AE2303" s="4"/>
      <c r="AH2303" s="3" t="str">
        <f t="shared" si="496"/>
        <v>20174</v>
      </c>
      <c r="AI2303" s="3" t="str">
        <f t="shared" si="497"/>
        <v>201715</v>
      </c>
      <c r="AJ2303" s="3">
        <f t="shared" si="498"/>
        <v>42836</v>
      </c>
      <c r="AK2303" s="22">
        <f t="shared" si="499"/>
        <v>359.87455</v>
      </c>
      <c r="AL2303" s="22">
        <f t="shared" si="500"/>
        <v>546.43869000000007</v>
      </c>
    </row>
    <row r="2304" spans="1:38" x14ac:dyDescent="0.2">
      <c r="A2304" s="3" t="str">
        <f t="shared" si="494"/>
        <v>20174</v>
      </c>
      <c r="B2304" s="3" t="str">
        <f t="shared" si="495"/>
        <v>201715</v>
      </c>
      <c r="C2304" s="3">
        <v>42837</v>
      </c>
      <c r="D2304" s="4">
        <v>79980.72</v>
      </c>
      <c r="E2304" s="4">
        <v>15009.82</v>
      </c>
      <c r="F2304" s="4">
        <v>3.73</v>
      </c>
      <c r="G2304" s="4">
        <v>1013.21</v>
      </c>
      <c r="H2304" s="4">
        <v>22832.04</v>
      </c>
      <c r="I2304" s="4">
        <v>6279.76</v>
      </c>
      <c r="J2304" s="4">
        <v>31690.82</v>
      </c>
      <c r="K2304" s="4">
        <v>0</v>
      </c>
      <c r="L2304" s="4">
        <v>10221.469999999999</v>
      </c>
      <c r="M2304" s="4">
        <v>11511.08</v>
      </c>
      <c r="N2304" s="4">
        <v>0</v>
      </c>
      <c r="O2304" s="4">
        <v>0</v>
      </c>
      <c r="P2304" s="4">
        <v>19423.419999999998</v>
      </c>
      <c r="Q2304" s="4">
        <v>22957.21</v>
      </c>
      <c r="R2304" s="4">
        <v>35578</v>
      </c>
      <c r="S2304" s="4">
        <v>0</v>
      </c>
      <c r="T2304" s="4">
        <v>6621.58</v>
      </c>
      <c r="U2304" s="4">
        <v>11324.77</v>
      </c>
      <c r="V2304" s="4">
        <v>0</v>
      </c>
      <c r="W2304" s="4">
        <v>21884.65</v>
      </c>
      <c r="X2304" s="4">
        <v>13265.4</v>
      </c>
      <c r="Y2304" s="4">
        <v>15324.12</v>
      </c>
      <c r="Z2304" s="4">
        <v>5619.07</v>
      </c>
      <c r="AA2304" s="4">
        <v>15984.16</v>
      </c>
      <c r="AB2304" s="4">
        <v>17127</v>
      </c>
      <c r="AC2304" s="4">
        <v>28310.02</v>
      </c>
      <c r="AD2304" s="4">
        <v>56.698166000000001</v>
      </c>
      <c r="AE2304" s="4"/>
      <c r="AH2304" s="3" t="str">
        <f t="shared" si="496"/>
        <v>20174</v>
      </c>
      <c r="AI2304" s="3" t="str">
        <f t="shared" si="497"/>
        <v>201715</v>
      </c>
      <c r="AJ2304" s="3">
        <f t="shared" si="498"/>
        <v>42837</v>
      </c>
      <c r="AK2304" s="22">
        <f t="shared" si="499"/>
        <v>331.03698999999995</v>
      </c>
      <c r="AL2304" s="22">
        <f t="shared" si="500"/>
        <v>566.98166000000003</v>
      </c>
    </row>
    <row r="2305" spans="1:38" x14ac:dyDescent="0.2">
      <c r="A2305" s="3" t="str">
        <f t="shared" si="494"/>
        <v>20174</v>
      </c>
      <c r="B2305" s="3" t="str">
        <f t="shared" si="495"/>
        <v>201715</v>
      </c>
      <c r="C2305" s="3">
        <v>42838</v>
      </c>
      <c r="D2305" s="4">
        <v>70788.509999999995</v>
      </c>
      <c r="E2305" s="4">
        <v>9558.5499999999993</v>
      </c>
      <c r="F2305" s="4">
        <v>2.5299999999999998</v>
      </c>
      <c r="G2305" s="4">
        <v>1088.28</v>
      </c>
      <c r="H2305" s="4">
        <v>22919.39</v>
      </c>
      <c r="I2305" s="4">
        <v>10786.78</v>
      </c>
      <c r="J2305" s="4">
        <v>18245.400000000001</v>
      </c>
      <c r="K2305" s="4">
        <v>0</v>
      </c>
      <c r="L2305" s="4">
        <v>9292.77</v>
      </c>
      <c r="M2305" s="4">
        <v>6291.15</v>
      </c>
      <c r="N2305" s="4">
        <v>0</v>
      </c>
      <c r="O2305" s="4">
        <v>0</v>
      </c>
      <c r="P2305" s="4">
        <v>12624.15</v>
      </c>
      <c r="Q2305" s="4">
        <v>24967.74</v>
      </c>
      <c r="R2305" s="4">
        <v>39914</v>
      </c>
      <c r="S2305" s="4">
        <v>0</v>
      </c>
      <c r="T2305" s="4">
        <v>12273.27</v>
      </c>
      <c r="U2305" s="4">
        <v>7715.18</v>
      </c>
      <c r="V2305" s="4">
        <v>19591.439999999999</v>
      </c>
      <c r="W2305" s="4">
        <v>17671.02</v>
      </c>
      <c r="X2305" s="4">
        <v>8992.83</v>
      </c>
      <c r="Y2305" s="4">
        <v>19372.7</v>
      </c>
      <c r="Z2305" s="4">
        <v>5210.54</v>
      </c>
      <c r="AA2305" s="4">
        <v>11014.16</v>
      </c>
      <c r="AB2305" s="4">
        <v>26184</v>
      </c>
      <c r="AC2305" s="4">
        <v>7642.85</v>
      </c>
      <c r="AD2305" s="4">
        <v>56.118234000000001</v>
      </c>
      <c r="AE2305" s="4"/>
      <c r="AH2305" s="3" t="str">
        <f t="shared" si="496"/>
        <v>20174</v>
      </c>
      <c r="AI2305" s="3" t="str">
        <f t="shared" si="497"/>
        <v>201715</v>
      </c>
      <c r="AJ2305" s="3">
        <f t="shared" si="498"/>
        <v>42838</v>
      </c>
      <c r="AK2305" s="22">
        <f t="shared" si="499"/>
        <v>320.16488000000004</v>
      </c>
      <c r="AL2305" s="22">
        <f t="shared" si="500"/>
        <v>561.18234000000007</v>
      </c>
    </row>
    <row r="2306" spans="1:38" x14ac:dyDescent="0.2">
      <c r="A2306" s="3" t="str">
        <f t="shared" si="494"/>
        <v>20174</v>
      </c>
      <c r="B2306" s="3" t="str">
        <f t="shared" si="495"/>
        <v>201715</v>
      </c>
      <c r="C2306" s="3">
        <v>42839</v>
      </c>
      <c r="D2306" s="4">
        <v>86620.37</v>
      </c>
      <c r="E2306" s="4">
        <v>18497.34</v>
      </c>
      <c r="F2306" s="4">
        <v>2.2400000000000002</v>
      </c>
      <c r="G2306" s="4">
        <v>566.97</v>
      </c>
      <c r="H2306" s="4">
        <v>19634.849999999999</v>
      </c>
      <c r="I2306" s="4">
        <v>6256.36</v>
      </c>
      <c r="J2306" s="4">
        <v>15970.45</v>
      </c>
      <c r="K2306" s="4">
        <v>0</v>
      </c>
      <c r="L2306" s="4">
        <v>9292.77</v>
      </c>
      <c r="M2306" s="4">
        <v>6228.47</v>
      </c>
      <c r="N2306" s="4">
        <v>0</v>
      </c>
      <c r="O2306" s="4">
        <v>0</v>
      </c>
      <c r="P2306" s="4">
        <v>14649.84</v>
      </c>
      <c r="Q2306" s="4">
        <v>23444.65</v>
      </c>
      <c r="R2306" s="4">
        <v>31540</v>
      </c>
      <c r="S2306" s="4">
        <v>0</v>
      </c>
      <c r="T2306" s="4">
        <v>14559.54</v>
      </c>
      <c r="U2306" s="4">
        <v>7218.41</v>
      </c>
      <c r="V2306" s="4">
        <v>0</v>
      </c>
      <c r="W2306" s="4">
        <v>21965.65</v>
      </c>
      <c r="X2306" s="4">
        <v>4670.6099999999997</v>
      </c>
      <c r="Y2306" s="4">
        <v>19526.11</v>
      </c>
      <c r="Z2306" s="4">
        <v>2485.2800000000002</v>
      </c>
      <c r="AA2306" s="4">
        <v>11045.92</v>
      </c>
      <c r="AB2306" s="4">
        <v>29154</v>
      </c>
      <c r="AC2306" s="4">
        <v>0</v>
      </c>
      <c r="AD2306" s="4">
        <v>57.746015</v>
      </c>
      <c r="AE2306" s="4"/>
      <c r="AH2306" s="3" t="str">
        <f t="shared" si="496"/>
        <v>20174</v>
      </c>
      <c r="AI2306" s="3" t="str">
        <f t="shared" si="497"/>
        <v>201715</v>
      </c>
      <c r="AJ2306" s="3">
        <f t="shared" si="498"/>
        <v>42839</v>
      </c>
      <c r="AK2306" s="22">
        <f t="shared" si="499"/>
        <v>309.87298999999996</v>
      </c>
      <c r="AL2306" s="22">
        <f t="shared" si="500"/>
        <v>577.46015</v>
      </c>
    </row>
    <row r="2307" spans="1:38" x14ac:dyDescent="0.2">
      <c r="A2307" s="3" t="str">
        <f t="shared" si="494"/>
        <v>20174</v>
      </c>
      <c r="B2307" s="3" t="str">
        <f t="shared" si="495"/>
        <v>201715</v>
      </c>
      <c r="C2307" s="3">
        <v>42840</v>
      </c>
      <c r="D2307" s="4">
        <v>55718.26</v>
      </c>
      <c r="E2307" s="4">
        <v>15101.5</v>
      </c>
      <c r="F2307" s="4">
        <v>1.69</v>
      </c>
      <c r="G2307" s="4">
        <v>364.19</v>
      </c>
      <c r="H2307" s="4">
        <v>23896.71</v>
      </c>
      <c r="I2307" s="4">
        <v>2404.29</v>
      </c>
      <c r="J2307" s="4">
        <v>14737.77</v>
      </c>
      <c r="K2307" s="4">
        <v>0</v>
      </c>
      <c r="L2307" s="4">
        <v>7284.72</v>
      </c>
      <c r="M2307" s="4">
        <v>2044.25</v>
      </c>
      <c r="N2307" s="4">
        <v>0</v>
      </c>
      <c r="O2307" s="4">
        <v>0</v>
      </c>
      <c r="P2307" s="4">
        <v>10822.62</v>
      </c>
      <c r="Q2307" s="4">
        <v>28036.97</v>
      </c>
      <c r="R2307" s="4">
        <v>13618</v>
      </c>
      <c r="S2307" s="4">
        <v>0</v>
      </c>
      <c r="T2307" s="4">
        <v>9183.2000000000007</v>
      </c>
      <c r="U2307" s="4">
        <v>0</v>
      </c>
      <c r="V2307" s="4">
        <v>0</v>
      </c>
      <c r="W2307" s="4">
        <v>16621.82</v>
      </c>
      <c r="X2307" s="4">
        <v>561.15</v>
      </c>
      <c r="Y2307" s="4">
        <v>16612.82</v>
      </c>
      <c r="Z2307" s="4">
        <v>0</v>
      </c>
      <c r="AA2307" s="4">
        <v>9182.2000000000007</v>
      </c>
      <c r="AB2307" s="4">
        <v>24732</v>
      </c>
      <c r="AC2307" s="4">
        <v>0</v>
      </c>
      <c r="AD2307" s="4">
        <v>44.536793000000003</v>
      </c>
      <c r="AE2307" s="4"/>
      <c r="AH2307" s="3" t="str">
        <f t="shared" si="496"/>
        <v>20174</v>
      </c>
      <c r="AI2307" s="3" t="str">
        <f t="shared" si="497"/>
        <v>201715</v>
      </c>
      <c r="AJ2307" s="3">
        <f t="shared" si="498"/>
        <v>42840</v>
      </c>
      <c r="AK2307" s="22">
        <f t="shared" si="499"/>
        <v>223.45038000000005</v>
      </c>
      <c r="AL2307" s="22">
        <f t="shared" si="500"/>
        <v>445.36793</v>
      </c>
    </row>
    <row r="2308" spans="1:38" x14ac:dyDescent="0.2">
      <c r="A2308" s="3" t="str">
        <f t="shared" si="494"/>
        <v>20174</v>
      </c>
      <c r="B2308" s="3" t="str">
        <f t="shared" si="495"/>
        <v>201716</v>
      </c>
      <c r="C2308" s="3">
        <v>42841</v>
      </c>
      <c r="D2308" s="4">
        <v>44278.54</v>
      </c>
      <c r="E2308" s="4">
        <v>9166.34</v>
      </c>
      <c r="F2308" s="4">
        <v>1.32</v>
      </c>
      <c r="G2308" s="4">
        <v>1227.8900000000001</v>
      </c>
      <c r="H2308" s="4">
        <v>19544.03</v>
      </c>
      <c r="I2308" s="4">
        <v>4148.8</v>
      </c>
      <c r="J2308" s="4">
        <v>9148.7000000000007</v>
      </c>
      <c r="K2308" s="4">
        <v>0</v>
      </c>
      <c r="L2308" s="4">
        <v>6267.5</v>
      </c>
      <c r="M2308" s="4">
        <v>1691.8</v>
      </c>
      <c r="N2308" s="4">
        <v>0</v>
      </c>
      <c r="O2308" s="4">
        <v>28422</v>
      </c>
      <c r="P2308" s="4">
        <v>7166.99</v>
      </c>
      <c r="Q2308" s="4">
        <v>7045.41</v>
      </c>
      <c r="R2308" s="4">
        <v>12703</v>
      </c>
      <c r="S2308" s="4">
        <v>0</v>
      </c>
      <c r="T2308" s="4">
        <v>7432.44</v>
      </c>
      <c r="U2308" s="4">
        <v>0</v>
      </c>
      <c r="V2308" s="4">
        <v>15323.01</v>
      </c>
      <c r="W2308" s="4">
        <v>13037.24</v>
      </c>
      <c r="X2308" s="4">
        <v>656.18</v>
      </c>
      <c r="Y2308" s="4">
        <v>8162.17</v>
      </c>
      <c r="Z2308" s="4">
        <v>0</v>
      </c>
      <c r="AA2308" s="4">
        <v>9499.85</v>
      </c>
      <c r="AB2308" s="4">
        <v>5190</v>
      </c>
      <c r="AC2308" s="4">
        <v>34326.25</v>
      </c>
      <c r="AD2308" s="4">
        <v>31.494731999999999</v>
      </c>
      <c r="AE2308" s="4"/>
      <c r="AH2308" s="3" t="str">
        <f t="shared" si="496"/>
        <v>20174</v>
      </c>
      <c r="AI2308" s="3" t="str">
        <f t="shared" si="497"/>
        <v>201716</v>
      </c>
      <c r="AJ2308" s="3">
        <f t="shared" si="498"/>
        <v>42841</v>
      </c>
      <c r="AK2308" s="22">
        <f t="shared" si="499"/>
        <v>158.45484999999999</v>
      </c>
      <c r="AL2308" s="22">
        <f t="shared" si="500"/>
        <v>314.94731999999999</v>
      </c>
    </row>
    <row r="2309" spans="1:38" x14ac:dyDescent="0.2">
      <c r="A2309" s="3" t="str">
        <f t="shared" si="494"/>
        <v>20174</v>
      </c>
      <c r="B2309" s="3" t="str">
        <f t="shared" si="495"/>
        <v>201716</v>
      </c>
      <c r="C2309" s="3">
        <v>42842</v>
      </c>
      <c r="D2309" s="4">
        <v>85378.04</v>
      </c>
      <c r="E2309" s="4">
        <v>20005.740000000002</v>
      </c>
      <c r="F2309" s="4">
        <v>2.38</v>
      </c>
      <c r="G2309" s="4">
        <v>1423.87</v>
      </c>
      <c r="H2309" s="4">
        <v>22998.18</v>
      </c>
      <c r="I2309" s="4">
        <v>7082.82</v>
      </c>
      <c r="J2309" s="4">
        <v>32128.44</v>
      </c>
      <c r="K2309" s="4">
        <v>0</v>
      </c>
      <c r="L2309" s="4">
        <v>9394.44</v>
      </c>
      <c r="M2309" s="4">
        <v>10199.540000000001</v>
      </c>
      <c r="N2309" s="4">
        <v>0</v>
      </c>
      <c r="O2309" s="4">
        <v>0</v>
      </c>
      <c r="P2309" s="4">
        <v>30288.28</v>
      </c>
      <c r="Q2309" s="4">
        <v>18681.150000000001</v>
      </c>
      <c r="R2309" s="4">
        <v>35475</v>
      </c>
      <c r="S2309" s="4">
        <v>0</v>
      </c>
      <c r="T2309" s="4">
        <v>10238.81</v>
      </c>
      <c r="U2309" s="4">
        <v>14672.11</v>
      </c>
      <c r="V2309" s="4">
        <v>24238.2</v>
      </c>
      <c r="W2309" s="4">
        <v>14214.51</v>
      </c>
      <c r="X2309" s="4">
        <v>4690.6000000000004</v>
      </c>
      <c r="Y2309" s="4">
        <v>13838.51</v>
      </c>
      <c r="Z2309" s="4">
        <v>0</v>
      </c>
      <c r="AA2309" s="4">
        <v>24287.57</v>
      </c>
      <c r="AB2309" s="4">
        <v>4396</v>
      </c>
      <c r="AC2309" s="4">
        <v>22733.86</v>
      </c>
      <c r="AD2309" s="4">
        <v>55.316633000000003</v>
      </c>
      <c r="AE2309" s="4"/>
      <c r="AH2309" s="3" t="str">
        <f t="shared" si="496"/>
        <v>20174</v>
      </c>
      <c r="AI2309" s="3" t="str">
        <f t="shared" si="497"/>
        <v>201716</v>
      </c>
      <c r="AJ2309" s="3">
        <f t="shared" si="498"/>
        <v>42842</v>
      </c>
      <c r="AK2309" s="22">
        <f t="shared" si="499"/>
        <v>341.03106000000008</v>
      </c>
      <c r="AL2309" s="22">
        <f t="shared" si="500"/>
        <v>553.16633000000002</v>
      </c>
    </row>
    <row r="2310" spans="1:38" x14ac:dyDescent="0.2">
      <c r="A2310" s="3" t="str">
        <f t="shared" si="494"/>
        <v>20174</v>
      </c>
      <c r="B2310" s="3" t="str">
        <f t="shared" si="495"/>
        <v>201716</v>
      </c>
      <c r="C2310" s="3">
        <v>42843</v>
      </c>
      <c r="D2310" s="4">
        <v>39416.25</v>
      </c>
      <c r="E2310" s="4">
        <v>28899.279999999999</v>
      </c>
      <c r="F2310" s="4">
        <v>2.87</v>
      </c>
      <c r="G2310" s="4">
        <v>1244.6600000000001</v>
      </c>
      <c r="H2310" s="4">
        <v>25615.93</v>
      </c>
      <c r="I2310" s="4">
        <v>5509.3</v>
      </c>
      <c r="J2310" s="4">
        <v>21648.68</v>
      </c>
      <c r="K2310" s="4">
        <v>0</v>
      </c>
      <c r="L2310" s="4">
        <v>7222.56</v>
      </c>
      <c r="M2310" s="4">
        <v>16519.23</v>
      </c>
      <c r="N2310" s="4">
        <v>0</v>
      </c>
      <c r="O2310" s="4">
        <v>0</v>
      </c>
      <c r="P2310" s="4">
        <v>19299.759999999998</v>
      </c>
      <c r="Q2310" s="4">
        <v>22973.45</v>
      </c>
      <c r="R2310" s="4">
        <v>35638</v>
      </c>
      <c r="S2310" s="4">
        <v>0</v>
      </c>
      <c r="T2310" s="4">
        <v>10725.37</v>
      </c>
      <c r="U2310" s="4">
        <v>9984.82</v>
      </c>
      <c r="V2310" s="4">
        <v>27722.94</v>
      </c>
      <c r="W2310" s="4">
        <v>21464.82</v>
      </c>
      <c r="X2310" s="4">
        <v>8626.94</v>
      </c>
      <c r="Y2310" s="4">
        <v>12941.35</v>
      </c>
      <c r="Z2310" s="4">
        <v>0</v>
      </c>
      <c r="AA2310" s="4">
        <v>25817.71</v>
      </c>
      <c r="AB2310" s="4">
        <v>21246</v>
      </c>
      <c r="AC2310" s="4">
        <v>29647.75</v>
      </c>
      <c r="AD2310" s="4">
        <v>55.023369000000002</v>
      </c>
      <c r="AE2310" s="4"/>
      <c r="AH2310" s="3" t="str">
        <f t="shared" si="496"/>
        <v>20174</v>
      </c>
      <c r="AI2310" s="3" t="str">
        <f t="shared" si="497"/>
        <v>201716</v>
      </c>
      <c r="AJ2310" s="3">
        <f t="shared" si="498"/>
        <v>42843</v>
      </c>
      <c r="AK2310" s="22">
        <f t="shared" si="499"/>
        <v>304.80171000000001</v>
      </c>
      <c r="AL2310" s="22">
        <f t="shared" si="500"/>
        <v>550.23369000000002</v>
      </c>
    </row>
    <row r="2311" spans="1:38" x14ac:dyDescent="0.2">
      <c r="A2311" s="3" t="str">
        <f t="shared" si="494"/>
        <v>20174</v>
      </c>
      <c r="B2311" s="3" t="str">
        <f t="shared" si="495"/>
        <v>201716</v>
      </c>
      <c r="C2311" s="3">
        <v>42844</v>
      </c>
      <c r="D2311" s="4">
        <v>24689.48</v>
      </c>
      <c r="E2311" s="4">
        <v>24401.89</v>
      </c>
      <c r="F2311" s="4">
        <v>2.15</v>
      </c>
      <c r="G2311" s="4">
        <v>338.43</v>
      </c>
      <c r="H2311" s="4">
        <v>21033.23</v>
      </c>
      <c r="I2311" s="4">
        <v>9363.6299999999992</v>
      </c>
      <c r="J2311" s="4">
        <v>32157.49</v>
      </c>
      <c r="K2311" s="4">
        <v>0</v>
      </c>
      <c r="L2311" s="4">
        <v>12507.05</v>
      </c>
      <c r="M2311" s="4">
        <v>6310.64</v>
      </c>
      <c r="N2311" s="4">
        <v>0</v>
      </c>
      <c r="O2311" s="4">
        <v>0</v>
      </c>
      <c r="P2311" s="4">
        <v>17831.64</v>
      </c>
      <c r="Q2311" s="4">
        <v>22986.23</v>
      </c>
      <c r="R2311" s="4">
        <v>23853</v>
      </c>
      <c r="S2311" s="4">
        <v>0</v>
      </c>
      <c r="T2311" s="4">
        <v>14995.24</v>
      </c>
      <c r="U2311" s="4">
        <v>6497.72</v>
      </c>
      <c r="V2311" s="4">
        <v>24567.34</v>
      </c>
      <c r="W2311" s="4">
        <v>19718.21</v>
      </c>
      <c r="X2311" s="4">
        <v>6695.42</v>
      </c>
      <c r="Y2311" s="4">
        <v>14719.91</v>
      </c>
      <c r="Z2311" s="4">
        <v>0</v>
      </c>
      <c r="AA2311" s="4">
        <v>21645.56</v>
      </c>
      <c r="AB2311" s="4">
        <v>22746</v>
      </c>
      <c r="AC2311" s="4">
        <v>14245.3</v>
      </c>
      <c r="AD2311" s="4">
        <v>57.729146999999998</v>
      </c>
      <c r="AE2311" s="4"/>
      <c r="AH2311" s="3" t="str">
        <f t="shared" si="496"/>
        <v>20174</v>
      </c>
      <c r="AI2311" s="3" t="str">
        <f t="shared" si="497"/>
        <v>201716</v>
      </c>
      <c r="AJ2311" s="3">
        <f t="shared" si="498"/>
        <v>42844</v>
      </c>
      <c r="AK2311" s="22">
        <f t="shared" si="499"/>
        <v>280.41487000000001</v>
      </c>
      <c r="AL2311" s="22">
        <f t="shared" si="500"/>
        <v>577.29147</v>
      </c>
    </row>
    <row r="2312" spans="1:38" x14ac:dyDescent="0.2">
      <c r="A2312" s="3" t="str">
        <f t="shared" si="494"/>
        <v>20174</v>
      </c>
      <c r="B2312" s="3" t="str">
        <f t="shared" si="495"/>
        <v>201716</v>
      </c>
      <c r="C2312" s="3">
        <v>42845</v>
      </c>
      <c r="D2312" s="4">
        <v>7992.5</v>
      </c>
      <c r="E2312" s="4">
        <v>22953.46</v>
      </c>
      <c r="F2312" s="4">
        <v>4.0199999999999996</v>
      </c>
      <c r="G2312" s="4">
        <v>628.41</v>
      </c>
      <c r="H2312" s="4">
        <v>18958.45</v>
      </c>
      <c r="I2312" s="4">
        <v>6809.84</v>
      </c>
      <c r="J2312" s="4">
        <v>18606.919999999998</v>
      </c>
      <c r="K2312" s="4">
        <v>0</v>
      </c>
      <c r="L2312" s="4">
        <v>7959.23</v>
      </c>
      <c r="M2312" s="4">
        <v>5489.88</v>
      </c>
      <c r="N2312" s="4">
        <v>0</v>
      </c>
      <c r="O2312" s="4">
        <v>0</v>
      </c>
      <c r="P2312" s="4">
        <v>17470.79</v>
      </c>
      <c r="Q2312" s="4">
        <v>19944.759999999998</v>
      </c>
      <c r="R2312" s="4">
        <v>25876</v>
      </c>
      <c r="S2312" s="4">
        <v>0</v>
      </c>
      <c r="T2312" s="4">
        <v>14851.37</v>
      </c>
      <c r="U2312" s="4">
        <v>5331.33</v>
      </c>
      <c r="V2312" s="4">
        <v>21274.89</v>
      </c>
      <c r="W2312" s="4">
        <v>30399.25</v>
      </c>
      <c r="X2312" s="4">
        <v>5046.1499999999996</v>
      </c>
      <c r="Y2312" s="4">
        <v>11654.05</v>
      </c>
      <c r="Z2312" s="4">
        <v>0</v>
      </c>
      <c r="AA2312" s="4">
        <v>26276.71</v>
      </c>
      <c r="AB2312" s="4">
        <v>17251</v>
      </c>
      <c r="AC2312" s="4">
        <v>0</v>
      </c>
      <c r="AD2312" s="4">
        <v>62.613923</v>
      </c>
      <c r="AE2312" s="4"/>
      <c r="AH2312" s="3" t="str">
        <f t="shared" si="496"/>
        <v>20174</v>
      </c>
      <c r="AI2312" s="3" t="str">
        <f t="shared" si="497"/>
        <v>201716</v>
      </c>
      <c r="AJ2312" s="3">
        <f t="shared" si="498"/>
        <v>42845</v>
      </c>
      <c r="AK2312" s="22">
        <f t="shared" si="499"/>
        <v>265.08879999999994</v>
      </c>
      <c r="AL2312" s="22">
        <f t="shared" si="500"/>
        <v>626.13923</v>
      </c>
    </row>
    <row r="2313" spans="1:38" x14ac:dyDescent="0.2">
      <c r="A2313" s="3" t="str">
        <f t="shared" si="494"/>
        <v>20174</v>
      </c>
      <c r="B2313" s="3" t="str">
        <f t="shared" si="495"/>
        <v>201716</v>
      </c>
      <c r="C2313" s="3">
        <v>42846</v>
      </c>
      <c r="D2313" s="4">
        <v>35724</v>
      </c>
      <c r="E2313" s="4">
        <v>20027.919999999998</v>
      </c>
      <c r="F2313" s="4">
        <v>1.93</v>
      </c>
      <c r="G2313" s="4">
        <v>1437.76</v>
      </c>
      <c r="H2313" s="4">
        <v>20898.98</v>
      </c>
      <c r="I2313" s="4">
        <v>7610.3</v>
      </c>
      <c r="J2313" s="4">
        <v>27829.79</v>
      </c>
      <c r="K2313" s="4">
        <v>0</v>
      </c>
      <c r="L2313" s="4">
        <v>9471.5300000000007</v>
      </c>
      <c r="M2313" s="4">
        <v>6919.23</v>
      </c>
      <c r="N2313" s="4">
        <v>0</v>
      </c>
      <c r="O2313" s="4">
        <v>0</v>
      </c>
      <c r="P2313" s="4">
        <v>15280.8</v>
      </c>
      <c r="Q2313" s="4">
        <v>19104.830000000002</v>
      </c>
      <c r="R2313" s="4">
        <v>26917</v>
      </c>
      <c r="S2313" s="4">
        <v>0</v>
      </c>
      <c r="T2313" s="4">
        <v>8724.18</v>
      </c>
      <c r="U2313" s="4">
        <v>4590.63</v>
      </c>
      <c r="V2313" s="4">
        <v>0</v>
      </c>
      <c r="W2313" s="4">
        <v>58041.54</v>
      </c>
      <c r="X2313" s="4">
        <v>4999.17</v>
      </c>
      <c r="Y2313" s="4">
        <v>29761.96</v>
      </c>
      <c r="Z2313" s="4">
        <v>0</v>
      </c>
      <c r="AA2313" s="4">
        <v>26776.3</v>
      </c>
      <c r="AB2313" s="4">
        <v>14578</v>
      </c>
      <c r="AC2313" s="4">
        <v>0</v>
      </c>
      <c r="AD2313" s="4">
        <v>58.647239999999996</v>
      </c>
      <c r="AE2313" s="4"/>
      <c r="AH2313" s="3" t="str">
        <f t="shared" si="496"/>
        <v>20174</v>
      </c>
      <c r="AI2313" s="3" t="str">
        <f t="shared" si="497"/>
        <v>201716</v>
      </c>
      <c r="AJ2313" s="3">
        <f t="shared" si="498"/>
        <v>42846</v>
      </c>
      <c r="AK2313" s="22">
        <f t="shared" si="499"/>
        <v>296.10056000000003</v>
      </c>
      <c r="AL2313" s="22">
        <f t="shared" si="500"/>
        <v>586.47239999999999</v>
      </c>
    </row>
    <row r="2314" spans="1:38" x14ac:dyDescent="0.2">
      <c r="A2314" s="3" t="str">
        <f t="shared" si="494"/>
        <v>20174</v>
      </c>
      <c r="B2314" s="3" t="str">
        <f t="shared" si="495"/>
        <v>201716</v>
      </c>
      <c r="C2314" s="3">
        <v>42847</v>
      </c>
      <c r="D2314" s="4">
        <v>18703.16</v>
      </c>
      <c r="E2314" s="4">
        <v>14311.72</v>
      </c>
      <c r="F2314" s="4">
        <v>0.65</v>
      </c>
      <c r="G2314" s="4">
        <v>114.69</v>
      </c>
      <c r="H2314" s="4">
        <v>12817.81</v>
      </c>
      <c r="I2314" s="4">
        <v>2626.44</v>
      </c>
      <c r="J2314" s="4">
        <v>17352.22</v>
      </c>
      <c r="K2314" s="4">
        <v>0</v>
      </c>
      <c r="L2314" s="4">
        <v>7877.26</v>
      </c>
      <c r="M2314" s="4">
        <v>1881.84</v>
      </c>
      <c r="N2314" s="4">
        <v>0</v>
      </c>
      <c r="O2314" s="4">
        <v>0</v>
      </c>
      <c r="P2314" s="4">
        <v>12345.63</v>
      </c>
      <c r="Q2314" s="4">
        <v>9183.49</v>
      </c>
      <c r="R2314" s="4">
        <v>12044</v>
      </c>
      <c r="S2314" s="4">
        <v>0</v>
      </c>
      <c r="T2314" s="4">
        <v>7532.36</v>
      </c>
      <c r="U2314" s="4">
        <v>6366.84</v>
      </c>
      <c r="V2314" s="4">
        <v>0</v>
      </c>
      <c r="W2314" s="4">
        <v>40478.35</v>
      </c>
      <c r="X2314" s="4">
        <v>3886.53</v>
      </c>
      <c r="Y2314" s="4">
        <v>35597.07</v>
      </c>
      <c r="Z2314" s="4">
        <v>0</v>
      </c>
      <c r="AA2314" s="4">
        <v>12276.33</v>
      </c>
      <c r="AB2314" s="4">
        <v>15626</v>
      </c>
      <c r="AC2314" s="4">
        <v>19205.169999999998</v>
      </c>
      <c r="AD2314" s="4">
        <v>35.704625</v>
      </c>
      <c r="AE2314" s="4"/>
      <c r="AH2314" s="3" t="str">
        <f t="shared" si="496"/>
        <v>20174</v>
      </c>
      <c r="AI2314" s="3" t="str">
        <f t="shared" si="497"/>
        <v>201716</v>
      </c>
      <c r="AJ2314" s="3">
        <f t="shared" si="498"/>
        <v>42847</v>
      </c>
      <c r="AK2314" s="22">
        <f t="shared" si="499"/>
        <v>201.88271</v>
      </c>
      <c r="AL2314" s="22">
        <f t="shared" si="500"/>
        <v>357.04624999999999</v>
      </c>
    </row>
    <row r="2315" spans="1:38" x14ac:dyDescent="0.2">
      <c r="A2315" s="3" t="str">
        <f t="shared" si="494"/>
        <v>20174</v>
      </c>
      <c r="B2315" s="3" t="str">
        <f t="shared" si="495"/>
        <v>201717</v>
      </c>
      <c r="C2315" s="3">
        <v>42848</v>
      </c>
      <c r="D2315" s="4">
        <v>13877.37</v>
      </c>
      <c r="E2315" s="4">
        <v>12319.1</v>
      </c>
      <c r="F2315" s="4">
        <v>0.23</v>
      </c>
      <c r="G2315" s="4">
        <v>221.75</v>
      </c>
      <c r="H2315" s="4">
        <v>8996.7800000000007</v>
      </c>
      <c r="I2315" s="4">
        <v>0</v>
      </c>
      <c r="J2315" s="4">
        <v>16505.150000000001</v>
      </c>
      <c r="K2315" s="4">
        <v>0</v>
      </c>
      <c r="L2315" s="4">
        <v>7277.38</v>
      </c>
      <c r="M2315" s="4">
        <v>5200.38</v>
      </c>
      <c r="N2315" s="4">
        <v>0</v>
      </c>
      <c r="O2315" s="4">
        <v>32887.269999999997</v>
      </c>
      <c r="P2315" s="4">
        <v>15000.43</v>
      </c>
      <c r="Q2315" s="4">
        <v>8458.75</v>
      </c>
      <c r="R2315" s="4">
        <v>9784</v>
      </c>
      <c r="S2315" s="4">
        <v>0</v>
      </c>
      <c r="T2315" s="4">
        <v>5103.43</v>
      </c>
      <c r="U2315" s="4">
        <v>2065.33</v>
      </c>
      <c r="V2315" s="4">
        <v>15744.68</v>
      </c>
      <c r="W2315" s="4">
        <v>49043.11</v>
      </c>
      <c r="X2315" s="4">
        <v>1323.35</v>
      </c>
      <c r="Y2315" s="4">
        <v>9336.16</v>
      </c>
      <c r="Z2315" s="4">
        <v>0</v>
      </c>
      <c r="AA2315" s="4">
        <v>14574.1</v>
      </c>
      <c r="AB2315" s="4">
        <v>12066</v>
      </c>
      <c r="AC2315" s="4">
        <v>9097.11</v>
      </c>
      <c r="AD2315" s="4">
        <v>32.537568</v>
      </c>
      <c r="AE2315" s="4"/>
      <c r="AH2315" s="3" t="str">
        <f t="shared" si="496"/>
        <v>20174</v>
      </c>
      <c r="AI2315" s="3" t="str">
        <f t="shared" si="497"/>
        <v>201717</v>
      </c>
      <c r="AJ2315" s="3">
        <f t="shared" si="498"/>
        <v>42848</v>
      </c>
      <c r="AK2315" s="22">
        <f t="shared" si="499"/>
        <v>181.13589000000002</v>
      </c>
      <c r="AL2315" s="22">
        <f t="shared" si="500"/>
        <v>325.37567999999999</v>
      </c>
    </row>
    <row r="2316" spans="1:38" x14ac:dyDescent="0.2">
      <c r="A2316" s="3" t="str">
        <f t="shared" ref="A2316:A2379" si="501">YEAR(C2316)&amp;MONTH(C2316)</f>
        <v>20174</v>
      </c>
      <c r="B2316" s="3" t="str">
        <f t="shared" ref="B2316:B2379" si="502">YEAR(C2316)&amp;WEEKNUM(C2316)</f>
        <v>201717</v>
      </c>
      <c r="C2316" s="3">
        <v>42849</v>
      </c>
      <c r="D2316" s="4">
        <v>40234.089999999997</v>
      </c>
      <c r="E2316" s="4">
        <v>19075.28</v>
      </c>
      <c r="F2316" s="4">
        <v>0.23</v>
      </c>
      <c r="G2316" s="4">
        <v>489.07</v>
      </c>
      <c r="H2316" s="4">
        <v>13573.3</v>
      </c>
      <c r="I2316" s="4">
        <v>0</v>
      </c>
      <c r="J2316" s="4">
        <v>37870.699999999997</v>
      </c>
      <c r="K2316" s="4">
        <v>0</v>
      </c>
      <c r="L2316" s="4">
        <v>13660.38</v>
      </c>
      <c r="M2316" s="4">
        <v>4670.45</v>
      </c>
      <c r="N2316" s="4">
        <v>0</v>
      </c>
      <c r="O2316" s="4">
        <v>0</v>
      </c>
      <c r="P2316" s="4">
        <v>1103.25</v>
      </c>
      <c r="Q2316" s="4">
        <v>15296.99</v>
      </c>
      <c r="R2316" s="4">
        <v>44610</v>
      </c>
      <c r="S2316" s="4">
        <v>0</v>
      </c>
      <c r="T2316" s="4">
        <v>10043.459999999999</v>
      </c>
      <c r="U2316" s="4">
        <v>0</v>
      </c>
      <c r="V2316" s="4">
        <v>18326.330000000002</v>
      </c>
      <c r="W2316" s="4">
        <v>1869.36</v>
      </c>
      <c r="X2316" s="4">
        <v>5782.12</v>
      </c>
      <c r="Y2316" s="4">
        <v>9514.2800000000007</v>
      </c>
      <c r="Z2316" s="4">
        <v>0</v>
      </c>
      <c r="AA2316" s="4">
        <v>23592.66</v>
      </c>
      <c r="AB2316" s="4">
        <v>20113</v>
      </c>
      <c r="AC2316" s="4">
        <v>15221.36</v>
      </c>
      <c r="AD2316" s="4">
        <v>52.930404000000003</v>
      </c>
      <c r="AE2316" s="4"/>
      <c r="AH2316" s="3" t="str">
        <f t="shared" ref="AH2316:AH2379" si="503">YEAR(AJ2316)&amp;MONTH(AJ2316)</f>
        <v>20174</v>
      </c>
      <c r="AI2316" s="3" t="str">
        <f t="shared" ref="AI2316:AI2379" si="504">YEAR(AJ2316)&amp;WEEKNUM(AJ2316)</f>
        <v>201717</v>
      </c>
      <c r="AJ2316" s="3">
        <f t="shared" ref="AJ2316:AJ2379" si="505">C2316</f>
        <v>42849</v>
      </c>
      <c r="AK2316" s="22">
        <f t="shared" ref="AK2316:AK2379" si="506">SUM(D2316,J2316,K2316,L2316,N2316,P2316,Q2316,R2316,S2316,T2316,U2316,V2316,W2316,Y2316,Z2316,AA2316,AB2316)/1000+F2316*10</f>
        <v>238.53450000000001</v>
      </c>
      <c r="AL2316" s="22">
        <f t="shared" ref="AL2316:AL2379" si="507">AD2316*10</f>
        <v>529.30403999999999</v>
      </c>
    </row>
    <row r="2317" spans="1:38" x14ac:dyDescent="0.2">
      <c r="A2317" s="3" t="str">
        <f t="shared" si="501"/>
        <v>20174</v>
      </c>
      <c r="B2317" s="3" t="str">
        <f t="shared" si="502"/>
        <v>201717</v>
      </c>
      <c r="C2317" s="3">
        <v>42850</v>
      </c>
      <c r="D2317" s="4">
        <v>18622.47</v>
      </c>
      <c r="E2317" s="4">
        <v>15620.93</v>
      </c>
      <c r="F2317" s="4">
        <v>0.21</v>
      </c>
      <c r="G2317" s="4">
        <v>1137.19</v>
      </c>
      <c r="H2317" s="4">
        <v>28473.439999999999</v>
      </c>
      <c r="I2317" s="4">
        <v>7694.22</v>
      </c>
      <c r="J2317" s="4">
        <v>47332.56</v>
      </c>
      <c r="K2317" s="4">
        <v>0</v>
      </c>
      <c r="L2317" s="4">
        <v>5682.23</v>
      </c>
      <c r="M2317" s="4">
        <v>33684.71</v>
      </c>
      <c r="N2317" s="4">
        <v>0</v>
      </c>
      <c r="O2317" s="4">
        <v>0</v>
      </c>
      <c r="P2317" s="4">
        <v>0</v>
      </c>
      <c r="Q2317" s="4">
        <v>17927.55</v>
      </c>
      <c r="R2317" s="4">
        <v>37623</v>
      </c>
      <c r="S2317" s="4">
        <v>0</v>
      </c>
      <c r="T2317" s="4">
        <v>13496.24</v>
      </c>
      <c r="U2317" s="4">
        <v>0</v>
      </c>
      <c r="V2317" s="4">
        <v>21777.61</v>
      </c>
      <c r="W2317" s="4">
        <v>20498.16</v>
      </c>
      <c r="X2317" s="4">
        <v>3164.3</v>
      </c>
      <c r="Y2317" s="4">
        <v>15796.28</v>
      </c>
      <c r="Z2317" s="4">
        <v>0</v>
      </c>
      <c r="AA2317" s="4">
        <v>24305.64</v>
      </c>
      <c r="AB2317" s="4">
        <v>18856</v>
      </c>
      <c r="AC2317" s="4">
        <v>13813.15</v>
      </c>
      <c r="AD2317" s="4">
        <v>56.055284999999998</v>
      </c>
      <c r="AE2317" s="4"/>
      <c r="AH2317" s="3" t="str">
        <f t="shared" si="503"/>
        <v>20174</v>
      </c>
      <c r="AI2317" s="3" t="str">
        <f t="shared" si="504"/>
        <v>201717</v>
      </c>
      <c r="AJ2317" s="3">
        <f t="shared" si="505"/>
        <v>42850</v>
      </c>
      <c r="AK2317" s="22">
        <f t="shared" si="506"/>
        <v>244.01773999999997</v>
      </c>
      <c r="AL2317" s="22">
        <f t="shared" si="507"/>
        <v>560.55285000000003</v>
      </c>
    </row>
    <row r="2318" spans="1:38" x14ac:dyDescent="0.2">
      <c r="A2318" s="3" t="str">
        <f t="shared" si="501"/>
        <v>20174</v>
      </c>
      <c r="B2318" s="3" t="str">
        <f t="shared" si="502"/>
        <v>201717</v>
      </c>
      <c r="C2318" s="3">
        <v>42851</v>
      </c>
      <c r="D2318" s="4">
        <v>32234.55</v>
      </c>
      <c r="E2318" s="4">
        <v>20117.189999999999</v>
      </c>
      <c r="F2318" s="4">
        <v>0.21</v>
      </c>
      <c r="G2318" s="4">
        <v>0</v>
      </c>
      <c r="H2318" s="4">
        <v>28264.33</v>
      </c>
      <c r="I2318" s="4">
        <v>12820.58</v>
      </c>
      <c r="J2318" s="4">
        <v>25143</v>
      </c>
      <c r="K2318" s="4">
        <v>0</v>
      </c>
      <c r="L2318" s="4">
        <v>6986.21</v>
      </c>
      <c r="M2318" s="4">
        <v>20352.5</v>
      </c>
      <c r="N2318" s="4">
        <v>0</v>
      </c>
      <c r="O2318" s="4">
        <v>0</v>
      </c>
      <c r="P2318" s="4">
        <v>0</v>
      </c>
      <c r="Q2318" s="4">
        <v>18428.63</v>
      </c>
      <c r="R2318" s="4">
        <v>46570</v>
      </c>
      <c r="S2318" s="4">
        <v>0</v>
      </c>
      <c r="T2318" s="4">
        <v>8375</v>
      </c>
      <c r="U2318" s="4">
        <v>0</v>
      </c>
      <c r="V2318" s="4">
        <v>22067.759999999998</v>
      </c>
      <c r="W2318" s="4">
        <v>32745.23</v>
      </c>
      <c r="X2318" s="4">
        <v>6978.58</v>
      </c>
      <c r="Y2318" s="4">
        <v>15855.78</v>
      </c>
      <c r="Z2318" s="4">
        <v>9075.74</v>
      </c>
      <c r="AA2318" s="4">
        <v>14669.71</v>
      </c>
      <c r="AB2318" s="4">
        <v>42785</v>
      </c>
      <c r="AC2318" s="4">
        <v>16177.67</v>
      </c>
      <c r="AD2318" s="4">
        <v>57.679468999999997</v>
      </c>
      <c r="AE2318" s="4"/>
      <c r="AH2318" s="3" t="str">
        <f t="shared" si="503"/>
        <v>20174</v>
      </c>
      <c r="AI2318" s="3" t="str">
        <f t="shared" si="504"/>
        <v>201717</v>
      </c>
      <c r="AJ2318" s="3">
        <f t="shared" si="505"/>
        <v>42851</v>
      </c>
      <c r="AK2318" s="22">
        <f t="shared" si="506"/>
        <v>277.03661</v>
      </c>
      <c r="AL2318" s="22">
        <f t="shared" si="507"/>
        <v>576.79468999999995</v>
      </c>
    </row>
    <row r="2319" spans="1:38" x14ac:dyDescent="0.2">
      <c r="A2319" s="3" t="str">
        <f t="shared" si="501"/>
        <v>20174</v>
      </c>
      <c r="B2319" s="3" t="str">
        <f t="shared" si="502"/>
        <v>201717</v>
      </c>
      <c r="C2319" s="3">
        <v>42852</v>
      </c>
      <c r="D2319" s="4">
        <v>37117.08</v>
      </c>
      <c r="E2319" s="4">
        <v>15413.77</v>
      </c>
      <c r="F2319" s="4">
        <v>0.2</v>
      </c>
      <c r="G2319" s="4">
        <v>390.97</v>
      </c>
      <c r="H2319" s="4">
        <v>36160.769999999997</v>
      </c>
      <c r="I2319" s="4">
        <v>7553.08</v>
      </c>
      <c r="J2319" s="4">
        <v>42377.72</v>
      </c>
      <c r="K2319" s="4">
        <v>0</v>
      </c>
      <c r="L2319" s="4">
        <v>4952.95</v>
      </c>
      <c r="M2319" s="4">
        <v>9631.89</v>
      </c>
      <c r="N2319" s="4">
        <v>0</v>
      </c>
      <c r="O2319" s="4">
        <v>0</v>
      </c>
      <c r="P2319" s="4">
        <v>17568.53</v>
      </c>
      <c r="Q2319" s="4">
        <v>13708.08</v>
      </c>
      <c r="R2319" s="4">
        <v>48724</v>
      </c>
      <c r="S2319" s="4">
        <v>0</v>
      </c>
      <c r="T2319" s="4">
        <v>13020.01</v>
      </c>
      <c r="U2319" s="4">
        <v>0</v>
      </c>
      <c r="V2319" s="4">
        <v>21467.56</v>
      </c>
      <c r="W2319" s="4">
        <v>39080.550000000003</v>
      </c>
      <c r="X2319" s="4">
        <v>4823.59</v>
      </c>
      <c r="Y2319" s="4">
        <v>15211.62</v>
      </c>
      <c r="Z2319" s="4">
        <v>7058.4</v>
      </c>
      <c r="AA2319" s="4">
        <v>20279.009999999998</v>
      </c>
      <c r="AB2319" s="4">
        <v>38548</v>
      </c>
      <c r="AC2319" s="4">
        <v>11195.79</v>
      </c>
      <c r="AD2319" s="4">
        <v>57.691609999999997</v>
      </c>
      <c r="AE2319" s="4"/>
      <c r="AH2319" s="3" t="str">
        <f t="shared" si="503"/>
        <v>20174</v>
      </c>
      <c r="AI2319" s="3" t="str">
        <f t="shared" si="504"/>
        <v>201717</v>
      </c>
      <c r="AJ2319" s="3">
        <f t="shared" si="505"/>
        <v>42852</v>
      </c>
      <c r="AK2319" s="22">
        <f t="shared" si="506"/>
        <v>321.11350999999996</v>
      </c>
      <c r="AL2319" s="22">
        <f t="shared" si="507"/>
        <v>576.91609999999991</v>
      </c>
    </row>
    <row r="2320" spans="1:38" x14ac:dyDescent="0.2">
      <c r="A2320" s="3" t="str">
        <f t="shared" si="501"/>
        <v>20174</v>
      </c>
      <c r="B2320" s="3" t="str">
        <f t="shared" si="502"/>
        <v>201717</v>
      </c>
      <c r="C2320" s="3">
        <v>42853</v>
      </c>
      <c r="D2320" s="4">
        <v>47916.480000000003</v>
      </c>
      <c r="E2320" s="4">
        <v>20048.03</v>
      </c>
      <c r="F2320" s="4">
        <v>1.21</v>
      </c>
      <c r="G2320" s="4">
        <v>2481.92</v>
      </c>
      <c r="H2320" s="4">
        <v>36457.72</v>
      </c>
      <c r="I2320" s="4">
        <v>5016.66</v>
      </c>
      <c r="J2320" s="4">
        <v>38180.46</v>
      </c>
      <c r="K2320" s="4">
        <v>0</v>
      </c>
      <c r="L2320" s="4">
        <v>7101.3</v>
      </c>
      <c r="M2320" s="4">
        <v>5575.64</v>
      </c>
      <c r="N2320" s="4">
        <v>0</v>
      </c>
      <c r="O2320" s="4">
        <v>0</v>
      </c>
      <c r="P2320" s="4">
        <v>25535.25</v>
      </c>
      <c r="Q2320" s="4">
        <v>18512.72</v>
      </c>
      <c r="R2320" s="4">
        <v>46014</v>
      </c>
      <c r="S2320" s="4">
        <v>0</v>
      </c>
      <c r="T2320" s="4">
        <v>12109.65</v>
      </c>
      <c r="U2320" s="4">
        <v>0</v>
      </c>
      <c r="V2320" s="4">
        <v>0</v>
      </c>
      <c r="W2320" s="4">
        <v>0</v>
      </c>
      <c r="X2320" s="4">
        <v>6043.45</v>
      </c>
      <c r="Y2320" s="4">
        <v>17876.080000000002</v>
      </c>
      <c r="Z2320" s="4">
        <v>11341.61</v>
      </c>
      <c r="AA2320" s="4">
        <v>12213.3</v>
      </c>
      <c r="AB2320" s="4">
        <v>14559</v>
      </c>
      <c r="AC2320" s="4">
        <v>9084.06</v>
      </c>
      <c r="AD2320" s="4">
        <v>76.420940999999999</v>
      </c>
      <c r="AE2320" s="4"/>
      <c r="AH2320" s="3" t="str">
        <f t="shared" si="503"/>
        <v>20174</v>
      </c>
      <c r="AI2320" s="3" t="str">
        <f t="shared" si="504"/>
        <v>201717</v>
      </c>
      <c r="AJ2320" s="3">
        <f t="shared" si="505"/>
        <v>42853</v>
      </c>
      <c r="AK2320" s="22">
        <f t="shared" si="506"/>
        <v>263.45984999999996</v>
      </c>
      <c r="AL2320" s="22">
        <f t="shared" si="507"/>
        <v>764.20940999999993</v>
      </c>
    </row>
    <row r="2321" spans="1:38" x14ac:dyDescent="0.2">
      <c r="A2321" s="3" t="str">
        <f t="shared" si="501"/>
        <v>20174</v>
      </c>
      <c r="B2321" s="3" t="str">
        <f t="shared" si="502"/>
        <v>201717</v>
      </c>
      <c r="C2321" s="3">
        <v>42854</v>
      </c>
      <c r="D2321" s="4">
        <v>24304.2</v>
      </c>
      <c r="E2321" s="4">
        <v>12149.18</v>
      </c>
      <c r="F2321" s="4">
        <v>3.19</v>
      </c>
      <c r="G2321" s="4">
        <v>157.78</v>
      </c>
      <c r="H2321" s="4">
        <v>29495.66</v>
      </c>
      <c r="I2321" s="4">
        <v>2014.17</v>
      </c>
      <c r="J2321" s="4">
        <v>20547.14</v>
      </c>
      <c r="K2321" s="4">
        <v>0</v>
      </c>
      <c r="L2321" s="4">
        <v>5786.12</v>
      </c>
      <c r="M2321" s="4">
        <v>1822.56</v>
      </c>
      <c r="N2321" s="4">
        <v>0</v>
      </c>
      <c r="O2321" s="4">
        <v>0</v>
      </c>
      <c r="P2321" s="4">
        <v>14052.07</v>
      </c>
      <c r="Q2321" s="4">
        <v>12397.94</v>
      </c>
      <c r="R2321" s="4">
        <v>19266</v>
      </c>
      <c r="S2321" s="4">
        <v>0</v>
      </c>
      <c r="T2321" s="4">
        <v>8306.16</v>
      </c>
      <c r="U2321" s="4">
        <v>0</v>
      </c>
      <c r="V2321" s="4">
        <v>0</v>
      </c>
      <c r="W2321" s="4">
        <v>26599.17</v>
      </c>
      <c r="X2321" s="4">
        <v>2642.26</v>
      </c>
      <c r="Y2321" s="4">
        <v>18633.64</v>
      </c>
      <c r="Z2321" s="4">
        <v>6344.14</v>
      </c>
      <c r="AA2321" s="4">
        <v>0</v>
      </c>
      <c r="AB2321" s="4">
        <v>2380</v>
      </c>
      <c r="AC2321" s="4">
        <v>0</v>
      </c>
      <c r="AD2321" s="4">
        <v>49.907116000000002</v>
      </c>
      <c r="AE2321" s="4"/>
      <c r="AH2321" s="3" t="str">
        <f t="shared" si="503"/>
        <v>20174</v>
      </c>
      <c r="AI2321" s="3" t="str">
        <f t="shared" si="504"/>
        <v>201717</v>
      </c>
      <c r="AJ2321" s="3">
        <f t="shared" si="505"/>
        <v>42854</v>
      </c>
      <c r="AK2321" s="22">
        <f t="shared" si="506"/>
        <v>190.51658000000003</v>
      </c>
      <c r="AL2321" s="22">
        <f t="shared" si="507"/>
        <v>499.07116000000002</v>
      </c>
    </row>
    <row r="2322" spans="1:38" x14ac:dyDescent="0.2">
      <c r="A2322" s="3" t="str">
        <f t="shared" si="501"/>
        <v>20174</v>
      </c>
      <c r="B2322" s="3" t="str">
        <f t="shared" si="502"/>
        <v>201718</v>
      </c>
      <c r="C2322" s="3">
        <v>42855</v>
      </c>
      <c r="D2322" s="4">
        <v>9932.6299999999992</v>
      </c>
      <c r="E2322" s="4">
        <v>5687.29</v>
      </c>
      <c r="F2322" s="4">
        <v>14.48</v>
      </c>
      <c r="G2322" s="4">
        <v>0</v>
      </c>
      <c r="H2322" s="4">
        <v>18687.3</v>
      </c>
      <c r="I2322" s="4">
        <v>762.05</v>
      </c>
      <c r="J2322" s="4">
        <v>11520.27</v>
      </c>
      <c r="K2322" s="4">
        <v>0</v>
      </c>
      <c r="L2322" s="4">
        <v>5911.43</v>
      </c>
      <c r="M2322" s="4">
        <v>1131.8900000000001</v>
      </c>
      <c r="N2322" s="4">
        <v>0</v>
      </c>
      <c r="O2322" s="4">
        <v>0</v>
      </c>
      <c r="P2322" s="4">
        <v>8697.5300000000007</v>
      </c>
      <c r="Q2322" s="4">
        <v>10245.790000000001</v>
      </c>
      <c r="R2322" s="4">
        <v>12803</v>
      </c>
      <c r="S2322" s="4">
        <v>0</v>
      </c>
      <c r="T2322" s="4">
        <v>7273.77</v>
      </c>
      <c r="U2322" s="4">
        <v>0</v>
      </c>
      <c r="V2322" s="4">
        <v>0</v>
      </c>
      <c r="W2322" s="4">
        <v>21390.58</v>
      </c>
      <c r="X2322" s="4">
        <v>928.06</v>
      </c>
      <c r="Y2322" s="4">
        <v>6875.22</v>
      </c>
      <c r="Z2322" s="4">
        <v>9044.5</v>
      </c>
      <c r="AA2322" s="4">
        <v>5489.8</v>
      </c>
      <c r="AB2322" s="4">
        <v>2838</v>
      </c>
      <c r="AC2322" s="4">
        <v>10243.83</v>
      </c>
      <c r="AD2322" s="4">
        <v>54.285715000000003</v>
      </c>
      <c r="AE2322" s="4"/>
      <c r="AH2322" s="3" t="str">
        <f t="shared" si="503"/>
        <v>20174</v>
      </c>
      <c r="AI2322" s="3" t="str">
        <f t="shared" si="504"/>
        <v>201718</v>
      </c>
      <c r="AJ2322" s="3">
        <f t="shared" si="505"/>
        <v>42855</v>
      </c>
      <c r="AK2322" s="22">
        <f t="shared" si="506"/>
        <v>256.82252</v>
      </c>
      <c r="AL2322" s="22">
        <f t="shared" si="507"/>
        <v>542.85715000000005</v>
      </c>
    </row>
    <row r="2323" spans="1:38" x14ac:dyDescent="0.2">
      <c r="A2323" s="3" t="str">
        <f t="shared" si="501"/>
        <v>20175</v>
      </c>
      <c r="B2323" s="3" t="str">
        <f t="shared" si="502"/>
        <v>201718</v>
      </c>
      <c r="C2323" s="3">
        <v>42856</v>
      </c>
      <c r="D2323" s="4">
        <v>8998.2900000000009</v>
      </c>
      <c r="E2323" s="4">
        <v>3521.61</v>
      </c>
      <c r="F2323" s="4">
        <v>2.4300000000000002</v>
      </c>
      <c r="G2323" s="4">
        <v>0</v>
      </c>
      <c r="H2323" s="4">
        <v>18970.669999999998</v>
      </c>
      <c r="I2323" s="4">
        <v>756.2</v>
      </c>
      <c r="J2323" s="4">
        <v>6686.42</v>
      </c>
      <c r="K2323" s="4">
        <v>0</v>
      </c>
      <c r="L2323" s="4">
        <v>4190.8</v>
      </c>
      <c r="M2323" s="4">
        <v>632.25</v>
      </c>
      <c r="N2323" s="4">
        <v>0</v>
      </c>
      <c r="O2323" s="4">
        <v>0</v>
      </c>
      <c r="P2323" s="4">
        <v>3330.37</v>
      </c>
      <c r="Q2323" s="4">
        <v>13041.56</v>
      </c>
      <c r="R2323" s="4">
        <v>10403</v>
      </c>
      <c r="S2323" s="4">
        <v>0</v>
      </c>
      <c r="T2323" s="4">
        <v>3771.33</v>
      </c>
      <c r="U2323" s="4">
        <v>0</v>
      </c>
      <c r="V2323" s="4">
        <v>10911.75</v>
      </c>
      <c r="W2323" s="4">
        <v>11951.15</v>
      </c>
      <c r="X2323" s="4">
        <v>1322.86</v>
      </c>
      <c r="Y2323" s="4">
        <v>2899.35</v>
      </c>
      <c r="Z2323" s="4">
        <v>6330.67</v>
      </c>
      <c r="AA2323" s="4">
        <v>3327.82</v>
      </c>
      <c r="AB2323" s="4">
        <v>5964</v>
      </c>
      <c r="AC2323" s="4">
        <v>0</v>
      </c>
      <c r="AD2323" s="4">
        <v>32.303238999999998</v>
      </c>
      <c r="AE2323" s="4"/>
      <c r="AH2323" s="3" t="str">
        <f t="shared" si="503"/>
        <v>20175</v>
      </c>
      <c r="AI2323" s="3" t="str">
        <f t="shared" si="504"/>
        <v>201718</v>
      </c>
      <c r="AJ2323" s="3">
        <f t="shared" si="505"/>
        <v>42856</v>
      </c>
      <c r="AK2323" s="22">
        <f t="shared" si="506"/>
        <v>116.10651</v>
      </c>
      <c r="AL2323" s="22">
        <f t="shared" si="507"/>
        <v>323.03238999999996</v>
      </c>
    </row>
    <row r="2324" spans="1:38" x14ac:dyDescent="0.2">
      <c r="A2324" s="3" t="str">
        <f t="shared" si="501"/>
        <v>20175</v>
      </c>
      <c r="B2324" s="3" t="str">
        <f t="shared" si="502"/>
        <v>201718</v>
      </c>
      <c r="C2324" s="3">
        <v>42857</v>
      </c>
      <c r="D2324" s="4">
        <v>33106.57</v>
      </c>
      <c r="E2324" s="4">
        <v>15505.18</v>
      </c>
      <c r="F2324" s="4">
        <v>4.92</v>
      </c>
      <c r="G2324" s="4">
        <v>510.77</v>
      </c>
      <c r="H2324" s="4">
        <v>26019.65</v>
      </c>
      <c r="I2324" s="4">
        <v>5505</v>
      </c>
      <c r="J2324" s="4">
        <v>28216.16</v>
      </c>
      <c r="K2324" s="4">
        <v>0</v>
      </c>
      <c r="L2324" s="4">
        <v>6063.84</v>
      </c>
      <c r="M2324" s="4">
        <v>7522.07</v>
      </c>
      <c r="N2324" s="4">
        <v>0</v>
      </c>
      <c r="O2324" s="4">
        <v>0</v>
      </c>
      <c r="P2324" s="4">
        <v>10095.530000000001</v>
      </c>
      <c r="Q2324" s="4">
        <v>14948.03</v>
      </c>
      <c r="R2324" s="4">
        <v>45279</v>
      </c>
      <c r="S2324" s="4">
        <v>0</v>
      </c>
      <c r="T2324" s="4">
        <v>6318.18</v>
      </c>
      <c r="U2324" s="4">
        <v>7461.82</v>
      </c>
      <c r="V2324" s="4">
        <v>16500.03</v>
      </c>
      <c r="W2324" s="4">
        <v>15758.68</v>
      </c>
      <c r="X2324" s="4">
        <v>8409.4599999999991</v>
      </c>
      <c r="Y2324" s="4">
        <v>8275.6</v>
      </c>
      <c r="Z2324" s="4">
        <v>10680.39</v>
      </c>
      <c r="AA2324" s="4">
        <v>29215.46</v>
      </c>
      <c r="AB2324" s="4">
        <v>8178</v>
      </c>
      <c r="AC2324" s="4">
        <v>27872.87</v>
      </c>
      <c r="AD2324" s="4">
        <v>52.356279999999998</v>
      </c>
      <c r="AE2324" s="4"/>
      <c r="AH2324" s="3" t="str">
        <f t="shared" si="503"/>
        <v>20175</v>
      </c>
      <c r="AI2324" s="3" t="str">
        <f t="shared" si="504"/>
        <v>201718</v>
      </c>
      <c r="AJ2324" s="3">
        <f t="shared" si="505"/>
        <v>42857</v>
      </c>
      <c r="AK2324" s="22">
        <f t="shared" si="506"/>
        <v>289.29729000000003</v>
      </c>
      <c r="AL2324" s="22">
        <f t="shared" si="507"/>
        <v>523.56279999999992</v>
      </c>
    </row>
    <row r="2325" spans="1:38" x14ac:dyDescent="0.2">
      <c r="A2325" s="3" t="str">
        <f t="shared" si="501"/>
        <v>20175</v>
      </c>
      <c r="B2325" s="3" t="str">
        <f t="shared" si="502"/>
        <v>201718</v>
      </c>
      <c r="C2325" s="3">
        <v>42858</v>
      </c>
      <c r="D2325" s="4">
        <v>47766.62</v>
      </c>
      <c r="E2325" s="4">
        <v>16256.27</v>
      </c>
      <c r="F2325" s="4">
        <v>9.1</v>
      </c>
      <c r="G2325" s="4">
        <v>898.52</v>
      </c>
      <c r="H2325" s="4">
        <v>33351.78</v>
      </c>
      <c r="I2325" s="4">
        <v>6872.94</v>
      </c>
      <c r="J2325" s="4">
        <v>29933.02</v>
      </c>
      <c r="K2325" s="4">
        <v>0</v>
      </c>
      <c r="L2325" s="4">
        <v>8630.2900000000009</v>
      </c>
      <c r="M2325" s="4">
        <v>5438.12</v>
      </c>
      <c r="N2325" s="4">
        <v>0</v>
      </c>
      <c r="O2325" s="4">
        <v>0</v>
      </c>
      <c r="P2325" s="4">
        <v>15207.87</v>
      </c>
      <c r="Q2325" s="4">
        <v>23712.38</v>
      </c>
      <c r="R2325" s="4">
        <v>39649</v>
      </c>
      <c r="S2325" s="4">
        <v>0</v>
      </c>
      <c r="T2325" s="4">
        <v>9422.14</v>
      </c>
      <c r="U2325" s="4">
        <v>8299.83</v>
      </c>
      <c r="V2325" s="4">
        <v>22114.29</v>
      </c>
      <c r="W2325" s="4">
        <v>24605.56</v>
      </c>
      <c r="X2325" s="4">
        <v>4923.1899999999996</v>
      </c>
      <c r="Y2325" s="4">
        <v>10026.469999999999</v>
      </c>
      <c r="Z2325" s="4">
        <v>7027.5</v>
      </c>
      <c r="AA2325" s="4">
        <v>21229.56</v>
      </c>
      <c r="AB2325" s="4">
        <v>18453</v>
      </c>
      <c r="AC2325" s="4">
        <v>0</v>
      </c>
      <c r="AD2325" s="4">
        <v>67.829217</v>
      </c>
      <c r="AE2325" s="4"/>
      <c r="AH2325" s="3" t="str">
        <f t="shared" si="503"/>
        <v>20175</v>
      </c>
      <c r="AI2325" s="3" t="str">
        <f t="shared" si="504"/>
        <v>201718</v>
      </c>
      <c r="AJ2325" s="3">
        <f t="shared" si="505"/>
        <v>42858</v>
      </c>
      <c r="AK2325" s="22">
        <f t="shared" si="506"/>
        <v>377.07753000000002</v>
      </c>
      <c r="AL2325" s="22">
        <f t="shared" si="507"/>
        <v>678.29216999999994</v>
      </c>
    </row>
    <row r="2326" spans="1:38" x14ac:dyDescent="0.2">
      <c r="A2326" s="3" t="str">
        <f t="shared" si="501"/>
        <v>20175</v>
      </c>
      <c r="B2326" s="3" t="str">
        <f t="shared" si="502"/>
        <v>201718</v>
      </c>
      <c r="C2326" s="3">
        <v>42859</v>
      </c>
      <c r="D2326" s="4">
        <v>48810.91</v>
      </c>
      <c r="E2326" s="4">
        <v>16084.94</v>
      </c>
      <c r="F2326" s="4">
        <v>6.7</v>
      </c>
      <c r="G2326" s="4">
        <v>1396.66</v>
      </c>
      <c r="H2326" s="4">
        <v>36640.99</v>
      </c>
      <c r="I2326" s="4">
        <v>5090.57</v>
      </c>
      <c r="J2326" s="4">
        <v>23765.49</v>
      </c>
      <c r="K2326" s="4">
        <v>0</v>
      </c>
      <c r="L2326" s="4">
        <v>8483.1299999999992</v>
      </c>
      <c r="M2326" s="4">
        <v>6608.74</v>
      </c>
      <c r="N2326" s="4">
        <v>0</v>
      </c>
      <c r="O2326" s="4">
        <v>0</v>
      </c>
      <c r="P2326" s="4">
        <v>12766.56</v>
      </c>
      <c r="Q2326" s="4">
        <v>21047.47</v>
      </c>
      <c r="R2326" s="4">
        <v>45238</v>
      </c>
      <c r="S2326" s="4">
        <v>0</v>
      </c>
      <c r="T2326" s="4">
        <v>7563.83</v>
      </c>
      <c r="U2326" s="4">
        <v>9083.76</v>
      </c>
      <c r="V2326" s="4">
        <v>0</v>
      </c>
      <c r="W2326" s="4">
        <v>25633.89</v>
      </c>
      <c r="X2326" s="4">
        <v>6931.31</v>
      </c>
      <c r="Y2326" s="4">
        <v>9279.0400000000009</v>
      </c>
      <c r="Z2326" s="4">
        <v>9296.6</v>
      </c>
      <c r="AA2326" s="4">
        <v>15720.83</v>
      </c>
      <c r="AB2326" s="4">
        <v>31335</v>
      </c>
      <c r="AC2326" s="4">
        <v>24926.54</v>
      </c>
      <c r="AD2326" s="4">
        <v>67.613834999999995</v>
      </c>
      <c r="AE2326" s="4"/>
      <c r="AH2326" s="3" t="str">
        <f t="shared" si="503"/>
        <v>20175</v>
      </c>
      <c r="AI2326" s="3" t="str">
        <f t="shared" si="504"/>
        <v>201718</v>
      </c>
      <c r="AJ2326" s="3">
        <f t="shared" si="505"/>
        <v>42859</v>
      </c>
      <c r="AK2326" s="22">
        <f t="shared" si="506"/>
        <v>335.02451000000002</v>
      </c>
      <c r="AL2326" s="22">
        <f t="shared" si="507"/>
        <v>676.13834999999995</v>
      </c>
    </row>
    <row r="2327" spans="1:38" x14ac:dyDescent="0.2">
      <c r="A2327" s="3" t="str">
        <f t="shared" si="501"/>
        <v>20175</v>
      </c>
      <c r="B2327" s="3" t="str">
        <f t="shared" si="502"/>
        <v>201718</v>
      </c>
      <c r="C2327" s="3">
        <v>42860</v>
      </c>
      <c r="D2327" s="4">
        <v>56110.15</v>
      </c>
      <c r="E2327" s="4">
        <v>19683.14</v>
      </c>
      <c r="F2327" s="4">
        <v>4.58</v>
      </c>
      <c r="G2327" s="4">
        <v>890.5</v>
      </c>
      <c r="H2327" s="4">
        <v>27183.27</v>
      </c>
      <c r="I2327" s="4">
        <v>8085.26</v>
      </c>
      <c r="J2327" s="4">
        <v>29716.98</v>
      </c>
      <c r="K2327" s="4">
        <v>0</v>
      </c>
      <c r="L2327" s="4">
        <v>9260.23</v>
      </c>
      <c r="M2327" s="4">
        <v>14317.11</v>
      </c>
      <c r="N2327" s="4">
        <v>0</v>
      </c>
      <c r="O2327" s="4">
        <v>0</v>
      </c>
      <c r="P2327" s="4">
        <v>15015.91</v>
      </c>
      <c r="Q2327" s="4">
        <v>24950.57</v>
      </c>
      <c r="R2327" s="4">
        <v>37286</v>
      </c>
      <c r="S2327" s="4">
        <v>0</v>
      </c>
      <c r="T2327" s="4">
        <v>10254.07</v>
      </c>
      <c r="U2327" s="4">
        <v>8146.05</v>
      </c>
      <c r="V2327" s="4">
        <v>0</v>
      </c>
      <c r="W2327" s="4">
        <v>30174.75</v>
      </c>
      <c r="X2327" s="4">
        <v>8095.08</v>
      </c>
      <c r="Y2327" s="4">
        <v>9461.4699999999993</v>
      </c>
      <c r="Z2327" s="4">
        <v>8289.74</v>
      </c>
      <c r="AA2327" s="4">
        <v>17471.52</v>
      </c>
      <c r="AB2327" s="4">
        <v>31418</v>
      </c>
      <c r="AC2327" s="4">
        <v>0</v>
      </c>
      <c r="AD2327" s="4">
        <v>68.727905000000007</v>
      </c>
      <c r="AE2327" s="4"/>
      <c r="AH2327" s="3" t="str">
        <f t="shared" si="503"/>
        <v>20175</v>
      </c>
      <c r="AI2327" s="3" t="str">
        <f t="shared" si="504"/>
        <v>201718</v>
      </c>
      <c r="AJ2327" s="3">
        <f t="shared" si="505"/>
        <v>42860</v>
      </c>
      <c r="AK2327" s="22">
        <f t="shared" si="506"/>
        <v>333.35543999999993</v>
      </c>
      <c r="AL2327" s="22">
        <f t="shared" si="507"/>
        <v>687.2790500000001</v>
      </c>
    </row>
    <row r="2328" spans="1:38" x14ac:dyDescent="0.2">
      <c r="A2328" s="3" t="str">
        <f t="shared" si="501"/>
        <v>20175</v>
      </c>
      <c r="B2328" s="3" t="str">
        <f t="shared" si="502"/>
        <v>201718</v>
      </c>
      <c r="C2328" s="3">
        <v>42861</v>
      </c>
      <c r="D2328" s="4">
        <v>29256.73</v>
      </c>
      <c r="E2328" s="4">
        <v>6000.55</v>
      </c>
      <c r="F2328" s="4">
        <v>4.43</v>
      </c>
      <c r="G2328" s="4">
        <v>569.28</v>
      </c>
      <c r="H2328" s="4">
        <v>27545.279999999999</v>
      </c>
      <c r="I2328" s="4">
        <v>4120.13</v>
      </c>
      <c r="J2328" s="4">
        <v>15090.89</v>
      </c>
      <c r="K2328" s="4">
        <v>0</v>
      </c>
      <c r="L2328" s="4">
        <v>7794.91</v>
      </c>
      <c r="M2328" s="4">
        <v>3077.33</v>
      </c>
      <c r="N2328" s="4">
        <v>0</v>
      </c>
      <c r="O2328" s="4">
        <v>0</v>
      </c>
      <c r="P2328" s="4">
        <v>18211.48</v>
      </c>
      <c r="Q2328" s="4">
        <v>0</v>
      </c>
      <c r="R2328" s="4">
        <v>22072</v>
      </c>
      <c r="S2328" s="4">
        <v>0</v>
      </c>
      <c r="T2328" s="4">
        <v>6821.56</v>
      </c>
      <c r="U2328" s="4">
        <v>6287.89</v>
      </c>
      <c r="V2328" s="4">
        <v>0</v>
      </c>
      <c r="W2328" s="4">
        <v>17889.61</v>
      </c>
      <c r="X2328" s="4">
        <v>11952.98</v>
      </c>
      <c r="Y2328" s="4">
        <v>7354.94</v>
      </c>
      <c r="Z2328" s="4">
        <v>10358.4</v>
      </c>
      <c r="AA2328" s="4">
        <v>16090.4</v>
      </c>
      <c r="AB2328" s="4">
        <v>15397</v>
      </c>
      <c r="AC2328" s="4">
        <v>0</v>
      </c>
      <c r="AD2328" s="4">
        <v>51.652634999999997</v>
      </c>
      <c r="AE2328" s="4"/>
      <c r="AH2328" s="3" t="str">
        <f t="shared" si="503"/>
        <v>20175</v>
      </c>
      <c r="AI2328" s="3" t="str">
        <f t="shared" si="504"/>
        <v>201718</v>
      </c>
      <c r="AJ2328" s="3">
        <f t="shared" si="505"/>
        <v>42861</v>
      </c>
      <c r="AK2328" s="22">
        <f t="shared" si="506"/>
        <v>216.92581000000001</v>
      </c>
      <c r="AL2328" s="22">
        <f t="shared" si="507"/>
        <v>516.52634999999998</v>
      </c>
    </row>
    <row r="2329" spans="1:38" x14ac:dyDescent="0.2">
      <c r="A2329" s="3" t="str">
        <f t="shared" si="501"/>
        <v>20175</v>
      </c>
      <c r="B2329" s="3" t="str">
        <f t="shared" si="502"/>
        <v>201719</v>
      </c>
      <c r="C2329" s="3">
        <v>42862</v>
      </c>
      <c r="D2329" s="4">
        <v>18951.03</v>
      </c>
      <c r="E2329" s="4">
        <v>4213.4799999999996</v>
      </c>
      <c r="F2329" s="4">
        <v>1.84</v>
      </c>
      <c r="G2329" s="4">
        <v>0</v>
      </c>
      <c r="H2329" s="4">
        <v>18500.29</v>
      </c>
      <c r="I2329" s="4">
        <v>3864.91</v>
      </c>
      <c r="J2329" s="4">
        <v>15816.06</v>
      </c>
      <c r="K2329" s="4">
        <v>0</v>
      </c>
      <c r="L2329" s="4">
        <v>6410.18</v>
      </c>
      <c r="M2329" s="4">
        <v>2517.06</v>
      </c>
      <c r="N2329" s="4">
        <v>0</v>
      </c>
      <c r="O2329" s="4">
        <v>19129</v>
      </c>
      <c r="P2329" s="4">
        <v>7606.92</v>
      </c>
      <c r="Q2329" s="4">
        <v>11751.14</v>
      </c>
      <c r="R2329" s="4">
        <v>17189</v>
      </c>
      <c r="S2329" s="4">
        <v>0</v>
      </c>
      <c r="T2329" s="4">
        <v>3726.85</v>
      </c>
      <c r="U2329" s="4">
        <v>7596.49</v>
      </c>
      <c r="V2329" s="4">
        <v>16901.22</v>
      </c>
      <c r="W2329" s="4">
        <v>12172.19</v>
      </c>
      <c r="X2329" s="4">
        <v>1814.25</v>
      </c>
      <c r="Y2329" s="4">
        <v>3713.7</v>
      </c>
      <c r="Z2329" s="4">
        <v>6483.18</v>
      </c>
      <c r="AA2329" s="4">
        <v>3692.82</v>
      </c>
      <c r="AB2329" s="4">
        <v>12219</v>
      </c>
      <c r="AC2329" s="4">
        <v>51631.39</v>
      </c>
      <c r="AD2329" s="4">
        <v>35.763322000000002</v>
      </c>
      <c r="AE2329" s="4"/>
      <c r="AH2329" s="3" t="str">
        <f t="shared" si="503"/>
        <v>20175</v>
      </c>
      <c r="AI2329" s="3" t="str">
        <f t="shared" si="504"/>
        <v>201719</v>
      </c>
      <c r="AJ2329" s="3">
        <f t="shared" si="505"/>
        <v>42862</v>
      </c>
      <c r="AK2329" s="22">
        <f t="shared" si="506"/>
        <v>162.62978000000001</v>
      </c>
      <c r="AL2329" s="22">
        <f t="shared" si="507"/>
        <v>357.63322000000005</v>
      </c>
    </row>
    <row r="2330" spans="1:38" x14ac:dyDescent="0.2">
      <c r="A2330" s="3" t="str">
        <f t="shared" si="501"/>
        <v>20175</v>
      </c>
      <c r="B2330" s="3" t="str">
        <f t="shared" si="502"/>
        <v>201719</v>
      </c>
      <c r="C2330" s="3">
        <v>42863</v>
      </c>
      <c r="D2330" s="4">
        <v>44589.21</v>
      </c>
      <c r="E2330" s="4">
        <v>13971.51</v>
      </c>
      <c r="F2330" s="4">
        <v>2.1800000000000002</v>
      </c>
      <c r="G2330" s="4">
        <v>188.56</v>
      </c>
      <c r="H2330" s="4">
        <v>26336.27</v>
      </c>
      <c r="I2330" s="4">
        <v>14007.2</v>
      </c>
      <c r="J2330" s="4">
        <v>29646.21</v>
      </c>
      <c r="K2330" s="4">
        <v>0</v>
      </c>
      <c r="L2330" s="4">
        <v>5735.79</v>
      </c>
      <c r="M2330" s="4">
        <v>6984.47</v>
      </c>
      <c r="N2330" s="4">
        <v>0</v>
      </c>
      <c r="O2330" s="4">
        <v>0</v>
      </c>
      <c r="P2330" s="4">
        <v>13262.98</v>
      </c>
      <c r="Q2330" s="4">
        <v>16241.23</v>
      </c>
      <c r="R2330" s="4">
        <v>44050</v>
      </c>
      <c r="S2330" s="4">
        <v>0</v>
      </c>
      <c r="T2330" s="4">
        <v>16692.12</v>
      </c>
      <c r="U2330" s="4">
        <v>5719.93</v>
      </c>
      <c r="V2330" s="4">
        <v>19416.060000000001</v>
      </c>
      <c r="W2330" s="4">
        <v>23756.080000000002</v>
      </c>
      <c r="X2330" s="4">
        <v>11061.81</v>
      </c>
      <c r="Y2330" s="4">
        <v>7024.21</v>
      </c>
      <c r="Z2330" s="4">
        <v>10319.959999999999</v>
      </c>
      <c r="AA2330" s="4">
        <v>12786.31</v>
      </c>
      <c r="AB2330" s="4">
        <v>41579</v>
      </c>
      <c r="AC2330" s="4">
        <v>36528.949999999997</v>
      </c>
      <c r="AD2330" s="4">
        <v>59.481704000000001</v>
      </c>
      <c r="AE2330" s="4"/>
      <c r="AH2330" s="3" t="str">
        <f t="shared" si="503"/>
        <v>20175</v>
      </c>
      <c r="AI2330" s="3" t="str">
        <f t="shared" si="504"/>
        <v>201719</v>
      </c>
      <c r="AJ2330" s="3">
        <f t="shared" si="505"/>
        <v>42863</v>
      </c>
      <c r="AK2330" s="22">
        <f t="shared" si="506"/>
        <v>312.61908999999997</v>
      </c>
      <c r="AL2330" s="22">
        <f t="shared" si="507"/>
        <v>594.81704000000002</v>
      </c>
    </row>
    <row r="2331" spans="1:38" x14ac:dyDescent="0.2">
      <c r="A2331" s="3" t="str">
        <f t="shared" si="501"/>
        <v>20175</v>
      </c>
      <c r="B2331" s="3" t="str">
        <f t="shared" si="502"/>
        <v>201719</v>
      </c>
      <c r="C2331" s="3">
        <v>42864</v>
      </c>
      <c r="D2331" s="4">
        <v>27386.27</v>
      </c>
      <c r="E2331" s="4">
        <v>14668.71</v>
      </c>
      <c r="F2331" s="4">
        <v>5.74</v>
      </c>
      <c r="G2331" s="4">
        <v>1575.69</v>
      </c>
      <c r="H2331" s="4">
        <v>31460.02</v>
      </c>
      <c r="I2331" s="4">
        <v>9202.4500000000007</v>
      </c>
      <c r="J2331" s="4">
        <v>38151.07</v>
      </c>
      <c r="K2331" s="4">
        <v>0</v>
      </c>
      <c r="L2331" s="4">
        <v>6683.26</v>
      </c>
      <c r="M2331" s="4">
        <v>9292.01</v>
      </c>
      <c r="N2331" s="4">
        <v>0</v>
      </c>
      <c r="O2331" s="4">
        <v>0</v>
      </c>
      <c r="P2331" s="4">
        <v>15475.1</v>
      </c>
      <c r="Q2331" s="4">
        <v>22963.52</v>
      </c>
      <c r="R2331" s="4">
        <v>52528</v>
      </c>
      <c r="S2331" s="4">
        <v>7623.23</v>
      </c>
      <c r="T2331" s="4">
        <v>6362.18</v>
      </c>
      <c r="U2331" s="4">
        <v>5583.61</v>
      </c>
      <c r="V2331" s="4">
        <v>16190.94</v>
      </c>
      <c r="W2331" s="4">
        <v>31878.31</v>
      </c>
      <c r="X2331" s="4">
        <v>12705.52</v>
      </c>
      <c r="Y2331" s="4">
        <v>9315.9</v>
      </c>
      <c r="Z2331" s="4">
        <v>6466.37</v>
      </c>
      <c r="AA2331" s="4">
        <v>12210.83</v>
      </c>
      <c r="AB2331" s="4">
        <v>20780</v>
      </c>
      <c r="AC2331" s="4">
        <v>0</v>
      </c>
      <c r="AD2331" s="4">
        <v>62.532988000000003</v>
      </c>
      <c r="AE2331" s="4"/>
      <c r="AH2331" s="3" t="str">
        <f t="shared" si="503"/>
        <v>20175</v>
      </c>
      <c r="AI2331" s="3" t="str">
        <f t="shared" si="504"/>
        <v>201719</v>
      </c>
      <c r="AJ2331" s="3">
        <f t="shared" si="505"/>
        <v>42864</v>
      </c>
      <c r="AK2331" s="22">
        <f t="shared" si="506"/>
        <v>336.99858999999992</v>
      </c>
      <c r="AL2331" s="22">
        <f t="shared" si="507"/>
        <v>625.32988</v>
      </c>
    </row>
    <row r="2332" spans="1:38" x14ac:dyDescent="0.2">
      <c r="A2332" s="3" t="str">
        <f t="shared" si="501"/>
        <v>20175</v>
      </c>
      <c r="B2332" s="3" t="str">
        <f t="shared" si="502"/>
        <v>201719</v>
      </c>
      <c r="C2332" s="3">
        <v>42865</v>
      </c>
      <c r="D2332" s="4">
        <v>28428.43</v>
      </c>
      <c r="E2332" s="4">
        <v>14785.55</v>
      </c>
      <c r="F2332" s="4">
        <v>5.26</v>
      </c>
      <c r="G2332" s="4">
        <v>929.44</v>
      </c>
      <c r="H2332" s="4">
        <v>27295.19</v>
      </c>
      <c r="I2332" s="4">
        <v>10288.91</v>
      </c>
      <c r="J2332" s="4">
        <v>21141.06</v>
      </c>
      <c r="K2332" s="4">
        <v>0</v>
      </c>
      <c r="L2332" s="4">
        <v>7470.05</v>
      </c>
      <c r="M2332" s="4">
        <v>9530.84</v>
      </c>
      <c r="N2332" s="4">
        <v>0</v>
      </c>
      <c r="O2332" s="4">
        <v>0</v>
      </c>
      <c r="P2332" s="4">
        <v>9717.73</v>
      </c>
      <c r="Q2332" s="4">
        <v>23146.42</v>
      </c>
      <c r="R2332" s="4">
        <v>43729</v>
      </c>
      <c r="S2332" s="4">
        <v>8897.36</v>
      </c>
      <c r="T2332" s="4">
        <v>9531.81</v>
      </c>
      <c r="U2332" s="4">
        <v>6561.52</v>
      </c>
      <c r="V2332" s="4">
        <v>23143.95</v>
      </c>
      <c r="W2332" s="4">
        <v>41627.32</v>
      </c>
      <c r="X2332" s="4">
        <v>8327.76</v>
      </c>
      <c r="Y2332" s="4">
        <v>12938.35</v>
      </c>
      <c r="Z2332" s="4">
        <v>10253.77</v>
      </c>
      <c r="AA2332" s="4">
        <v>26460.080000000002</v>
      </c>
      <c r="AB2332" s="4">
        <v>27845</v>
      </c>
      <c r="AC2332" s="4">
        <v>31574.49</v>
      </c>
      <c r="AD2332" s="4">
        <v>63.871789</v>
      </c>
      <c r="AE2332" s="4"/>
      <c r="AH2332" s="3" t="str">
        <f t="shared" si="503"/>
        <v>20175</v>
      </c>
      <c r="AI2332" s="3" t="str">
        <f t="shared" si="504"/>
        <v>201719</v>
      </c>
      <c r="AJ2332" s="3">
        <f t="shared" si="505"/>
        <v>42865</v>
      </c>
      <c r="AK2332" s="22">
        <f t="shared" si="506"/>
        <v>353.49185</v>
      </c>
      <c r="AL2332" s="22">
        <f t="shared" si="507"/>
        <v>638.71789000000001</v>
      </c>
    </row>
    <row r="2333" spans="1:38" x14ac:dyDescent="0.2">
      <c r="A2333" s="3" t="str">
        <f t="shared" si="501"/>
        <v>20175</v>
      </c>
      <c r="B2333" s="3" t="str">
        <f t="shared" si="502"/>
        <v>201719</v>
      </c>
      <c r="C2333" s="3">
        <v>42866</v>
      </c>
      <c r="D2333" s="4">
        <v>26458.79</v>
      </c>
      <c r="E2333" s="4">
        <v>11814.62</v>
      </c>
      <c r="F2333" s="4">
        <v>2.36</v>
      </c>
      <c r="G2333" s="4">
        <v>238.2</v>
      </c>
      <c r="H2333" s="4">
        <v>23959.46</v>
      </c>
      <c r="I2333" s="4">
        <v>7263.92</v>
      </c>
      <c r="J2333" s="4">
        <v>38307.199999999997</v>
      </c>
      <c r="K2333" s="4">
        <v>0</v>
      </c>
      <c r="L2333" s="4">
        <v>8910.49</v>
      </c>
      <c r="M2333" s="4">
        <v>13680.42</v>
      </c>
      <c r="N2333" s="4">
        <v>0</v>
      </c>
      <c r="O2333" s="4">
        <v>0</v>
      </c>
      <c r="P2333" s="4">
        <v>7676.09</v>
      </c>
      <c r="Q2333" s="4">
        <v>20335.72</v>
      </c>
      <c r="R2333" s="4">
        <v>41984</v>
      </c>
      <c r="S2333" s="4">
        <v>7717.61</v>
      </c>
      <c r="T2333" s="4">
        <v>8891.98</v>
      </c>
      <c r="U2333" s="4">
        <v>8006.99</v>
      </c>
      <c r="V2333" s="4">
        <v>15590.6</v>
      </c>
      <c r="W2333" s="4">
        <v>25911.99</v>
      </c>
      <c r="X2333" s="4">
        <v>17677.2</v>
      </c>
      <c r="Y2333" s="4">
        <v>10587.27</v>
      </c>
      <c r="Z2333" s="4">
        <v>6149.26</v>
      </c>
      <c r="AA2333" s="4">
        <v>12441.72</v>
      </c>
      <c r="AB2333" s="4">
        <v>22181</v>
      </c>
      <c r="AC2333" s="4">
        <v>20278.14</v>
      </c>
      <c r="AD2333" s="4">
        <v>63.256683000000002</v>
      </c>
      <c r="AE2333" s="4"/>
      <c r="AH2333" s="3" t="str">
        <f t="shared" si="503"/>
        <v>20175</v>
      </c>
      <c r="AI2333" s="3" t="str">
        <f t="shared" si="504"/>
        <v>201719</v>
      </c>
      <c r="AJ2333" s="3">
        <f t="shared" si="505"/>
        <v>42866</v>
      </c>
      <c r="AK2333" s="22">
        <f t="shared" si="506"/>
        <v>284.75070999999997</v>
      </c>
      <c r="AL2333" s="22">
        <f t="shared" si="507"/>
        <v>632.56682999999998</v>
      </c>
    </row>
    <row r="2334" spans="1:38" x14ac:dyDescent="0.2">
      <c r="A2334" s="3" t="str">
        <f t="shared" si="501"/>
        <v>20175</v>
      </c>
      <c r="B2334" s="3" t="str">
        <f t="shared" si="502"/>
        <v>201719</v>
      </c>
      <c r="C2334" s="3">
        <v>42867</v>
      </c>
      <c r="D2334" s="4">
        <v>42726.25</v>
      </c>
      <c r="E2334" s="4">
        <v>12937.91</v>
      </c>
      <c r="F2334" s="4">
        <v>0.46</v>
      </c>
      <c r="G2334" s="4">
        <v>134.94</v>
      </c>
      <c r="H2334" s="4">
        <v>33144.83</v>
      </c>
      <c r="I2334" s="4">
        <v>9669.1299999999992</v>
      </c>
      <c r="J2334" s="4">
        <v>36272.25</v>
      </c>
      <c r="K2334" s="4">
        <v>0</v>
      </c>
      <c r="L2334" s="4">
        <v>7964.72</v>
      </c>
      <c r="M2334" s="4">
        <v>6103.54</v>
      </c>
      <c r="N2334" s="4">
        <v>0</v>
      </c>
      <c r="O2334" s="4">
        <v>0</v>
      </c>
      <c r="P2334" s="4">
        <v>11463.79</v>
      </c>
      <c r="Q2334" s="4">
        <v>24089.45</v>
      </c>
      <c r="R2334" s="4">
        <v>24740</v>
      </c>
      <c r="S2334" s="4">
        <v>10559.98</v>
      </c>
      <c r="T2334" s="4">
        <v>13005.52</v>
      </c>
      <c r="U2334" s="4">
        <v>7098.19</v>
      </c>
      <c r="V2334" s="4">
        <v>0</v>
      </c>
      <c r="W2334" s="4">
        <v>30739.91</v>
      </c>
      <c r="X2334" s="4">
        <v>6827.84</v>
      </c>
      <c r="Y2334" s="4">
        <v>9970.5300000000007</v>
      </c>
      <c r="Z2334" s="4">
        <v>6701.12</v>
      </c>
      <c r="AA2334" s="4">
        <v>11181.8</v>
      </c>
      <c r="AB2334" s="4">
        <v>12168</v>
      </c>
      <c r="AC2334" s="4">
        <v>0</v>
      </c>
      <c r="AD2334" s="4">
        <v>59.033968000000002</v>
      </c>
      <c r="AE2334" s="4"/>
      <c r="AH2334" s="3" t="str">
        <f t="shared" si="503"/>
        <v>20175</v>
      </c>
      <c r="AI2334" s="3" t="str">
        <f t="shared" si="504"/>
        <v>201719</v>
      </c>
      <c r="AJ2334" s="3">
        <f t="shared" si="505"/>
        <v>42867</v>
      </c>
      <c r="AK2334" s="22">
        <f t="shared" si="506"/>
        <v>253.28151</v>
      </c>
      <c r="AL2334" s="22">
        <f t="shared" si="507"/>
        <v>590.33968000000004</v>
      </c>
    </row>
    <row r="2335" spans="1:38" x14ac:dyDescent="0.2">
      <c r="A2335" s="3" t="str">
        <f t="shared" si="501"/>
        <v>20175</v>
      </c>
      <c r="B2335" s="3" t="str">
        <f t="shared" si="502"/>
        <v>201719</v>
      </c>
      <c r="C2335" s="3">
        <v>42868</v>
      </c>
      <c r="D2335" s="4">
        <v>17461.27</v>
      </c>
      <c r="E2335" s="4">
        <v>7050.69</v>
      </c>
      <c r="F2335" s="4">
        <v>0.23</v>
      </c>
      <c r="G2335" s="4">
        <v>1441.41</v>
      </c>
      <c r="H2335" s="4">
        <v>22653.279999999999</v>
      </c>
      <c r="I2335" s="4">
        <v>4163.21</v>
      </c>
      <c r="J2335" s="4">
        <v>23592.22</v>
      </c>
      <c r="K2335" s="4">
        <v>0</v>
      </c>
      <c r="L2335" s="4">
        <v>7090.83</v>
      </c>
      <c r="M2335" s="4">
        <v>2813.06</v>
      </c>
      <c r="N2335" s="4">
        <v>0</v>
      </c>
      <c r="O2335" s="4">
        <v>0</v>
      </c>
      <c r="P2335" s="4">
        <v>6755.95</v>
      </c>
      <c r="Q2335" s="4">
        <v>16441.77</v>
      </c>
      <c r="R2335" s="4">
        <v>8833</v>
      </c>
      <c r="S2335" s="4">
        <v>3264.7</v>
      </c>
      <c r="T2335" s="4">
        <v>2484.9499999999998</v>
      </c>
      <c r="U2335" s="4">
        <v>4270.72</v>
      </c>
      <c r="V2335" s="4">
        <v>0</v>
      </c>
      <c r="W2335" s="4">
        <v>15248.35</v>
      </c>
      <c r="X2335" s="4">
        <v>566.01</v>
      </c>
      <c r="Y2335" s="4">
        <v>15003.64</v>
      </c>
      <c r="Z2335" s="4">
        <v>8409.58</v>
      </c>
      <c r="AA2335" s="4">
        <v>5460.51</v>
      </c>
      <c r="AB2335" s="4">
        <v>9920</v>
      </c>
      <c r="AC2335" s="4">
        <v>0</v>
      </c>
      <c r="AD2335" s="4">
        <v>40.607995000000003</v>
      </c>
      <c r="AE2335" s="4"/>
      <c r="AH2335" s="3" t="str">
        <f t="shared" si="503"/>
        <v>20175</v>
      </c>
      <c r="AI2335" s="3" t="str">
        <f t="shared" si="504"/>
        <v>201719</v>
      </c>
      <c r="AJ2335" s="3">
        <f t="shared" si="505"/>
        <v>42868</v>
      </c>
      <c r="AK2335" s="22">
        <f t="shared" si="506"/>
        <v>146.53749000000002</v>
      </c>
      <c r="AL2335" s="22">
        <f t="shared" si="507"/>
        <v>406.07995000000005</v>
      </c>
    </row>
    <row r="2336" spans="1:38" x14ac:dyDescent="0.2">
      <c r="A2336" s="3" t="str">
        <f t="shared" si="501"/>
        <v>20175</v>
      </c>
      <c r="B2336" s="3" t="str">
        <f t="shared" si="502"/>
        <v>201720</v>
      </c>
      <c r="C2336" s="3">
        <v>42869</v>
      </c>
      <c r="D2336" s="4">
        <v>11365.25</v>
      </c>
      <c r="E2336" s="4">
        <v>6668.36</v>
      </c>
      <c r="F2336" s="4">
        <v>0.38</v>
      </c>
      <c r="G2336" s="4">
        <v>972.2</v>
      </c>
      <c r="H2336" s="4">
        <v>16050.71</v>
      </c>
      <c r="I2336" s="4">
        <v>2744.55</v>
      </c>
      <c r="J2336" s="4">
        <v>17077.28</v>
      </c>
      <c r="K2336" s="4">
        <v>0</v>
      </c>
      <c r="L2336" s="4">
        <v>4521.46</v>
      </c>
      <c r="M2336" s="4">
        <v>416.68</v>
      </c>
      <c r="N2336" s="4">
        <v>0</v>
      </c>
      <c r="O2336" s="4">
        <v>32173</v>
      </c>
      <c r="P2336" s="4">
        <v>6267.99</v>
      </c>
      <c r="Q2336" s="4">
        <v>21223.97</v>
      </c>
      <c r="R2336" s="4">
        <v>9526</v>
      </c>
      <c r="S2336" s="4">
        <v>2642.53</v>
      </c>
      <c r="T2336" s="4">
        <v>4073.1</v>
      </c>
      <c r="U2336" s="4">
        <v>4109.78</v>
      </c>
      <c r="V2336" s="4">
        <v>0</v>
      </c>
      <c r="W2336" s="4">
        <v>10947.6</v>
      </c>
      <c r="X2336" s="4">
        <v>404.8</v>
      </c>
      <c r="Y2336" s="4">
        <v>7067.91</v>
      </c>
      <c r="Z2336" s="4">
        <v>8692.18</v>
      </c>
      <c r="AA2336" s="4">
        <v>4143.22</v>
      </c>
      <c r="AB2336" s="4">
        <v>7869</v>
      </c>
      <c r="AC2336" s="4">
        <v>29131.32</v>
      </c>
      <c r="AD2336" s="4">
        <v>32.457189999999997</v>
      </c>
      <c r="AE2336" s="4"/>
      <c r="AH2336" s="3" t="str">
        <f t="shared" si="503"/>
        <v>20175</v>
      </c>
      <c r="AI2336" s="3" t="str">
        <f t="shared" si="504"/>
        <v>201720</v>
      </c>
      <c r="AJ2336" s="3">
        <f t="shared" si="505"/>
        <v>42869</v>
      </c>
      <c r="AK2336" s="22">
        <f t="shared" si="506"/>
        <v>123.32727000000001</v>
      </c>
      <c r="AL2336" s="22">
        <f t="shared" si="507"/>
        <v>324.57189999999997</v>
      </c>
    </row>
    <row r="2337" spans="1:38" x14ac:dyDescent="0.2">
      <c r="A2337" s="3" t="str">
        <f t="shared" si="501"/>
        <v>20175</v>
      </c>
      <c r="B2337" s="3" t="str">
        <f t="shared" si="502"/>
        <v>201720</v>
      </c>
      <c r="C2337" s="3">
        <v>42870</v>
      </c>
      <c r="D2337" s="4">
        <v>28914.25</v>
      </c>
      <c r="E2337" s="4">
        <v>13691.92</v>
      </c>
      <c r="F2337" s="4">
        <v>0.22</v>
      </c>
      <c r="G2337" s="4">
        <v>404.82</v>
      </c>
      <c r="H2337" s="4">
        <v>23540.799999999999</v>
      </c>
      <c r="I2337" s="4">
        <v>8027.2</v>
      </c>
      <c r="J2337" s="4">
        <v>31112.13</v>
      </c>
      <c r="K2337" s="4">
        <v>0</v>
      </c>
      <c r="L2337" s="4">
        <v>8289.36</v>
      </c>
      <c r="M2337" s="4">
        <v>5418.57</v>
      </c>
      <c r="N2337" s="4">
        <v>0</v>
      </c>
      <c r="O2337" s="4">
        <v>0</v>
      </c>
      <c r="P2337" s="4">
        <v>9508.94</v>
      </c>
      <c r="Q2337" s="4">
        <v>29657.69</v>
      </c>
      <c r="R2337" s="4">
        <v>36209</v>
      </c>
      <c r="S2337" s="4">
        <v>8685.2999999999993</v>
      </c>
      <c r="T2337" s="4">
        <v>10987.17</v>
      </c>
      <c r="U2337" s="4">
        <v>5703.49</v>
      </c>
      <c r="V2337" s="4">
        <v>17377.810000000001</v>
      </c>
      <c r="W2337" s="4">
        <v>31672.48</v>
      </c>
      <c r="X2337" s="4">
        <v>2593.5300000000002</v>
      </c>
      <c r="Y2337" s="4">
        <v>8036.57</v>
      </c>
      <c r="Z2337" s="4">
        <v>0</v>
      </c>
      <c r="AA2337" s="4">
        <v>18907.849999999999</v>
      </c>
      <c r="AB2337" s="4">
        <v>14196</v>
      </c>
      <c r="AC2337" s="4">
        <v>18466.23</v>
      </c>
      <c r="AD2337" s="4">
        <v>43.398581999999998</v>
      </c>
      <c r="AE2337" s="4"/>
      <c r="AH2337" s="3" t="str">
        <f t="shared" si="503"/>
        <v>20175</v>
      </c>
      <c r="AI2337" s="3" t="str">
        <f t="shared" si="504"/>
        <v>201720</v>
      </c>
      <c r="AJ2337" s="3">
        <f t="shared" si="505"/>
        <v>42870</v>
      </c>
      <c r="AK2337" s="22">
        <f t="shared" si="506"/>
        <v>261.45803999999998</v>
      </c>
      <c r="AL2337" s="22">
        <f t="shared" si="507"/>
        <v>433.98581999999999</v>
      </c>
    </row>
    <row r="2338" spans="1:38" x14ac:dyDescent="0.2">
      <c r="A2338" s="3" t="str">
        <f t="shared" si="501"/>
        <v>20175</v>
      </c>
      <c r="B2338" s="3" t="str">
        <f t="shared" si="502"/>
        <v>201720</v>
      </c>
      <c r="C2338" s="3">
        <v>42871</v>
      </c>
      <c r="D2338" s="4">
        <v>38770.11</v>
      </c>
      <c r="E2338" s="4">
        <v>14941.19</v>
      </c>
      <c r="F2338" s="4">
        <v>0.43</v>
      </c>
      <c r="G2338" s="4">
        <v>693</v>
      </c>
      <c r="H2338" s="4">
        <v>25149.39</v>
      </c>
      <c r="I2338" s="4">
        <v>10195.719999999999</v>
      </c>
      <c r="J2338" s="4">
        <v>21231.15</v>
      </c>
      <c r="K2338" s="4">
        <v>0</v>
      </c>
      <c r="L2338" s="4">
        <v>8956.65</v>
      </c>
      <c r="M2338" s="4">
        <v>8463.6200000000008</v>
      </c>
      <c r="N2338" s="4">
        <v>0</v>
      </c>
      <c r="O2338" s="4">
        <v>0</v>
      </c>
      <c r="P2338" s="4">
        <v>8802.4699999999993</v>
      </c>
      <c r="Q2338" s="4">
        <v>26205</v>
      </c>
      <c r="R2338" s="4">
        <v>40881</v>
      </c>
      <c r="S2338" s="4">
        <v>9182.32</v>
      </c>
      <c r="T2338" s="4">
        <v>7937.33</v>
      </c>
      <c r="U2338" s="4">
        <v>5511.37</v>
      </c>
      <c r="V2338" s="4">
        <v>18182.150000000001</v>
      </c>
      <c r="W2338" s="4">
        <v>40777.26</v>
      </c>
      <c r="X2338" s="4">
        <v>8159.97</v>
      </c>
      <c r="Y2338" s="4">
        <v>4701.87</v>
      </c>
      <c r="Z2338" s="4">
        <v>0</v>
      </c>
      <c r="AA2338" s="4">
        <v>15282.96</v>
      </c>
      <c r="AB2338" s="4">
        <v>123445</v>
      </c>
      <c r="AC2338" s="4">
        <v>17246.95</v>
      </c>
      <c r="AD2338" s="4">
        <v>48.796978000000003</v>
      </c>
      <c r="AE2338" s="4"/>
      <c r="AH2338" s="3" t="str">
        <f t="shared" si="503"/>
        <v>20175</v>
      </c>
      <c r="AI2338" s="3" t="str">
        <f t="shared" si="504"/>
        <v>201720</v>
      </c>
      <c r="AJ2338" s="3">
        <f t="shared" si="505"/>
        <v>42871</v>
      </c>
      <c r="AK2338" s="22">
        <f t="shared" si="506"/>
        <v>374.16664000000003</v>
      </c>
      <c r="AL2338" s="22">
        <f t="shared" si="507"/>
        <v>487.96978000000001</v>
      </c>
    </row>
    <row r="2339" spans="1:38" x14ac:dyDescent="0.2">
      <c r="A2339" s="3" t="str">
        <f t="shared" si="501"/>
        <v>20175</v>
      </c>
      <c r="B2339" s="3" t="str">
        <f t="shared" si="502"/>
        <v>201720</v>
      </c>
      <c r="C2339" s="3">
        <v>42872</v>
      </c>
      <c r="D2339" s="4">
        <v>30150.2</v>
      </c>
      <c r="E2339" s="4">
        <v>13529.21</v>
      </c>
      <c r="F2339" s="4">
        <v>3.2</v>
      </c>
      <c r="G2339" s="4">
        <v>191.7</v>
      </c>
      <c r="H2339" s="4">
        <v>27091.7</v>
      </c>
      <c r="I2339" s="4">
        <v>7454.94</v>
      </c>
      <c r="J2339" s="4">
        <v>25826.43</v>
      </c>
      <c r="K2339" s="4">
        <v>0</v>
      </c>
      <c r="L2339" s="4">
        <v>8088.16</v>
      </c>
      <c r="M2339" s="4">
        <v>5888.24</v>
      </c>
      <c r="N2339" s="4">
        <v>0</v>
      </c>
      <c r="O2339" s="4">
        <v>0</v>
      </c>
      <c r="P2339" s="4">
        <v>0</v>
      </c>
      <c r="Q2339" s="4">
        <v>25164.61</v>
      </c>
      <c r="R2339" s="4">
        <v>32136</v>
      </c>
      <c r="S2339" s="4">
        <v>8802.14</v>
      </c>
      <c r="T2339" s="4">
        <v>7363.65</v>
      </c>
      <c r="U2339" s="4">
        <v>4690.75</v>
      </c>
      <c r="V2339" s="4">
        <v>14563.42</v>
      </c>
      <c r="W2339" s="4">
        <v>44679</v>
      </c>
      <c r="X2339" s="4">
        <v>11778.53</v>
      </c>
      <c r="Y2339" s="4">
        <v>5356.73</v>
      </c>
      <c r="Z2339" s="4">
        <v>15960.47</v>
      </c>
      <c r="AA2339" s="4">
        <v>20533.189999999999</v>
      </c>
      <c r="AB2339" s="4">
        <v>23141</v>
      </c>
      <c r="AC2339" s="4">
        <v>20753.41</v>
      </c>
      <c r="AD2339" s="4">
        <v>50.201047000000003</v>
      </c>
      <c r="AE2339" s="4"/>
      <c r="AH2339" s="3" t="str">
        <f t="shared" si="503"/>
        <v>20175</v>
      </c>
      <c r="AI2339" s="3" t="str">
        <f t="shared" si="504"/>
        <v>201720</v>
      </c>
      <c r="AJ2339" s="3">
        <f t="shared" si="505"/>
        <v>42872</v>
      </c>
      <c r="AK2339" s="22">
        <f t="shared" si="506"/>
        <v>298.45575000000002</v>
      </c>
      <c r="AL2339" s="22">
        <f t="shared" si="507"/>
        <v>502.01047000000005</v>
      </c>
    </row>
    <row r="2340" spans="1:38" x14ac:dyDescent="0.2">
      <c r="A2340" s="3" t="str">
        <f t="shared" si="501"/>
        <v>20175</v>
      </c>
      <c r="B2340" s="3" t="str">
        <f t="shared" si="502"/>
        <v>201720</v>
      </c>
      <c r="C2340" s="3">
        <v>42873</v>
      </c>
      <c r="D2340" s="4">
        <v>32927.760000000002</v>
      </c>
      <c r="E2340" s="4">
        <v>12275.9</v>
      </c>
      <c r="F2340" s="4">
        <v>0.96</v>
      </c>
      <c r="G2340" s="4">
        <v>2799.68</v>
      </c>
      <c r="H2340" s="4">
        <v>19120.830000000002</v>
      </c>
      <c r="I2340" s="4">
        <v>0</v>
      </c>
      <c r="J2340" s="4">
        <v>24153.98</v>
      </c>
      <c r="K2340" s="4">
        <v>0</v>
      </c>
      <c r="L2340" s="4">
        <v>8335.5300000000007</v>
      </c>
      <c r="M2340" s="4">
        <v>6005.81</v>
      </c>
      <c r="N2340" s="4">
        <v>0</v>
      </c>
      <c r="O2340" s="4">
        <v>0</v>
      </c>
      <c r="P2340" s="4">
        <v>6374.38</v>
      </c>
      <c r="Q2340" s="4">
        <v>21744.52</v>
      </c>
      <c r="R2340" s="4">
        <v>28232</v>
      </c>
      <c r="S2340" s="4">
        <v>8804.4699999999993</v>
      </c>
      <c r="T2340" s="4">
        <v>7560.58</v>
      </c>
      <c r="U2340" s="4">
        <v>3870.69</v>
      </c>
      <c r="V2340" s="4">
        <v>14171.01</v>
      </c>
      <c r="W2340" s="4">
        <v>37773.660000000003</v>
      </c>
      <c r="X2340" s="4">
        <v>5370.08</v>
      </c>
      <c r="Y2340" s="4">
        <v>9956.93</v>
      </c>
      <c r="Z2340" s="4">
        <v>11168.32</v>
      </c>
      <c r="AA2340" s="4">
        <v>14764.09</v>
      </c>
      <c r="AB2340" s="4">
        <v>23217</v>
      </c>
      <c r="AC2340" s="4">
        <v>9871.0300000000007</v>
      </c>
      <c r="AD2340" s="4">
        <v>47.744315999999998</v>
      </c>
      <c r="AE2340" s="4"/>
      <c r="AH2340" s="3" t="str">
        <f t="shared" si="503"/>
        <v>20175</v>
      </c>
      <c r="AI2340" s="3" t="str">
        <f t="shared" si="504"/>
        <v>201720</v>
      </c>
      <c r="AJ2340" s="3">
        <f t="shared" si="505"/>
        <v>42873</v>
      </c>
      <c r="AK2340" s="22">
        <f t="shared" si="506"/>
        <v>262.65492</v>
      </c>
      <c r="AL2340" s="22">
        <f t="shared" si="507"/>
        <v>477.44315999999998</v>
      </c>
    </row>
    <row r="2341" spans="1:38" x14ac:dyDescent="0.2">
      <c r="A2341" s="3" t="str">
        <f t="shared" si="501"/>
        <v>20175</v>
      </c>
      <c r="B2341" s="3" t="str">
        <f t="shared" si="502"/>
        <v>201720</v>
      </c>
      <c r="C2341" s="3">
        <v>42874</v>
      </c>
      <c r="D2341" s="4">
        <v>27128.93</v>
      </c>
      <c r="E2341" s="4">
        <v>13234.38</v>
      </c>
      <c r="F2341" s="4">
        <v>1.64</v>
      </c>
      <c r="G2341" s="4">
        <v>234.79</v>
      </c>
      <c r="H2341" s="4">
        <v>20978.46</v>
      </c>
      <c r="I2341" s="4">
        <v>7116.46</v>
      </c>
      <c r="J2341" s="4">
        <v>22679.46</v>
      </c>
      <c r="K2341" s="4">
        <v>0</v>
      </c>
      <c r="L2341" s="4">
        <v>7771.03</v>
      </c>
      <c r="M2341" s="4">
        <v>11071.54</v>
      </c>
      <c r="N2341" s="4">
        <v>0</v>
      </c>
      <c r="O2341" s="4">
        <v>0</v>
      </c>
      <c r="P2341" s="4">
        <v>11222.47</v>
      </c>
      <c r="Q2341" s="4">
        <v>24084.51</v>
      </c>
      <c r="R2341" s="4">
        <v>36663</v>
      </c>
      <c r="S2341" s="4">
        <v>0</v>
      </c>
      <c r="T2341" s="4">
        <v>7131.36</v>
      </c>
      <c r="U2341" s="4">
        <v>6498.61</v>
      </c>
      <c r="V2341" s="4">
        <v>0</v>
      </c>
      <c r="W2341" s="4">
        <v>23831.81</v>
      </c>
      <c r="X2341" s="4">
        <v>4583.49</v>
      </c>
      <c r="Y2341" s="4">
        <v>9717.0400000000009</v>
      </c>
      <c r="Z2341" s="4">
        <v>11882.39</v>
      </c>
      <c r="AA2341" s="4">
        <v>17293.599999999999</v>
      </c>
      <c r="AB2341" s="4">
        <v>19767</v>
      </c>
      <c r="AC2341" s="4">
        <v>0</v>
      </c>
      <c r="AD2341" s="4">
        <v>47.089486000000001</v>
      </c>
      <c r="AE2341" s="4"/>
      <c r="AH2341" s="3" t="str">
        <f t="shared" si="503"/>
        <v>20175</v>
      </c>
      <c r="AI2341" s="3" t="str">
        <f t="shared" si="504"/>
        <v>201720</v>
      </c>
      <c r="AJ2341" s="3">
        <f t="shared" si="505"/>
        <v>42874</v>
      </c>
      <c r="AK2341" s="22">
        <f t="shared" si="506"/>
        <v>242.07121000000001</v>
      </c>
      <c r="AL2341" s="22">
        <f t="shared" si="507"/>
        <v>470.89485999999999</v>
      </c>
    </row>
    <row r="2342" spans="1:38" x14ac:dyDescent="0.2">
      <c r="A2342" s="3" t="str">
        <f t="shared" si="501"/>
        <v>20175</v>
      </c>
      <c r="B2342" s="3" t="str">
        <f t="shared" si="502"/>
        <v>201720</v>
      </c>
      <c r="C2342" s="3">
        <v>42875</v>
      </c>
      <c r="D2342" s="4">
        <v>19299.39</v>
      </c>
      <c r="E2342" s="4">
        <v>13112.65</v>
      </c>
      <c r="F2342" s="4">
        <v>0.26</v>
      </c>
      <c r="G2342" s="4">
        <v>314.44</v>
      </c>
      <c r="H2342" s="4">
        <v>19864</v>
      </c>
      <c r="I2342" s="4">
        <v>4138.6099999999997</v>
      </c>
      <c r="J2342" s="4">
        <v>18374.88</v>
      </c>
      <c r="K2342" s="4">
        <v>0</v>
      </c>
      <c r="L2342" s="4">
        <v>7397.89</v>
      </c>
      <c r="M2342" s="4">
        <v>1136.8699999999999</v>
      </c>
      <c r="N2342" s="4">
        <v>0</v>
      </c>
      <c r="O2342" s="4">
        <v>0</v>
      </c>
      <c r="P2342" s="4">
        <v>5727.61</v>
      </c>
      <c r="Q2342" s="4">
        <v>18074.73</v>
      </c>
      <c r="R2342" s="4">
        <v>15887</v>
      </c>
      <c r="S2342" s="4">
        <v>4585.4399999999996</v>
      </c>
      <c r="T2342" s="4">
        <v>2549.9299999999998</v>
      </c>
      <c r="U2342" s="4">
        <v>4038.35</v>
      </c>
      <c r="V2342" s="4">
        <v>0</v>
      </c>
      <c r="W2342" s="4">
        <v>20739.75</v>
      </c>
      <c r="X2342" s="4">
        <v>2443.61</v>
      </c>
      <c r="Y2342" s="4">
        <v>9583.59</v>
      </c>
      <c r="Z2342" s="4">
        <v>7544.26</v>
      </c>
      <c r="AA2342" s="4">
        <v>8255.64</v>
      </c>
      <c r="AB2342" s="4">
        <v>23376</v>
      </c>
      <c r="AC2342" s="4">
        <v>8923.93</v>
      </c>
      <c r="AD2342" s="4">
        <v>38.728700000000003</v>
      </c>
      <c r="AE2342" s="4"/>
      <c r="AH2342" s="3" t="str">
        <f t="shared" si="503"/>
        <v>20175</v>
      </c>
      <c r="AI2342" s="3" t="str">
        <f t="shared" si="504"/>
        <v>201720</v>
      </c>
      <c r="AJ2342" s="3">
        <f t="shared" si="505"/>
        <v>42875</v>
      </c>
      <c r="AK2342" s="22">
        <f t="shared" si="506"/>
        <v>168.03446000000002</v>
      </c>
      <c r="AL2342" s="22">
        <f t="shared" si="507"/>
        <v>387.28700000000003</v>
      </c>
    </row>
    <row r="2343" spans="1:38" x14ac:dyDescent="0.2">
      <c r="A2343" s="3" t="str">
        <f t="shared" si="501"/>
        <v>20175</v>
      </c>
      <c r="B2343" s="3" t="str">
        <f t="shared" si="502"/>
        <v>201721</v>
      </c>
      <c r="C2343" s="3">
        <v>42876</v>
      </c>
      <c r="D2343" s="4">
        <v>16858.080000000002</v>
      </c>
      <c r="E2343" s="4">
        <v>10531.33</v>
      </c>
      <c r="F2343" s="4">
        <v>0.21</v>
      </c>
      <c r="G2343" s="4">
        <v>217.13</v>
      </c>
      <c r="H2343" s="4">
        <v>13705.04</v>
      </c>
      <c r="I2343" s="4">
        <v>2606.6999999999998</v>
      </c>
      <c r="J2343" s="4">
        <v>7224.11</v>
      </c>
      <c r="K2343" s="4">
        <v>0</v>
      </c>
      <c r="L2343" s="4">
        <v>5563.86</v>
      </c>
      <c r="M2343" s="4">
        <v>2539.2800000000002</v>
      </c>
      <c r="N2343" s="4">
        <v>0</v>
      </c>
      <c r="O2343" s="4">
        <v>53961</v>
      </c>
      <c r="P2343" s="4">
        <v>1890.57</v>
      </c>
      <c r="Q2343" s="4">
        <v>16796.259999999998</v>
      </c>
      <c r="R2343" s="4">
        <v>20106</v>
      </c>
      <c r="S2343" s="4">
        <v>3922.23</v>
      </c>
      <c r="T2343" s="4">
        <v>3621.75</v>
      </c>
      <c r="U2343" s="4">
        <v>2048.33</v>
      </c>
      <c r="V2343" s="4">
        <v>14948.31</v>
      </c>
      <c r="W2343" s="4">
        <v>10324.49</v>
      </c>
      <c r="X2343" s="4">
        <v>92.18</v>
      </c>
      <c r="Y2343" s="4">
        <v>5276.1</v>
      </c>
      <c r="Z2343" s="4">
        <v>8183.77</v>
      </c>
      <c r="AA2343" s="4">
        <v>5390.76</v>
      </c>
      <c r="AB2343" s="4">
        <v>24644</v>
      </c>
      <c r="AC2343" s="4">
        <v>0</v>
      </c>
      <c r="AD2343" s="4">
        <v>26.995519999999999</v>
      </c>
      <c r="AE2343" s="4"/>
      <c r="AH2343" s="3" t="str">
        <f t="shared" si="503"/>
        <v>20175</v>
      </c>
      <c r="AI2343" s="3" t="str">
        <f t="shared" si="504"/>
        <v>201721</v>
      </c>
      <c r="AJ2343" s="3">
        <f t="shared" si="505"/>
        <v>42876</v>
      </c>
      <c r="AK2343" s="22">
        <f t="shared" si="506"/>
        <v>148.89861999999999</v>
      </c>
      <c r="AL2343" s="22">
        <f t="shared" si="507"/>
        <v>269.95519999999999</v>
      </c>
    </row>
    <row r="2344" spans="1:38" x14ac:dyDescent="0.2">
      <c r="A2344" s="3" t="str">
        <f t="shared" si="501"/>
        <v>20175</v>
      </c>
      <c r="B2344" s="3" t="str">
        <f t="shared" si="502"/>
        <v>201721</v>
      </c>
      <c r="C2344" s="3">
        <v>42877</v>
      </c>
      <c r="D2344" s="4">
        <v>30259.37</v>
      </c>
      <c r="E2344" s="4">
        <v>13918.98</v>
      </c>
      <c r="F2344" s="4">
        <v>0.24</v>
      </c>
      <c r="G2344" s="4">
        <v>1477.57</v>
      </c>
      <c r="H2344" s="4">
        <v>19158.54</v>
      </c>
      <c r="I2344" s="4">
        <v>11826.15</v>
      </c>
      <c r="J2344" s="4">
        <v>25021.4</v>
      </c>
      <c r="K2344" s="4">
        <v>0</v>
      </c>
      <c r="L2344" s="4">
        <v>10500.07</v>
      </c>
      <c r="M2344" s="4">
        <v>3209.25</v>
      </c>
      <c r="N2344" s="4">
        <v>0</v>
      </c>
      <c r="O2344" s="4">
        <v>0</v>
      </c>
      <c r="P2344" s="4">
        <v>9199.9</v>
      </c>
      <c r="Q2344" s="4">
        <v>21944.65</v>
      </c>
      <c r="R2344" s="4">
        <v>26280</v>
      </c>
      <c r="S2344" s="4">
        <v>0</v>
      </c>
      <c r="T2344" s="4">
        <v>16407.650000000001</v>
      </c>
      <c r="U2344" s="4">
        <v>0</v>
      </c>
      <c r="V2344" s="4">
        <v>17296.88</v>
      </c>
      <c r="W2344" s="4">
        <v>29249.45</v>
      </c>
      <c r="X2344" s="4">
        <v>6090.63</v>
      </c>
      <c r="Y2344" s="4">
        <v>10407.299999999999</v>
      </c>
      <c r="Z2344" s="4">
        <v>8571.34</v>
      </c>
      <c r="AA2344" s="4">
        <v>11784.13</v>
      </c>
      <c r="AB2344" s="4">
        <v>25407</v>
      </c>
      <c r="AC2344" s="4">
        <v>16267.63</v>
      </c>
      <c r="AD2344" s="4">
        <v>46.190688000000002</v>
      </c>
      <c r="AE2344" s="4"/>
      <c r="AH2344" s="3" t="str">
        <f t="shared" si="503"/>
        <v>20175</v>
      </c>
      <c r="AI2344" s="3" t="str">
        <f t="shared" si="504"/>
        <v>201721</v>
      </c>
      <c r="AJ2344" s="3">
        <f t="shared" si="505"/>
        <v>42877</v>
      </c>
      <c r="AK2344" s="22">
        <f t="shared" si="506"/>
        <v>244.72914</v>
      </c>
      <c r="AL2344" s="22">
        <f t="shared" si="507"/>
        <v>461.90688</v>
      </c>
    </row>
    <row r="2345" spans="1:38" x14ac:dyDescent="0.2">
      <c r="A2345" s="3" t="str">
        <f t="shared" si="501"/>
        <v>20175</v>
      </c>
      <c r="B2345" s="3" t="str">
        <f t="shared" si="502"/>
        <v>201721</v>
      </c>
      <c r="C2345" s="3">
        <v>42878</v>
      </c>
      <c r="D2345" s="4">
        <v>31463.47</v>
      </c>
      <c r="E2345" s="4">
        <v>13638.97</v>
      </c>
      <c r="F2345" s="4">
        <v>0.21</v>
      </c>
      <c r="G2345" s="4">
        <v>1571.23</v>
      </c>
      <c r="H2345" s="4">
        <v>21423.43</v>
      </c>
      <c r="I2345" s="4">
        <v>8639.3799999999992</v>
      </c>
      <c r="J2345" s="4">
        <v>22292.07</v>
      </c>
      <c r="K2345" s="4">
        <v>0</v>
      </c>
      <c r="L2345" s="4">
        <v>10162.26</v>
      </c>
      <c r="M2345" s="4">
        <v>15767.31</v>
      </c>
      <c r="N2345" s="4">
        <v>0</v>
      </c>
      <c r="O2345" s="4">
        <v>0</v>
      </c>
      <c r="P2345" s="4">
        <v>15132.63</v>
      </c>
      <c r="Q2345" s="4">
        <v>25160.28</v>
      </c>
      <c r="R2345" s="4">
        <v>32232</v>
      </c>
      <c r="S2345" s="4">
        <v>7851.08</v>
      </c>
      <c r="T2345" s="4">
        <v>1521.02</v>
      </c>
      <c r="U2345" s="4">
        <v>0</v>
      </c>
      <c r="V2345" s="4">
        <v>17502.47</v>
      </c>
      <c r="W2345" s="4">
        <v>42991.91</v>
      </c>
      <c r="X2345" s="4">
        <v>0</v>
      </c>
      <c r="Y2345" s="4">
        <v>9900.84</v>
      </c>
      <c r="Z2345" s="4">
        <v>10578.74</v>
      </c>
      <c r="AA2345" s="4">
        <v>17581.169999999998</v>
      </c>
      <c r="AB2345" s="4">
        <v>25571</v>
      </c>
      <c r="AC2345" s="4">
        <v>35605.360000000001</v>
      </c>
      <c r="AD2345" s="4">
        <v>46.509898</v>
      </c>
      <c r="AE2345" s="4"/>
      <c r="AH2345" s="3" t="str">
        <f t="shared" si="503"/>
        <v>20175</v>
      </c>
      <c r="AI2345" s="3" t="str">
        <f t="shared" si="504"/>
        <v>201721</v>
      </c>
      <c r="AJ2345" s="3">
        <f t="shared" si="505"/>
        <v>42878</v>
      </c>
      <c r="AK2345" s="22">
        <f t="shared" si="506"/>
        <v>272.04094000000003</v>
      </c>
      <c r="AL2345" s="22">
        <f t="shared" si="507"/>
        <v>465.09897999999998</v>
      </c>
    </row>
    <row r="2346" spans="1:38" x14ac:dyDescent="0.2">
      <c r="A2346" s="3" t="str">
        <f t="shared" si="501"/>
        <v>20175</v>
      </c>
      <c r="B2346" s="3" t="str">
        <f t="shared" si="502"/>
        <v>201721</v>
      </c>
      <c r="C2346" s="3">
        <v>42879</v>
      </c>
      <c r="D2346" s="4">
        <v>72248.52</v>
      </c>
      <c r="E2346" s="4">
        <v>14436.38</v>
      </c>
      <c r="F2346" s="4">
        <v>1.03</v>
      </c>
      <c r="G2346" s="4">
        <v>1857.76</v>
      </c>
      <c r="H2346" s="4">
        <v>17283.45</v>
      </c>
      <c r="I2346" s="4">
        <v>8269.01</v>
      </c>
      <c r="J2346" s="4">
        <v>19975.91</v>
      </c>
      <c r="K2346" s="4">
        <v>0</v>
      </c>
      <c r="L2346" s="4">
        <v>10073.299999999999</v>
      </c>
      <c r="M2346" s="4">
        <v>20910.080000000002</v>
      </c>
      <c r="N2346" s="4">
        <v>0</v>
      </c>
      <c r="O2346" s="4">
        <v>0</v>
      </c>
      <c r="P2346" s="4">
        <v>11816.45</v>
      </c>
      <c r="Q2346" s="4">
        <v>23757.85</v>
      </c>
      <c r="R2346" s="4">
        <v>31325</v>
      </c>
      <c r="S2346" s="4">
        <v>7386.31</v>
      </c>
      <c r="T2346" s="4">
        <v>3934.23</v>
      </c>
      <c r="U2346" s="4">
        <v>0</v>
      </c>
      <c r="V2346" s="4">
        <v>18017.669999999998</v>
      </c>
      <c r="W2346" s="4">
        <v>27564.720000000001</v>
      </c>
      <c r="X2346" s="4">
        <v>10093.620000000001</v>
      </c>
      <c r="Y2346" s="4">
        <v>9553.66</v>
      </c>
      <c r="Z2346" s="4">
        <v>6118.44</v>
      </c>
      <c r="AA2346" s="4">
        <v>10155.92</v>
      </c>
      <c r="AB2346" s="4">
        <v>28901</v>
      </c>
      <c r="AC2346" s="4">
        <v>20973.52</v>
      </c>
      <c r="AD2346" s="4">
        <v>51.286349999999999</v>
      </c>
      <c r="AE2346" s="4"/>
      <c r="AH2346" s="3" t="str">
        <f t="shared" si="503"/>
        <v>20175</v>
      </c>
      <c r="AI2346" s="3" t="str">
        <f t="shared" si="504"/>
        <v>201721</v>
      </c>
      <c r="AJ2346" s="3">
        <f t="shared" si="505"/>
        <v>42879</v>
      </c>
      <c r="AK2346" s="22">
        <f t="shared" si="506"/>
        <v>291.12898000000001</v>
      </c>
      <c r="AL2346" s="22">
        <f t="shared" si="507"/>
        <v>512.86349999999993</v>
      </c>
    </row>
    <row r="2347" spans="1:38" x14ac:dyDescent="0.2">
      <c r="A2347" s="3" t="str">
        <f t="shared" si="501"/>
        <v>20175</v>
      </c>
      <c r="B2347" s="3" t="str">
        <f t="shared" si="502"/>
        <v>201721</v>
      </c>
      <c r="C2347" s="3">
        <v>42880</v>
      </c>
      <c r="D2347" s="4">
        <v>35810.870000000003</v>
      </c>
      <c r="E2347" s="4">
        <v>16729.87</v>
      </c>
      <c r="F2347" s="4">
        <v>1.27</v>
      </c>
      <c r="G2347" s="4">
        <v>794.72</v>
      </c>
      <c r="H2347" s="4">
        <v>17820.16</v>
      </c>
      <c r="I2347" s="4">
        <v>8935.98</v>
      </c>
      <c r="J2347" s="4">
        <v>22750.45</v>
      </c>
      <c r="K2347" s="4">
        <v>0</v>
      </c>
      <c r="L2347" s="4">
        <v>9305.17</v>
      </c>
      <c r="M2347" s="4">
        <v>17288.259999999998</v>
      </c>
      <c r="N2347" s="4">
        <v>0</v>
      </c>
      <c r="O2347" s="4">
        <v>0</v>
      </c>
      <c r="P2347" s="4">
        <v>13342.18</v>
      </c>
      <c r="Q2347" s="4">
        <v>21682.61</v>
      </c>
      <c r="R2347" s="4">
        <v>25442</v>
      </c>
      <c r="S2347" s="4">
        <v>10587.33</v>
      </c>
      <c r="T2347" s="4">
        <v>2910</v>
      </c>
      <c r="U2347" s="4">
        <v>0</v>
      </c>
      <c r="V2347" s="4">
        <v>0</v>
      </c>
      <c r="W2347" s="4">
        <v>19116.560000000001</v>
      </c>
      <c r="X2347" s="4">
        <v>9620.83</v>
      </c>
      <c r="Y2347" s="4">
        <v>11918.88</v>
      </c>
      <c r="Z2347" s="4">
        <v>9364.18</v>
      </c>
      <c r="AA2347" s="4">
        <v>0</v>
      </c>
      <c r="AB2347" s="4">
        <v>23869</v>
      </c>
      <c r="AC2347" s="4">
        <v>17377.46</v>
      </c>
      <c r="AD2347" s="4">
        <v>54.646856999999997</v>
      </c>
      <c r="AE2347" s="4"/>
      <c r="AH2347" s="3" t="str">
        <f t="shared" si="503"/>
        <v>20175</v>
      </c>
      <c r="AI2347" s="3" t="str">
        <f t="shared" si="504"/>
        <v>201721</v>
      </c>
      <c r="AJ2347" s="3">
        <f t="shared" si="505"/>
        <v>42880</v>
      </c>
      <c r="AK2347" s="22">
        <f t="shared" si="506"/>
        <v>218.79922999999999</v>
      </c>
      <c r="AL2347" s="22">
        <f t="shared" si="507"/>
        <v>546.46857</v>
      </c>
    </row>
    <row r="2348" spans="1:38" x14ac:dyDescent="0.2">
      <c r="A2348" s="3" t="str">
        <f t="shared" si="501"/>
        <v>20175</v>
      </c>
      <c r="B2348" s="3" t="str">
        <f t="shared" si="502"/>
        <v>201721</v>
      </c>
      <c r="C2348" s="3">
        <v>42881</v>
      </c>
      <c r="D2348" s="4">
        <v>36378.639999999999</v>
      </c>
      <c r="E2348" s="4">
        <v>14557.96</v>
      </c>
      <c r="F2348" s="4">
        <v>0.43</v>
      </c>
      <c r="G2348" s="4">
        <v>151.56</v>
      </c>
      <c r="H2348" s="4">
        <v>20735.88</v>
      </c>
      <c r="I2348" s="4">
        <v>6735.25</v>
      </c>
      <c r="J2348" s="4">
        <v>17546.349999999999</v>
      </c>
      <c r="K2348" s="4">
        <v>0</v>
      </c>
      <c r="L2348" s="4">
        <v>9842.8700000000008</v>
      </c>
      <c r="M2348" s="4">
        <v>19891.189999999999</v>
      </c>
      <c r="N2348" s="4">
        <v>0</v>
      </c>
      <c r="O2348" s="4">
        <v>0</v>
      </c>
      <c r="P2348" s="4">
        <v>12565.03</v>
      </c>
      <c r="Q2348" s="4">
        <v>22357.48</v>
      </c>
      <c r="R2348" s="4">
        <v>30500</v>
      </c>
      <c r="S2348" s="4">
        <v>9087.86</v>
      </c>
      <c r="T2348" s="4">
        <v>2689.1</v>
      </c>
      <c r="U2348" s="4">
        <v>0</v>
      </c>
      <c r="V2348" s="4">
        <v>0</v>
      </c>
      <c r="W2348" s="4">
        <v>21614.32</v>
      </c>
      <c r="X2348" s="4">
        <v>5931.05</v>
      </c>
      <c r="Y2348" s="4">
        <v>14394.09</v>
      </c>
      <c r="Z2348" s="4">
        <v>17307.650000000001</v>
      </c>
      <c r="AA2348" s="4">
        <v>0</v>
      </c>
      <c r="AB2348" s="4">
        <v>25791</v>
      </c>
      <c r="AC2348" s="4">
        <v>32333.78</v>
      </c>
      <c r="AD2348" s="4">
        <v>56.832496999999996</v>
      </c>
      <c r="AE2348" s="4"/>
      <c r="AH2348" s="3" t="str">
        <f t="shared" si="503"/>
        <v>20175</v>
      </c>
      <c r="AI2348" s="3" t="str">
        <f t="shared" si="504"/>
        <v>201721</v>
      </c>
      <c r="AJ2348" s="3">
        <f t="shared" si="505"/>
        <v>42881</v>
      </c>
      <c r="AK2348" s="22">
        <f t="shared" si="506"/>
        <v>224.37439000000001</v>
      </c>
      <c r="AL2348" s="22">
        <f t="shared" si="507"/>
        <v>568.32497000000001</v>
      </c>
    </row>
    <row r="2349" spans="1:38" x14ac:dyDescent="0.2">
      <c r="A2349" s="3" t="str">
        <f t="shared" si="501"/>
        <v>20175</v>
      </c>
      <c r="B2349" s="3" t="str">
        <f t="shared" si="502"/>
        <v>201721</v>
      </c>
      <c r="C2349" s="3">
        <v>42882</v>
      </c>
      <c r="D2349" s="4">
        <v>25309.37</v>
      </c>
      <c r="E2349" s="4">
        <v>16189.69</v>
      </c>
      <c r="F2349" s="4">
        <v>0.26</v>
      </c>
      <c r="G2349" s="4">
        <v>556.75</v>
      </c>
      <c r="H2349" s="4">
        <v>19140.939999999999</v>
      </c>
      <c r="I2349" s="4">
        <v>8475.11</v>
      </c>
      <c r="J2349" s="4">
        <v>24554.71</v>
      </c>
      <c r="K2349" s="4">
        <v>0</v>
      </c>
      <c r="L2349" s="4">
        <v>10204.629999999999</v>
      </c>
      <c r="M2349" s="4">
        <v>30396.87</v>
      </c>
      <c r="N2349" s="4">
        <v>0</v>
      </c>
      <c r="O2349" s="4">
        <v>0</v>
      </c>
      <c r="P2349" s="4">
        <v>9750.6299999999992</v>
      </c>
      <c r="Q2349" s="4">
        <v>23956.15</v>
      </c>
      <c r="R2349" s="4">
        <v>28849</v>
      </c>
      <c r="S2349" s="4">
        <v>8355.39</v>
      </c>
      <c r="T2349" s="4">
        <v>1719</v>
      </c>
      <c r="U2349" s="4">
        <v>0</v>
      </c>
      <c r="V2349" s="4">
        <v>0</v>
      </c>
      <c r="W2349" s="4">
        <v>15674.63</v>
      </c>
      <c r="X2349" s="4">
        <v>9724.94</v>
      </c>
      <c r="Y2349" s="4">
        <v>9376.5</v>
      </c>
      <c r="Z2349" s="4">
        <v>11628.34</v>
      </c>
      <c r="AA2349" s="4">
        <v>24229.83</v>
      </c>
      <c r="AB2349" s="4">
        <v>23486</v>
      </c>
      <c r="AC2349" s="4">
        <v>0</v>
      </c>
      <c r="AD2349" s="4">
        <v>68.707734000000002</v>
      </c>
      <c r="AE2349" s="4"/>
      <c r="AH2349" s="3" t="str">
        <f t="shared" si="503"/>
        <v>20175</v>
      </c>
      <c r="AI2349" s="3" t="str">
        <f t="shared" si="504"/>
        <v>201721</v>
      </c>
      <c r="AJ2349" s="3">
        <f t="shared" si="505"/>
        <v>42882</v>
      </c>
      <c r="AK2349" s="22">
        <f t="shared" si="506"/>
        <v>219.69417999999999</v>
      </c>
      <c r="AL2349" s="22">
        <f t="shared" si="507"/>
        <v>687.07734000000005</v>
      </c>
    </row>
    <row r="2350" spans="1:38" x14ac:dyDescent="0.2">
      <c r="A2350" s="3" t="str">
        <f t="shared" si="501"/>
        <v>20175</v>
      </c>
      <c r="B2350" s="3" t="str">
        <f t="shared" si="502"/>
        <v>201722</v>
      </c>
      <c r="C2350" s="3">
        <v>42883</v>
      </c>
      <c r="D2350" s="4">
        <v>1142.57</v>
      </c>
      <c r="E2350" s="4">
        <v>6286.15</v>
      </c>
      <c r="F2350" s="4">
        <v>0.11</v>
      </c>
      <c r="G2350" s="4">
        <v>378.84</v>
      </c>
      <c r="H2350" s="4">
        <v>15153.58</v>
      </c>
      <c r="I2350" s="4">
        <v>3280.4</v>
      </c>
      <c r="J2350" s="4">
        <v>42668.85</v>
      </c>
      <c r="K2350" s="4">
        <v>0</v>
      </c>
      <c r="L2350" s="4">
        <v>11176.61</v>
      </c>
      <c r="M2350" s="4">
        <v>2376.63</v>
      </c>
      <c r="N2350" s="4">
        <v>0</v>
      </c>
      <c r="O2350" s="4">
        <v>39904</v>
      </c>
      <c r="P2350" s="4">
        <v>6685.88</v>
      </c>
      <c r="Q2350" s="4">
        <v>11992.84</v>
      </c>
      <c r="R2350" s="4">
        <v>10122</v>
      </c>
      <c r="S2350" s="4">
        <v>2935.96</v>
      </c>
      <c r="T2350" s="4">
        <v>1153.75</v>
      </c>
      <c r="U2350" s="4">
        <v>0</v>
      </c>
      <c r="V2350" s="4">
        <v>0</v>
      </c>
      <c r="W2350" s="4">
        <v>12123.74</v>
      </c>
      <c r="X2350" s="4">
        <v>15804.55</v>
      </c>
      <c r="Y2350" s="4">
        <v>6621.74</v>
      </c>
      <c r="Z2350" s="4">
        <v>15504.07</v>
      </c>
      <c r="AA2350" s="4">
        <v>0</v>
      </c>
      <c r="AB2350" s="4">
        <v>18066</v>
      </c>
      <c r="AC2350" s="4">
        <v>44180.480000000003</v>
      </c>
      <c r="AD2350" s="4">
        <v>34.236908999999997</v>
      </c>
      <c r="AE2350" s="4"/>
      <c r="AH2350" s="3" t="str">
        <f t="shared" si="503"/>
        <v>20175</v>
      </c>
      <c r="AI2350" s="3" t="str">
        <f t="shared" si="504"/>
        <v>201722</v>
      </c>
      <c r="AJ2350" s="3">
        <f t="shared" si="505"/>
        <v>42883</v>
      </c>
      <c r="AK2350" s="22">
        <f t="shared" si="506"/>
        <v>141.29401000000001</v>
      </c>
      <c r="AL2350" s="22">
        <f t="shared" si="507"/>
        <v>342.36908999999997</v>
      </c>
    </row>
    <row r="2351" spans="1:38" x14ac:dyDescent="0.2">
      <c r="A2351" s="3" t="str">
        <f t="shared" si="501"/>
        <v>20175</v>
      </c>
      <c r="B2351" s="3" t="str">
        <f t="shared" si="502"/>
        <v>201722</v>
      </c>
      <c r="C2351" s="3">
        <v>42884</v>
      </c>
      <c r="D2351" s="4">
        <v>296.89</v>
      </c>
      <c r="E2351" s="4">
        <v>2838.37</v>
      </c>
      <c r="F2351" s="4">
        <v>0.08</v>
      </c>
      <c r="G2351" s="4">
        <v>346.41</v>
      </c>
      <c r="H2351" s="4">
        <v>12469.93</v>
      </c>
      <c r="I2351" s="4">
        <v>4160.99</v>
      </c>
      <c r="J2351" s="4">
        <v>10975.96</v>
      </c>
      <c r="K2351" s="4">
        <v>0</v>
      </c>
      <c r="L2351" s="4">
        <v>9041.84</v>
      </c>
      <c r="M2351" s="4">
        <v>1381.63</v>
      </c>
      <c r="N2351" s="4">
        <v>0</v>
      </c>
      <c r="O2351" s="4">
        <v>0</v>
      </c>
      <c r="P2351" s="4">
        <v>6023.63</v>
      </c>
      <c r="Q2351" s="4">
        <v>2933.66</v>
      </c>
      <c r="R2351" s="4">
        <v>11237</v>
      </c>
      <c r="S2351" s="4">
        <v>3820.1</v>
      </c>
      <c r="T2351" s="4">
        <v>717.99</v>
      </c>
      <c r="U2351" s="4">
        <v>0</v>
      </c>
      <c r="V2351" s="4">
        <v>0</v>
      </c>
      <c r="W2351" s="4">
        <v>7210.17</v>
      </c>
      <c r="X2351" s="4">
        <v>23667.19</v>
      </c>
      <c r="Y2351" s="4">
        <v>9753.25</v>
      </c>
      <c r="Z2351" s="4">
        <v>14004.89</v>
      </c>
      <c r="AA2351" s="4">
        <v>3563.05</v>
      </c>
      <c r="AB2351" s="4">
        <v>20186</v>
      </c>
      <c r="AC2351" s="4">
        <v>18337.8</v>
      </c>
      <c r="AD2351" s="4">
        <v>20.750329000000001</v>
      </c>
      <c r="AE2351" s="4"/>
      <c r="AH2351" s="3" t="str">
        <f t="shared" si="503"/>
        <v>20175</v>
      </c>
      <c r="AI2351" s="3" t="str">
        <f t="shared" si="504"/>
        <v>201722</v>
      </c>
      <c r="AJ2351" s="3">
        <f t="shared" si="505"/>
        <v>42884</v>
      </c>
      <c r="AK2351" s="22">
        <f t="shared" si="506"/>
        <v>100.56442999999999</v>
      </c>
      <c r="AL2351" s="22">
        <f t="shared" si="507"/>
        <v>207.50328999999999</v>
      </c>
    </row>
    <row r="2352" spans="1:38" x14ac:dyDescent="0.2">
      <c r="A2352" s="3" t="str">
        <f t="shared" si="501"/>
        <v>20175</v>
      </c>
      <c r="B2352" s="3" t="str">
        <f t="shared" si="502"/>
        <v>201722</v>
      </c>
      <c r="C2352" s="3">
        <v>42885</v>
      </c>
      <c r="D2352" s="4">
        <v>180.17</v>
      </c>
      <c r="E2352" s="4">
        <v>2937.69</v>
      </c>
      <c r="F2352" s="4">
        <v>0.14000000000000001</v>
      </c>
      <c r="G2352" s="4">
        <v>0</v>
      </c>
      <c r="H2352" s="4">
        <v>9723.0300000000007</v>
      </c>
      <c r="I2352" s="4">
        <v>931.73</v>
      </c>
      <c r="J2352" s="4">
        <v>5194.32</v>
      </c>
      <c r="K2352" s="4">
        <v>0</v>
      </c>
      <c r="L2352" s="4">
        <v>7407.46</v>
      </c>
      <c r="M2352" s="4">
        <v>2117.0500000000002</v>
      </c>
      <c r="N2352" s="4">
        <v>0</v>
      </c>
      <c r="O2352" s="4">
        <v>0</v>
      </c>
      <c r="P2352" s="4">
        <v>7868.72</v>
      </c>
      <c r="Q2352" s="4">
        <v>1945.83</v>
      </c>
      <c r="R2352" s="4">
        <v>9894</v>
      </c>
      <c r="S2352" s="4">
        <v>2568.09</v>
      </c>
      <c r="T2352" s="4">
        <v>1267.44</v>
      </c>
      <c r="U2352" s="4">
        <v>0</v>
      </c>
      <c r="V2352" s="4">
        <v>0</v>
      </c>
      <c r="W2352" s="4">
        <v>6487.76</v>
      </c>
      <c r="X2352" s="4">
        <v>20470.29</v>
      </c>
      <c r="Y2352" s="4">
        <v>8648.09</v>
      </c>
      <c r="Z2352" s="4">
        <v>10224.879999999999</v>
      </c>
      <c r="AA2352" s="4">
        <v>5525.49</v>
      </c>
      <c r="AB2352" s="4">
        <v>11843</v>
      </c>
      <c r="AC2352" s="4">
        <v>0</v>
      </c>
      <c r="AD2352" s="4">
        <v>20.080031999999999</v>
      </c>
      <c r="AE2352" s="4"/>
      <c r="AH2352" s="3" t="str">
        <f t="shared" si="503"/>
        <v>20175</v>
      </c>
      <c r="AI2352" s="3" t="str">
        <f t="shared" si="504"/>
        <v>201722</v>
      </c>
      <c r="AJ2352" s="3">
        <f t="shared" si="505"/>
        <v>42885</v>
      </c>
      <c r="AK2352" s="22">
        <f t="shared" si="506"/>
        <v>80.455250000000007</v>
      </c>
      <c r="AL2352" s="22">
        <f t="shared" si="507"/>
        <v>200.80032</v>
      </c>
    </row>
    <row r="2353" spans="1:38" x14ac:dyDescent="0.2">
      <c r="A2353" s="3" t="str">
        <f t="shared" si="501"/>
        <v>20175</v>
      </c>
      <c r="B2353" s="3" t="str">
        <f t="shared" si="502"/>
        <v>201722</v>
      </c>
      <c r="C2353" s="3">
        <v>42886</v>
      </c>
      <c r="D2353" s="4">
        <v>3238.53</v>
      </c>
      <c r="E2353" s="4">
        <v>11984.8</v>
      </c>
      <c r="F2353" s="4">
        <v>0.16</v>
      </c>
      <c r="G2353" s="4">
        <v>596.91</v>
      </c>
      <c r="H2353" s="4">
        <v>21249.32</v>
      </c>
      <c r="I2353" s="4">
        <v>5298.47</v>
      </c>
      <c r="J2353" s="4">
        <v>36097.21</v>
      </c>
      <c r="K2353" s="4">
        <v>0</v>
      </c>
      <c r="L2353" s="4">
        <v>9473.67</v>
      </c>
      <c r="M2353" s="4">
        <v>18594.29</v>
      </c>
      <c r="N2353" s="4">
        <v>0</v>
      </c>
      <c r="O2353" s="4">
        <v>0</v>
      </c>
      <c r="P2353" s="4">
        <v>15661.73</v>
      </c>
      <c r="Q2353" s="4">
        <v>10003.790000000001</v>
      </c>
      <c r="R2353" s="4">
        <v>32570</v>
      </c>
      <c r="S2353" s="4">
        <v>8958.26</v>
      </c>
      <c r="T2353" s="4">
        <v>1842.25</v>
      </c>
      <c r="U2353" s="4">
        <v>0</v>
      </c>
      <c r="V2353" s="4">
        <v>19347.41</v>
      </c>
      <c r="W2353" s="4">
        <v>25242.3</v>
      </c>
      <c r="X2353" s="4">
        <v>18864.64</v>
      </c>
      <c r="Y2353" s="4">
        <v>20112.650000000001</v>
      </c>
      <c r="Z2353" s="4">
        <v>15051.6</v>
      </c>
      <c r="AA2353" s="4">
        <v>19667.68</v>
      </c>
      <c r="AB2353" s="4">
        <v>26704</v>
      </c>
      <c r="AC2353" s="4">
        <v>22641.7</v>
      </c>
      <c r="AD2353" s="4">
        <v>50.805771</v>
      </c>
      <c r="AE2353" s="4"/>
      <c r="AH2353" s="3" t="str">
        <f t="shared" si="503"/>
        <v>20175</v>
      </c>
      <c r="AI2353" s="3" t="str">
        <f t="shared" si="504"/>
        <v>201722</v>
      </c>
      <c r="AJ2353" s="3">
        <f t="shared" si="505"/>
        <v>42886</v>
      </c>
      <c r="AK2353" s="22">
        <f t="shared" si="506"/>
        <v>245.57107999999997</v>
      </c>
      <c r="AL2353" s="22">
        <f t="shared" si="507"/>
        <v>508.05770999999999</v>
      </c>
    </row>
    <row r="2354" spans="1:38" x14ac:dyDescent="0.2">
      <c r="A2354" s="3" t="str">
        <f t="shared" si="501"/>
        <v>20176</v>
      </c>
      <c r="B2354" s="3" t="str">
        <f t="shared" si="502"/>
        <v>201722</v>
      </c>
      <c r="C2354" s="3">
        <v>42887</v>
      </c>
      <c r="D2354" s="4">
        <v>70965.55</v>
      </c>
      <c r="E2354" s="4">
        <v>7824.28</v>
      </c>
      <c r="F2354" s="4">
        <v>4.0199999999999996</v>
      </c>
      <c r="G2354" s="4">
        <v>1190.5</v>
      </c>
      <c r="H2354" s="4">
        <v>16779.849999999999</v>
      </c>
      <c r="I2354" s="4">
        <v>8415.17</v>
      </c>
      <c r="J2354" s="4">
        <v>19959.400000000001</v>
      </c>
      <c r="K2354" s="4">
        <v>0</v>
      </c>
      <c r="L2354" s="4">
        <v>4449.13</v>
      </c>
      <c r="M2354" s="4">
        <v>32991.64</v>
      </c>
      <c r="N2354" s="4">
        <v>0</v>
      </c>
      <c r="O2354" s="4">
        <v>0</v>
      </c>
      <c r="P2354" s="4">
        <v>7976.52</v>
      </c>
      <c r="Q2354" s="4">
        <v>13760.73</v>
      </c>
      <c r="R2354" s="4">
        <v>25101</v>
      </c>
      <c r="S2354" s="4">
        <v>8051.16</v>
      </c>
      <c r="T2354" s="4">
        <v>1572.39</v>
      </c>
      <c r="U2354" s="4">
        <v>10109.77</v>
      </c>
      <c r="V2354" s="4">
        <v>18182.150000000001</v>
      </c>
      <c r="W2354" s="4">
        <v>11215.89</v>
      </c>
      <c r="X2354" s="4">
        <v>20134.38</v>
      </c>
      <c r="Y2354" s="4">
        <v>5973.22</v>
      </c>
      <c r="Z2354" s="4">
        <v>11049.35</v>
      </c>
      <c r="AA2354" s="4">
        <v>18076.32</v>
      </c>
      <c r="AB2354" s="4">
        <v>24602</v>
      </c>
      <c r="AC2354" s="4">
        <v>0</v>
      </c>
      <c r="AD2354" s="4">
        <v>49.311577999999997</v>
      </c>
      <c r="AE2354" s="4"/>
      <c r="AH2354" s="3" t="str">
        <f t="shared" si="503"/>
        <v>20176</v>
      </c>
      <c r="AI2354" s="3" t="str">
        <f t="shared" si="504"/>
        <v>201722</v>
      </c>
      <c r="AJ2354" s="3">
        <f t="shared" si="505"/>
        <v>42887</v>
      </c>
      <c r="AK2354" s="22">
        <f t="shared" si="506"/>
        <v>291.24458000000004</v>
      </c>
      <c r="AL2354" s="22">
        <f t="shared" si="507"/>
        <v>493.11577999999997</v>
      </c>
    </row>
    <row r="2355" spans="1:38" x14ac:dyDescent="0.2">
      <c r="A2355" s="3" t="str">
        <f t="shared" si="501"/>
        <v>20176</v>
      </c>
      <c r="B2355" s="3" t="str">
        <f t="shared" si="502"/>
        <v>201722</v>
      </c>
      <c r="C2355" s="3">
        <v>42888</v>
      </c>
      <c r="D2355" s="4">
        <v>63628.94</v>
      </c>
      <c r="E2355" s="4">
        <v>11916.18</v>
      </c>
      <c r="F2355" s="4">
        <v>15.03</v>
      </c>
      <c r="G2355" s="4">
        <v>1264.25</v>
      </c>
      <c r="H2355" s="4">
        <v>20325.39</v>
      </c>
      <c r="I2355" s="4">
        <v>7284.34</v>
      </c>
      <c r="J2355" s="4">
        <v>23988.959999999999</v>
      </c>
      <c r="K2355" s="4">
        <v>0</v>
      </c>
      <c r="L2355" s="4">
        <v>4900.1899999999996</v>
      </c>
      <c r="M2355" s="4">
        <v>4748.24</v>
      </c>
      <c r="N2355" s="4">
        <v>0</v>
      </c>
      <c r="O2355" s="4">
        <v>0</v>
      </c>
      <c r="P2355" s="4">
        <v>10263.91</v>
      </c>
      <c r="Q2355" s="4">
        <v>20304.37</v>
      </c>
      <c r="R2355" s="4">
        <v>31350</v>
      </c>
      <c r="S2355" s="4">
        <v>6685.94</v>
      </c>
      <c r="T2355" s="4">
        <v>11105.05</v>
      </c>
      <c r="U2355" s="4">
        <v>8154.5</v>
      </c>
      <c r="V2355" s="4">
        <v>0</v>
      </c>
      <c r="W2355" s="4">
        <v>8036.55</v>
      </c>
      <c r="X2355" s="4">
        <v>0</v>
      </c>
      <c r="Y2355" s="4">
        <v>10366.450000000001</v>
      </c>
      <c r="Z2355" s="4">
        <v>6205.78</v>
      </c>
      <c r="AA2355" s="4">
        <v>15774.77</v>
      </c>
      <c r="AB2355" s="4">
        <v>21471</v>
      </c>
      <c r="AC2355" s="4">
        <v>0</v>
      </c>
      <c r="AD2355" s="4">
        <v>64.122984000000002</v>
      </c>
      <c r="AE2355" s="4"/>
      <c r="AH2355" s="3" t="str">
        <f t="shared" si="503"/>
        <v>20176</v>
      </c>
      <c r="AI2355" s="3" t="str">
        <f t="shared" si="504"/>
        <v>201722</v>
      </c>
      <c r="AJ2355" s="3">
        <f t="shared" si="505"/>
        <v>42888</v>
      </c>
      <c r="AK2355" s="22">
        <f t="shared" si="506"/>
        <v>392.53640999999993</v>
      </c>
      <c r="AL2355" s="22">
        <f t="shared" si="507"/>
        <v>641.22983999999997</v>
      </c>
    </row>
    <row r="2356" spans="1:38" x14ac:dyDescent="0.2">
      <c r="A2356" s="3" t="str">
        <f t="shared" si="501"/>
        <v>20176</v>
      </c>
      <c r="B2356" s="3" t="str">
        <f t="shared" si="502"/>
        <v>201722</v>
      </c>
      <c r="C2356" s="3">
        <v>42889</v>
      </c>
      <c r="D2356" s="4">
        <v>31617.4</v>
      </c>
      <c r="E2356" s="4">
        <v>6519.21</v>
      </c>
      <c r="F2356" s="4">
        <v>15.51</v>
      </c>
      <c r="G2356" s="4">
        <v>191.64</v>
      </c>
      <c r="H2356" s="4">
        <v>12717.16</v>
      </c>
      <c r="I2356" s="4">
        <v>6820.36</v>
      </c>
      <c r="J2356" s="4">
        <v>15870.26</v>
      </c>
      <c r="K2356" s="4">
        <v>0</v>
      </c>
      <c r="L2356" s="4">
        <v>7834.46</v>
      </c>
      <c r="M2356" s="4">
        <v>8461.69</v>
      </c>
      <c r="N2356" s="4">
        <v>0</v>
      </c>
      <c r="O2356" s="4">
        <v>0</v>
      </c>
      <c r="P2356" s="4">
        <v>10662.12</v>
      </c>
      <c r="Q2356" s="4">
        <v>19512.669999999998</v>
      </c>
      <c r="R2356" s="4">
        <v>14373</v>
      </c>
      <c r="S2356" s="4">
        <v>2974.22</v>
      </c>
      <c r="T2356" s="4">
        <v>3191.86</v>
      </c>
      <c r="U2356" s="4">
        <v>5929.3</v>
      </c>
      <c r="V2356" s="4">
        <v>0</v>
      </c>
      <c r="W2356" s="4">
        <v>5373.36</v>
      </c>
      <c r="X2356" s="4">
        <v>11077.41</v>
      </c>
      <c r="Y2356" s="4">
        <v>9033.35</v>
      </c>
      <c r="Z2356" s="4">
        <v>5806.89</v>
      </c>
      <c r="AA2356" s="4">
        <v>10751.99</v>
      </c>
      <c r="AB2356" s="4">
        <v>17210</v>
      </c>
      <c r="AC2356" s="4">
        <v>0</v>
      </c>
      <c r="AD2356" s="4">
        <v>59.628374999999998</v>
      </c>
      <c r="AE2356" s="4"/>
      <c r="AH2356" s="3" t="str">
        <f t="shared" si="503"/>
        <v>20176</v>
      </c>
      <c r="AI2356" s="3" t="str">
        <f t="shared" si="504"/>
        <v>201722</v>
      </c>
      <c r="AJ2356" s="3">
        <f t="shared" si="505"/>
        <v>42889</v>
      </c>
      <c r="AK2356" s="22">
        <f t="shared" si="506"/>
        <v>315.24088</v>
      </c>
      <c r="AL2356" s="22">
        <f t="shared" si="507"/>
        <v>596.28374999999994</v>
      </c>
    </row>
    <row r="2357" spans="1:38" x14ac:dyDescent="0.2">
      <c r="A2357" s="3" t="str">
        <f t="shared" si="501"/>
        <v>20176</v>
      </c>
      <c r="B2357" s="3" t="str">
        <f t="shared" si="502"/>
        <v>201723</v>
      </c>
      <c r="C2357" s="3">
        <v>42890</v>
      </c>
      <c r="D2357" s="4">
        <v>21861.360000000001</v>
      </c>
      <c r="E2357" s="4">
        <v>5692.34</v>
      </c>
      <c r="F2357" s="4">
        <v>5.53</v>
      </c>
      <c r="G2357" s="4">
        <v>578.97</v>
      </c>
      <c r="H2357" s="4">
        <v>5967.97</v>
      </c>
      <c r="I2357" s="4">
        <v>2810.46</v>
      </c>
      <c r="J2357" s="4">
        <v>13919.2</v>
      </c>
      <c r="K2357" s="4">
        <v>0</v>
      </c>
      <c r="L2357" s="4">
        <v>2514.09</v>
      </c>
      <c r="M2357" s="4">
        <v>3460.57</v>
      </c>
      <c r="N2357" s="4">
        <v>0</v>
      </c>
      <c r="O2357" s="4">
        <v>0</v>
      </c>
      <c r="P2357" s="4">
        <v>5174.54</v>
      </c>
      <c r="Q2357" s="4">
        <v>14465.51</v>
      </c>
      <c r="R2357" s="4">
        <v>7865</v>
      </c>
      <c r="S2357" s="4">
        <v>4780.3599999999997</v>
      </c>
      <c r="T2357" s="4">
        <v>3223.9</v>
      </c>
      <c r="U2357" s="4">
        <v>3210.93</v>
      </c>
      <c r="V2357" s="4">
        <v>10720.35</v>
      </c>
      <c r="W2357" s="4">
        <v>7107.51</v>
      </c>
      <c r="X2357" s="4">
        <v>8442.31</v>
      </c>
      <c r="Y2357" s="4">
        <v>5980.97</v>
      </c>
      <c r="Z2357" s="4">
        <v>6938.28</v>
      </c>
      <c r="AA2357" s="4">
        <v>5278.71</v>
      </c>
      <c r="AB2357" s="4">
        <v>19549</v>
      </c>
      <c r="AC2357" s="4">
        <v>10333.02</v>
      </c>
      <c r="AD2357" s="4">
        <v>30.369358999999999</v>
      </c>
      <c r="AE2357" s="4"/>
      <c r="AH2357" s="3" t="str">
        <f t="shared" si="503"/>
        <v>20176</v>
      </c>
      <c r="AI2357" s="3" t="str">
        <f t="shared" si="504"/>
        <v>201723</v>
      </c>
      <c r="AJ2357" s="3">
        <f t="shared" si="505"/>
        <v>42890</v>
      </c>
      <c r="AK2357" s="22">
        <f t="shared" si="506"/>
        <v>187.88971000000001</v>
      </c>
      <c r="AL2357" s="22">
        <f t="shared" si="507"/>
        <v>303.69358999999997</v>
      </c>
    </row>
    <row r="2358" spans="1:38" x14ac:dyDescent="0.2">
      <c r="A2358" s="3" t="str">
        <f t="shared" si="501"/>
        <v>20176</v>
      </c>
      <c r="B2358" s="3" t="str">
        <f t="shared" si="502"/>
        <v>201723</v>
      </c>
      <c r="C2358" s="3">
        <v>42891</v>
      </c>
      <c r="D2358" s="4">
        <v>52274.39</v>
      </c>
      <c r="E2358" s="4">
        <v>10031.81</v>
      </c>
      <c r="F2358" s="4">
        <v>4.01</v>
      </c>
      <c r="G2358" s="4">
        <v>1073.3499999999999</v>
      </c>
      <c r="H2358" s="4">
        <v>28262.560000000001</v>
      </c>
      <c r="I2358" s="4">
        <v>12320.04</v>
      </c>
      <c r="J2358" s="4">
        <v>28094.25</v>
      </c>
      <c r="K2358" s="4">
        <v>0</v>
      </c>
      <c r="L2358" s="4">
        <v>12589.22</v>
      </c>
      <c r="M2358" s="4">
        <v>8347.76</v>
      </c>
      <c r="N2358" s="4">
        <v>0</v>
      </c>
      <c r="O2358" s="4">
        <v>0</v>
      </c>
      <c r="P2358" s="4">
        <v>8078.67</v>
      </c>
      <c r="Q2358" s="4">
        <v>14901.96</v>
      </c>
      <c r="R2358" s="4">
        <v>28489</v>
      </c>
      <c r="S2358" s="4">
        <v>5735.89</v>
      </c>
      <c r="T2358" s="4">
        <v>7185.18</v>
      </c>
      <c r="U2358" s="4">
        <v>3918.85</v>
      </c>
      <c r="V2358" s="4">
        <v>15784.07</v>
      </c>
      <c r="W2358" s="4">
        <v>20719.52</v>
      </c>
      <c r="X2358" s="4">
        <v>12154.68</v>
      </c>
      <c r="Y2358" s="4">
        <v>4375.9799999999996</v>
      </c>
      <c r="Z2358" s="4">
        <v>8121.23</v>
      </c>
      <c r="AA2358" s="4">
        <v>13278.3</v>
      </c>
      <c r="AB2358" s="4">
        <v>19111</v>
      </c>
      <c r="AC2358" s="4">
        <v>5999.01</v>
      </c>
      <c r="AD2358" s="4">
        <v>51.476818000000002</v>
      </c>
      <c r="AE2358" s="4"/>
      <c r="AH2358" s="3" t="str">
        <f t="shared" si="503"/>
        <v>20176</v>
      </c>
      <c r="AI2358" s="3" t="str">
        <f t="shared" si="504"/>
        <v>201723</v>
      </c>
      <c r="AJ2358" s="3">
        <f t="shared" si="505"/>
        <v>42891</v>
      </c>
      <c r="AK2358" s="22">
        <f t="shared" si="506"/>
        <v>282.75751000000002</v>
      </c>
      <c r="AL2358" s="22">
        <f t="shared" si="507"/>
        <v>514.76818000000003</v>
      </c>
    </row>
    <row r="2359" spans="1:38" x14ac:dyDescent="0.2">
      <c r="A2359" s="3" t="str">
        <f t="shared" si="501"/>
        <v>20176</v>
      </c>
      <c r="B2359" s="3" t="str">
        <f t="shared" si="502"/>
        <v>201723</v>
      </c>
      <c r="C2359" s="3">
        <v>42892</v>
      </c>
      <c r="D2359" s="4">
        <v>47871.7</v>
      </c>
      <c r="E2359" s="4">
        <v>9276.7900000000009</v>
      </c>
      <c r="F2359" s="4">
        <v>9.61</v>
      </c>
      <c r="G2359" s="4">
        <v>1250.1099999999999</v>
      </c>
      <c r="H2359" s="4">
        <v>15934.41</v>
      </c>
      <c r="I2359" s="4">
        <v>10143.98</v>
      </c>
      <c r="J2359" s="4">
        <v>25104.02</v>
      </c>
      <c r="K2359" s="4">
        <v>0</v>
      </c>
      <c r="L2359" s="4">
        <v>8340.7199999999993</v>
      </c>
      <c r="M2359" s="4">
        <v>13452.85</v>
      </c>
      <c r="N2359" s="4">
        <v>3335.56</v>
      </c>
      <c r="O2359" s="4">
        <v>0</v>
      </c>
      <c r="P2359" s="4">
        <v>10674.86</v>
      </c>
      <c r="Q2359" s="4">
        <v>23205.05</v>
      </c>
      <c r="R2359" s="4">
        <v>26109</v>
      </c>
      <c r="S2359" s="4">
        <v>4174.68</v>
      </c>
      <c r="T2359" s="4">
        <v>6580.84</v>
      </c>
      <c r="U2359" s="4">
        <v>4487.1400000000003</v>
      </c>
      <c r="V2359" s="4">
        <v>18091.23</v>
      </c>
      <c r="W2359" s="4">
        <v>8725.2199999999993</v>
      </c>
      <c r="X2359" s="4">
        <v>15742.64</v>
      </c>
      <c r="Y2359" s="4">
        <v>4288.18</v>
      </c>
      <c r="Z2359" s="4">
        <v>11483.31</v>
      </c>
      <c r="AA2359" s="4">
        <v>16230.33</v>
      </c>
      <c r="AB2359" s="4">
        <v>17428</v>
      </c>
      <c r="AC2359" s="4">
        <v>0</v>
      </c>
      <c r="AD2359" s="4">
        <v>60.515815000000003</v>
      </c>
      <c r="AE2359" s="4"/>
      <c r="AH2359" s="3" t="str">
        <f t="shared" si="503"/>
        <v>20176</v>
      </c>
      <c r="AI2359" s="3" t="str">
        <f t="shared" si="504"/>
        <v>201723</v>
      </c>
      <c r="AJ2359" s="3">
        <f t="shared" si="505"/>
        <v>42892</v>
      </c>
      <c r="AK2359" s="22">
        <f t="shared" si="506"/>
        <v>332.22983999999997</v>
      </c>
      <c r="AL2359" s="22">
        <f t="shared" si="507"/>
        <v>605.15814999999998</v>
      </c>
    </row>
    <row r="2360" spans="1:38" x14ac:dyDescent="0.2">
      <c r="A2360" s="3" t="str">
        <f t="shared" si="501"/>
        <v>20176</v>
      </c>
      <c r="B2360" s="3" t="str">
        <f t="shared" si="502"/>
        <v>201723</v>
      </c>
      <c r="C2360" s="3">
        <v>42893</v>
      </c>
      <c r="D2360" s="4">
        <v>39239.58</v>
      </c>
      <c r="E2360" s="4">
        <v>10381.65</v>
      </c>
      <c r="F2360" s="4">
        <v>2.23</v>
      </c>
      <c r="G2360" s="4">
        <v>335.95</v>
      </c>
      <c r="H2360" s="4">
        <v>17003.669999999998</v>
      </c>
      <c r="I2360" s="4">
        <v>6925.81</v>
      </c>
      <c r="J2360" s="4">
        <v>25638.91</v>
      </c>
      <c r="K2360" s="4">
        <v>0</v>
      </c>
      <c r="L2360" s="4">
        <v>6778.24</v>
      </c>
      <c r="M2360" s="4">
        <v>10258.459999999999</v>
      </c>
      <c r="N2360" s="4">
        <v>0</v>
      </c>
      <c r="O2360" s="4">
        <v>0</v>
      </c>
      <c r="P2360" s="4">
        <v>10232.02</v>
      </c>
      <c r="Q2360" s="4">
        <v>20198.29</v>
      </c>
      <c r="R2360" s="4">
        <v>21893</v>
      </c>
      <c r="S2360" s="4">
        <v>7140.64</v>
      </c>
      <c r="T2360" s="4">
        <v>5090.54</v>
      </c>
      <c r="U2360" s="4">
        <v>4923.0600000000004</v>
      </c>
      <c r="V2360" s="4">
        <v>15943.95</v>
      </c>
      <c r="W2360" s="4">
        <v>8606.4</v>
      </c>
      <c r="X2360" s="4">
        <v>10414.280000000001</v>
      </c>
      <c r="Y2360" s="4">
        <v>6316.5</v>
      </c>
      <c r="Z2360" s="4">
        <v>9634.57</v>
      </c>
      <c r="AA2360" s="4">
        <v>9916.52</v>
      </c>
      <c r="AB2360" s="4">
        <v>19360</v>
      </c>
      <c r="AC2360" s="4">
        <v>7077.02</v>
      </c>
      <c r="AD2360" s="4">
        <v>53.082374999999999</v>
      </c>
      <c r="AE2360" s="4"/>
      <c r="AH2360" s="3" t="str">
        <f t="shared" si="503"/>
        <v>20176</v>
      </c>
      <c r="AI2360" s="3" t="str">
        <f t="shared" si="504"/>
        <v>201723</v>
      </c>
      <c r="AJ2360" s="3">
        <f t="shared" si="505"/>
        <v>42893</v>
      </c>
      <c r="AK2360" s="22">
        <f t="shared" si="506"/>
        <v>233.21222000000003</v>
      </c>
      <c r="AL2360" s="22">
        <f t="shared" si="507"/>
        <v>530.82375000000002</v>
      </c>
    </row>
    <row r="2361" spans="1:38" x14ac:dyDescent="0.2">
      <c r="A2361" s="3" t="str">
        <f t="shared" si="501"/>
        <v>20176</v>
      </c>
      <c r="B2361" s="3" t="str">
        <f t="shared" si="502"/>
        <v>201723</v>
      </c>
      <c r="C2361" s="3">
        <v>42894</v>
      </c>
      <c r="D2361" s="4">
        <v>38349.79</v>
      </c>
      <c r="E2361" s="4">
        <v>9145.01</v>
      </c>
      <c r="F2361" s="4">
        <v>3.17</v>
      </c>
      <c r="G2361" s="4">
        <v>591.59</v>
      </c>
      <c r="H2361" s="4">
        <v>22181.38</v>
      </c>
      <c r="I2361" s="4">
        <v>9140.73</v>
      </c>
      <c r="J2361" s="4">
        <v>27988.09</v>
      </c>
      <c r="K2361" s="4">
        <v>0</v>
      </c>
      <c r="L2361" s="4">
        <v>5692.3</v>
      </c>
      <c r="M2361" s="4">
        <v>8058.28</v>
      </c>
      <c r="N2361" s="4">
        <v>2240.87</v>
      </c>
      <c r="O2361" s="4">
        <v>0</v>
      </c>
      <c r="P2361" s="4">
        <v>14532.67</v>
      </c>
      <c r="Q2361" s="4">
        <v>23901.3</v>
      </c>
      <c r="R2361" s="4">
        <v>23279</v>
      </c>
      <c r="S2361" s="4">
        <v>8586.02</v>
      </c>
      <c r="T2361" s="4">
        <v>10390.379999999999</v>
      </c>
      <c r="U2361" s="4">
        <v>4297.33</v>
      </c>
      <c r="V2361" s="4">
        <v>18084.98</v>
      </c>
      <c r="W2361" s="4">
        <v>13323.09</v>
      </c>
      <c r="X2361" s="4">
        <v>12092.84</v>
      </c>
      <c r="Y2361" s="4">
        <v>7273.94</v>
      </c>
      <c r="Z2361" s="4">
        <v>10168.33</v>
      </c>
      <c r="AA2361" s="4">
        <v>10176.51</v>
      </c>
      <c r="AB2361" s="4">
        <v>16954</v>
      </c>
      <c r="AC2361" s="4">
        <v>11974.29</v>
      </c>
      <c r="AD2361" s="4">
        <v>53.044063999999999</v>
      </c>
      <c r="AE2361" s="4"/>
      <c r="AH2361" s="3" t="str">
        <f t="shared" si="503"/>
        <v>20176</v>
      </c>
      <c r="AI2361" s="3" t="str">
        <f t="shared" si="504"/>
        <v>201723</v>
      </c>
      <c r="AJ2361" s="3">
        <f t="shared" si="505"/>
        <v>42894</v>
      </c>
      <c r="AK2361" s="22">
        <f t="shared" si="506"/>
        <v>266.93860000000001</v>
      </c>
      <c r="AL2361" s="22">
        <f t="shared" si="507"/>
        <v>530.44064000000003</v>
      </c>
    </row>
    <row r="2362" spans="1:38" x14ac:dyDescent="0.2">
      <c r="A2362" s="3" t="str">
        <f t="shared" si="501"/>
        <v>20176</v>
      </c>
      <c r="B2362" s="3" t="str">
        <f t="shared" si="502"/>
        <v>201723</v>
      </c>
      <c r="C2362" s="3">
        <v>42895</v>
      </c>
      <c r="D2362" s="4">
        <v>47777.49</v>
      </c>
      <c r="E2362" s="4">
        <v>13724.88</v>
      </c>
      <c r="F2362" s="4">
        <v>2.2000000000000002</v>
      </c>
      <c r="G2362" s="4">
        <v>399.81</v>
      </c>
      <c r="H2362" s="4">
        <v>22589.47</v>
      </c>
      <c r="I2362" s="4">
        <v>5181.93</v>
      </c>
      <c r="J2362" s="4">
        <v>10754.12</v>
      </c>
      <c r="K2362" s="4">
        <v>0</v>
      </c>
      <c r="L2362" s="4">
        <v>4264.95</v>
      </c>
      <c r="M2362" s="4">
        <v>10954.11</v>
      </c>
      <c r="N2362" s="4">
        <v>0</v>
      </c>
      <c r="O2362" s="4">
        <v>0</v>
      </c>
      <c r="P2362" s="4">
        <v>9693.3700000000008</v>
      </c>
      <c r="Q2362" s="4">
        <v>20195.45</v>
      </c>
      <c r="R2362" s="4">
        <v>21690</v>
      </c>
      <c r="S2362" s="4">
        <v>5610.29</v>
      </c>
      <c r="T2362" s="4">
        <v>6686.98</v>
      </c>
      <c r="U2362" s="4">
        <v>8182.32</v>
      </c>
      <c r="V2362" s="4">
        <v>0</v>
      </c>
      <c r="W2362" s="4">
        <v>27821.66</v>
      </c>
      <c r="X2362" s="4">
        <v>6239.19</v>
      </c>
      <c r="Y2362" s="4">
        <v>4461.68</v>
      </c>
      <c r="Z2362" s="4">
        <v>3903.44</v>
      </c>
      <c r="AA2362" s="4">
        <v>9586.02</v>
      </c>
      <c r="AB2362" s="4">
        <v>18306</v>
      </c>
      <c r="AC2362" s="4">
        <v>0</v>
      </c>
      <c r="AD2362" s="4">
        <v>57.665778000000003</v>
      </c>
      <c r="AE2362" s="4"/>
      <c r="AH2362" s="3" t="str">
        <f t="shared" si="503"/>
        <v>20176</v>
      </c>
      <c r="AI2362" s="3" t="str">
        <f t="shared" si="504"/>
        <v>201723</v>
      </c>
      <c r="AJ2362" s="3">
        <f t="shared" si="505"/>
        <v>42895</v>
      </c>
      <c r="AK2362" s="22">
        <f t="shared" si="506"/>
        <v>220.93376999999995</v>
      </c>
      <c r="AL2362" s="22">
        <f t="shared" si="507"/>
        <v>576.65778</v>
      </c>
    </row>
    <row r="2363" spans="1:38" x14ac:dyDescent="0.2">
      <c r="A2363" s="3" t="str">
        <f t="shared" si="501"/>
        <v>20176</v>
      </c>
      <c r="B2363" s="3" t="str">
        <f t="shared" si="502"/>
        <v>201723</v>
      </c>
      <c r="C2363" s="3">
        <v>42896</v>
      </c>
      <c r="D2363" s="4">
        <v>26287.54</v>
      </c>
      <c r="E2363" s="4">
        <v>5418.81</v>
      </c>
      <c r="F2363" s="4">
        <v>7.67</v>
      </c>
      <c r="G2363" s="4">
        <v>933.71</v>
      </c>
      <c r="H2363" s="4">
        <v>23617.67</v>
      </c>
      <c r="I2363" s="4">
        <v>2198.84</v>
      </c>
      <c r="J2363" s="4">
        <v>20023.64</v>
      </c>
      <c r="K2363" s="4">
        <v>0</v>
      </c>
      <c r="L2363" s="4">
        <v>367.24</v>
      </c>
      <c r="M2363" s="4">
        <v>8386.67</v>
      </c>
      <c r="N2363" s="4">
        <v>0</v>
      </c>
      <c r="O2363" s="4">
        <v>0</v>
      </c>
      <c r="P2363" s="4">
        <v>3546.02</v>
      </c>
      <c r="Q2363" s="4">
        <v>11324.2</v>
      </c>
      <c r="R2363" s="4">
        <v>8074</v>
      </c>
      <c r="S2363" s="4">
        <v>3053.91</v>
      </c>
      <c r="T2363" s="4">
        <v>5390.4</v>
      </c>
      <c r="U2363" s="4">
        <v>3408.69</v>
      </c>
      <c r="V2363" s="4">
        <v>0</v>
      </c>
      <c r="W2363" s="4">
        <v>13552.45</v>
      </c>
      <c r="X2363" s="4">
        <v>12145.8</v>
      </c>
      <c r="Y2363" s="4">
        <v>8473.75</v>
      </c>
      <c r="Z2363" s="4">
        <v>13613.3</v>
      </c>
      <c r="AA2363" s="4">
        <v>6402.96</v>
      </c>
      <c r="AB2363" s="4">
        <v>21312</v>
      </c>
      <c r="AC2363" s="4">
        <v>0</v>
      </c>
      <c r="AD2363" s="4">
        <v>46.214796999999997</v>
      </c>
      <c r="AE2363" s="4"/>
      <c r="AH2363" s="3" t="str">
        <f t="shared" si="503"/>
        <v>20176</v>
      </c>
      <c r="AI2363" s="3" t="str">
        <f t="shared" si="504"/>
        <v>201723</v>
      </c>
      <c r="AJ2363" s="3">
        <f t="shared" si="505"/>
        <v>42896</v>
      </c>
      <c r="AK2363" s="22">
        <f t="shared" si="506"/>
        <v>221.5301</v>
      </c>
      <c r="AL2363" s="22">
        <f t="shared" si="507"/>
        <v>462.14796999999999</v>
      </c>
    </row>
    <row r="2364" spans="1:38" x14ac:dyDescent="0.2">
      <c r="A2364" s="3" t="str">
        <f t="shared" si="501"/>
        <v>20176</v>
      </c>
      <c r="B2364" s="3" t="str">
        <f t="shared" si="502"/>
        <v>201724</v>
      </c>
      <c r="C2364" s="3">
        <v>42897</v>
      </c>
      <c r="D2364" s="4">
        <v>14224.96</v>
      </c>
      <c r="E2364" s="4">
        <v>5869.91</v>
      </c>
      <c r="F2364" s="4">
        <v>0.37</v>
      </c>
      <c r="G2364" s="4">
        <v>0</v>
      </c>
      <c r="H2364" s="4">
        <v>12798</v>
      </c>
      <c r="I2364" s="4">
        <v>4470.1099999999997</v>
      </c>
      <c r="J2364" s="4">
        <v>8820.1200000000008</v>
      </c>
      <c r="K2364" s="4">
        <v>0</v>
      </c>
      <c r="L2364" s="4">
        <v>6626.01</v>
      </c>
      <c r="M2364" s="4">
        <v>7767.44</v>
      </c>
      <c r="N2364" s="4">
        <v>0</v>
      </c>
      <c r="O2364" s="4">
        <v>37354</v>
      </c>
      <c r="P2364" s="4">
        <v>5062.45</v>
      </c>
      <c r="Q2364" s="4">
        <v>7911.55</v>
      </c>
      <c r="R2364" s="4">
        <v>9479</v>
      </c>
      <c r="S2364" s="4">
        <v>2523.06</v>
      </c>
      <c r="T2364" s="4">
        <v>5571.76</v>
      </c>
      <c r="U2364" s="4">
        <v>4016.57</v>
      </c>
      <c r="V2364" s="4">
        <v>10428.99</v>
      </c>
      <c r="W2364" s="4">
        <v>7527.38</v>
      </c>
      <c r="X2364" s="4">
        <v>6466.88</v>
      </c>
      <c r="Y2364" s="4">
        <v>6155.34</v>
      </c>
      <c r="Z2364" s="4">
        <v>9509.27</v>
      </c>
      <c r="AA2364" s="4">
        <v>1677.7</v>
      </c>
      <c r="AB2364" s="4">
        <v>22212</v>
      </c>
      <c r="AC2364" s="4">
        <v>12314.42</v>
      </c>
      <c r="AD2364" s="4">
        <v>28.975166999999999</v>
      </c>
      <c r="AE2364" s="4"/>
      <c r="AH2364" s="3" t="str">
        <f t="shared" si="503"/>
        <v>20176</v>
      </c>
      <c r="AI2364" s="3" t="str">
        <f t="shared" si="504"/>
        <v>201724</v>
      </c>
      <c r="AJ2364" s="3">
        <f t="shared" si="505"/>
        <v>42897</v>
      </c>
      <c r="AK2364" s="22">
        <f t="shared" si="506"/>
        <v>125.44616000000001</v>
      </c>
      <c r="AL2364" s="22">
        <f t="shared" si="507"/>
        <v>289.75166999999999</v>
      </c>
    </row>
    <row r="2365" spans="1:38" x14ac:dyDescent="0.2">
      <c r="A2365" s="3" t="str">
        <f t="shared" si="501"/>
        <v>20176</v>
      </c>
      <c r="B2365" s="3" t="str">
        <f t="shared" si="502"/>
        <v>201724</v>
      </c>
      <c r="C2365" s="3">
        <v>42898</v>
      </c>
      <c r="D2365" s="4">
        <v>52442.79</v>
      </c>
      <c r="E2365" s="4">
        <v>10755.76</v>
      </c>
      <c r="F2365" s="4">
        <v>0.14000000000000001</v>
      </c>
      <c r="G2365" s="4">
        <v>694.17</v>
      </c>
      <c r="H2365" s="4">
        <v>24080.58</v>
      </c>
      <c r="I2365" s="4">
        <v>8998.24</v>
      </c>
      <c r="J2365" s="4">
        <v>22503.99</v>
      </c>
      <c r="K2365" s="4">
        <v>0</v>
      </c>
      <c r="L2365" s="4">
        <v>7131.02</v>
      </c>
      <c r="M2365" s="4">
        <v>7605.64</v>
      </c>
      <c r="N2365" s="4">
        <v>13142.74</v>
      </c>
      <c r="O2365" s="4">
        <v>0</v>
      </c>
      <c r="P2365" s="4">
        <v>5218.7</v>
      </c>
      <c r="Q2365" s="4">
        <v>12710.52</v>
      </c>
      <c r="R2365" s="4">
        <v>26421</v>
      </c>
      <c r="S2365" s="4">
        <v>7886.89</v>
      </c>
      <c r="T2365" s="4">
        <v>6727.82</v>
      </c>
      <c r="U2365" s="4">
        <v>3970.97</v>
      </c>
      <c r="V2365" s="4">
        <v>17966.57</v>
      </c>
      <c r="W2365" s="4">
        <v>15964.98</v>
      </c>
      <c r="X2365" s="4">
        <v>9293.9500000000007</v>
      </c>
      <c r="Y2365" s="4">
        <v>7996.26</v>
      </c>
      <c r="Z2365" s="4">
        <v>10400.57</v>
      </c>
      <c r="AA2365" s="4">
        <v>13340.28</v>
      </c>
      <c r="AB2365" s="4">
        <v>17696</v>
      </c>
      <c r="AC2365" s="4">
        <v>3518.25</v>
      </c>
      <c r="AD2365" s="4">
        <v>46.949486999999998</v>
      </c>
      <c r="AE2365" s="4"/>
      <c r="AH2365" s="3" t="str">
        <f t="shared" si="503"/>
        <v>20176</v>
      </c>
      <c r="AI2365" s="3" t="str">
        <f t="shared" si="504"/>
        <v>201724</v>
      </c>
      <c r="AJ2365" s="3">
        <f t="shared" si="505"/>
        <v>42898</v>
      </c>
      <c r="AK2365" s="22">
        <f t="shared" si="506"/>
        <v>242.92110000000008</v>
      </c>
      <c r="AL2365" s="22">
        <f t="shared" si="507"/>
        <v>469.49486999999999</v>
      </c>
    </row>
    <row r="2366" spans="1:38" x14ac:dyDescent="0.2">
      <c r="A2366" s="3" t="str">
        <f t="shared" si="501"/>
        <v>20176</v>
      </c>
      <c r="B2366" s="3" t="str">
        <f t="shared" si="502"/>
        <v>201724</v>
      </c>
      <c r="C2366" s="3">
        <v>42899</v>
      </c>
      <c r="D2366" s="4">
        <v>54165.3</v>
      </c>
      <c r="E2366" s="4">
        <v>13707.99</v>
      </c>
      <c r="F2366" s="4">
        <v>4.41</v>
      </c>
      <c r="G2366" s="4">
        <v>417.69</v>
      </c>
      <c r="H2366" s="4">
        <v>19792.12</v>
      </c>
      <c r="I2366" s="4">
        <v>7493.22</v>
      </c>
      <c r="J2366" s="4">
        <v>28838.400000000001</v>
      </c>
      <c r="K2366" s="4">
        <v>0</v>
      </c>
      <c r="L2366" s="4">
        <v>8210.7900000000009</v>
      </c>
      <c r="M2366" s="4">
        <v>7702.61</v>
      </c>
      <c r="N2366" s="4">
        <v>5330.28</v>
      </c>
      <c r="O2366" s="4">
        <v>0</v>
      </c>
      <c r="P2366" s="4">
        <v>11056.34</v>
      </c>
      <c r="Q2366" s="4">
        <v>24197.29</v>
      </c>
      <c r="R2366" s="4">
        <v>25834</v>
      </c>
      <c r="S2366" s="4">
        <v>6137.74</v>
      </c>
      <c r="T2366" s="4">
        <v>5563.45</v>
      </c>
      <c r="U2366" s="4">
        <v>4795</v>
      </c>
      <c r="V2366" s="4">
        <v>17471.62</v>
      </c>
      <c r="W2366" s="4">
        <v>13590.08</v>
      </c>
      <c r="X2366" s="4">
        <v>7295.22</v>
      </c>
      <c r="Y2366" s="4">
        <v>10630.16</v>
      </c>
      <c r="Z2366" s="4">
        <v>9801.39</v>
      </c>
      <c r="AA2366" s="4">
        <v>12693.18</v>
      </c>
      <c r="AB2366" s="4">
        <v>21279</v>
      </c>
      <c r="AC2366" s="4">
        <v>2466.86</v>
      </c>
      <c r="AD2366" s="4">
        <v>66.165554999999998</v>
      </c>
      <c r="AE2366" s="4"/>
      <c r="AH2366" s="3" t="str">
        <f t="shared" si="503"/>
        <v>20176</v>
      </c>
      <c r="AI2366" s="3" t="str">
        <f t="shared" si="504"/>
        <v>201724</v>
      </c>
      <c r="AJ2366" s="3">
        <f t="shared" si="505"/>
        <v>42899</v>
      </c>
      <c r="AK2366" s="22">
        <f t="shared" si="506"/>
        <v>303.69402000000002</v>
      </c>
      <c r="AL2366" s="22">
        <f t="shared" si="507"/>
        <v>661.65554999999995</v>
      </c>
    </row>
    <row r="2367" spans="1:38" x14ac:dyDescent="0.2">
      <c r="A2367" s="3" t="str">
        <f t="shared" si="501"/>
        <v>20176</v>
      </c>
      <c r="B2367" s="3" t="str">
        <f t="shared" si="502"/>
        <v>201724</v>
      </c>
      <c r="C2367" s="3">
        <v>42900</v>
      </c>
      <c r="D2367" s="4">
        <v>36053.019999999997</v>
      </c>
      <c r="E2367" s="4">
        <v>9457.2800000000007</v>
      </c>
      <c r="F2367" s="4">
        <v>2.59</v>
      </c>
      <c r="G2367" s="4">
        <v>2308.92</v>
      </c>
      <c r="H2367" s="4">
        <v>21453.07</v>
      </c>
      <c r="I2367" s="4">
        <v>8943.59</v>
      </c>
      <c r="J2367" s="4">
        <v>29253.19</v>
      </c>
      <c r="K2367" s="4">
        <v>0</v>
      </c>
      <c r="L2367" s="4">
        <v>9464.51</v>
      </c>
      <c r="M2367" s="4">
        <v>7737.62</v>
      </c>
      <c r="N2367" s="4">
        <v>3434.63</v>
      </c>
      <c r="O2367" s="4">
        <v>0</v>
      </c>
      <c r="P2367" s="4">
        <v>9045.2199999999993</v>
      </c>
      <c r="Q2367" s="4">
        <v>22177.89</v>
      </c>
      <c r="R2367" s="4">
        <v>15410</v>
      </c>
      <c r="S2367" s="4">
        <v>8189.18</v>
      </c>
      <c r="T2367" s="4">
        <v>3668</v>
      </c>
      <c r="U2367" s="4">
        <v>4590.88</v>
      </c>
      <c r="V2367" s="4">
        <v>16200.34</v>
      </c>
      <c r="W2367" s="4">
        <v>12923.83</v>
      </c>
      <c r="X2367" s="4">
        <v>10725.85</v>
      </c>
      <c r="Y2367" s="4">
        <v>7634.91</v>
      </c>
      <c r="Z2367" s="4">
        <v>8911.18</v>
      </c>
      <c r="AA2367" s="4">
        <v>17015.75</v>
      </c>
      <c r="AB2367" s="4">
        <v>23704</v>
      </c>
      <c r="AC2367" s="4">
        <v>2838.74</v>
      </c>
      <c r="AD2367" s="4">
        <v>54.863290999999997</v>
      </c>
      <c r="AE2367" s="4"/>
      <c r="AH2367" s="3" t="str">
        <f t="shared" si="503"/>
        <v>20176</v>
      </c>
      <c r="AI2367" s="3" t="str">
        <f t="shared" si="504"/>
        <v>201724</v>
      </c>
      <c r="AJ2367" s="3">
        <f t="shared" si="505"/>
        <v>42900</v>
      </c>
      <c r="AK2367" s="22">
        <f t="shared" si="506"/>
        <v>253.57652999999996</v>
      </c>
      <c r="AL2367" s="22">
        <f t="shared" si="507"/>
        <v>548.63290999999992</v>
      </c>
    </row>
    <row r="2368" spans="1:38" x14ac:dyDescent="0.2">
      <c r="A2368" s="3" t="str">
        <f t="shared" si="501"/>
        <v>20176</v>
      </c>
      <c r="B2368" s="3" t="str">
        <f t="shared" si="502"/>
        <v>201724</v>
      </c>
      <c r="C2368" s="3">
        <v>42901</v>
      </c>
      <c r="D2368" s="4">
        <v>31626.61</v>
      </c>
      <c r="E2368" s="4">
        <v>12162.61</v>
      </c>
      <c r="F2368" s="4">
        <v>2.41</v>
      </c>
      <c r="G2368" s="4">
        <v>584.96</v>
      </c>
      <c r="H2368" s="4">
        <v>24257.24</v>
      </c>
      <c r="I2368" s="4">
        <v>9926.74</v>
      </c>
      <c r="J2368" s="4">
        <v>26619.57</v>
      </c>
      <c r="K2368" s="4">
        <v>0</v>
      </c>
      <c r="L2368" s="4">
        <v>11384.83</v>
      </c>
      <c r="M2368" s="4">
        <v>6614.16</v>
      </c>
      <c r="N2368" s="4">
        <v>0</v>
      </c>
      <c r="O2368" s="4">
        <v>0</v>
      </c>
      <c r="P2368" s="4">
        <v>11824.65</v>
      </c>
      <c r="Q2368" s="4">
        <v>19798.18</v>
      </c>
      <c r="R2368" s="4">
        <v>20694</v>
      </c>
      <c r="S2368" s="4">
        <v>6125.03</v>
      </c>
      <c r="T2368" s="4">
        <v>9575</v>
      </c>
      <c r="U2368" s="4">
        <v>6451.85</v>
      </c>
      <c r="V2368" s="4">
        <v>18302.52</v>
      </c>
      <c r="W2368" s="4">
        <v>13546.3</v>
      </c>
      <c r="X2368" s="4">
        <v>7053.35</v>
      </c>
      <c r="Y2368" s="4">
        <v>7556.32</v>
      </c>
      <c r="Z2368" s="4">
        <v>16030.92</v>
      </c>
      <c r="AA2368" s="4">
        <v>13888.4</v>
      </c>
      <c r="AB2368" s="4">
        <v>32081</v>
      </c>
      <c r="AC2368" s="4">
        <v>4611.1099999999997</v>
      </c>
      <c r="AD2368" s="4">
        <v>59.192625999999997</v>
      </c>
      <c r="AE2368" s="4"/>
      <c r="AH2368" s="3" t="str">
        <f t="shared" si="503"/>
        <v>20176</v>
      </c>
      <c r="AI2368" s="3" t="str">
        <f t="shared" si="504"/>
        <v>201724</v>
      </c>
      <c r="AJ2368" s="3">
        <f t="shared" si="505"/>
        <v>42901</v>
      </c>
      <c r="AK2368" s="22">
        <f t="shared" si="506"/>
        <v>269.60518000000002</v>
      </c>
      <c r="AL2368" s="22">
        <f t="shared" si="507"/>
        <v>591.92625999999996</v>
      </c>
    </row>
    <row r="2369" spans="1:38" x14ac:dyDescent="0.2">
      <c r="A2369" s="3" t="str">
        <f t="shared" si="501"/>
        <v>20176</v>
      </c>
      <c r="B2369" s="3" t="str">
        <f t="shared" si="502"/>
        <v>201724</v>
      </c>
      <c r="C2369" s="3">
        <v>42902</v>
      </c>
      <c r="D2369" s="4">
        <v>46501.29</v>
      </c>
      <c r="E2369" s="4">
        <v>12079.26</v>
      </c>
      <c r="F2369" s="4">
        <v>1.63</v>
      </c>
      <c r="G2369" s="4">
        <v>886.99</v>
      </c>
      <c r="H2369" s="4">
        <v>23300.58</v>
      </c>
      <c r="I2369" s="4">
        <v>7466.09</v>
      </c>
      <c r="J2369" s="4">
        <v>27515.040000000001</v>
      </c>
      <c r="K2369" s="4">
        <v>0</v>
      </c>
      <c r="L2369" s="4">
        <v>11357.95</v>
      </c>
      <c r="M2369" s="4">
        <v>25485.55</v>
      </c>
      <c r="N2369" s="4">
        <v>0</v>
      </c>
      <c r="O2369" s="4">
        <v>0</v>
      </c>
      <c r="P2369" s="4">
        <v>8811.57</v>
      </c>
      <c r="Q2369" s="4">
        <v>14884.37</v>
      </c>
      <c r="R2369" s="4">
        <v>19355</v>
      </c>
      <c r="S2369" s="4">
        <v>8573.8799999999992</v>
      </c>
      <c r="T2369" s="4">
        <v>6270.29</v>
      </c>
      <c r="U2369" s="4">
        <v>7308.25</v>
      </c>
      <c r="V2369" s="4">
        <v>0</v>
      </c>
      <c r="W2369" s="4">
        <v>17900.14</v>
      </c>
      <c r="X2369" s="4">
        <v>5984.74</v>
      </c>
      <c r="Y2369" s="4">
        <v>8291.9599999999991</v>
      </c>
      <c r="Z2369" s="4">
        <v>6431.59</v>
      </c>
      <c r="AA2369" s="4">
        <v>13783.22</v>
      </c>
      <c r="AB2369" s="4">
        <v>31847</v>
      </c>
      <c r="AC2369" s="4">
        <v>5275.89</v>
      </c>
      <c r="AD2369" s="4">
        <v>55.835417999999997</v>
      </c>
      <c r="AE2369" s="4"/>
      <c r="AH2369" s="3" t="str">
        <f t="shared" si="503"/>
        <v>20176</v>
      </c>
      <c r="AI2369" s="3" t="str">
        <f t="shared" si="504"/>
        <v>201724</v>
      </c>
      <c r="AJ2369" s="3">
        <f t="shared" si="505"/>
        <v>42902</v>
      </c>
      <c r="AK2369" s="22">
        <f t="shared" si="506"/>
        <v>245.13155</v>
      </c>
      <c r="AL2369" s="22">
        <f t="shared" si="507"/>
        <v>558.35417999999993</v>
      </c>
    </row>
    <row r="2370" spans="1:38" x14ac:dyDescent="0.2">
      <c r="A2370" s="3" t="str">
        <f t="shared" si="501"/>
        <v>20176</v>
      </c>
      <c r="B2370" s="3" t="str">
        <f t="shared" si="502"/>
        <v>201724</v>
      </c>
      <c r="C2370" s="3">
        <v>42903</v>
      </c>
      <c r="D2370" s="4">
        <v>28064.57</v>
      </c>
      <c r="E2370" s="4">
        <v>10193.66</v>
      </c>
      <c r="F2370" s="4">
        <v>2.4900000000000002</v>
      </c>
      <c r="G2370" s="4">
        <v>979.9</v>
      </c>
      <c r="H2370" s="4">
        <v>16677.87</v>
      </c>
      <c r="I2370" s="4">
        <v>1739.18</v>
      </c>
      <c r="J2370" s="4">
        <v>15179.1</v>
      </c>
      <c r="K2370" s="4">
        <v>0</v>
      </c>
      <c r="L2370" s="4">
        <v>8762.39</v>
      </c>
      <c r="M2370" s="4">
        <v>4777.96</v>
      </c>
      <c r="N2370" s="4">
        <v>0</v>
      </c>
      <c r="O2370" s="4">
        <v>0</v>
      </c>
      <c r="P2370" s="4">
        <v>4073.69</v>
      </c>
      <c r="Q2370" s="4">
        <v>10414.99</v>
      </c>
      <c r="R2370" s="4">
        <v>8580</v>
      </c>
      <c r="S2370" s="4">
        <v>4141.8599999999997</v>
      </c>
      <c r="T2370" s="4">
        <v>3048.33</v>
      </c>
      <c r="U2370" s="4">
        <v>4680.5600000000004</v>
      </c>
      <c r="V2370" s="4">
        <v>0</v>
      </c>
      <c r="W2370" s="4">
        <v>12797.78</v>
      </c>
      <c r="X2370" s="4">
        <v>3281.31</v>
      </c>
      <c r="Y2370" s="4">
        <v>9623.26</v>
      </c>
      <c r="Z2370" s="4">
        <v>9129.75</v>
      </c>
      <c r="AA2370" s="4">
        <v>7304.34</v>
      </c>
      <c r="AB2370" s="4">
        <v>14887</v>
      </c>
      <c r="AC2370" s="4">
        <v>3722.31</v>
      </c>
      <c r="AD2370" s="4">
        <v>51.115653999999999</v>
      </c>
      <c r="AE2370" s="4"/>
      <c r="AH2370" s="3" t="str">
        <f t="shared" si="503"/>
        <v>20176</v>
      </c>
      <c r="AI2370" s="3" t="str">
        <f t="shared" si="504"/>
        <v>201724</v>
      </c>
      <c r="AJ2370" s="3">
        <f t="shared" si="505"/>
        <v>42903</v>
      </c>
      <c r="AK2370" s="22">
        <f t="shared" si="506"/>
        <v>165.58761999999999</v>
      </c>
      <c r="AL2370" s="22">
        <f t="shared" si="507"/>
        <v>511.15654000000001</v>
      </c>
    </row>
    <row r="2371" spans="1:38" x14ac:dyDescent="0.2">
      <c r="A2371" s="3" t="str">
        <f t="shared" si="501"/>
        <v>20176</v>
      </c>
      <c r="B2371" s="3" t="str">
        <f t="shared" si="502"/>
        <v>201725</v>
      </c>
      <c r="C2371" s="3">
        <v>42904</v>
      </c>
      <c r="D2371" s="4">
        <v>31065.17</v>
      </c>
      <c r="E2371" s="4">
        <v>7071.63</v>
      </c>
      <c r="F2371" s="4">
        <v>1.74</v>
      </c>
      <c r="G2371" s="4">
        <v>0</v>
      </c>
      <c r="H2371" s="4">
        <v>10160.200000000001</v>
      </c>
      <c r="I2371" s="4">
        <v>2596.85</v>
      </c>
      <c r="J2371" s="4">
        <v>11409.8</v>
      </c>
      <c r="K2371" s="4">
        <v>0</v>
      </c>
      <c r="L2371" s="4">
        <v>3474.86</v>
      </c>
      <c r="M2371" s="4">
        <v>5724.77</v>
      </c>
      <c r="N2371" s="4">
        <v>0</v>
      </c>
      <c r="O2371" s="4">
        <v>0</v>
      </c>
      <c r="P2371" s="4">
        <v>2999.92</v>
      </c>
      <c r="Q2371" s="4">
        <v>6562.85</v>
      </c>
      <c r="R2371" s="4">
        <v>6898</v>
      </c>
      <c r="S2371" s="4">
        <v>4676.2700000000004</v>
      </c>
      <c r="T2371" s="4">
        <v>3815.37</v>
      </c>
      <c r="U2371" s="4">
        <v>2034.9</v>
      </c>
      <c r="V2371" s="4">
        <v>58803.91</v>
      </c>
      <c r="W2371" s="4">
        <v>8193.6299999999992</v>
      </c>
      <c r="X2371" s="4">
        <v>2698.67</v>
      </c>
      <c r="Y2371" s="4">
        <v>6897.4</v>
      </c>
      <c r="Z2371" s="4">
        <v>5600.69</v>
      </c>
      <c r="AA2371" s="4">
        <v>3158.57</v>
      </c>
      <c r="AB2371" s="4">
        <v>13785</v>
      </c>
      <c r="AC2371" s="4">
        <v>2385.7399999999998</v>
      </c>
      <c r="AD2371" s="4">
        <v>32.893414</v>
      </c>
      <c r="AE2371" s="4"/>
      <c r="AH2371" s="3" t="str">
        <f t="shared" si="503"/>
        <v>20176</v>
      </c>
      <c r="AI2371" s="3" t="str">
        <f t="shared" si="504"/>
        <v>201725</v>
      </c>
      <c r="AJ2371" s="3">
        <f t="shared" si="505"/>
        <v>42904</v>
      </c>
      <c r="AK2371" s="22">
        <f t="shared" si="506"/>
        <v>186.77634</v>
      </c>
      <c r="AL2371" s="22">
        <f t="shared" si="507"/>
        <v>328.93414000000001</v>
      </c>
    </row>
    <row r="2372" spans="1:38" x14ac:dyDescent="0.2">
      <c r="A2372" s="3" t="str">
        <f t="shared" si="501"/>
        <v>20176</v>
      </c>
      <c r="B2372" s="3" t="str">
        <f t="shared" si="502"/>
        <v>201725</v>
      </c>
      <c r="C2372" s="3">
        <v>42905</v>
      </c>
      <c r="D2372" s="4">
        <v>64867.25</v>
      </c>
      <c r="E2372" s="4">
        <v>12446.44</v>
      </c>
      <c r="F2372" s="4">
        <v>2.2814999999999999</v>
      </c>
      <c r="G2372" s="4">
        <v>642.54999999999995</v>
      </c>
      <c r="H2372" s="4">
        <v>14784.22</v>
      </c>
      <c r="I2372" s="4">
        <v>13747.04</v>
      </c>
      <c r="J2372" s="4">
        <v>22571.39</v>
      </c>
      <c r="K2372" s="4">
        <v>0</v>
      </c>
      <c r="L2372" s="4">
        <v>13467.97</v>
      </c>
      <c r="M2372" s="4">
        <v>9108.7099999999991</v>
      </c>
      <c r="N2372" s="4">
        <v>9989.4599999999991</v>
      </c>
      <c r="O2372" s="4">
        <v>0</v>
      </c>
      <c r="P2372" s="4">
        <v>8086.34</v>
      </c>
      <c r="Q2372" s="4">
        <v>9967.36</v>
      </c>
      <c r="R2372" s="4">
        <v>23238</v>
      </c>
      <c r="S2372" s="4">
        <v>5578.69</v>
      </c>
      <c r="T2372" s="4">
        <v>7126.28</v>
      </c>
      <c r="U2372" s="4">
        <v>2965.45</v>
      </c>
      <c r="V2372" s="4">
        <v>19740.400000000001</v>
      </c>
      <c r="W2372" s="4">
        <v>22058.880000000001</v>
      </c>
      <c r="X2372" s="4">
        <v>9808.19</v>
      </c>
      <c r="Y2372" s="4">
        <v>10731.96</v>
      </c>
      <c r="Z2372" s="4">
        <v>8339.69</v>
      </c>
      <c r="AA2372" s="4">
        <v>15570.6</v>
      </c>
      <c r="AB2372" s="4">
        <v>22556</v>
      </c>
      <c r="AC2372" s="4">
        <v>901.9</v>
      </c>
      <c r="AD2372" s="4">
        <v>54.973865000000004</v>
      </c>
      <c r="AE2372" s="4"/>
      <c r="AH2372" s="3" t="str">
        <f t="shared" si="503"/>
        <v>20176</v>
      </c>
      <c r="AI2372" s="3" t="str">
        <f t="shared" si="504"/>
        <v>201725</v>
      </c>
      <c r="AJ2372" s="3">
        <f t="shared" si="505"/>
        <v>42905</v>
      </c>
      <c r="AK2372" s="22">
        <f t="shared" si="506"/>
        <v>289.67072000000002</v>
      </c>
      <c r="AL2372" s="22">
        <f t="shared" si="507"/>
        <v>549.73865000000001</v>
      </c>
    </row>
    <row r="2373" spans="1:38" x14ac:dyDescent="0.2">
      <c r="A2373" s="3" t="str">
        <f t="shared" si="501"/>
        <v>20176</v>
      </c>
      <c r="B2373" s="3" t="str">
        <f t="shared" si="502"/>
        <v>201725</v>
      </c>
      <c r="C2373" s="3">
        <v>42906</v>
      </c>
      <c r="D2373" s="4">
        <v>46397.47</v>
      </c>
      <c r="E2373" s="4">
        <v>10158.58</v>
      </c>
      <c r="F2373" s="4">
        <v>1.7226999999999999</v>
      </c>
      <c r="G2373" s="4">
        <v>220.36</v>
      </c>
      <c r="H2373" s="4">
        <v>20194.560000000001</v>
      </c>
      <c r="I2373" s="4">
        <v>5942.56</v>
      </c>
      <c r="J2373" s="4">
        <v>21029.53</v>
      </c>
      <c r="K2373" s="4">
        <v>0</v>
      </c>
      <c r="L2373" s="4">
        <v>13983.69</v>
      </c>
      <c r="M2373" s="4">
        <v>12546.52</v>
      </c>
      <c r="N2373" s="4">
        <v>0</v>
      </c>
      <c r="O2373" s="4">
        <v>0</v>
      </c>
      <c r="P2373" s="4">
        <v>11600.37</v>
      </c>
      <c r="Q2373" s="4">
        <v>21768.15</v>
      </c>
      <c r="R2373" s="4">
        <v>19806</v>
      </c>
      <c r="S2373" s="4">
        <v>8062.63</v>
      </c>
      <c r="T2373" s="4">
        <v>9921.36</v>
      </c>
      <c r="U2373" s="4">
        <v>8781.68</v>
      </c>
      <c r="V2373" s="4">
        <v>16485.439999999999</v>
      </c>
      <c r="W2373" s="4">
        <v>21972.75</v>
      </c>
      <c r="X2373" s="4">
        <v>6263.32</v>
      </c>
      <c r="Y2373" s="4">
        <v>13622.47</v>
      </c>
      <c r="Z2373" s="4">
        <v>8616.07</v>
      </c>
      <c r="AA2373" s="4">
        <v>16351.64</v>
      </c>
      <c r="AB2373" s="4">
        <v>7591</v>
      </c>
      <c r="AC2373" s="4">
        <v>6385.22</v>
      </c>
      <c r="AD2373" s="4">
        <v>59.92671</v>
      </c>
      <c r="AE2373" s="4"/>
      <c r="AH2373" s="3" t="str">
        <f t="shared" si="503"/>
        <v>20176</v>
      </c>
      <c r="AI2373" s="3" t="str">
        <f t="shared" si="504"/>
        <v>201725</v>
      </c>
      <c r="AJ2373" s="3">
        <f t="shared" si="505"/>
        <v>42906</v>
      </c>
      <c r="AK2373" s="22">
        <f t="shared" si="506"/>
        <v>263.21724999999998</v>
      </c>
      <c r="AL2373" s="22">
        <f t="shared" si="507"/>
        <v>599.26710000000003</v>
      </c>
    </row>
    <row r="2374" spans="1:38" x14ac:dyDescent="0.2">
      <c r="A2374" s="3" t="str">
        <f t="shared" si="501"/>
        <v>20176</v>
      </c>
      <c r="B2374" s="3" t="str">
        <f t="shared" si="502"/>
        <v>201725</v>
      </c>
      <c r="C2374" s="3">
        <v>42907</v>
      </c>
      <c r="D2374" s="4">
        <v>53723.47</v>
      </c>
      <c r="E2374" s="4">
        <v>13031.18</v>
      </c>
      <c r="F2374" s="4">
        <v>2.3662000000000001</v>
      </c>
      <c r="G2374" s="4">
        <v>1117.8900000000001</v>
      </c>
      <c r="H2374" s="4">
        <v>18800.21</v>
      </c>
      <c r="I2374" s="4">
        <v>11970.61</v>
      </c>
      <c r="J2374" s="4">
        <v>17864.45</v>
      </c>
      <c r="K2374" s="4">
        <v>0</v>
      </c>
      <c r="L2374" s="4">
        <v>13054.35</v>
      </c>
      <c r="M2374" s="4">
        <v>15581.15</v>
      </c>
      <c r="N2374" s="4">
        <v>13436.16</v>
      </c>
      <c r="O2374" s="4">
        <v>0</v>
      </c>
      <c r="P2374" s="4">
        <v>19454.57</v>
      </c>
      <c r="Q2374" s="4">
        <v>23136.92</v>
      </c>
      <c r="R2374" s="4">
        <v>26968</v>
      </c>
      <c r="S2374" s="4">
        <v>11622.25</v>
      </c>
      <c r="T2374" s="4">
        <v>7556.73</v>
      </c>
      <c r="U2374" s="4">
        <v>5272.6</v>
      </c>
      <c r="V2374" s="4">
        <v>14593.08</v>
      </c>
      <c r="W2374" s="4">
        <v>35871.410000000003</v>
      </c>
      <c r="X2374" s="4">
        <v>6168.03</v>
      </c>
      <c r="Y2374" s="4">
        <v>11106.47</v>
      </c>
      <c r="Z2374" s="4">
        <v>6942.68</v>
      </c>
      <c r="AA2374" s="4">
        <v>16044.38</v>
      </c>
      <c r="AB2374" s="4">
        <v>8239</v>
      </c>
      <c r="AC2374" s="4">
        <v>4022.49</v>
      </c>
      <c r="AD2374" s="4">
        <v>56.214219999999997</v>
      </c>
      <c r="AE2374" s="4"/>
      <c r="AH2374" s="3" t="str">
        <f t="shared" si="503"/>
        <v>20176</v>
      </c>
      <c r="AI2374" s="3" t="str">
        <f t="shared" si="504"/>
        <v>201725</v>
      </c>
      <c r="AJ2374" s="3">
        <f t="shared" si="505"/>
        <v>42907</v>
      </c>
      <c r="AK2374" s="22">
        <f t="shared" si="506"/>
        <v>308.54851999999994</v>
      </c>
      <c r="AL2374" s="22">
        <f t="shared" si="507"/>
        <v>562.1422</v>
      </c>
    </row>
    <row r="2375" spans="1:38" x14ac:dyDescent="0.2">
      <c r="A2375" s="3" t="str">
        <f t="shared" si="501"/>
        <v>20176</v>
      </c>
      <c r="B2375" s="3" t="str">
        <f t="shared" si="502"/>
        <v>201725</v>
      </c>
      <c r="C2375" s="3">
        <v>42908</v>
      </c>
      <c r="D2375" s="4">
        <v>32819.85</v>
      </c>
      <c r="E2375" s="4">
        <v>14177.9</v>
      </c>
      <c r="F2375" s="4">
        <v>2.2684000000000002</v>
      </c>
      <c r="G2375" s="4">
        <v>157.78</v>
      </c>
      <c r="H2375" s="4">
        <v>14719.1</v>
      </c>
      <c r="I2375" s="4">
        <v>6899.18</v>
      </c>
      <c r="J2375" s="4">
        <v>26118.2</v>
      </c>
      <c r="K2375" s="4">
        <v>0</v>
      </c>
      <c r="L2375" s="4">
        <v>13658.08</v>
      </c>
      <c r="M2375" s="4">
        <v>19583</v>
      </c>
      <c r="N2375" s="4">
        <v>7574.99</v>
      </c>
      <c r="O2375" s="4">
        <v>0</v>
      </c>
      <c r="P2375" s="4">
        <v>10959.53</v>
      </c>
      <c r="Q2375" s="4">
        <v>20011.22</v>
      </c>
      <c r="R2375" s="4">
        <v>23018</v>
      </c>
      <c r="S2375" s="4">
        <v>11103.11</v>
      </c>
      <c r="T2375" s="4">
        <v>4836.32</v>
      </c>
      <c r="U2375" s="4">
        <v>7518.62</v>
      </c>
      <c r="V2375" s="4">
        <v>16846.240000000002</v>
      </c>
      <c r="W2375" s="4">
        <v>52974.27</v>
      </c>
      <c r="X2375" s="4">
        <v>8210.81</v>
      </c>
      <c r="Y2375" s="4">
        <v>13057.13</v>
      </c>
      <c r="Z2375" s="4">
        <v>5340.58</v>
      </c>
      <c r="AA2375" s="4">
        <v>21936.97</v>
      </c>
      <c r="AB2375" s="4">
        <v>9205</v>
      </c>
      <c r="AC2375" s="4">
        <v>4863.1000000000004</v>
      </c>
      <c r="AD2375" s="4">
        <v>61.594817999999997</v>
      </c>
      <c r="AE2375" s="4"/>
      <c r="AH2375" s="3" t="str">
        <f t="shared" si="503"/>
        <v>20176</v>
      </c>
      <c r="AI2375" s="3" t="str">
        <f t="shared" si="504"/>
        <v>201725</v>
      </c>
      <c r="AJ2375" s="3">
        <f t="shared" si="505"/>
        <v>42908</v>
      </c>
      <c r="AK2375" s="22">
        <f t="shared" si="506"/>
        <v>299.66210999999998</v>
      </c>
      <c r="AL2375" s="22">
        <f t="shared" si="507"/>
        <v>615.94817999999998</v>
      </c>
    </row>
    <row r="2376" spans="1:38" x14ac:dyDescent="0.2">
      <c r="A2376" s="3" t="str">
        <f t="shared" si="501"/>
        <v>20176</v>
      </c>
      <c r="B2376" s="3" t="str">
        <f t="shared" si="502"/>
        <v>201725</v>
      </c>
      <c r="C2376" s="3">
        <v>42909</v>
      </c>
      <c r="D2376" s="4">
        <v>38550.639999999999</v>
      </c>
      <c r="E2376" s="4">
        <v>8891.2800000000007</v>
      </c>
      <c r="F2376" s="4">
        <v>3.052</v>
      </c>
      <c r="G2376" s="4">
        <v>0</v>
      </c>
      <c r="H2376" s="4">
        <v>18628.93</v>
      </c>
      <c r="I2376" s="4">
        <v>5418.13</v>
      </c>
      <c r="J2376" s="4">
        <v>16714.310000000001</v>
      </c>
      <c r="K2376" s="4">
        <v>0</v>
      </c>
      <c r="L2376" s="4">
        <v>11070.34</v>
      </c>
      <c r="M2376" s="4">
        <v>8715.73</v>
      </c>
      <c r="N2376" s="4">
        <v>0</v>
      </c>
      <c r="O2376" s="4">
        <v>0</v>
      </c>
      <c r="P2376" s="4">
        <v>10108.77</v>
      </c>
      <c r="Q2376" s="4">
        <v>21034.09</v>
      </c>
      <c r="R2376" s="4">
        <v>22901</v>
      </c>
      <c r="S2376" s="4">
        <v>9217.99</v>
      </c>
      <c r="T2376" s="4">
        <v>9055.49</v>
      </c>
      <c r="U2376" s="4">
        <v>2883.21</v>
      </c>
      <c r="V2376" s="4">
        <v>0</v>
      </c>
      <c r="W2376" s="4">
        <v>60364.55</v>
      </c>
      <c r="X2376" s="4">
        <v>4514.18</v>
      </c>
      <c r="Y2376" s="4">
        <v>12803.46</v>
      </c>
      <c r="Z2376" s="4">
        <v>8399.98</v>
      </c>
      <c r="AA2376" s="4">
        <v>7367.64</v>
      </c>
      <c r="AB2376" s="4">
        <v>6677</v>
      </c>
      <c r="AC2376" s="4">
        <v>0</v>
      </c>
      <c r="AD2376" s="4">
        <v>53.001725999999998</v>
      </c>
      <c r="AE2376" s="4"/>
      <c r="AH2376" s="3" t="str">
        <f t="shared" si="503"/>
        <v>20176</v>
      </c>
      <c r="AI2376" s="3" t="str">
        <f t="shared" si="504"/>
        <v>201725</v>
      </c>
      <c r="AJ2376" s="3">
        <f t="shared" si="505"/>
        <v>42909</v>
      </c>
      <c r="AK2376" s="22">
        <f t="shared" si="506"/>
        <v>267.66847000000001</v>
      </c>
      <c r="AL2376" s="22">
        <f t="shared" si="507"/>
        <v>530.01725999999996</v>
      </c>
    </row>
    <row r="2377" spans="1:38" x14ac:dyDescent="0.2">
      <c r="A2377" s="3" t="str">
        <f t="shared" si="501"/>
        <v>20176</v>
      </c>
      <c r="B2377" s="3" t="str">
        <f t="shared" si="502"/>
        <v>201725</v>
      </c>
      <c r="C2377" s="3">
        <v>42910</v>
      </c>
      <c r="D2377" s="4">
        <v>15421.14</v>
      </c>
      <c r="E2377" s="4">
        <v>0</v>
      </c>
      <c r="F2377" s="4">
        <v>4.1249000000000002</v>
      </c>
      <c r="G2377" s="4">
        <v>150.68</v>
      </c>
      <c r="H2377" s="4">
        <v>7867.22</v>
      </c>
      <c r="I2377" s="4">
        <v>3703.82</v>
      </c>
      <c r="J2377" s="4">
        <v>9309.06</v>
      </c>
      <c r="K2377" s="4">
        <v>0</v>
      </c>
      <c r="L2377" s="4">
        <v>7326.7</v>
      </c>
      <c r="M2377" s="4">
        <v>7720.66</v>
      </c>
      <c r="N2377" s="4">
        <v>0</v>
      </c>
      <c r="O2377" s="4">
        <v>0</v>
      </c>
      <c r="P2377" s="4">
        <v>4940.79</v>
      </c>
      <c r="Q2377" s="4">
        <v>7012.08</v>
      </c>
      <c r="R2377" s="4">
        <v>11928</v>
      </c>
      <c r="S2377" s="4">
        <v>5989.68</v>
      </c>
      <c r="T2377" s="4">
        <v>5487.99</v>
      </c>
      <c r="U2377" s="4">
        <v>3377.65</v>
      </c>
      <c r="V2377" s="4">
        <v>0</v>
      </c>
      <c r="W2377" s="4">
        <v>47030.59</v>
      </c>
      <c r="X2377" s="4">
        <v>2190.9</v>
      </c>
      <c r="Y2377" s="4">
        <v>8379.77</v>
      </c>
      <c r="Z2377" s="4">
        <v>6930.19</v>
      </c>
      <c r="AA2377" s="4">
        <v>4539.79</v>
      </c>
      <c r="AB2377" s="4">
        <v>5977</v>
      </c>
      <c r="AC2377" s="4">
        <v>0</v>
      </c>
      <c r="AD2377" s="4">
        <v>53.218679999999999</v>
      </c>
      <c r="AE2377" s="4"/>
      <c r="AH2377" s="3" t="str">
        <f t="shared" si="503"/>
        <v>20176</v>
      </c>
      <c r="AI2377" s="3" t="str">
        <f t="shared" si="504"/>
        <v>201725</v>
      </c>
      <c r="AJ2377" s="3">
        <f t="shared" si="505"/>
        <v>42910</v>
      </c>
      <c r="AK2377" s="22">
        <f t="shared" si="506"/>
        <v>184.89943</v>
      </c>
      <c r="AL2377" s="22">
        <f t="shared" si="507"/>
        <v>532.18679999999995</v>
      </c>
    </row>
    <row r="2378" spans="1:38" x14ac:dyDescent="0.2">
      <c r="A2378" s="3" t="str">
        <f t="shared" si="501"/>
        <v>20176</v>
      </c>
      <c r="B2378" s="3" t="str">
        <f t="shared" si="502"/>
        <v>201726</v>
      </c>
      <c r="C2378" s="3">
        <v>42911</v>
      </c>
      <c r="D2378" s="4">
        <v>3419.43</v>
      </c>
      <c r="E2378" s="4">
        <v>0</v>
      </c>
      <c r="F2378" s="4">
        <v>1.3561000000000001</v>
      </c>
      <c r="G2378" s="4">
        <v>0</v>
      </c>
      <c r="H2378" s="4">
        <v>4226.55</v>
      </c>
      <c r="I2378" s="4">
        <v>2512.5500000000002</v>
      </c>
      <c r="J2378" s="4">
        <v>12742.33</v>
      </c>
      <c r="K2378" s="4">
        <v>0</v>
      </c>
      <c r="L2378" s="4">
        <v>9408.7000000000007</v>
      </c>
      <c r="M2378" s="4">
        <v>2622.86</v>
      </c>
      <c r="N2378" s="4">
        <v>0</v>
      </c>
      <c r="O2378" s="4">
        <v>34157</v>
      </c>
      <c r="P2378" s="4">
        <v>3097.49</v>
      </c>
      <c r="Q2378" s="4">
        <v>4181.49</v>
      </c>
      <c r="R2378" s="4">
        <v>7429</v>
      </c>
      <c r="S2378" s="4">
        <v>2818.76</v>
      </c>
      <c r="T2378" s="4">
        <v>3207.01</v>
      </c>
      <c r="U2378" s="4">
        <v>5000.22</v>
      </c>
      <c r="V2378" s="4">
        <v>0</v>
      </c>
      <c r="W2378" s="4">
        <v>46931.14</v>
      </c>
      <c r="X2378" s="4">
        <v>1659.71</v>
      </c>
      <c r="Y2378" s="4">
        <v>17632.7</v>
      </c>
      <c r="Z2378" s="4">
        <v>5088.8500000000004</v>
      </c>
      <c r="AA2378" s="4">
        <v>4125.96</v>
      </c>
      <c r="AB2378" s="4">
        <v>6509</v>
      </c>
      <c r="AC2378" s="4">
        <v>12083.45</v>
      </c>
      <c r="AD2378" s="4">
        <v>42.908115000000002</v>
      </c>
      <c r="AE2378" s="4"/>
      <c r="AH2378" s="3" t="str">
        <f t="shared" si="503"/>
        <v>20176</v>
      </c>
      <c r="AI2378" s="3" t="str">
        <f t="shared" si="504"/>
        <v>201726</v>
      </c>
      <c r="AJ2378" s="3">
        <f t="shared" si="505"/>
        <v>42911</v>
      </c>
      <c r="AK2378" s="22">
        <f t="shared" si="506"/>
        <v>145.15308000000002</v>
      </c>
      <c r="AL2378" s="22">
        <f t="shared" si="507"/>
        <v>429.08115000000004</v>
      </c>
    </row>
    <row r="2379" spans="1:38" x14ac:dyDescent="0.2">
      <c r="A2379" s="3" t="str">
        <f t="shared" si="501"/>
        <v>20176</v>
      </c>
      <c r="B2379" s="3" t="str">
        <f t="shared" si="502"/>
        <v>201726</v>
      </c>
      <c r="C2379" s="3">
        <v>42912</v>
      </c>
      <c r="D2379" s="4">
        <v>23080.21</v>
      </c>
      <c r="E2379" s="4">
        <v>0</v>
      </c>
      <c r="F2379" s="4">
        <v>0</v>
      </c>
      <c r="G2379" s="4">
        <v>106.73</v>
      </c>
      <c r="H2379" s="4">
        <v>20542.84</v>
      </c>
      <c r="I2379" s="4">
        <v>6698.47</v>
      </c>
      <c r="J2379" s="4">
        <v>31431.439999999999</v>
      </c>
      <c r="K2379" s="4">
        <v>0</v>
      </c>
      <c r="L2379" s="4">
        <v>10008.549999999999</v>
      </c>
      <c r="M2379" s="4">
        <v>17754.59</v>
      </c>
      <c r="N2379" s="4">
        <v>15737.796</v>
      </c>
      <c r="O2379" s="4">
        <v>0</v>
      </c>
      <c r="P2379" s="4">
        <v>10600.55</v>
      </c>
      <c r="Q2379" s="4">
        <v>15523.87</v>
      </c>
      <c r="R2379" s="4">
        <v>30368</v>
      </c>
      <c r="S2379" s="4">
        <v>10413.93</v>
      </c>
      <c r="T2379" s="4">
        <v>8589.6</v>
      </c>
      <c r="U2379" s="4">
        <v>1941.93</v>
      </c>
      <c r="V2379" s="4">
        <v>21279.34</v>
      </c>
      <c r="W2379" s="4">
        <v>53647.24</v>
      </c>
      <c r="X2379" s="4">
        <v>13700.01</v>
      </c>
      <c r="Y2379" s="4">
        <v>23114.98</v>
      </c>
      <c r="Z2379" s="4">
        <v>15153.5</v>
      </c>
      <c r="AA2379" s="4">
        <v>11131.73</v>
      </c>
      <c r="AB2379" s="4">
        <v>5593</v>
      </c>
      <c r="AC2379" s="4">
        <v>2363.1</v>
      </c>
      <c r="AD2379" s="4">
        <v>59.049241000000002</v>
      </c>
      <c r="AE2379" s="4"/>
      <c r="AH2379" s="3" t="str">
        <f t="shared" si="503"/>
        <v>20176</v>
      </c>
      <c r="AI2379" s="3" t="str">
        <f t="shared" si="504"/>
        <v>201726</v>
      </c>
      <c r="AJ2379" s="3">
        <f t="shared" si="505"/>
        <v>42912</v>
      </c>
      <c r="AK2379" s="22">
        <f t="shared" si="506"/>
        <v>287.61566599999998</v>
      </c>
      <c r="AL2379" s="22">
        <f t="shared" si="507"/>
        <v>590.49241000000006</v>
      </c>
    </row>
    <row r="2380" spans="1:38" x14ac:dyDescent="0.2">
      <c r="A2380" s="3" t="str">
        <f t="shared" ref="A2380:A2443" si="508">YEAR(C2380)&amp;MONTH(C2380)</f>
        <v>20176</v>
      </c>
      <c r="B2380" s="3" t="str">
        <f t="shared" ref="B2380:B2443" si="509">YEAR(C2380)&amp;WEEKNUM(C2380)</f>
        <v>201726</v>
      </c>
      <c r="C2380" s="3">
        <v>42913</v>
      </c>
      <c r="D2380" s="4">
        <v>30907.59</v>
      </c>
      <c r="E2380" s="4">
        <v>25057.62</v>
      </c>
      <c r="F2380" s="4">
        <v>3.6543000000000001</v>
      </c>
      <c r="G2380" s="4">
        <v>1424.44</v>
      </c>
      <c r="H2380" s="4">
        <v>19861.14</v>
      </c>
      <c r="I2380" s="4">
        <v>10980.12</v>
      </c>
      <c r="J2380" s="4">
        <v>49864.75</v>
      </c>
      <c r="K2380" s="4">
        <v>0</v>
      </c>
      <c r="L2380" s="4">
        <v>19975.21</v>
      </c>
      <c r="M2380" s="4">
        <v>13316.3</v>
      </c>
      <c r="N2380" s="4">
        <v>0</v>
      </c>
      <c r="O2380" s="4">
        <v>0</v>
      </c>
      <c r="P2380" s="4">
        <v>9352.56</v>
      </c>
      <c r="Q2380" s="4">
        <v>20751.599999999999</v>
      </c>
      <c r="R2380" s="4">
        <v>31680</v>
      </c>
      <c r="S2380" s="4">
        <v>10643.21</v>
      </c>
      <c r="T2380" s="4">
        <v>10971.54</v>
      </c>
      <c r="U2380" s="4">
        <v>6926.6</v>
      </c>
      <c r="V2380" s="4">
        <v>17746.62</v>
      </c>
      <c r="W2380" s="4">
        <v>58884.65</v>
      </c>
      <c r="X2380" s="4">
        <v>4792.7700000000004</v>
      </c>
      <c r="Y2380" s="4">
        <v>8772.67</v>
      </c>
      <c r="Z2380" s="4">
        <v>3211.98</v>
      </c>
      <c r="AA2380" s="4">
        <v>16884.43</v>
      </c>
      <c r="AB2380" s="4">
        <v>13374</v>
      </c>
      <c r="AC2380" s="4">
        <v>5648.39</v>
      </c>
      <c r="AD2380" s="4">
        <v>73.045589000000007</v>
      </c>
      <c r="AE2380" s="4"/>
      <c r="AH2380" s="3" t="str">
        <f t="shared" ref="AH2380:AH2443" si="510">YEAR(AJ2380)&amp;MONTH(AJ2380)</f>
        <v>20176</v>
      </c>
      <c r="AI2380" s="3" t="str">
        <f t="shared" ref="AI2380:AI2443" si="511">YEAR(AJ2380)&amp;WEEKNUM(AJ2380)</f>
        <v>201726</v>
      </c>
      <c r="AJ2380" s="3">
        <f t="shared" ref="AJ2380:AJ2443" si="512">C2380</f>
        <v>42913</v>
      </c>
      <c r="AK2380" s="22">
        <f t="shared" ref="AK2380:AK2443" si="513">SUM(D2380,J2380,K2380,L2380,N2380,P2380,Q2380,R2380,S2380,T2380,U2380,V2380,W2380,Y2380,Z2380,AA2380,AB2380)/1000+F2380*10</f>
        <v>346.49041</v>
      </c>
      <c r="AL2380" s="22">
        <f t="shared" ref="AL2380:AL2443" si="514">AD2380*10</f>
        <v>730.45589000000007</v>
      </c>
    </row>
    <row r="2381" spans="1:38" x14ac:dyDescent="0.2">
      <c r="A2381" s="3" t="str">
        <f t="shared" si="508"/>
        <v>20176</v>
      </c>
      <c r="B2381" s="3" t="str">
        <f t="shared" si="509"/>
        <v>201726</v>
      </c>
      <c r="C2381" s="3">
        <v>42914</v>
      </c>
      <c r="D2381" s="4">
        <v>49459.64</v>
      </c>
      <c r="E2381" s="4">
        <v>16390.009999999998</v>
      </c>
      <c r="F2381" s="4">
        <v>4.5758999999999999</v>
      </c>
      <c r="G2381" s="4">
        <v>845.48</v>
      </c>
      <c r="H2381" s="4">
        <v>28221.85</v>
      </c>
      <c r="I2381" s="4">
        <v>6850.01</v>
      </c>
      <c r="J2381" s="4">
        <v>64885</v>
      </c>
      <c r="K2381" s="4">
        <v>0</v>
      </c>
      <c r="L2381" s="4">
        <v>11448.27</v>
      </c>
      <c r="M2381" s="4">
        <v>5948.82</v>
      </c>
      <c r="N2381" s="4">
        <v>73874.320000000007</v>
      </c>
      <c r="O2381" s="4">
        <v>0</v>
      </c>
      <c r="P2381" s="4">
        <v>15111.76</v>
      </c>
      <c r="Q2381" s="4">
        <v>18827.419999999998</v>
      </c>
      <c r="R2381" s="4">
        <v>19680</v>
      </c>
      <c r="S2381" s="4">
        <v>6946.36</v>
      </c>
      <c r="T2381" s="4">
        <v>12877.57</v>
      </c>
      <c r="U2381" s="4">
        <v>6938.21</v>
      </c>
      <c r="V2381" s="4">
        <v>14392.26</v>
      </c>
      <c r="W2381" s="4">
        <v>41787.589999999997</v>
      </c>
      <c r="X2381" s="4">
        <v>8805.76</v>
      </c>
      <c r="Y2381" s="4">
        <v>13057.13</v>
      </c>
      <c r="Z2381" s="4">
        <v>7078.49</v>
      </c>
      <c r="AA2381" s="4">
        <v>16702.89</v>
      </c>
      <c r="AB2381" s="4">
        <v>10264</v>
      </c>
      <c r="AC2381" s="4">
        <v>5893.48</v>
      </c>
      <c r="AD2381" s="4">
        <v>75.442220000000006</v>
      </c>
      <c r="AE2381" s="4"/>
      <c r="AH2381" s="3" t="str">
        <f t="shared" si="510"/>
        <v>20176</v>
      </c>
      <c r="AI2381" s="3" t="str">
        <f t="shared" si="511"/>
        <v>201726</v>
      </c>
      <c r="AJ2381" s="3">
        <f t="shared" si="512"/>
        <v>42914</v>
      </c>
      <c r="AK2381" s="22">
        <f t="shared" si="513"/>
        <v>429.08991000000003</v>
      </c>
      <c r="AL2381" s="22">
        <f t="shared" si="514"/>
        <v>754.42220000000009</v>
      </c>
    </row>
    <row r="2382" spans="1:38" x14ac:dyDescent="0.2">
      <c r="A2382" s="3" t="str">
        <f t="shared" si="508"/>
        <v>20176</v>
      </c>
      <c r="B2382" s="3" t="str">
        <f t="shared" si="509"/>
        <v>201726</v>
      </c>
      <c r="C2382" s="3">
        <v>42915</v>
      </c>
      <c r="D2382" s="4">
        <v>19393.68</v>
      </c>
      <c r="E2382" s="4">
        <v>13292.21</v>
      </c>
      <c r="F2382" s="4">
        <v>2.9203999999999999</v>
      </c>
      <c r="G2382" s="4">
        <v>2760.03</v>
      </c>
      <c r="H2382" s="4">
        <v>43081.32</v>
      </c>
      <c r="I2382" s="4">
        <v>10809.64</v>
      </c>
      <c r="J2382" s="4">
        <v>41024.71</v>
      </c>
      <c r="K2382" s="4">
        <v>0</v>
      </c>
      <c r="L2382" s="4">
        <v>12608.78</v>
      </c>
      <c r="M2382" s="4">
        <v>19244.96</v>
      </c>
      <c r="N2382" s="4">
        <v>63515.487000000001</v>
      </c>
      <c r="O2382" s="4">
        <v>0</v>
      </c>
      <c r="P2382" s="4">
        <v>9758.83</v>
      </c>
      <c r="Q2382" s="4">
        <v>21680.98</v>
      </c>
      <c r="R2382" s="4">
        <v>24944</v>
      </c>
      <c r="S2382" s="4">
        <v>7513.25</v>
      </c>
      <c r="T2382" s="4">
        <v>8742.93</v>
      </c>
      <c r="U2382" s="4">
        <v>8252.75</v>
      </c>
      <c r="V2382" s="4">
        <v>15097.43</v>
      </c>
      <c r="W2382" s="4">
        <v>29805</v>
      </c>
      <c r="X2382" s="4">
        <v>26164.47</v>
      </c>
      <c r="Y2382" s="4">
        <v>11222.52</v>
      </c>
      <c r="Z2382" s="4">
        <v>2659.76</v>
      </c>
      <c r="AA2382" s="4">
        <v>10371.44</v>
      </c>
      <c r="AB2382" s="4">
        <v>17698</v>
      </c>
      <c r="AC2382" s="4">
        <v>7942.82</v>
      </c>
      <c r="AD2382" s="4">
        <v>60.398273000000003</v>
      </c>
      <c r="AE2382" s="4"/>
      <c r="AH2382" s="3" t="str">
        <f t="shared" si="510"/>
        <v>20176</v>
      </c>
      <c r="AI2382" s="3" t="str">
        <f t="shared" si="511"/>
        <v>201726</v>
      </c>
      <c r="AJ2382" s="3">
        <f t="shared" si="512"/>
        <v>42915</v>
      </c>
      <c r="AK2382" s="22">
        <f t="shared" si="513"/>
        <v>333.49354700000004</v>
      </c>
      <c r="AL2382" s="22">
        <f t="shared" si="514"/>
        <v>603.98273000000006</v>
      </c>
    </row>
    <row r="2383" spans="1:38" x14ac:dyDescent="0.2">
      <c r="A2383" s="3" t="str">
        <f t="shared" si="508"/>
        <v>20176</v>
      </c>
      <c r="B2383" s="3" t="str">
        <f t="shared" si="509"/>
        <v>201726</v>
      </c>
      <c r="C2383" s="3">
        <v>42916</v>
      </c>
      <c r="D2383" s="4">
        <v>27327.91</v>
      </c>
      <c r="E2383" s="4">
        <v>14539.23</v>
      </c>
      <c r="F2383" s="4">
        <v>0</v>
      </c>
      <c r="G2383" s="4">
        <v>427.91</v>
      </c>
      <c r="H2383" s="4">
        <v>25267.83</v>
      </c>
      <c r="I2383" s="4">
        <v>8899.67</v>
      </c>
      <c r="J2383" s="4">
        <v>30087.759999999998</v>
      </c>
      <c r="K2383" s="4">
        <v>0</v>
      </c>
      <c r="L2383" s="4">
        <v>17110.29</v>
      </c>
      <c r="M2383" s="4">
        <v>4950.21</v>
      </c>
      <c r="N2383" s="4">
        <v>0</v>
      </c>
      <c r="O2383" s="4">
        <v>0</v>
      </c>
      <c r="P2383" s="4">
        <v>11580.37</v>
      </c>
      <c r="Q2383" s="4">
        <v>18559.310000000001</v>
      </c>
      <c r="R2383" s="4">
        <v>20203</v>
      </c>
      <c r="S2383" s="4">
        <v>11222.86</v>
      </c>
      <c r="T2383" s="4">
        <v>7787.72</v>
      </c>
      <c r="U2383" s="4">
        <v>5182.47</v>
      </c>
      <c r="V2383" s="4">
        <v>0</v>
      </c>
      <c r="W2383" s="4">
        <v>42058.46</v>
      </c>
      <c r="X2383" s="4">
        <v>17377.759999999998</v>
      </c>
      <c r="Y2383" s="4">
        <v>8037.4</v>
      </c>
      <c r="Z2383" s="4">
        <v>2664.79</v>
      </c>
      <c r="AA2383" s="4">
        <v>1882.51</v>
      </c>
      <c r="AB2383" s="4">
        <v>26394</v>
      </c>
      <c r="AC2383" s="4">
        <v>0</v>
      </c>
      <c r="AD2383" s="4">
        <v>65.431449999999998</v>
      </c>
      <c r="AE2383" s="4"/>
      <c r="AH2383" s="3" t="str">
        <f t="shared" si="510"/>
        <v>20176</v>
      </c>
      <c r="AI2383" s="3" t="str">
        <f t="shared" si="511"/>
        <v>201726</v>
      </c>
      <c r="AJ2383" s="3">
        <f t="shared" si="512"/>
        <v>42916</v>
      </c>
      <c r="AK2383" s="22">
        <f t="shared" si="513"/>
        <v>230.09885</v>
      </c>
      <c r="AL2383" s="22">
        <f t="shared" si="514"/>
        <v>654.31449999999995</v>
      </c>
    </row>
    <row r="2384" spans="1:38" x14ac:dyDescent="0.2">
      <c r="A2384" s="3" t="str">
        <f t="shared" si="508"/>
        <v>20177</v>
      </c>
      <c r="B2384" s="3" t="str">
        <f t="shared" si="509"/>
        <v>201726</v>
      </c>
      <c r="C2384" s="3">
        <v>42917</v>
      </c>
      <c r="D2384" s="4">
        <v>13660.77</v>
      </c>
      <c r="E2384" s="4">
        <v>5351.38</v>
      </c>
      <c r="F2384" s="4">
        <v>0</v>
      </c>
      <c r="G2384" s="4">
        <v>659.82</v>
      </c>
      <c r="H2384" s="4">
        <v>15504.35</v>
      </c>
      <c r="I2384" s="4">
        <v>1718.26</v>
      </c>
      <c r="J2384" s="4">
        <v>13116.57</v>
      </c>
      <c r="K2384" s="4">
        <v>0</v>
      </c>
      <c r="L2384" s="4">
        <v>8460.2099999999991</v>
      </c>
      <c r="M2384" s="4">
        <v>4440.55</v>
      </c>
      <c r="N2384" s="4">
        <v>0</v>
      </c>
      <c r="O2384" s="4">
        <v>0</v>
      </c>
      <c r="P2384" s="4">
        <v>5508.19</v>
      </c>
      <c r="Q2384" s="4">
        <v>10981.01</v>
      </c>
      <c r="R2384" s="4">
        <v>12490</v>
      </c>
      <c r="S2384" s="4">
        <v>2857.44</v>
      </c>
      <c r="T2384" s="4">
        <v>3664.79</v>
      </c>
      <c r="U2384" s="4">
        <v>11881.53</v>
      </c>
      <c r="V2384" s="4">
        <v>0</v>
      </c>
      <c r="W2384" s="4">
        <v>6766.5</v>
      </c>
      <c r="X2384" s="4">
        <v>8400.75</v>
      </c>
      <c r="Y2384" s="4">
        <v>7999.3</v>
      </c>
      <c r="Z2384" s="4">
        <v>0</v>
      </c>
      <c r="AA2384" s="4">
        <v>2558.94</v>
      </c>
      <c r="AB2384" s="4">
        <v>24878</v>
      </c>
      <c r="AC2384" s="4">
        <v>0</v>
      </c>
      <c r="AD2384" s="4">
        <v>35.877491999999997</v>
      </c>
      <c r="AE2384" s="4"/>
      <c r="AH2384" s="3" t="str">
        <f t="shared" si="510"/>
        <v>20177</v>
      </c>
      <c r="AI2384" s="3" t="str">
        <f t="shared" si="511"/>
        <v>201726</v>
      </c>
      <c r="AJ2384" s="3">
        <f t="shared" si="512"/>
        <v>42917</v>
      </c>
      <c r="AK2384" s="22">
        <f t="shared" si="513"/>
        <v>124.82325</v>
      </c>
      <c r="AL2384" s="22">
        <f t="shared" si="514"/>
        <v>358.77491999999995</v>
      </c>
    </row>
    <row r="2385" spans="1:38" x14ac:dyDescent="0.2">
      <c r="A2385" s="3" t="str">
        <f t="shared" si="508"/>
        <v>20177</v>
      </c>
      <c r="B2385" s="3" t="str">
        <f t="shared" si="509"/>
        <v>201727</v>
      </c>
      <c r="C2385" s="3">
        <v>42918</v>
      </c>
      <c r="D2385" s="4">
        <v>8034.77</v>
      </c>
      <c r="E2385" s="4">
        <v>4124.37</v>
      </c>
      <c r="F2385" s="4">
        <v>0</v>
      </c>
      <c r="G2385" s="4">
        <v>254.28</v>
      </c>
      <c r="H2385" s="4">
        <v>8227.98</v>
      </c>
      <c r="I2385" s="4">
        <v>4153.37</v>
      </c>
      <c r="J2385" s="4">
        <v>14871.28</v>
      </c>
      <c r="K2385" s="4">
        <v>0</v>
      </c>
      <c r="L2385" s="4">
        <v>7024.95</v>
      </c>
      <c r="M2385" s="4">
        <v>1985.61</v>
      </c>
      <c r="N2385" s="4">
        <v>0</v>
      </c>
      <c r="O2385" s="4">
        <v>25872</v>
      </c>
      <c r="P2385" s="4">
        <v>3069.89</v>
      </c>
      <c r="Q2385" s="4">
        <v>9303.5300000000007</v>
      </c>
      <c r="R2385" s="4">
        <v>7674</v>
      </c>
      <c r="S2385" s="4">
        <v>3961.11</v>
      </c>
      <c r="T2385" s="4">
        <v>4461.7700000000004</v>
      </c>
      <c r="U2385" s="4">
        <v>1200.43</v>
      </c>
      <c r="V2385" s="4">
        <v>2656.96</v>
      </c>
      <c r="W2385" s="4">
        <v>6295.4</v>
      </c>
      <c r="X2385" s="4">
        <v>6866.02</v>
      </c>
      <c r="Y2385" s="4">
        <v>5576.67</v>
      </c>
      <c r="Z2385" s="4">
        <v>0</v>
      </c>
      <c r="AA2385" s="4">
        <v>2575.2399999999998</v>
      </c>
      <c r="AB2385" s="4">
        <v>10151</v>
      </c>
      <c r="AC2385" s="4">
        <v>21343.17</v>
      </c>
      <c r="AD2385" s="4">
        <v>25.814641000000002</v>
      </c>
      <c r="AE2385" s="4"/>
      <c r="AH2385" s="3" t="str">
        <f t="shared" si="510"/>
        <v>20177</v>
      </c>
      <c r="AI2385" s="3" t="str">
        <f t="shared" si="511"/>
        <v>201727</v>
      </c>
      <c r="AJ2385" s="3">
        <f t="shared" si="512"/>
        <v>42918</v>
      </c>
      <c r="AK2385" s="22">
        <f t="shared" si="513"/>
        <v>86.856999999999999</v>
      </c>
      <c r="AL2385" s="22">
        <f t="shared" si="514"/>
        <v>258.14641</v>
      </c>
    </row>
    <row r="2386" spans="1:38" x14ac:dyDescent="0.2">
      <c r="A2386" s="3" t="str">
        <f t="shared" si="508"/>
        <v>20177</v>
      </c>
      <c r="B2386" s="3" t="str">
        <f t="shared" si="509"/>
        <v>201727</v>
      </c>
      <c r="C2386" s="3">
        <v>42919</v>
      </c>
      <c r="D2386" s="4">
        <v>33684.82</v>
      </c>
      <c r="E2386" s="4">
        <v>8384.52</v>
      </c>
      <c r="F2386" s="4">
        <v>4.6009000000000002</v>
      </c>
      <c r="G2386" s="4">
        <v>69.959999999999994</v>
      </c>
      <c r="H2386" s="4">
        <v>11294.33</v>
      </c>
      <c r="I2386" s="4">
        <v>15552.88</v>
      </c>
      <c r="J2386" s="4">
        <v>15545.44</v>
      </c>
      <c r="K2386" s="4">
        <v>0</v>
      </c>
      <c r="L2386" s="4">
        <v>8378.5499999999993</v>
      </c>
      <c r="M2386" s="4">
        <v>4466.34</v>
      </c>
      <c r="N2386" s="4">
        <v>13966.1</v>
      </c>
      <c r="O2386" s="4">
        <v>0</v>
      </c>
      <c r="P2386" s="4">
        <v>8747.25</v>
      </c>
      <c r="Q2386" s="4">
        <v>13177.93</v>
      </c>
      <c r="R2386" s="4">
        <v>27851</v>
      </c>
      <c r="S2386" s="4">
        <v>6800.75</v>
      </c>
      <c r="T2386" s="4">
        <v>4194.7299999999996</v>
      </c>
      <c r="U2386" s="4">
        <v>1855.06</v>
      </c>
      <c r="V2386" s="4">
        <v>11267.66</v>
      </c>
      <c r="W2386" s="4">
        <v>19477.009999999998</v>
      </c>
      <c r="X2386" s="4">
        <v>7523.25</v>
      </c>
      <c r="Y2386" s="4">
        <v>3898.09</v>
      </c>
      <c r="Z2386" s="4">
        <v>0</v>
      </c>
      <c r="AA2386" s="4">
        <v>23827.69</v>
      </c>
      <c r="AB2386" s="4">
        <v>12326</v>
      </c>
      <c r="AC2386" s="4">
        <v>16354.68</v>
      </c>
      <c r="AD2386" s="4">
        <v>45.355972000000001</v>
      </c>
      <c r="AE2386" s="4"/>
      <c r="AH2386" s="3" t="str">
        <f t="shared" si="510"/>
        <v>20177</v>
      </c>
      <c r="AI2386" s="3" t="str">
        <f t="shared" si="511"/>
        <v>201727</v>
      </c>
      <c r="AJ2386" s="3">
        <f t="shared" si="512"/>
        <v>42919</v>
      </c>
      <c r="AK2386" s="22">
        <f t="shared" si="513"/>
        <v>251.00708000000003</v>
      </c>
      <c r="AL2386" s="22">
        <f t="shared" si="514"/>
        <v>453.55972000000003</v>
      </c>
    </row>
    <row r="2387" spans="1:38" x14ac:dyDescent="0.2">
      <c r="A2387" s="3" t="str">
        <f t="shared" si="508"/>
        <v>20177</v>
      </c>
      <c r="B2387" s="3" t="str">
        <f t="shared" si="509"/>
        <v>201727</v>
      </c>
      <c r="C2387" s="3">
        <v>42920</v>
      </c>
      <c r="D2387" s="4">
        <v>31844.79</v>
      </c>
      <c r="E2387" s="4">
        <v>5325.76</v>
      </c>
      <c r="F2387" s="4">
        <v>3.8435000000000001</v>
      </c>
      <c r="G2387" s="4">
        <v>378.85</v>
      </c>
      <c r="H2387" s="4">
        <v>16124.87</v>
      </c>
      <c r="I2387" s="4">
        <v>11564.51</v>
      </c>
      <c r="J2387" s="4">
        <v>22708.42</v>
      </c>
      <c r="K2387" s="4">
        <v>0</v>
      </c>
      <c r="L2387" s="4">
        <v>9594.9699999999993</v>
      </c>
      <c r="M2387" s="4">
        <v>5043.1400000000003</v>
      </c>
      <c r="N2387" s="4">
        <v>10399.469999999999</v>
      </c>
      <c r="O2387" s="4">
        <v>0</v>
      </c>
      <c r="P2387" s="4">
        <v>9288.73</v>
      </c>
      <c r="Q2387" s="4">
        <v>21117.73</v>
      </c>
      <c r="R2387" s="4">
        <v>31218</v>
      </c>
      <c r="S2387" s="4">
        <v>4720.28</v>
      </c>
      <c r="T2387" s="4">
        <v>11490.9</v>
      </c>
      <c r="U2387" s="4">
        <v>5738.65</v>
      </c>
      <c r="V2387" s="4">
        <v>10629.58</v>
      </c>
      <c r="W2387" s="4">
        <v>27242.51</v>
      </c>
      <c r="X2387" s="4">
        <v>20155.96</v>
      </c>
      <c r="Y2387" s="4">
        <v>5648.13</v>
      </c>
      <c r="Z2387" s="4">
        <v>2336.4899999999998</v>
      </c>
      <c r="AA2387" s="4">
        <v>34441.79</v>
      </c>
      <c r="AB2387" s="4">
        <v>12579</v>
      </c>
      <c r="AC2387" s="4">
        <v>0</v>
      </c>
      <c r="AD2387" s="4">
        <v>55.693930999999999</v>
      </c>
      <c r="AE2387" s="4"/>
      <c r="AH2387" s="3" t="str">
        <f t="shared" si="510"/>
        <v>20177</v>
      </c>
      <c r="AI2387" s="3" t="str">
        <f t="shared" si="511"/>
        <v>201727</v>
      </c>
      <c r="AJ2387" s="3">
        <f t="shared" si="512"/>
        <v>42920</v>
      </c>
      <c r="AK2387" s="22">
        <f t="shared" si="513"/>
        <v>289.43444</v>
      </c>
      <c r="AL2387" s="22">
        <f t="shared" si="514"/>
        <v>556.93930999999998</v>
      </c>
    </row>
    <row r="2388" spans="1:38" x14ac:dyDescent="0.2">
      <c r="A2388" s="3" t="str">
        <f t="shared" si="508"/>
        <v>20177</v>
      </c>
      <c r="B2388" s="3" t="str">
        <f t="shared" si="509"/>
        <v>201727</v>
      </c>
      <c r="C2388" s="3">
        <v>42921</v>
      </c>
      <c r="D2388" s="4">
        <v>30442.99</v>
      </c>
      <c r="E2388" s="4">
        <v>8359.6299999999992</v>
      </c>
      <c r="F2388" s="4">
        <v>3.7206999999999999</v>
      </c>
      <c r="G2388" s="4">
        <v>0</v>
      </c>
      <c r="H2388" s="4">
        <v>14778.64</v>
      </c>
      <c r="I2388" s="4">
        <v>9965.92</v>
      </c>
      <c r="J2388" s="4">
        <v>26180.1</v>
      </c>
      <c r="K2388" s="4">
        <v>0</v>
      </c>
      <c r="L2388" s="4">
        <v>10369.469999999999</v>
      </c>
      <c r="M2388" s="4">
        <v>14637.17</v>
      </c>
      <c r="N2388" s="4">
        <v>10502.95</v>
      </c>
      <c r="O2388" s="4">
        <v>0</v>
      </c>
      <c r="P2388" s="4">
        <v>12018.75</v>
      </c>
      <c r="Q2388" s="4">
        <v>19018.150000000001</v>
      </c>
      <c r="R2388" s="4">
        <v>28125</v>
      </c>
      <c r="S2388" s="4">
        <v>7689.43</v>
      </c>
      <c r="T2388" s="4">
        <v>6981.79</v>
      </c>
      <c r="U2388" s="4">
        <v>5642.23</v>
      </c>
      <c r="V2388" s="4">
        <v>11218.45</v>
      </c>
      <c r="W2388" s="4">
        <v>30360.13</v>
      </c>
      <c r="X2388" s="4">
        <v>10212.469999999999</v>
      </c>
      <c r="Y2388" s="4">
        <v>5901.51</v>
      </c>
      <c r="Z2388" s="4">
        <v>3856.15</v>
      </c>
      <c r="AA2388" s="4">
        <v>22048.11</v>
      </c>
      <c r="AB2388" s="4">
        <v>12044</v>
      </c>
      <c r="AC2388" s="4">
        <v>8208.74</v>
      </c>
      <c r="AD2388" s="4">
        <v>60.996854999999996</v>
      </c>
      <c r="AE2388" s="4"/>
      <c r="AH2388" s="3" t="str">
        <f t="shared" si="510"/>
        <v>20177</v>
      </c>
      <c r="AI2388" s="3" t="str">
        <f t="shared" si="511"/>
        <v>201727</v>
      </c>
      <c r="AJ2388" s="3">
        <f t="shared" si="512"/>
        <v>42921</v>
      </c>
      <c r="AK2388" s="22">
        <f t="shared" si="513"/>
        <v>279.60621000000003</v>
      </c>
      <c r="AL2388" s="22">
        <f t="shared" si="514"/>
        <v>609.96854999999994</v>
      </c>
    </row>
    <row r="2389" spans="1:38" x14ac:dyDescent="0.2">
      <c r="A2389" s="3" t="str">
        <f t="shared" si="508"/>
        <v>20177</v>
      </c>
      <c r="B2389" s="3" t="str">
        <f t="shared" si="509"/>
        <v>201727</v>
      </c>
      <c r="C2389" s="3">
        <v>42922</v>
      </c>
      <c r="D2389" s="4">
        <v>24101.919999999998</v>
      </c>
      <c r="E2389" s="4">
        <v>7344.57</v>
      </c>
      <c r="F2389" s="4">
        <v>2.0550000000000002</v>
      </c>
      <c r="G2389" s="4">
        <v>231.86</v>
      </c>
      <c r="H2389" s="4">
        <v>13381.53</v>
      </c>
      <c r="I2389" s="4">
        <v>6294.01</v>
      </c>
      <c r="J2389" s="4">
        <v>18467.43</v>
      </c>
      <c r="K2389" s="4">
        <v>0</v>
      </c>
      <c r="L2389" s="4">
        <v>9227.75</v>
      </c>
      <c r="M2389" s="4">
        <v>7910.51</v>
      </c>
      <c r="N2389" s="4">
        <v>7149.22</v>
      </c>
      <c r="O2389" s="4">
        <v>0</v>
      </c>
      <c r="P2389" s="4">
        <v>12151.87</v>
      </c>
      <c r="Q2389" s="4">
        <v>18456.23</v>
      </c>
      <c r="R2389" s="4">
        <v>41465</v>
      </c>
      <c r="S2389" s="4">
        <v>9225.27</v>
      </c>
      <c r="T2389" s="4">
        <v>6318.2</v>
      </c>
      <c r="U2389" s="4">
        <v>7423.85</v>
      </c>
      <c r="V2389" s="4">
        <v>10185.19</v>
      </c>
      <c r="W2389" s="4">
        <v>21079.42</v>
      </c>
      <c r="X2389" s="4">
        <v>4812.43</v>
      </c>
      <c r="Y2389" s="4">
        <v>5055.83</v>
      </c>
      <c r="Z2389" s="4">
        <v>0</v>
      </c>
      <c r="AA2389" s="4">
        <v>29692.41</v>
      </c>
      <c r="AB2389" s="4">
        <v>17362</v>
      </c>
      <c r="AC2389" s="4">
        <v>5350.08</v>
      </c>
      <c r="AD2389" s="4">
        <v>50.442542000000003</v>
      </c>
      <c r="AE2389" s="4"/>
      <c r="AH2389" s="3" t="str">
        <f t="shared" si="510"/>
        <v>20177</v>
      </c>
      <c r="AI2389" s="3" t="str">
        <f t="shared" si="511"/>
        <v>201727</v>
      </c>
      <c r="AJ2389" s="3">
        <f t="shared" si="512"/>
        <v>42922</v>
      </c>
      <c r="AK2389" s="22">
        <f t="shared" si="513"/>
        <v>257.91159000000005</v>
      </c>
      <c r="AL2389" s="22">
        <f t="shared" si="514"/>
        <v>504.42542000000003</v>
      </c>
    </row>
    <row r="2390" spans="1:38" x14ac:dyDescent="0.2">
      <c r="A2390" s="3" t="str">
        <f t="shared" si="508"/>
        <v>20177</v>
      </c>
      <c r="B2390" s="3" t="str">
        <f t="shared" si="509"/>
        <v>201727</v>
      </c>
      <c r="C2390" s="3">
        <v>42923</v>
      </c>
      <c r="D2390" s="4">
        <v>33145.46</v>
      </c>
      <c r="E2390" s="4">
        <v>9975.7999999999993</v>
      </c>
      <c r="F2390" s="4">
        <v>1.7543</v>
      </c>
      <c r="G2390" s="4">
        <v>383.8</v>
      </c>
      <c r="H2390" s="4">
        <v>13336.98</v>
      </c>
      <c r="I2390" s="4">
        <v>4663.34</v>
      </c>
      <c r="J2390" s="4">
        <v>26018.13</v>
      </c>
      <c r="K2390" s="4">
        <v>0</v>
      </c>
      <c r="L2390" s="4">
        <v>9694.5499999999993</v>
      </c>
      <c r="M2390" s="4">
        <v>8121.18</v>
      </c>
      <c r="N2390" s="4">
        <v>0</v>
      </c>
      <c r="O2390" s="4">
        <v>0</v>
      </c>
      <c r="P2390" s="4">
        <v>6573.03</v>
      </c>
      <c r="Q2390" s="4">
        <v>18473.400000000001</v>
      </c>
      <c r="R2390" s="4">
        <v>30874</v>
      </c>
      <c r="S2390" s="4">
        <v>21029.19</v>
      </c>
      <c r="T2390" s="4">
        <v>4666.76</v>
      </c>
      <c r="U2390" s="4">
        <v>7775.91</v>
      </c>
      <c r="V2390" s="4">
        <v>0</v>
      </c>
      <c r="W2390" s="4">
        <v>34828.92</v>
      </c>
      <c r="X2390" s="4">
        <v>5007.17</v>
      </c>
      <c r="Y2390" s="4">
        <v>4907.76</v>
      </c>
      <c r="Z2390" s="4">
        <v>0</v>
      </c>
      <c r="AA2390" s="4">
        <v>35633.42</v>
      </c>
      <c r="AB2390" s="4">
        <v>12805</v>
      </c>
      <c r="AC2390" s="4">
        <v>0</v>
      </c>
      <c r="AD2390" s="4">
        <v>51.480797000000003</v>
      </c>
      <c r="AE2390" s="4"/>
      <c r="AH2390" s="3" t="str">
        <f t="shared" si="510"/>
        <v>20177</v>
      </c>
      <c r="AI2390" s="3" t="str">
        <f t="shared" si="511"/>
        <v>201727</v>
      </c>
      <c r="AJ2390" s="3">
        <f t="shared" si="512"/>
        <v>42923</v>
      </c>
      <c r="AK2390" s="22">
        <f t="shared" si="513"/>
        <v>263.96853000000004</v>
      </c>
      <c r="AL2390" s="22">
        <f t="shared" si="514"/>
        <v>514.80797000000007</v>
      </c>
    </row>
    <row r="2391" spans="1:38" x14ac:dyDescent="0.2">
      <c r="A2391" s="3" t="str">
        <f t="shared" si="508"/>
        <v>20177</v>
      </c>
      <c r="B2391" s="3" t="str">
        <f t="shared" si="509"/>
        <v>201727</v>
      </c>
      <c r="C2391" s="3">
        <v>42924</v>
      </c>
      <c r="D2391" s="4">
        <v>9662.49</v>
      </c>
      <c r="E2391" s="4">
        <v>1284.1400000000001</v>
      </c>
      <c r="F2391" s="4">
        <v>2.1145</v>
      </c>
      <c r="G2391" s="4">
        <v>319.42</v>
      </c>
      <c r="H2391" s="4">
        <v>14508.81</v>
      </c>
      <c r="I2391" s="4">
        <v>0</v>
      </c>
      <c r="J2391" s="4">
        <v>13215.69</v>
      </c>
      <c r="K2391" s="4">
        <v>0</v>
      </c>
      <c r="L2391" s="4">
        <v>8266.23</v>
      </c>
      <c r="M2391" s="4">
        <v>4158.8</v>
      </c>
      <c r="N2391" s="4">
        <v>0</v>
      </c>
      <c r="O2391" s="4">
        <v>0</v>
      </c>
      <c r="P2391" s="4">
        <v>3283.84</v>
      </c>
      <c r="Q2391" s="4">
        <v>14397.36</v>
      </c>
      <c r="R2391" s="4">
        <v>18088</v>
      </c>
      <c r="S2391" s="4">
        <v>3838.56</v>
      </c>
      <c r="T2391" s="4">
        <v>4429.83</v>
      </c>
      <c r="U2391" s="4">
        <v>5241.21</v>
      </c>
      <c r="V2391" s="4">
        <v>0</v>
      </c>
      <c r="W2391" s="4">
        <v>0</v>
      </c>
      <c r="X2391" s="4">
        <v>1434.19</v>
      </c>
      <c r="Y2391" s="4">
        <v>5235.3500000000004</v>
      </c>
      <c r="Z2391" s="4">
        <v>0</v>
      </c>
      <c r="AA2391" s="4">
        <v>25818.94</v>
      </c>
      <c r="AB2391" s="4">
        <v>12441</v>
      </c>
      <c r="AC2391" s="4">
        <v>0</v>
      </c>
      <c r="AD2391" s="4">
        <v>33.792828999999998</v>
      </c>
      <c r="AE2391" s="4"/>
      <c r="AH2391" s="3" t="str">
        <f t="shared" si="510"/>
        <v>20177</v>
      </c>
      <c r="AI2391" s="3" t="str">
        <f t="shared" si="511"/>
        <v>201727</v>
      </c>
      <c r="AJ2391" s="3">
        <f t="shared" si="512"/>
        <v>42924</v>
      </c>
      <c r="AK2391" s="22">
        <f t="shared" si="513"/>
        <v>145.0635</v>
      </c>
      <c r="AL2391" s="22">
        <f t="shared" si="514"/>
        <v>337.92828999999995</v>
      </c>
    </row>
    <row r="2392" spans="1:38" x14ac:dyDescent="0.2">
      <c r="A2392" s="3" t="str">
        <f t="shared" si="508"/>
        <v>20177</v>
      </c>
      <c r="B2392" s="3" t="str">
        <f t="shared" si="509"/>
        <v>201728</v>
      </c>
      <c r="C2392" s="3">
        <v>42925</v>
      </c>
      <c r="D2392" s="4">
        <v>7392.51</v>
      </c>
      <c r="E2392" s="4">
        <v>0</v>
      </c>
      <c r="F2392" s="4">
        <v>0.87190000000000001</v>
      </c>
      <c r="G2392" s="4">
        <v>378.84</v>
      </c>
      <c r="H2392" s="4">
        <v>9296.11</v>
      </c>
      <c r="I2392" s="4">
        <v>2806.72</v>
      </c>
      <c r="J2392" s="4">
        <v>19921.259999999998</v>
      </c>
      <c r="K2392" s="4">
        <v>0</v>
      </c>
      <c r="L2392" s="4">
        <v>6025.76</v>
      </c>
      <c r="M2392" s="4">
        <v>3148.99</v>
      </c>
      <c r="N2392" s="4">
        <v>0</v>
      </c>
      <c r="O2392" s="4">
        <v>37052</v>
      </c>
      <c r="P2392" s="4">
        <v>6527.48</v>
      </c>
      <c r="Q2392" s="4">
        <v>8686.8700000000008</v>
      </c>
      <c r="R2392" s="4">
        <v>18034</v>
      </c>
      <c r="S2392" s="4">
        <v>3431.88</v>
      </c>
      <c r="T2392" s="4">
        <v>1967.66</v>
      </c>
      <c r="U2392" s="4">
        <v>4646.2299999999996</v>
      </c>
      <c r="V2392" s="4">
        <v>7916.42</v>
      </c>
      <c r="W2392" s="4">
        <v>17937.12</v>
      </c>
      <c r="X2392" s="4">
        <v>1441.71</v>
      </c>
      <c r="Y2392" s="4">
        <v>5126.6099999999997</v>
      </c>
      <c r="Z2392" s="4">
        <v>0</v>
      </c>
      <c r="AA2392" s="4">
        <v>5631.52</v>
      </c>
      <c r="AB2392" s="4">
        <v>11514</v>
      </c>
      <c r="AC2392" s="4">
        <v>0</v>
      </c>
      <c r="AD2392" s="4">
        <v>27.031694999999999</v>
      </c>
      <c r="AE2392" s="4"/>
      <c r="AH2392" s="3" t="str">
        <f t="shared" si="510"/>
        <v>20177</v>
      </c>
      <c r="AI2392" s="3" t="str">
        <f t="shared" si="511"/>
        <v>201728</v>
      </c>
      <c r="AJ2392" s="3">
        <f t="shared" si="512"/>
        <v>42925</v>
      </c>
      <c r="AK2392" s="22">
        <f t="shared" si="513"/>
        <v>133.47832</v>
      </c>
      <c r="AL2392" s="22">
        <f t="shared" si="514"/>
        <v>270.31695000000002</v>
      </c>
    </row>
    <row r="2393" spans="1:38" x14ac:dyDescent="0.2">
      <c r="A2393" s="3" t="str">
        <f t="shared" si="508"/>
        <v>20177</v>
      </c>
      <c r="B2393" s="3" t="str">
        <f t="shared" si="509"/>
        <v>201728</v>
      </c>
      <c r="C2393" s="3">
        <v>42926</v>
      </c>
      <c r="D2393" s="4">
        <v>50728.72</v>
      </c>
      <c r="E2393" s="4">
        <v>9653.86</v>
      </c>
      <c r="F2393" s="4">
        <v>0.70179999999999998</v>
      </c>
      <c r="G2393" s="4">
        <v>0</v>
      </c>
      <c r="H2393" s="4">
        <v>17589.509999999998</v>
      </c>
      <c r="I2393" s="4">
        <v>12810.12</v>
      </c>
      <c r="J2393" s="4">
        <v>24671.66</v>
      </c>
      <c r="K2393" s="4">
        <v>0</v>
      </c>
      <c r="L2393" s="4">
        <v>8224.74</v>
      </c>
      <c r="M2393" s="4">
        <v>7059.69</v>
      </c>
      <c r="N2393" s="4">
        <v>15205.3</v>
      </c>
      <c r="O2393" s="4">
        <v>0</v>
      </c>
      <c r="P2393" s="4">
        <v>7144.41</v>
      </c>
      <c r="Q2393" s="4">
        <v>13187.67</v>
      </c>
      <c r="R2393" s="4">
        <v>24882</v>
      </c>
      <c r="S2393" s="4">
        <v>4414.25</v>
      </c>
      <c r="T2393" s="4">
        <v>3527.12</v>
      </c>
      <c r="U2393" s="4">
        <v>4468.74</v>
      </c>
      <c r="V2393" s="4">
        <v>12393.4</v>
      </c>
      <c r="W2393" s="4">
        <v>30130.9</v>
      </c>
      <c r="X2393" s="4">
        <v>8009.6</v>
      </c>
      <c r="Y2393" s="4">
        <v>5946.69</v>
      </c>
      <c r="Z2393" s="4">
        <v>0</v>
      </c>
      <c r="AA2393" s="4">
        <v>18002.79</v>
      </c>
      <c r="AB2393" s="4">
        <v>12569</v>
      </c>
      <c r="AC2393" s="4">
        <v>7192.75</v>
      </c>
      <c r="AD2393" s="4">
        <v>50.549605999999997</v>
      </c>
      <c r="AE2393" s="4"/>
      <c r="AH2393" s="3" t="str">
        <f t="shared" si="510"/>
        <v>20177</v>
      </c>
      <c r="AI2393" s="3" t="str">
        <f t="shared" si="511"/>
        <v>201728</v>
      </c>
      <c r="AJ2393" s="3">
        <f t="shared" si="512"/>
        <v>42926</v>
      </c>
      <c r="AK2393" s="22">
        <f t="shared" si="513"/>
        <v>242.51539</v>
      </c>
      <c r="AL2393" s="22">
        <f t="shared" si="514"/>
        <v>505.49605999999994</v>
      </c>
    </row>
    <row r="2394" spans="1:38" x14ac:dyDescent="0.2">
      <c r="A2394" s="3" t="str">
        <f t="shared" si="508"/>
        <v>20177</v>
      </c>
      <c r="B2394" s="3" t="str">
        <f t="shared" si="509"/>
        <v>201728</v>
      </c>
      <c r="C2394" s="3">
        <v>42927</v>
      </c>
      <c r="D2394" s="4">
        <v>36802.339999999997</v>
      </c>
      <c r="E2394" s="4">
        <v>14157.21</v>
      </c>
      <c r="F2394" s="4">
        <v>1.1228</v>
      </c>
      <c r="G2394" s="4">
        <v>252.43</v>
      </c>
      <c r="H2394" s="4">
        <v>14491</v>
      </c>
      <c r="I2394" s="4">
        <v>7114.3</v>
      </c>
      <c r="J2394" s="4">
        <v>26155.99</v>
      </c>
      <c r="K2394" s="4">
        <v>0</v>
      </c>
      <c r="L2394" s="4">
        <v>8265.2000000000007</v>
      </c>
      <c r="M2394" s="4">
        <v>15293.73</v>
      </c>
      <c r="N2394" s="4">
        <v>0</v>
      </c>
      <c r="O2394" s="4">
        <v>0</v>
      </c>
      <c r="P2394" s="4">
        <v>11893.08</v>
      </c>
      <c r="Q2394" s="4">
        <v>18270.21</v>
      </c>
      <c r="R2394" s="4">
        <v>35789</v>
      </c>
      <c r="S2394" s="4">
        <v>4018.11</v>
      </c>
      <c r="T2394" s="4">
        <v>3546.38</v>
      </c>
      <c r="U2394" s="4">
        <v>8073.14</v>
      </c>
      <c r="V2394" s="4">
        <v>0</v>
      </c>
      <c r="W2394" s="4">
        <v>31880.3</v>
      </c>
      <c r="X2394" s="4">
        <v>15321.29</v>
      </c>
      <c r="Y2394" s="4">
        <v>5028.25</v>
      </c>
      <c r="Z2394" s="4">
        <v>0</v>
      </c>
      <c r="AA2394" s="4">
        <v>27175.439999999999</v>
      </c>
      <c r="AB2394" s="4">
        <v>10653</v>
      </c>
      <c r="AC2394" s="4">
        <v>1075.0899999999999</v>
      </c>
      <c r="AD2394" s="4">
        <v>53.093400000000003</v>
      </c>
      <c r="AE2394" s="4"/>
      <c r="AH2394" s="3" t="str">
        <f t="shared" si="510"/>
        <v>20177</v>
      </c>
      <c r="AI2394" s="3" t="str">
        <f t="shared" si="511"/>
        <v>201728</v>
      </c>
      <c r="AJ2394" s="3">
        <f t="shared" si="512"/>
        <v>42927</v>
      </c>
      <c r="AK2394" s="22">
        <f t="shared" si="513"/>
        <v>238.77844000000002</v>
      </c>
      <c r="AL2394" s="22">
        <f t="shared" si="514"/>
        <v>530.93399999999997</v>
      </c>
    </row>
    <row r="2395" spans="1:38" x14ac:dyDescent="0.2">
      <c r="A2395" s="3" t="str">
        <f t="shared" si="508"/>
        <v>20177</v>
      </c>
      <c r="B2395" s="3" t="str">
        <f t="shared" si="509"/>
        <v>201728</v>
      </c>
      <c r="C2395" s="3">
        <v>42928</v>
      </c>
      <c r="D2395" s="4">
        <v>47400.08</v>
      </c>
      <c r="E2395" s="4">
        <v>6012.68</v>
      </c>
      <c r="F2395" s="4">
        <v>2.2972000000000001</v>
      </c>
      <c r="G2395" s="4">
        <v>568.58000000000004</v>
      </c>
      <c r="H2395" s="4">
        <v>13095.31</v>
      </c>
      <c r="I2395" s="4">
        <v>9117.1200000000008</v>
      </c>
      <c r="J2395" s="4">
        <v>60198.79</v>
      </c>
      <c r="K2395" s="4">
        <v>0</v>
      </c>
      <c r="L2395" s="4">
        <v>7969.75</v>
      </c>
      <c r="M2395" s="4">
        <v>12471.07</v>
      </c>
      <c r="N2395" s="4">
        <v>0</v>
      </c>
      <c r="O2395" s="4">
        <v>0</v>
      </c>
      <c r="P2395" s="4">
        <v>13580.81</v>
      </c>
      <c r="Q2395" s="4">
        <v>18040.439999999999</v>
      </c>
      <c r="R2395" s="4">
        <v>29568</v>
      </c>
      <c r="S2395" s="4">
        <v>5869.54</v>
      </c>
      <c r="T2395" s="4">
        <v>2047.01</v>
      </c>
      <c r="U2395" s="4">
        <v>8624.52</v>
      </c>
      <c r="V2395" s="4">
        <v>13484.29</v>
      </c>
      <c r="W2395" s="4">
        <v>28437.22</v>
      </c>
      <c r="X2395" s="4">
        <v>6109.63</v>
      </c>
      <c r="Y2395" s="4">
        <v>3629.76</v>
      </c>
      <c r="Z2395" s="4">
        <v>0</v>
      </c>
      <c r="AA2395" s="4">
        <v>30851.54</v>
      </c>
      <c r="AB2395" s="4">
        <v>15374</v>
      </c>
      <c r="AC2395" s="4">
        <v>19186.05</v>
      </c>
      <c r="AD2395" s="4">
        <v>53.587609999999998</v>
      </c>
      <c r="AE2395" s="4"/>
      <c r="AH2395" s="3" t="str">
        <f t="shared" si="510"/>
        <v>20177</v>
      </c>
      <c r="AI2395" s="3" t="str">
        <f t="shared" si="511"/>
        <v>201728</v>
      </c>
      <c r="AJ2395" s="3">
        <f t="shared" si="512"/>
        <v>42928</v>
      </c>
      <c r="AK2395" s="22">
        <f t="shared" si="513"/>
        <v>308.04775000000001</v>
      </c>
      <c r="AL2395" s="22">
        <f t="shared" si="514"/>
        <v>535.87609999999995</v>
      </c>
    </row>
    <row r="2396" spans="1:38" x14ac:dyDescent="0.2">
      <c r="A2396" s="3" t="str">
        <f t="shared" si="508"/>
        <v>20177</v>
      </c>
      <c r="B2396" s="3" t="str">
        <f t="shared" si="509"/>
        <v>201728</v>
      </c>
      <c r="C2396" s="3">
        <v>42929</v>
      </c>
      <c r="D2396" s="4">
        <v>51003.199999999997</v>
      </c>
      <c r="E2396" s="4">
        <v>7756.87</v>
      </c>
      <c r="F2396" s="4">
        <v>3.2530999999999999</v>
      </c>
      <c r="G2396" s="4">
        <v>375.75</v>
      </c>
      <c r="H2396" s="4">
        <v>16102.85</v>
      </c>
      <c r="I2396" s="4">
        <v>6154.33</v>
      </c>
      <c r="J2396" s="4">
        <v>45120.160000000003</v>
      </c>
      <c r="K2396" s="4">
        <v>0</v>
      </c>
      <c r="L2396" s="4">
        <v>6908.21</v>
      </c>
      <c r="M2396" s="4">
        <v>16241.58</v>
      </c>
      <c r="N2396" s="4">
        <v>47733.9</v>
      </c>
      <c r="O2396" s="4">
        <v>0</v>
      </c>
      <c r="P2396" s="4">
        <v>14141.45</v>
      </c>
      <c r="Q2396" s="4">
        <v>21409.35</v>
      </c>
      <c r="R2396" s="4">
        <v>27825</v>
      </c>
      <c r="S2396" s="4">
        <v>6248.94</v>
      </c>
      <c r="T2396" s="4">
        <v>7501.03</v>
      </c>
      <c r="U2396" s="4">
        <v>7541.41</v>
      </c>
      <c r="V2396" s="4">
        <v>12708.08</v>
      </c>
      <c r="W2396" s="4">
        <v>15286.91</v>
      </c>
      <c r="X2396" s="4">
        <v>6201.34</v>
      </c>
      <c r="Y2396" s="4">
        <v>6905.18</v>
      </c>
      <c r="Z2396" s="4">
        <v>0</v>
      </c>
      <c r="AA2396" s="4">
        <v>14885.96</v>
      </c>
      <c r="AB2396" s="4">
        <v>14910</v>
      </c>
      <c r="AC2396" s="4">
        <v>2212.8200000000002</v>
      </c>
      <c r="AD2396" s="4">
        <v>55.197248999999999</v>
      </c>
      <c r="AE2396" s="4"/>
      <c r="AH2396" s="3" t="str">
        <f t="shared" si="510"/>
        <v>20177</v>
      </c>
      <c r="AI2396" s="3" t="str">
        <f t="shared" si="511"/>
        <v>201728</v>
      </c>
      <c r="AJ2396" s="3">
        <f t="shared" si="512"/>
        <v>42929</v>
      </c>
      <c r="AK2396" s="22">
        <f t="shared" si="513"/>
        <v>332.65978000000001</v>
      </c>
      <c r="AL2396" s="22">
        <f t="shared" si="514"/>
        <v>551.97248999999999</v>
      </c>
    </row>
    <row r="2397" spans="1:38" x14ac:dyDescent="0.2">
      <c r="A2397" s="3" t="str">
        <f t="shared" si="508"/>
        <v>20177</v>
      </c>
      <c r="B2397" s="3" t="str">
        <f t="shared" si="509"/>
        <v>201728</v>
      </c>
      <c r="C2397" s="3">
        <v>42930</v>
      </c>
      <c r="D2397" s="4">
        <v>55659.95</v>
      </c>
      <c r="E2397" s="4">
        <v>10756.65</v>
      </c>
      <c r="F2397" s="4">
        <v>3.0680999999999998</v>
      </c>
      <c r="G2397" s="4">
        <v>497.14</v>
      </c>
      <c r="H2397" s="4">
        <v>15527.28</v>
      </c>
      <c r="I2397" s="4">
        <v>7122.08</v>
      </c>
      <c r="J2397" s="4">
        <v>59840.66</v>
      </c>
      <c r="K2397" s="4">
        <v>0</v>
      </c>
      <c r="L2397" s="4">
        <v>7182.06</v>
      </c>
      <c r="M2397" s="4">
        <v>10448.01</v>
      </c>
      <c r="N2397" s="4">
        <v>0</v>
      </c>
      <c r="O2397" s="4">
        <v>0</v>
      </c>
      <c r="P2397" s="4">
        <v>29927.77</v>
      </c>
      <c r="Q2397" s="4">
        <v>19873.259999999998</v>
      </c>
      <c r="R2397" s="4">
        <v>25149</v>
      </c>
      <c r="S2397" s="4">
        <v>8544.4699999999993</v>
      </c>
      <c r="T2397" s="4">
        <v>2950.86</v>
      </c>
      <c r="U2397" s="4">
        <v>9341.34</v>
      </c>
      <c r="V2397" s="4">
        <v>0</v>
      </c>
      <c r="W2397" s="4">
        <v>28428.36</v>
      </c>
      <c r="X2397" s="4">
        <v>10805.83</v>
      </c>
      <c r="Y2397" s="4">
        <v>7097.26</v>
      </c>
      <c r="Z2397" s="4">
        <v>0</v>
      </c>
      <c r="AA2397" s="4">
        <v>29205.81</v>
      </c>
      <c r="AB2397" s="4">
        <v>14342</v>
      </c>
      <c r="AC2397" s="4">
        <v>0</v>
      </c>
      <c r="AD2397" s="4">
        <v>51.755451000000001</v>
      </c>
      <c r="AE2397" s="4"/>
      <c r="AH2397" s="3" t="str">
        <f t="shared" si="510"/>
        <v>20177</v>
      </c>
      <c r="AI2397" s="3" t="str">
        <f t="shared" si="511"/>
        <v>201728</v>
      </c>
      <c r="AJ2397" s="3">
        <f t="shared" si="512"/>
        <v>42930</v>
      </c>
      <c r="AK2397" s="22">
        <f t="shared" si="513"/>
        <v>328.22379999999998</v>
      </c>
      <c r="AL2397" s="22">
        <f t="shared" si="514"/>
        <v>517.55451000000005</v>
      </c>
    </row>
    <row r="2398" spans="1:38" x14ac:dyDescent="0.2">
      <c r="A2398" s="3" t="str">
        <f t="shared" si="508"/>
        <v>20177</v>
      </c>
      <c r="B2398" s="3" t="str">
        <f t="shared" si="509"/>
        <v>201728</v>
      </c>
      <c r="C2398" s="3">
        <v>42931</v>
      </c>
      <c r="D2398" s="4">
        <v>9578.4500000000007</v>
      </c>
      <c r="E2398" s="4">
        <v>4223.03</v>
      </c>
      <c r="F2398" s="4">
        <v>0</v>
      </c>
      <c r="G2398" s="4">
        <v>247.69</v>
      </c>
      <c r="H2398" s="4">
        <v>11281.77</v>
      </c>
      <c r="I2398" s="4">
        <v>3424.09</v>
      </c>
      <c r="J2398" s="4">
        <v>22047.62</v>
      </c>
      <c r="K2398" s="4">
        <v>0</v>
      </c>
      <c r="L2398" s="4">
        <v>8253.1</v>
      </c>
      <c r="M2398" s="4">
        <v>10826.37</v>
      </c>
      <c r="N2398" s="4">
        <v>0</v>
      </c>
      <c r="O2398" s="4">
        <v>0</v>
      </c>
      <c r="P2398" s="4">
        <v>11789.35</v>
      </c>
      <c r="Q2398" s="4">
        <v>14963.95</v>
      </c>
      <c r="R2398" s="4">
        <v>655</v>
      </c>
      <c r="S2398" s="4">
        <v>3217.03</v>
      </c>
      <c r="T2398" s="4">
        <v>2778.04</v>
      </c>
      <c r="U2398" s="4">
        <v>13247.67</v>
      </c>
      <c r="V2398" s="4">
        <v>0</v>
      </c>
      <c r="W2398" s="4">
        <v>12107.89</v>
      </c>
      <c r="X2398" s="4">
        <v>6346.46</v>
      </c>
      <c r="Y2398" s="4">
        <v>8168.13</v>
      </c>
      <c r="Z2398" s="4">
        <v>0</v>
      </c>
      <c r="AA2398" s="4">
        <v>14908.53</v>
      </c>
      <c r="AB2398" s="4">
        <v>14254</v>
      </c>
      <c r="AC2398" s="4">
        <v>0</v>
      </c>
      <c r="AD2398" s="4">
        <v>34.826973000000002</v>
      </c>
      <c r="AE2398" s="4"/>
      <c r="AH2398" s="3" t="str">
        <f t="shared" si="510"/>
        <v>20177</v>
      </c>
      <c r="AI2398" s="3" t="str">
        <f t="shared" si="511"/>
        <v>201728</v>
      </c>
      <c r="AJ2398" s="3">
        <f t="shared" si="512"/>
        <v>42931</v>
      </c>
      <c r="AK2398" s="22">
        <f t="shared" si="513"/>
        <v>135.96876</v>
      </c>
      <c r="AL2398" s="22">
        <f t="shared" si="514"/>
        <v>348.26973000000004</v>
      </c>
    </row>
    <row r="2399" spans="1:38" x14ac:dyDescent="0.2">
      <c r="A2399" s="3" t="str">
        <f t="shared" si="508"/>
        <v>20177</v>
      </c>
      <c r="B2399" s="3" t="str">
        <f t="shared" si="509"/>
        <v>201729</v>
      </c>
      <c r="C2399" s="3">
        <v>42932</v>
      </c>
      <c r="D2399" s="4">
        <v>4804.09</v>
      </c>
      <c r="E2399" s="4">
        <v>11788.9</v>
      </c>
      <c r="F2399" s="4">
        <v>1.4169</v>
      </c>
      <c r="G2399" s="4">
        <v>246.11</v>
      </c>
      <c r="H2399" s="4">
        <v>7372.69</v>
      </c>
      <c r="I2399" s="4">
        <v>4200.7299999999996</v>
      </c>
      <c r="J2399" s="4">
        <v>8646.3700000000008</v>
      </c>
      <c r="K2399" s="4">
        <v>0</v>
      </c>
      <c r="L2399" s="4">
        <v>4847.5</v>
      </c>
      <c r="M2399" s="4">
        <v>3353.61</v>
      </c>
      <c r="N2399" s="4">
        <v>40796.49</v>
      </c>
      <c r="O2399" s="4">
        <v>29621</v>
      </c>
      <c r="P2399" s="4">
        <v>5640.65</v>
      </c>
      <c r="Q2399" s="4">
        <v>10960.06</v>
      </c>
      <c r="R2399" s="4">
        <v>4580</v>
      </c>
      <c r="S2399" s="4">
        <v>3394.65</v>
      </c>
      <c r="T2399" s="4">
        <v>2197.1999999999998</v>
      </c>
      <c r="U2399" s="4">
        <v>7416.29</v>
      </c>
      <c r="V2399" s="4">
        <v>8274.4500000000007</v>
      </c>
      <c r="W2399" s="4">
        <v>7220.18</v>
      </c>
      <c r="X2399" s="4">
        <v>4164.76</v>
      </c>
      <c r="Y2399" s="4">
        <v>8714.7800000000007</v>
      </c>
      <c r="Z2399" s="4">
        <v>0</v>
      </c>
      <c r="AA2399" s="4">
        <v>9949.5</v>
      </c>
      <c r="AB2399" s="4">
        <v>13387</v>
      </c>
      <c r="AC2399" s="4">
        <v>8251.61</v>
      </c>
      <c r="AD2399" s="4">
        <v>22.477841000000002</v>
      </c>
      <c r="AE2399" s="4"/>
      <c r="AH2399" s="3" t="str">
        <f t="shared" si="510"/>
        <v>20177</v>
      </c>
      <c r="AI2399" s="3" t="str">
        <f t="shared" si="511"/>
        <v>201729</v>
      </c>
      <c r="AJ2399" s="3">
        <f t="shared" si="512"/>
        <v>42932</v>
      </c>
      <c r="AK2399" s="22">
        <f t="shared" si="513"/>
        <v>154.99821</v>
      </c>
      <c r="AL2399" s="22">
        <f t="shared" si="514"/>
        <v>224.77841000000001</v>
      </c>
    </row>
    <row r="2400" spans="1:38" x14ac:dyDescent="0.2">
      <c r="A2400" s="3" t="str">
        <f t="shared" si="508"/>
        <v>20177</v>
      </c>
      <c r="B2400" s="3" t="str">
        <f t="shared" si="509"/>
        <v>201729</v>
      </c>
      <c r="C2400" s="3">
        <v>42933</v>
      </c>
      <c r="D2400" s="4">
        <v>37525.480000000003</v>
      </c>
      <c r="E2400" s="4">
        <v>13743.28</v>
      </c>
      <c r="F2400" s="4">
        <v>2.3769</v>
      </c>
      <c r="G2400" s="4">
        <v>589.94000000000005</v>
      </c>
      <c r="H2400" s="4">
        <v>11116.91</v>
      </c>
      <c r="I2400" s="4">
        <v>5541.37</v>
      </c>
      <c r="J2400" s="4">
        <v>37299.85</v>
      </c>
      <c r="K2400" s="4">
        <v>0</v>
      </c>
      <c r="L2400" s="4">
        <v>7665.55</v>
      </c>
      <c r="M2400" s="4">
        <v>5855.84</v>
      </c>
      <c r="N2400" s="4">
        <v>42163.519999999997</v>
      </c>
      <c r="O2400" s="4">
        <v>0</v>
      </c>
      <c r="P2400" s="4">
        <v>9996.2800000000007</v>
      </c>
      <c r="Q2400" s="4">
        <v>10867.39</v>
      </c>
      <c r="R2400" s="4">
        <v>31575</v>
      </c>
      <c r="S2400" s="4">
        <v>7139</v>
      </c>
      <c r="T2400" s="4">
        <v>3325.17</v>
      </c>
      <c r="U2400" s="4">
        <v>6268.14</v>
      </c>
      <c r="V2400" s="4">
        <v>14968.3</v>
      </c>
      <c r="W2400" s="4">
        <v>23484.2</v>
      </c>
      <c r="X2400" s="4">
        <v>6461.48</v>
      </c>
      <c r="Y2400" s="4">
        <v>11395.23</v>
      </c>
      <c r="Z2400" s="4">
        <v>0</v>
      </c>
      <c r="AA2400" s="4">
        <v>27423.19</v>
      </c>
      <c r="AB2400" s="4">
        <v>17053</v>
      </c>
      <c r="AC2400" s="4">
        <v>3514.44</v>
      </c>
      <c r="AD2400" s="4">
        <v>42.174047999999999</v>
      </c>
      <c r="AE2400" s="4"/>
      <c r="AH2400" s="3" t="str">
        <f t="shared" si="510"/>
        <v>20177</v>
      </c>
      <c r="AI2400" s="3" t="str">
        <f t="shared" si="511"/>
        <v>201729</v>
      </c>
      <c r="AJ2400" s="3">
        <f t="shared" si="512"/>
        <v>42933</v>
      </c>
      <c r="AK2400" s="22">
        <f t="shared" si="513"/>
        <v>311.91830000000004</v>
      </c>
      <c r="AL2400" s="22">
        <f t="shared" si="514"/>
        <v>421.74047999999999</v>
      </c>
    </row>
    <row r="2401" spans="1:38" x14ac:dyDescent="0.2">
      <c r="A2401" s="3" t="str">
        <f t="shared" si="508"/>
        <v>20177</v>
      </c>
      <c r="B2401" s="3" t="str">
        <f t="shared" si="509"/>
        <v>201729</v>
      </c>
      <c r="C2401" s="3">
        <v>42934</v>
      </c>
      <c r="D2401" s="4">
        <v>0</v>
      </c>
      <c r="E2401" s="4">
        <v>11617.44</v>
      </c>
      <c r="F2401" s="4">
        <v>2.8622000000000001</v>
      </c>
      <c r="G2401" s="4">
        <v>504.98</v>
      </c>
      <c r="H2401" s="4">
        <v>11568.92</v>
      </c>
      <c r="I2401" s="4">
        <v>11515.77</v>
      </c>
      <c r="J2401" s="4">
        <v>32727.42</v>
      </c>
      <c r="K2401" s="4">
        <v>0</v>
      </c>
      <c r="L2401" s="4">
        <v>10177.19</v>
      </c>
      <c r="M2401" s="4">
        <v>4026.85</v>
      </c>
      <c r="N2401" s="4">
        <v>49233.33</v>
      </c>
      <c r="O2401" s="4">
        <v>0</v>
      </c>
      <c r="P2401" s="4">
        <v>8310.56</v>
      </c>
      <c r="Q2401" s="4">
        <v>32131.73</v>
      </c>
      <c r="R2401" s="4">
        <v>37547</v>
      </c>
      <c r="S2401" s="4">
        <v>5274.65</v>
      </c>
      <c r="T2401" s="4">
        <v>5718.82</v>
      </c>
      <c r="U2401" s="4">
        <v>9413.59</v>
      </c>
      <c r="V2401" s="4">
        <v>15280.42</v>
      </c>
      <c r="W2401" s="4">
        <v>16773.650000000001</v>
      </c>
      <c r="X2401" s="4">
        <v>13619.59</v>
      </c>
      <c r="Y2401" s="4">
        <v>14542.86</v>
      </c>
      <c r="Z2401" s="4">
        <v>6217.54</v>
      </c>
      <c r="AA2401" s="4">
        <v>20880.23</v>
      </c>
      <c r="AB2401" s="4">
        <v>29195</v>
      </c>
      <c r="AC2401" s="4">
        <v>5908.87</v>
      </c>
      <c r="AD2401" s="4">
        <v>50.329270000000001</v>
      </c>
      <c r="AE2401" s="4"/>
      <c r="AH2401" s="3" t="str">
        <f t="shared" si="510"/>
        <v>20177</v>
      </c>
      <c r="AI2401" s="3" t="str">
        <f t="shared" si="511"/>
        <v>201729</v>
      </c>
      <c r="AJ2401" s="3">
        <f t="shared" si="512"/>
        <v>42934</v>
      </c>
      <c r="AK2401" s="22">
        <f t="shared" si="513"/>
        <v>322.04599000000007</v>
      </c>
      <c r="AL2401" s="22">
        <f t="shared" si="514"/>
        <v>503.29270000000002</v>
      </c>
    </row>
    <row r="2402" spans="1:38" x14ac:dyDescent="0.2">
      <c r="A2402" s="3" t="str">
        <f t="shared" si="508"/>
        <v>20177</v>
      </c>
      <c r="B2402" s="3" t="str">
        <f t="shared" si="509"/>
        <v>201729</v>
      </c>
      <c r="C2402" s="3">
        <v>42935</v>
      </c>
      <c r="D2402" s="4">
        <v>32324.45</v>
      </c>
      <c r="E2402" s="4">
        <v>11467.94</v>
      </c>
      <c r="F2402" s="4">
        <v>1.7804</v>
      </c>
      <c r="G2402" s="4">
        <v>0</v>
      </c>
      <c r="H2402" s="4">
        <v>10852.99</v>
      </c>
      <c r="I2402" s="4">
        <v>8068.94</v>
      </c>
      <c r="J2402" s="4">
        <v>29306.41</v>
      </c>
      <c r="K2402" s="4">
        <v>0</v>
      </c>
      <c r="L2402" s="4">
        <v>13943.59</v>
      </c>
      <c r="M2402" s="4">
        <v>9358.69</v>
      </c>
      <c r="N2402" s="4">
        <v>35680.550000000003</v>
      </c>
      <c r="O2402" s="4">
        <v>0</v>
      </c>
      <c r="P2402" s="4">
        <v>8218.9699999999993</v>
      </c>
      <c r="Q2402" s="4">
        <v>15964.75</v>
      </c>
      <c r="R2402" s="4">
        <v>20690</v>
      </c>
      <c r="S2402" s="4">
        <v>7160.8</v>
      </c>
      <c r="T2402" s="4">
        <v>7296.89</v>
      </c>
      <c r="U2402" s="4">
        <v>8036.38</v>
      </c>
      <c r="V2402" s="4">
        <v>11354.01</v>
      </c>
      <c r="W2402" s="4">
        <v>14164.55</v>
      </c>
      <c r="X2402" s="4">
        <v>17125</v>
      </c>
      <c r="Y2402" s="4">
        <v>7191.36</v>
      </c>
      <c r="Z2402" s="4">
        <v>3306.57</v>
      </c>
      <c r="AA2402" s="4">
        <v>13746.39</v>
      </c>
      <c r="AB2402" s="4">
        <v>18756</v>
      </c>
      <c r="AC2402" s="4">
        <v>2261.36</v>
      </c>
      <c r="AD2402" s="4">
        <v>51.433824000000001</v>
      </c>
      <c r="AE2402" s="4"/>
      <c r="AH2402" s="3" t="str">
        <f t="shared" si="510"/>
        <v>20177</v>
      </c>
      <c r="AI2402" s="3" t="str">
        <f t="shared" si="511"/>
        <v>201729</v>
      </c>
      <c r="AJ2402" s="3">
        <f t="shared" si="512"/>
        <v>42935</v>
      </c>
      <c r="AK2402" s="22">
        <f t="shared" si="513"/>
        <v>264.94566999999995</v>
      </c>
      <c r="AL2402" s="22">
        <f t="shared" si="514"/>
        <v>514.33824000000004</v>
      </c>
    </row>
    <row r="2403" spans="1:38" x14ac:dyDescent="0.2">
      <c r="A2403" s="3" t="str">
        <f t="shared" si="508"/>
        <v>20177</v>
      </c>
      <c r="B2403" s="3" t="str">
        <f t="shared" si="509"/>
        <v>201729</v>
      </c>
      <c r="C2403" s="3">
        <v>42936</v>
      </c>
      <c r="D2403" s="4">
        <v>25985.37</v>
      </c>
      <c r="E2403" s="4">
        <v>13715.55</v>
      </c>
      <c r="F2403" s="4">
        <v>3.7094999999999998</v>
      </c>
      <c r="G2403" s="4">
        <v>922.34</v>
      </c>
      <c r="H2403" s="4">
        <v>13588.5</v>
      </c>
      <c r="I2403" s="4">
        <v>5730.72</v>
      </c>
      <c r="J2403" s="4">
        <v>18657.259999999998</v>
      </c>
      <c r="K2403" s="4">
        <v>0</v>
      </c>
      <c r="L2403" s="4">
        <v>13303.07</v>
      </c>
      <c r="M2403" s="4">
        <v>8763.14</v>
      </c>
      <c r="N2403" s="4">
        <v>36316.68</v>
      </c>
      <c r="O2403" s="4">
        <v>0</v>
      </c>
      <c r="P2403" s="4">
        <v>15035.72</v>
      </c>
      <c r="Q2403" s="4">
        <v>14821.66</v>
      </c>
      <c r="R2403" s="4">
        <v>24126</v>
      </c>
      <c r="S2403" s="4">
        <v>4625.99</v>
      </c>
      <c r="T2403" s="4">
        <v>6450.57</v>
      </c>
      <c r="U2403" s="4">
        <v>6366.42</v>
      </c>
      <c r="V2403" s="4">
        <v>12607.97</v>
      </c>
      <c r="W2403" s="4">
        <v>16965.98</v>
      </c>
      <c r="X2403" s="4">
        <v>9392.81</v>
      </c>
      <c r="Y2403" s="4">
        <v>6404.49</v>
      </c>
      <c r="Z2403" s="4">
        <v>12529.7</v>
      </c>
      <c r="AA2403" s="4">
        <v>14549.49</v>
      </c>
      <c r="AB2403" s="4">
        <v>15969</v>
      </c>
      <c r="AC2403" s="4">
        <v>0</v>
      </c>
      <c r="AD2403" s="4">
        <v>53.173721</v>
      </c>
      <c r="AE2403" s="4"/>
      <c r="AH2403" s="3" t="str">
        <f t="shared" si="510"/>
        <v>20177</v>
      </c>
      <c r="AI2403" s="3" t="str">
        <f t="shared" si="511"/>
        <v>201729</v>
      </c>
      <c r="AJ2403" s="3">
        <f t="shared" si="512"/>
        <v>42936</v>
      </c>
      <c r="AK2403" s="22">
        <f t="shared" si="513"/>
        <v>281.81037000000003</v>
      </c>
      <c r="AL2403" s="22">
        <f t="shared" si="514"/>
        <v>531.73721</v>
      </c>
    </row>
    <row r="2404" spans="1:38" x14ac:dyDescent="0.2">
      <c r="A2404" s="3" t="str">
        <f t="shared" si="508"/>
        <v>20177</v>
      </c>
      <c r="B2404" s="3" t="str">
        <f t="shared" si="509"/>
        <v>201729</v>
      </c>
      <c r="C2404" s="3">
        <v>42937</v>
      </c>
      <c r="D2404" s="4">
        <v>52533.48</v>
      </c>
      <c r="E2404" s="4">
        <v>11304.82</v>
      </c>
      <c r="F2404" s="4">
        <v>1.5980000000000001</v>
      </c>
      <c r="G2404" s="4">
        <v>457.63</v>
      </c>
      <c r="H2404" s="4">
        <v>15636.03</v>
      </c>
      <c r="I2404" s="4">
        <v>0</v>
      </c>
      <c r="J2404" s="4">
        <v>22277.98</v>
      </c>
      <c r="K2404" s="4">
        <v>5474.82</v>
      </c>
      <c r="L2404" s="4">
        <v>8231.24</v>
      </c>
      <c r="M2404" s="4">
        <v>9957.31</v>
      </c>
      <c r="N2404" s="4">
        <v>43556.18</v>
      </c>
      <c r="O2404" s="4">
        <v>0</v>
      </c>
      <c r="P2404" s="4">
        <v>11989.65</v>
      </c>
      <c r="Q2404" s="4">
        <v>13876.1</v>
      </c>
      <c r="R2404" s="4">
        <v>21337</v>
      </c>
      <c r="S2404" s="4">
        <v>4850.4799999999996</v>
      </c>
      <c r="T2404" s="4">
        <v>10743.02</v>
      </c>
      <c r="U2404" s="4">
        <v>5591.51</v>
      </c>
      <c r="V2404" s="4">
        <v>0</v>
      </c>
      <c r="W2404" s="4">
        <v>51597.120000000003</v>
      </c>
      <c r="X2404" s="4">
        <v>3609.81</v>
      </c>
      <c r="Y2404" s="4">
        <v>9259.69</v>
      </c>
      <c r="Z2404" s="4">
        <v>11976.27</v>
      </c>
      <c r="AA2404" s="4">
        <v>10342.200000000001</v>
      </c>
      <c r="AB2404" s="4">
        <v>18859</v>
      </c>
      <c r="AC2404" s="4">
        <v>0</v>
      </c>
      <c r="AD2404" s="4">
        <v>55.808351999999999</v>
      </c>
      <c r="AE2404" s="4"/>
      <c r="AH2404" s="3" t="str">
        <f t="shared" si="510"/>
        <v>20177</v>
      </c>
      <c r="AI2404" s="3" t="str">
        <f t="shared" si="511"/>
        <v>201729</v>
      </c>
      <c r="AJ2404" s="3">
        <f t="shared" si="512"/>
        <v>42937</v>
      </c>
      <c r="AK2404" s="22">
        <f t="shared" si="513"/>
        <v>318.47574000000009</v>
      </c>
      <c r="AL2404" s="22">
        <f t="shared" si="514"/>
        <v>558.08352000000002</v>
      </c>
    </row>
    <row r="2405" spans="1:38" x14ac:dyDescent="0.2">
      <c r="A2405" s="3" t="str">
        <f t="shared" si="508"/>
        <v>20177</v>
      </c>
      <c r="B2405" s="3" t="str">
        <f t="shared" si="509"/>
        <v>201729</v>
      </c>
      <c r="C2405" s="3">
        <v>42938</v>
      </c>
      <c r="D2405" s="4">
        <v>15414.35</v>
      </c>
      <c r="E2405" s="4">
        <v>10853.13</v>
      </c>
      <c r="F2405" s="4">
        <v>2.2949000000000002</v>
      </c>
      <c r="G2405" s="4">
        <v>0</v>
      </c>
      <c r="H2405" s="4">
        <v>12129.74</v>
      </c>
      <c r="I2405" s="4">
        <v>6152.52</v>
      </c>
      <c r="J2405" s="4">
        <v>23315.71</v>
      </c>
      <c r="K2405" s="4">
        <v>5675.56</v>
      </c>
      <c r="L2405" s="4">
        <v>4655</v>
      </c>
      <c r="M2405" s="4">
        <v>7879.59</v>
      </c>
      <c r="N2405" s="4">
        <v>0</v>
      </c>
      <c r="O2405" s="4">
        <v>0</v>
      </c>
      <c r="P2405" s="4">
        <v>8564.9500000000007</v>
      </c>
      <c r="Q2405" s="4">
        <v>7159.37</v>
      </c>
      <c r="R2405" s="4">
        <v>11238</v>
      </c>
      <c r="S2405" s="4">
        <v>6280.73</v>
      </c>
      <c r="T2405" s="4">
        <v>1707.95</v>
      </c>
      <c r="U2405" s="4">
        <v>11487.32</v>
      </c>
      <c r="V2405" s="4">
        <v>0</v>
      </c>
      <c r="W2405" s="4">
        <v>14532.78</v>
      </c>
      <c r="X2405" s="4">
        <v>3571.38</v>
      </c>
      <c r="Y2405" s="4">
        <v>7609.98</v>
      </c>
      <c r="Z2405" s="4">
        <v>11444.17</v>
      </c>
      <c r="AA2405" s="4">
        <v>5503.51</v>
      </c>
      <c r="AB2405" s="4">
        <v>15528</v>
      </c>
      <c r="AC2405" s="4">
        <v>0</v>
      </c>
      <c r="AD2405" s="4">
        <v>40.245257000000002</v>
      </c>
      <c r="AE2405" s="4"/>
      <c r="AH2405" s="3" t="str">
        <f t="shared" si="510"/>
        <v>20177</v>
      </c>
      <c r="AI2405" s="3" t="str">
        <f t="shared" si="511"/>
        <v>201729</v>
      </c>
      <c r="AJ2405" s="3">
        <f t="shared" si="512"/>
        <v>42938</v>
      </c>
      <c r="AK2405" s="22">
        <f t="shared" si="513"/>
        <v>173.06638000000001</v>
      </c>
      <c r="AL2405" s="22">
        <f t="shared" si="514"/>
        <v>402.45257000000004</v>
      </c>
    </row>
    <row r="2406" spans="1:38" x14ac:dyDescent="0.2">
      <c r="A2406" s="3" t="str">
        <f t="shared" si="508"/>
        <v>20177</v>
      </c>
      <c r="B2406" s="3" t="str">
        <f t="shared" si="509"/>
        <v>201730</v>
      </c>
      <c r="C2406" s="3">
        <v>42939</v>
      </c>
      <c r="D2406" s="4">
        <v>10214.290000000001</v>
      </c>
      <c r="E2406" s="4">
        <v>9671.9699999999993</v>
      </c>
      <c r="F2406" s="4">
        <v>3.6909999999999998</v>
      </c>
      <c r="G2406" s="4">
        <v>0</v>
      </c>
      <c r="H2406" s="4">
        <v>9320.27</v>
      </c>
      <c r="I2406" s="4">
        <v>2874.89</v>
      </c>
      <c r="J2406" s="4">
        <v>8377.2099999999991</v>
      </c>
      <c r="K2406" s="4">
        <v>4605.42</v>
      </c>
      <c r="L2406" s="4">
        <v>4084.73</v>
      </c>
      <c r="M2406" s="4">
        <v>2923.18</v>
      </c>
      <c r="N2406" s="4">
        <v>0</v>
      </c>
      <c r="O2406" s="4">
        <v>24404</v>
      </c>
      <c r="P2406" s="4">
        <v>4144.8100000000004</v>
      </c>
      <c r="Q2406" s="4">
        <v>4296.3</v>
      </c>
      <c r="R2406" s="4">
        <v>7621</v>
      </c>
      <c r="S2406" s="4">
        <v>8330.7900000000009</v>
      </c>
      <c r="T2406" s="4">
        <v>2277.13</v>
      </c>
      <c r="U2406" s="4">
        <v>4329.97</v>
      </c>
      <c r="V2406" s="4">
        <v>11428.55</v>
      </c>
      <c r="W2406" s="4">
        <v>13532.61</v>
      </c>
      <c r="X2406" s="4">
        <v>4028.7</v>
      </c>
      <c r="Y2406" s="4">
        <v>7382.41</v>
      </c>
      <c r="Z2406" s="4">
        <v>8934.6200000000008</v>
      </c>
      <c r="AA2406" s="4">
        <v>3805.19</v>
      </c>
      <c r="AB2406" s="4">
        <v>11896</v>
      </c>
      <c r="AC2406" s="4">
        <v>21530.39</v>
      </c>
      <c r="AD2406" s="4">
        <v>27.117339999999999</v>
      </c>
      <c r="AE2406" s="4"/>
      <c r="AH2406" s="3" t="str">
        <f t="shared" si="510"/>
        <v>20177</v>
      </c>
      <c r="AI2406" s="3" t="str">
        <f t="shared" si="511"/>
        <v>201730</v>
      </c>
      <c r="AJ2406" s="3">
        <f t="shared" si="512"/>
        <v>42939</v>
      </c>
      <c r="AK2406" s="22">
        <f t="shared" si="513"/>
        <v>152.17103</v>
      </c>
      <c r="AL2406" s="22">
        <f t="shared" si="514"/>
        <v>271.17340000000002</v>
      </c>
    </row>
    <row r="2407" spans="1:38" x14ac:dyDescent="0.2">
      <c r="A2407" s="3" t="str">
        <f t="shared" si="508"/>
        <v>20177</v>
      </c>
      <c r="B2407" s="3" t="str">
        <f t="shared" si="509"/>
        <v>201730</v>
      </c>
      <c r="C2407" s="3">
        <v>42940</v>
      </c>
      <c r="D2407" s="4">
        <v>27058.43</v>
      </c>
      <c r="E2407" s="4">
        <v>12405.7</v>
      </c>
      <c r="F2407" s="4">
        <v>3.0146999999999999</v>
      </c>
      <c r="G2407" s="4">
        <v>659.49</v>
      </c>
      <c r="H2407" s="4">
        <v>12860.82</v>
      </c>
      <c r="I2407" s="4">
        <v>5132.67</v>
      </c>
      <c r="J2407" s="4">
        <v>34452.480000000003</v>
      </c>
      <c r="K2407" s="4">
        <v>5774.26</v>
      </c>
      <c r="L2407" s="4">
        <v>8769.6299999999992</v>
      </c>
      <c r="M2407" s="4">
        <v>2570.09</v>
      </c>
      <c r="N2407" s="4">
        <v>35473.699999999997</v>
      </c>
      <c r="O2407" s="4">
        <v>0</v>
      </c>
      <c r="P2407" s="4">
        <v>7783.95</v>
      </c>
      <c r="Q2407" s="4">
        <v>7774.15</v>
      </c>
      <c r="R2407" s="4">
        <v>18730</v>
      </c>
      <c r="S2407" s="4">
        <v>5203.1899999999996</v>
      </c>
      <c r="T2407" s="4">
        <v>10679.09</v>
      </c>
      <c r="U2407" s="4">
        <v>3621.79</v>
      </c>
      <c r="V2407" s="4">
        <v>19062.12</v>
      </c>
      <c r="W2407" s="4">
        <v>18503.060000000001</v>
      </c>
      <c r="X2407" s="4">
        <v>6355.29</v>
      </c>
      <c r="Y2407" s="4">
        <v>13932.34</v>
      </c>
      <c r="Z2407" s="4">
        <v>10048.879999999999</v>
      </c>
      <c r="AA2407" s="4">
        <v>18422.689999999999</v>
      </c>
      <c r="AB2407" s="4">
        <v>17701</v>
      </c>
      <c r="AC2407" s="4">
        <v>91424.09</v>
      </c>
      <c r="AD2407" s="4">
        <v>53.134701</v>
      </c>
      <c r="AE2407" s="4"/>
      <c r="AH2407" s="3" t="str">
        <f t="shared" si="510"/>
        <v>20177</v>
      </c>
      <c r="AI2407" s="3" t="str">
        <f t="shared" si="511"/>
        <v>201730</v>
      </c>
      <c r="AJ2407" s="3">
        <f t="shared" si="512"/>
        <v>42940</v>
      </c>
      <c r="AK2407" s="22">
        <f t="shared" si="513"/>
        <v>293.13776000000001</v>
      </c>
      <c r="AL2407" s="22">
        <f t="shared" si="514"/>
        <v>531.34700999999995</v>
      </c>
    </row>
    <row r="2408" spans="1:38" x14ac:dyDescent="0.2">
      <c r="A2408" s="3" t="str">
        <f t="shared" si="508"/>
        <v>20177</v>
      </c>
      <c r="B2408" s="3" t="str">
        <f t="shared" si="509"/>
        <v>201730</v>
      </c>
      <c r="C2408" s="3">
        <v>42941</v>
      </c>
      <c r="D2408" s="4">
        <v>44486.879999999997</v>
      </c>
      <c r="E2408" s="4">
        <v>11984.7</v>
      </c>
      <c r="F2408" s="4">
        <v>2.7925</v>
      </c>
      <c r="G2408" s="4">
        <v>1270.1400000000001</v>
      </c>
      <c r="H2408" s="4">
        <v>11990.38</v>
      </c>
      <c r="I2408" s="4">
        <v>11104.34</v>
      </c>
      <c r="J2408" s="4">
        <v>28854.82</v>
      </c>
      <c r="K2408" s="4">
        <v>10202.16</v>
      </c>
      <c r="L2408" s="4">
        <v>6836.11</v>
      </c>
      <c r="M2408" s="4">
        <v>9310.48</v>
      </c>
      <c r="N2408" s="4">
        <v>23835.16</v>
      </c>
      <c r="O2408" s="4">
        <v>0</v>
      </c>
      <c r="P2408" s="4">
        <v>10601.67</v>
      </c>
      <c r="Q2408" s="4">
        <v>19604.25</v>
      </c>
      <c r="R2408" s="4">
        <v>20103</v>
      </c>
      <c r="S2408" s="4">
        <v>4763.5</v>
      </c>
      <c r="T2408" s="4">
        <v>10883.7</v>
      </c>
      <c r="U2408" s="4">
        <v>5668.89</v>
      </c>
      <c r="V2408" s="4">
        <v>15644.13</v>
      </c>
      <c r="W2408" s="4">
        <v>15100.01</v>
      </c>
      <c r="X2408" s="4">
        <v>8887.09</v>
      </c>
      <c r="Y2408" s="4">
        <v>18264.830000000002</v>
      </c>
      <c r="Z2408" s="4">
        <v>10733.66</v>
      </c>
      <c r="AA2408" s="4">
        <v>12000.56</v>
      </c>
      <c r="AB2408" s="4">
        <v>14168</v>
      </c>
      <c r="AC2408" s="4">
        <v>9771.07</v>
      </c>
      <c r="AD2408" s="4">
        <v>57.654798</v>
      </c>
      <c r="AE2408" s="4"/>
      <c r="AH2408" s="3" t="str">
        <f t="shared" si="510"/>
        <v>20177</v>
      </c>
      <c r="AI2408" s="3" t="str">
        <f t="shared" si="511"/>
        <v>201730</v>
      </c>
      <c r="AJ2408" s="3">
        <f t="shared" si="512"/>
        <v>42941</v>
      </c>
      <c r="AK2408" s="22">
        <f t="shared" si="513"/>
        <v>299.67633000000006</v>
      </c>
      <c r="AL2408" s="22">
        <f t="shared" si="514"/>
        <v>576.54798000000005</v>
      </c>
    </row>
    <row r="2409" spans="1:38" x14ac:dyDescent="0.2">
      <c r="A2409" s="3" t="str">
        <f t="shared" si="508"/>
        <v>20177</v>
      </c>
      <c r="B2409" s="3" t="str">
        <f t="shared" si="509"/>
        <v>201730</v>
      </c>
      <c r="C2409" s="3">
        <v>42942</v>
      </c>
      <c r="D2409" s="4">
        <v>31877.57</v>
      </c>
      <c r="E2409" s="4">
        <v>12170.23</v>
      </c>
      <c r="F2409" s="4">
        <v>2.5790000000000002</v>
      </c>
      <c r="G2409" s="4">
        <v>752.5</v>
      </c>
      <c r="H2409" s="4">
        <v>17158.47</v>
      </c>
      <c r="I2409" s="4">
        <v>9027.6200000000008</v>
      </c>
      <c r="J2409" s="4">
        <v>30710.07</v>
      </c>
      <c r="K2409" s="4">
        <v>11386.91</v>
      </c>
      <c r="L2409" s="4">
        <v>4252.51</v>
      </c>
      <c r="M2409" s="4">
        <v>25567.74</v>
      </c>
      <c r="N2409" s="4">
        <v>44019.18</v>
      </c>
      <c r="O2409" s="4">
        <v>0</v>
      </c>
      <c r="P2409" s="4">
        <v>9996.15</v>
      </c>
      <c r="Q2409" s="4">
        <v>10526.29</v>
      </c>
      <c r="R2409" s="4">
        <v>21271</v>
      </c>
      <c r="S2409" s="4">
        <v>5225.51</v>
      </c>
      <c r="T2409" s="4">
        <v>3346.18</v>
      </c>
      <c r="U2409" s="4">
        <v>4310.6099999999997</v>
      </c>
      <c r="V2409" s="4">
        <v>13367.64</v>
      </c>
      <c r="W2409" s="4">
        <v>13460.28</v>
      </c>
      <c r="X2409" s="4">
        <v>4123.08</v>
      </c>
      <c r="Y2409" s="4">
        <v>8367.0499999999993</v>
      </c>
      <c r="Z2409" s="4">
        <v>10344.89</v>
      </c>
      <c r="AA2409" s="4">
        <v>14609.75</v>
      </c>
      <c r="AB2409" s="4">
        <v>14168</v>
      </c>
      <c r="AC2409" s="4">
        <v>9561.7999999999993</v>
      </c>
      <c r="AD2409" s="4">
        <v>57.466974</v>
      </c>
      <c r="AE2409" s="4"/>
      <c r="AH2409" s="3" t="str">
        <f t="shared" si="510"/>
        <v>20177</v>
      </c>
      <c r="AI2409" s="3" t="str">
        <f t="shared" si="511"/>
        <v>201730</v>
      </c>
      <c r="AJ2409" s="3">
        <f t="shared" si="512"/>
        <v>42942</v>
      </c>
      <c r="AK2409" s="22">
        <f t="shared" si="513"/>
        <v>277.02958999999998</v>
      </c>
      <c r="AL2409" s="22">
        <f t="shared" si="514"/>
        <v>574.66974000000005</v>
      </c>
    </row>
    <row r="2410" spans="1:38" x14ac:dyDescent="0.2">
      <c r="A2410" s="3" t="str">
        <f t="shared" si="508"/>
        <v>20177</v>
      </c>
      <c r="B2410" s="3" t="str">
        <f t="shared" si="509"/>
        <v>201730</v>
      </c>
      <c r="C2410" s="3">
        <v>42943</v>
      </c>
      <c r="D2410" s="4">
        <v>24458</v>
      </c>
      <c r="E2410" s="4">
        <v>10373.57</v>
      </c>
      <c r="F2410" s="4">
        <v>1.5044</v>
      </c>
      <c r="G2410" s="4">
        <v>0</v>
      </c>
      <c r="H2410" s="4">
        <v>14144.33</v>
      </c>
      <c r="I2410" s="4">
        <v>7142.23</v>
      </c>
      <c r="J2410" s="4">
        <v>24087.360000000001</v>
      </c>
      <c r="K2410" s="4">
        <v>6731.27</v>
      </c>
      <c r="L2410" s="4">
        <v>6793.72</v>
      </c>
      <c r="M2410" s="4">
        <v>15302.62</v>
      </c>
      <c r="N2410" s="4">
        <v>57252.31</v>
      </c>
      <c r="O2410" s="4">
        <v>0</v>
      </c>
      <c r="P2410" s="4">
        <v>20968.91</v>
      </c>
      <c r="Q2410" s="4">
        <v>11695.2</v>
      </c>
      <c r="R2410" s="4">
        <v>11001</v>
      </c>
      <c r="S2410" s="4">
        <v>2873.5</v>
      </c>
      <c r="T2410" s="4">
        <v>4779.43</v>
      </c>
      <c r="U2410" s="4">
        <v>5183.38</v>
      </c>
      <c r="V2410" s="4">
        <v>11756.44</v>
      </c>
      <c r="W2410" s="4">
        <v>18014.95</v>
      </c>
      <c r="X2410" s="4">
        <v>3010.21</v>
      </c>
      <c r="Y2410" s="4">
        <v>12611.8</v>
      </c>
      <c r="Z2410" s="4">
        <v>9960.7800000000007</v>
      </c>
      <c r="AA2410" s="4">
        <v>9310.6</v>
      </c>
      <c r="AB2410" s="4">
        <v>16534</v>
      </c>
      <c r="AC2410" s="4">
        <v>20492.78</v>
      </c>
      <c r="AD2410" s="4">
        <v>54.364480999999998</v>
      </c>
      <c r="AE2410" s="4"/>
      <c r="AH2410" s="3" t="str">
        <f t="shared" si="510"/>
        <v>20177</v>
      </c>
      <c r="AI2410" s="3" t="str">
        <f t="shared" si="511"/>
        <v>201730</v>
      </c>
      <c r="AJ2410" s="3">
        <f t="shared" si="512"/>
        <v>42943</v>
      </c>
      <c r="AK2410" s="22">
        <f t="shared" si="513"/>
        <v>269.05665000000005</v>
      </c>
      <c r="AL2410" s="22">
        <f t="shared" si="514"/>
        <v>543.64481000000001</v>
      </c>
    </row>
    <row r="2411" spans="1:38" x14ac:dyDescent="0.2">
      <c r="A2411" s="3" t="str">
        <f t="shared" si="508"/>
        <v>20177</v>
      </c>
      <c r="B2411" s="3" t="str">
        <f t="shared" si="509"/>
        <v>201730</v>
      </c>
      <c r="C2411" s="3">
        <v>42944</v>
      </c>
      <c r="D2411" s="4">
        <v>38758.39</v>
      </c>
      <c r="E2411" s="4">
        <v>15792.9</v>
      </c>
      <c r="F2411" s="4">
        <v>0</v>
      </c>
      <c r="G2411" s="4">
        <v>0</v>
      </c>
      <c r="H2411" s="4">
        <v>12719.08</v>
      </c>
      <c r="I2411" s="4">
        <v>6469.5</v>
      </c>
      <c r="J2411" s="4">
        <v>15367.92</v>
      </c>
      <c r="K2411" s="4">
        <v>9271.16</v>
      </c>
      <c r="L2411" s="4">
        <v>5235.92</v>
      </c>
      <c r="M2411" s="4">
        <v>15639.68</v>
      </c>
      <c r="N2411" s="4">
        <v>34196.050000000003</v>
      </c>
      <c r="O2411" s="4">
        <v>0</v>
      </c>
      <c r="P2411" s="4">
        <v>14127.43</v>
      </c>
      <c r="Q2411" s="4">
        <v>12311.18</v>
      </c>
      <c r="R2411" s="4">
        <v>20337</v>
      </c>
      <c r="S2411" s="4">
        <v>5067.8900000000003</v>
      </c>
      <c r="T2411" s="4">
        <v>7121.45</v>
      </c>
      <c r="U2411" s="4">
        <v>11177.3</v>
      </c>
      <c r="V2411" s="4">
        <v>0</v>
      </c>
      <c r="W2411" s="4">
        <v>29361.14</v>
      </c>
      <c r="X2411" s="4">
        <v>7355.87</v>
      </c>
      <c r="Y2411" s="4">
        <v>13368.61</v>
      </c>
      <c r="Z2411" s="4">
        <v>12159.04</v>
      </c>
      <c r="AA2411" s="4">
        <v>8252.36</v>
      </c>
      <c r="AB2411" s="4">
        <v>17536</v>
      </c>
      <c r="AC2411" s="4">
        <v>0</v>
      </c>
      <c r="AD2411" s="4">
        <v>52.574134000000001</v>
      </c>
      <c r="AE2411" s="4"/>
      <c r="AH2411" s="3" t="str">
        <f t="shared" si="510"/>
        <v>20177</v>
      </c>
      <c r="AI2411" s="3" t="str">
        <f t="shared" si="511"/>
        <v>201730</v>
      </c>
      <c r="AJ2411" s="3">
        <f t="shared" si="512"/>
        <v>42944</v>
      </c>
      <c r="AK2411" s="22">
        <f t="shared" si="513"/>
        <v>253.64884000000004</v>
      </c>
      <c r="AL2411" s="22">
        <f t="shared" si="514"/>
        <v>525.74134000000004</v>
      </c>
    </row>
    <row r="2412" spans="1:38" x14ac:dyDescent="0.2">
      <c r="A2412" s="3" t="str">
        <f t="shared" si="508"/>
        <v>20177</v>
      </c>
      <c r="B2412" s="3" t="str">
        <f t="shared" si="509"/>
        <v>201730</v>
      </c>
      <c r="C2412" s="3">
        <v>42945</v>
      </c>
      <c r="D2412" s="4">
        <v>10314.81</v>
      </c>
      <c r="E2412" s="4">
        <v>7301.39</v>
      </c>
      <c r="F2412" s="4">
        <v>0</v>
      </c>
      <c r="G2412" s="4">
        <v>0</v>
      </c>
      <c r="H2412" s="4">
        <v>11555.93</v>
      </c>
      <c r="I2412" s="4">
        <v>4729.9799999999996</v>
      </c>
      <c r="J2412" s="4">
        <v>4840.8900000000003</v>
      </c>
      <c r="K2412" s="4">
        <v>4258.67</v>
      </c>
      <c r="L2412" s="4">
        <v>5058.1000000000004</v>
      </c>
      <c r="M2412" s="4">
        <v>14952.96</v>
      </c>
      <c r="N2412" s="4">
        <v>0</v>
      </c>
      <c r="O2412" s="4">
        <v>0</v>
      </c>
      <c r="P2412" s="4">
        <v>10044.1</v>
      </c>
      <c r="Q2412" s="4">
        <v>11033.71</v>
      </c>
      <c r="R2412" s="4">
        <v>20352</v>
      </c>
      <c r="S2412" s="4">
        <v>2472.1</v>
      </c>
      <c r="T2412" s="4">
        <v>2276.14</v>
      </c>
      <c r="U2412" s="4">
        <v>7049.22</v>
      </c>
      <c r="V2412" s="4">
        <v>0</v>
      </c>
      <c r="W2412" s="4">
        <v>12598.46</v>
      </c>
      <c r="X2412" s="4">
        <v>2823.75</v>
      </c>
      <c r="Y2412" s="4">
        <v>6763.61</v>
      </c>
      <c r="Z2412" s="4">
        <v>18134.88</v>
      </c>
      <c r="AA2412" s="4">
        <v>8473.85</v>
      </c>
      <c r="AB2412" s="4">
        <v>14602</v>
      </c>
      <c r="AC2412" s="4">
        <v>0</v>
      </c>
      <c r="AD2412" s="4">
        <v>34.419387</v>
      </c>
      <c r="AE2412" s="4"/>
      <c r="AH2412" s="3" t="str">
        <f t="shared" si="510"/>
        <v>20177</v>
      </c>
      <c r="AI2412" s="3" t="str">
        <f t="shared" si="511"/>
        <v>201730</v>
      </c>
      <c r="AJ2412" s="3">
        <f t="shared" si="512"/>
        <v>42945</v>
      </c>
      <c r="AK2412" s="22">
        <f t="shared" si="513"/>
        <v>138.27254000000005</v>
      </c>
      <c r="AL2412" s="22">
        <f t="shared" si="514"/>
        <v>344.19387</v>
      </c>
    </row>
    <row r="2413" spans="1:38" x14ac:dyDescent="0.2">
      <c r="A2413" s="3" t="str">
        <f t="shared" si="508"/>
        <v>20177</v>
      </c>
      <c r="B2413" s="3" t="str">
        <f t="shared" si="509"/>
        <v>201731</v>
      </c>
      <c r="C2413" s="3">
        <v>42946</v>
      </c>
      <c r="D2413" s="4">
        <v>5566.72</v>
      </c>
      <c r="E2413" s="4">
        <v>4933.51</v>
      </c>
      <c r="F2413" s="4">
        <v>3.2121</v>
      </c>
      <c r="G2413" s="4">
        <v>124.03</v>
      </c>
      <c r="H2413" s="4">
        <v>7083.13</v>
      </c>
      <c r="I2413" s="4">
        <v>2925.08</v>
      </c>
      <c r="J2413" s="4">
        <v>6504.45</v>
      </c>
      <c r="K2413" s="4">
        <v>1456.55</v>
      </c>
      <c r="L2413" s="4">
        <v>1441.23</v>
      </c>
      <c r="M2413" s="4">
        <v>4130.5200000000004</v>
      </c>
      <c r="N2413" s="4">
        <v>0</v>
      </c>
      <c r="O2413" s="4">
        <v>20522</v>
      </c>
      <c r="P2413" s="4">
        <v>10185.94</v>
      </c>
      <c r="Q2413" s="4">
        <v>7270.57</v>
      </c>
      <c r="R2413" s="4">
        <v>19826</v>
      </c>
      <c r="S2413" s="4">
        <v>2445.56</v>
      </c>
      <c r="T2413" s="4">
        <v>3339.05</v>
      </c>
      <c r="U2413" s="4">
        <v>6599.51</v>
      </c>
      <c r="V2413" s="4">
        <v>7610.02</v>
      </c>
      <c r="W2413" s="4">
        <v>9659.6200000000008</v>
      </c>
      <c r="X2413" s="4">
        <v>4652.42</v>
      </c>
      <c r="Y2413" s="4">
        <v>4800.71</v>
      </c>
      <c r="Z2413" s="4">
        <v>5893.18</v>
      </c>
      <c r="AA2413" s="4">
        <v>4832.21</v>
      </c>
      <c r="AB2413" s="4">
        <v>15230</v>
      </c>
      <c r="AC2413" s="4">
        <v>17703.23</v>
      </c>
      <c r="AD2413" s="4">
        <v>23.530819000000001</v>
      </c>
      <c r="AE2413" s="4"/>
      <c r="AH2413" s="3" t="str">
        <f t="shared" si="510"/>
        <v>20177</v>
      </c>
      <c r="AI2413" s="3" t="str">
        <f t="shared" si="511"/>
        <v>201731</v>
      </c>
      <c r="AJ2413" s="3">
        <f t="shared" si="512"/>
        <v>42946</v>
      </c>
      <c r="AK2413" s="22">
        <f t="shared" si="513"/>
        <v>144.78232000000003</v>
      </c>
      <c r="AL2413" s="22">
        <f t="shared" si="514"/>
        <v>235.30819000000002</v>
      </c>
    </row>
    <row r="2414" spans="1:38" x14ac:dyDescent="0.2">
      <c r="A2414" s="3" t="str">
        <f t="shared" si="508"/>
        <v>20177</v>
      </c>
      <c r="B2414" s="3" t="str">
        <f t="shared" si="509"/>
        <v>201731</v>
      </c>
      <c r="C2414" s="3">
        <v>42947</v>
      </c>
      <c r="D2414" s="4">
        <v>45963.96</v>
      </c>
      <c r="E2414" s="4">
        <v>13026.98</v>
      </c>
      <c r="F2414" s="4">
        <v>0</v>
      </c>
      <c r="G2414" s="4">
        <v>106.6</v>
      </c>
      <c r="H2414" s="4">
        <v>13244.31</v>
      </c>
      <c r="I2414" s="4">
        <v>8980.32</v>
      </c>
      <c r="J2414" s="4">
        <v>21470.85</v>
      </c>
      <c r="K2414" s="4">
        <v>6181.22</v>
      </c>
      <c r="L2414" s="4">
        <v>4489.41</v>
      </c>
      <c r="M2414" s="4">
        <v>4766.3900000000003</v>
      </c>
      <c r="N2414" s="4">
        <v>38657.599999999999</v>
      </c>
      <c r="O2414" s="4">
        <v>0</v>
      </c>
      <c r="P2414" s="4">
        <v>0</v>
      </c>
      <c r="Q2414" s="4">
        <v>7300.55</v>
      </c>
      <c r="R2414" s="4">
        <v>25249</v>
      </c>
      <c r="S2414" s="4">
        <v>2872.1</v>
      </c>
      <c r="T2414" s="4">
        <v>8030.44</v>
      </c>
      <c r="U2414" s="4">
        <v>0</v>
      </c>
      <c r="V2414" s="4">
        <v>14001.68</v>
      </c>
      <c r="W2414" s="4">
        <v>19560.349999999999</v>
      </c>
      <c r="X2414" s="4">
        <v>17800.96</v>
      </c>
      <c r="Y2414" s="4">
        <v>7234.59</v>
      </c>
      <c r="Z2414" s="4">
        <v>10490.75</v>
      </c>
      <c r="AA2414" s="4">
        <v>18404.96</v>
      </c>
      <c r="AB2414" s="4">
        <v>17494</v>
      </c>
      <c r="AC2414" s="4">
        <v>0</v>
      </c>
      <c r="AD2414" s="4">
        <v>47.085287999999998</v>
      </c>
      <c r="AE2414" s="4"/>
      <c r="AH2414" s="3" t="str">
        <f t="shared" si="510"/>
        <v>20177</v>
      </c>
      <c r="AI2414" s="3" t="str">
        <f t="shared" si="511"/>
        <v>201731</v>
      </c>
      <c r="AJ2414" s="3">
        <f t="shared" si="512"/>
        <v>42947</v>
      </c>
      <c r="AK2414" s="22">
        <f t="shared" si="513"/>
        <v>247.40146000000001</v>
      </c>
      <c r="AL2414" s="22">
        <f t="shared" si="514"/>
        <v>470.85287999999997</v>
      </c>
    </row>
    <row r="2415" spans="1:38" x14ac:dyDescent="0.2">
      <c r="A2415" s="3" t="str">
        <f t="shared" si="508"/>
        <v>20178</v>
      </c>
      <c r="B2415" s="3" t="str">
        <f t="shared" si="509"/>
        <v>201731</v>
      </c>
      <c r="C2415" s="3">
        <v>42948</v>
      </c>
      <c r="D2415" s="4">
        <v>42073.66</v>
      </c>
      <c r="E2415" s="4">
        <v>7226.15</v>
      </c>
      <c r="F2415" s="4">
        <v>5.5399000000000003</v>
      </c>
      <c r="G2415" s="4">
        <v>1480.38</v>
      </c>
      <c r="H2415" s="4">
        <v>18628.98</v>
      </c>
      <c r="I2415" s="4">
        <v>7628.07</v>
      </c>
      <c r="J2415" s="4">
        <v>23636.59</v>
      </c>
      <c r="K2415" s="4">
        <v>5431.33</v>
      </c>
      <c r="L2415" s="4">
        <v>5824.63</v>
      </c>
      <c r="M2415" s="4">
        <v>17939.240000000002</v>
      </c>
      <c r="N2415" s="4">
        <v>24318.45</v>
      </c>
      <c r="O2415" s="4">
        <v>0</v>
      </c>
      <c r="P2415" s="4">
        <v>0</v>
      </c>
      <c r="Q2415" s="4">
        <v>11689.25</v>
      </c>
      <c r="R2415" s="4">
        <v>22575</v>
      </c>
      <c r="S2415" s="4">
        <v>3598.92</v>
      </c>
      <c r="T2415" s="4">
        <v>3803.5</v>
      </c>
      <c r="U2415" s="4">
        <v>8187.62</v>
      </c>
      <c r="V2415" s="4">
        <v>8445.92</v>
      </c>
      <c r="W2415" s="4">
        <v>17528.86</v>
      </c>
      <c r="X2415" s="4">
        <v>15760.76</v>
      </c>
      <c r="Y2415" s="4">
        <v>4222.05</v>
      </c>
      <c r="Z2415" s="4">
        <v>3897.23</v>
      </c>
      <c r="AA2415" s="4">
        <v>18474.669999999998</v>
      </c>
      <c r="AB2415" s="4">
        <v>16229</v>
      </c>
      <c r="AC2415" s="4">
        <v>9357.81</v>
      </c>
      <c r="AD2415" s="4">
        <v>52.665829000000002</v>
      </c>
      <c r="AE2415" s="4"/>
      <c r="AH2415" s="3" t="str">
        <f t="shared" si="510"/>
        <v>20178</v>
      </c>
      <c r="AI2415" s="3" t="str">
        <f t="shared" si="511"/>
        <v>201731</v>
      </c>
      <c r="AJ2415" s="3">
        <f t="shared" si="512"/>
        <v>42948</v>
      </c>
      <c r="AK2415" s="22">
        <f t="shared" si="513"/>
        <v>275.33568000000002</v>
      </c>
      <c r="AL2415" s="22">
        <f t="shared" si="514"/>
        <v>526.65829000000008</v>
      </c>
    </row>
    <row r="2416" spans="1:38" x14ac:dyDescent="0.2">
      <c r="A2416" s="3" t="str">
        <f t="shared" si="508"/>
        <v>20178</v>
      </c>
      <c r="B2416" s="3" t="str">
        <f t="shared" si="509"/>
        <v>201731</v>
      </c>
      <c r="C2416" s="3">
        <v>42949</v>
      </c>
      <c r="D2416" s="4">
        <v>46633.71</v>
      </c>
      <c r="E2416" s="4">
        <v>9187.85</v>
      </c>
      <c r="F2416" s="4">
        <v>4.8672000000000004</v>
      </c>
      <c r="G2416" s="4">
        <v>513.54999999999995</v>
      </c>
      <c r="H2416" s="4">
        <v>11449.25</v>
      </c>
      <c r="I2416" s="4">
        <v>14251.87</v>
      </c>
      <c r="J2416" s="4">
        <v>25044.080000000002</v>
      </c>
      <c r="K2416" s="4">
        <v>7008.58</v>
      </c>
      <c r="L2416" s="4">
        <v>3398.56</v>
      </c>
      <c r="M2416" s="4">
        <v>17383.62</v>
      </c>
      <c r="N2416" s="4">
        <v>22881.84</v>
      </c>
      <c r="O2416" s="4">
        <v>0</v>
      </c>
      <c r="P2416" s="4">
        <v>0</v>
      </c>
      <c r="Q2416" s="4">
        <v>8986.19</v>
      </c>
      <c r="R2416" s="4">
        <v>20713</v>
      </c>
      <c r="S2416" s="4">
        <v>4561.75</v>
      </c>
      <c r="T2416" s="4">
        <v>3968.14</v>
      </c>
      <c r="U2416" s="4">
        <v>9153.82</v>
      </c>
      <c r="V2416" s="4">
        <v>12682.46</v>
      </c>
      <c r="W2416" s="4">
        <v>23371.42</v>
      </c>
      <c r="X2416" s="4">
        <v>7191.23</v>
      </c>
      <c r="Y2416" s="4">
        <v>4466.99</v>
      </c>
      <c r="Z2416" s="4">
        <v>10551.36</v>
      </c>
      <c r="AA2416" s="4">
        <v>16066.83</v>
      </c>
      <c r="AB2416" s="4">
        <v>19818</v>
      </c>
      <c r="AC2416" s="4">
        <v>23982.36</v>
      </c>
      <c r="AD2416" s="4">
        <v>53.463289000000003</v>
      </c>
      <c r="AE2416" s="4"/>
      <c r="AH2416" s="3" t="str">
        <f t="shared" si="510"/>
        <v>20178</v>
      </c>
      <c r="AI2416" s="3" t="str">
        <f t="shared" si="511"/>
        <v>201731</v>
      </c>
      <c r="AJ2416" s="3">
        <f t="shared" si="512"/>
        <v>42949</v>
      </c>
      <c r="AK2416" s="22">
        <f t="shared" si="513"/>
        <v>287.97873000000004</v>
      </c>
      <c r="AL2416" s="22">
        <f t="shared" si="514"/>
        <v>534.63289000000009</v>
      </c>
    </row>
    <row r="2417" spans="1:38" x14ac:dyDescent="0.2">
      <c r="A2417" s="3" t="str">
        <f t="shared" si="508"/>
        <v>20178</v>
      </c>
      <c r="B2417" s="3" t="str">
        <f t="shared" si="509"/>
        <v>201731</v>
      </c>
      <c r="C2417" s="3">
        <v>42950</v>
      </c>
      <c r="D2417" s="4">
        <v>37035.89</v>
      </c>
      <c r="E2417" s="4">
        <v>7671.85</v>
      </c>
      <c r="F2417" s="4">
        <v>5.4665999999999997</v>
      </c>
      <c r="G2417" s="4">
        <v>1930.06</v>
      </c>
      <c r="H2417" s="4">
        <v>23092.3</v>
      </c>
      <c r="I2417" s="4">
        <v>8931.8700000000008</v>
      </c>
      <c r="J2417" s="4">
        <v>26483.89</v>
      </c>
      <c r="K2417" s="4">
        <v>5938.86</v>
      </c>
      <c r="L2417" s="4">
        <v>3398.56</v>
      </c>
      <c r="M2417" s="4">
        <v>7993.04</v>
      </c>
      <c r="N2417" s="4">
        <v>42964.81</v>
      </c>
      <c r="O2417" s="4">
        <v>0</v>
      </c>
      <c r="P2417" s="4">
        <v>10825.89</v>
      </c>
      <c r="Q2417" s="4">
        <v>13079.42</v>
      </c>
      <c r="R2417" s="4">
        <v>22758</v>
      </c>
      <c r="S2417" s="4">
        <v>2414.7399999999998</v>
      </c>
      <c r="T2417" s="4">
        <v>3027.88</v>
      </c>
      <c r="U2417" s="4">
        <v>7127.77</v>
      </c>
      <c r="V2417" s="4">
        <v>13746.62</v>
      </c>
      <c r="W2417" s="4">
        <v>22217.58</v>
      </c>
      <c r="X2417" s="4">
        <v>10112.459999999999</v>
      </c>
      <c r="Y2417" s="4">
        <v>6877.53</v>
      </c>
      <c r="Z2417" s="4">
        <v>11366.5</v>
      </c>
      <c r="AA2417" s="4">
        <v>17635.939999999999</v>
      </c>
      <c r="AB2417" s="4">
        <v>17081</v>
      </c>
      <c r="AC2417" s="4">
        <v>3751.68</v>
      </c>
      <c r="AD2417" s="4">
        <v>55.611035000000001</v>
      </c>
      <c r="AE2417" s="4"/>
      <c r="AH2417" s="3" t="str">
        <f t="shared" si="510"/>
        <v>20178</v>
      </c>
      <c r="AI2417" s="3" t="str">
        <f t="shared" si="511"/>
        <v>201731</v>
      </c>
      <c r="AJ2417" s="3">
        <f t="shared" si="512"/>
        <v>42950</v>
      </c>
      <c r="AK2417" s="22">
        <f t="shared" si="513"/>
        <v>318.64688000000001</v>
      </c>
      <c r="AL2417" s="22">
        <f t="shared" si="514"/>
        <v>556.11035000000004</v>
      </c>
    </row>
    <row r="2418" spans="1:38" x14ac:dyDescent="0.2">
      <c r="A2418" s="3" t="str">
        <f t="shared" si="508"/>
        <v>20178</v>
      </c>
      <c r="B2418" s="3" t="str">
        <f t="shared" si="509"/>
        <v>201731</v>
      </c>
      <c r="C2418" s="3">
        <v>42951</v>
      </c>
      <c r="D2418" s="4">
        <v>34659.78</v>
      </c>
      <c r="E2418" s="4">
        <v>8056.12</v>
      </c>
      <c r="F2418" s="4">
        <v>4.9112999999999998</v>
      </c>
      <c r="G2418" s="4">
        <v>500.46</v>
      </c>
      <c r="H2418" s="4">
        <v>12494.2</v>
      </c>
      <c r="I2418" s="4">
        <v>8278.32</v>
      </c>
      <c r="J2418" s="4">
        <v>21570.71</v>
      </c>
      <c r="K2418" s="4">
        <v>5780.1</v>
      </c>
      <c r="L2418" s="4">
        <v>7945.58</v>
      </c>
      <c r="M2418" s="4">
        <v>6542.98</v>
      </c>
      <c r="N2418" s="4">
        <v>41974.39</v>
      </c>
      <c r="O2418" s="4">
        <v>0</v>
      </c>
      <c r="P2418" s="4">
        <v>21793.57</v>
      </c>
      <c r="Q2418" s="4">
        <v>10429.94</v>
      </c>
      <c r="R2418" s="4">
        <v>20892</v>
      </c>
      <c r="S2418" s="4">
        <v>3196.06</v>
      </c>
      <c r="T2418" s="4">
        <v>6728.35</v>
      </c>
      <c r="U2418" s="4">
        <v>9709.35</v>
      </c>
      <c r="V2418" s="4">
        <v>0</v>
      </c>
      <c r="W2418" s="4">
        <v>17849.68</v>
      </c>
      <c r="X2418" s="4">
        <v>3014.49</v>
      </c>
      <c r="Y2418" s="4">
        <v>7112.1</v>
      </c>
      <c r="Z2418" s="4">
        <v>6323.19</v>
      </c>
      <c r="AA2418" s="4">
        <v>28936.87</v>
      </c>
      <c r="AB2418" s="4">
        <v>16014</v>
      </c>
      <c r="AC2418" s="4">
        <v>0</v>
      </c>
      <c r="AD2418" s="4">
        <v>55.436734000000001</v>
      </c>
      <c r="AE2418" s="4"/>
      <c r="AH2418" s="3" t="str">
        <f t="shared" si="510"/>
        <v>20178</v>
      </c>
      <c r="AI2418" s="3" t="str">
        <f t="shared" si="511"/>
        <v>201731</v>
      </c>
      <c r="AJ2418" s="3">
        <f t="shared" si="512"/>
        <v>42951</v>
      </c>
      <c r="AK2418" s="22">
        <f t="shared" si="513"/>
        <v>310.02867000000003</v>
      </c>
      <c r="AL2418" s="22">
        <f t="shared" si="514"/>
        <v>554.36734000000001</v>
      </c>
    </row>
    <row r="2419" spans="1:38" x14ac:dyDescent="0.2">
      <c r="A2419" s="3" t="str">
        <f t="shared" si="508"/>
        <v>20178</v>
      </c>
      <c r="B2419" s="3" t="str">
        <f t="shared" si="509"/>
        <v>201731</v>
      </c>
      <c r="C2419" s="3">
        <v>42952</v>
      </c>
      <c r="D2419" s="4">
        <v>26523.66</v>
      </c>
      <c r="E2419" s="4">
        <v>5148.6899999999996</v>
      </c>
      <c r="F2419" s="4">
        <v>5.3708999999999998</v>
      </c>
      <c r="G2419" s="4">
        <v>127.67</v>
      </c>
      <c r="H2419" s="4">
        <v>9918.31</v>
      </c>
      <c r="I2419" s="4">
        <v>6166.58</v>
      </c>
      <c r="J2419" s="4">
        <v>25223.759999999998</v>
      </c>
      <c r="K2419" s="4">
        <v>3244.66</v>
      </c>
      <c r="L2419" s="4">
        <v>4927.66</v>
      </c>
      <c r="M2419" s="4">
        <v>4921.5600000000004</v>
      </c>
      <c r="N2419" s="4">
        <v>0</v>
      </c>
      <c r="O2419" s="4">
        <v>0</v>
      </c>
      <c r="P2419" s="4">
        <v>21793.57</v>
      </c>
      <c r="Q2419" s="4">
        <v>8506.1299999999992</v>
      </c>
      <c r="R2419" s="4">
        <v>12621</v>
      </c>
      <c r="S2419" s="4">
        <v>1956.79</v>
      </c>
      <c r="T2419" s="4">
        <v>1710.48</v>
      </c>
      <c r="U2419" s="4">
        <v>3893.05</v>
      </c>
      <c r="V2419" s="4">
        <v>0</v>
      </c>
      <c r="W2419" s="4">
        <v>23794.35</v>
      </c>
      <c r="X2419" s="4">
        <v>456.79</v>
      </c>
      <c r="Y2419" s="4">
        <v>7354.43</v>
      </c>
      <c r="Z2419" s="4">
        <v>11204.96</v>
      </c>
      <c r="AA2419" s="4">
        <v>12519.28</v>
      </c>
      <c r="AB2419" s="4">
        <v>16306</v>
      </c>
      <c r="AC2419" s="4">
        <v>0</v>
      </c>
      <c r="AD2419" s="4">
        <v>37.683478000000001</v>
      </c>
      <c r="AE2419" s="4"/>
      <c r="AH2419" s="3" t="str">
        <f t="shared" si="510"/>
        <v>20178</v>
      </c>
      <c r="AI2419" s="3" t="str">
        <f t="shared" si="511"/>
        <v>201731</v>
      </c>
      <c r="AJ2419" s="3">
        <f t="shared" si="512"/>
        <v>42952</v>
      </c>
      <c r="AK2419" s="22">
        <f t="shared" si="513"/>
        <v>235.28877999999997</v>
      </c>
      <c r="AL2419" s="22">
        <f t="shared" si="514"/>
        <v>376.83478000000002</v>
      </c>
    </row>
    <row r="2420" spans="1:38" x14ac:dyDescent="0.2">
      <c r="A2420" s="3" t="str">
        <f t="shared" si="508"/>
        <v>20178</v>
      </c>
      <c r="B2420" s="3" t="str">
        <f t="shared" si="509"/>
        <v>201732</v>
      </c>
      <c r="C2420" s="3">
        <v>42953</v>
      </c>
      <c r="D2420" s="4">
        <v>5210.28</v>
      </c>
      <c r="E2420" s="4">
        <v>4072.6</v>
      </c>
      <c r="F2420" s="4">
        <v>4.9452999999999996</v>
      </c>
      <c r="G2420" s="4">
        <v>569.04999999999995</v>
      </c>
      <c r="H2420" s="4">
        <v>4826.05</v>
      </c>
      <c r="I2420" s="4">
        <v>3933.61</v>
      </c>
      <c r="J2420" s="4">
        <v>9135.11</v>
      </c>
      <c r="K2420" s="4">
        <v>2608.66</v>
      </c>
      <c r="L2420" s="4">
        <v>5456.85</v>
      </c>
      <c r="M2420" s="4">
        <v>4284.92</v>
      </c>
      <c r="N2420" s="4">
        <v>0</v>
      </c>
      <c r="O2420" s="4">
        <v>25430</v>
      </c>
      <c r="P2420" s="4">
        <v>0</v>
      </c>
      <c r="Q2420" s="4">
        <v>4333.51</v>
      </c>
      <c r="R2420" s="4">
        <v>9871</v>
      </c>
      <c r="S2420" s="4">
        <v>2043.21</v>
      </c>
      <c r="T2420" s="4">
        <v>1471.32</v>
      </c>
      <c r="U2420" s="4">
        <v>2604.4899999999998</v>
      </c>
      <c r="V2420" s="4">
        <v>7447.26</v>
      </c>
      <c r="W2420" s="4">
        <v>16558.48</v>
      </c>
      <c r="X2420" s="4">
        <v>80.099999999999994</v>
      </c>
      <c r="Y2420" s="4">
        <v>3607.85</v>
      </c>
      <c r="Z2420" s="4">
        <v>8188.69</v>
      </c>
      <c r="AA2420" s="4">
        <v>3133.16</v>
      </c>
      <c r="AB2420" s="4">
        <v>18231</v>
      </c>
      <c r="AC2420" s="4">
        <v>42617.66</v>
      </c>
      <c r="AD2420" s="4">
        <v>31.660634999999999</v>
      </c>
      <c r="AE2420" s="4"/>
      <c r="AH2420" s="3" t="str">
        <f t="shared" si="510"/>
        <v>20178</v>
      </c>
      <c r="AI2420" s="3" t="str">
        <f t="shared" si="511"/>
        <v>201732</v>
      </c>
      <c r="AJ2420" s="3">
        <f t="shared" si="512"/>
        <v>42953</v>
      </c>
      <c r="AK2420" s="22">
        <f t="shared" si="513"/>
        <v>149.35387</v>
      </c>
      <c r="AL2420" s="22">
        <f t="shared" si="514"/>
        <v>316.60635000000002</v>
      </c>
    </row>
    <row r="2421" spans="1:38" x14ac:dyDescent="0.2">
      <c r="A2421" s="3" t="str">
        <f t="shared" si="508"/>
        <v>20178</v>
      </c>
      <c r="B2421" s="3" t="str">
        <f t="shared" si="509"/>
        <v>201732</v>
      </c>
      <c r="C2421" s="3">
        <v>42954</v>
      </c>
      <c r="D2421" s="4">
        <v>40670.449999999997</v>
      </c>
      <c r="E2421" s="4">
        <v>12295.38</v>
      </c>
      <c r="F2421" s="4">
        <v>3.5144000000000002</v>
      </c>
      <c r="G2421" s="4">
        <v>613.20000000000005</v>
      </c>
      <c r="H2421" s="4">
        <v>10254.469999999999</v>
      </c>
      <c r="I2421" s="4">
        <v>8476.11</v>
      </c>
      <c r="J2421" s="4">
        <v>34812.65</v>
      </c>
      <c r="K2421" s="4">
        <v>3657.48</v>
      </c>
      <c r="L2421" s="4">
        <v>8052.14</v>
      </c>
      <c r="M2421" s="4">
        <v>9019.07</v>
      </c>
      <c r="N2421" s="4">
        <v>28121.279999999999</v>
      </c>
      <c r="O2421" s="4">
        <v>0</v>
      </c>
      <c r="P2421" s="4">
        <v>5585.34</v>
      </c>
      <c r="Q2421" s="4">
        <v>6292.66</v>
      </c>
      <c r="R2421" s="4">
        <v>29305</v>
      </c>
      <c r="S2421" s="4">
        <v>4701.6499999999996</v>
      </c>
      <c r="T2421" s="4">
        <v>5979.26</v>
      </c>
      <c r="U2421" s="4">
        <v>5903.03</v>
      </c>
      <c r="V2421" s="4">
        <v>19006.169999999998</v>
      </c>
      <c r="W2421" s="4">
        <v>19231.07</v>
      </c>
      <c r="X2421" s="4">
        <v>9762.75</v>
      </c>
      <c r="Y2421" s="4">
        <v>11955.05</v>
      </c>
      <c r="Z2421" s="4">
        <v>9316.39</v>
      </c>
      <c r="AA2421" s="4">
        <v>42457.39</v>
      </c>
      <c r="AB2421" s="4">
        <v>16337</v>
      </c>
      <c r="AC2421" s="4">
        <v>18721.740000000002</v>
      </c>
      <c r="AD2421" s="4">
        <v>46.129119000000003</v>
      </c>
      <c r="AE2421" s="4"/>
      <c r="AH2421" s="3" t="str">
        <f t="shared" si="510"/>
        <v>20178</v>
      </c>
      <c r="AI2421" s="3" t="str">
        <f t="shared" si="511"/>
        <v>201732</v>
      </c>
      <c r="AJ2421" s="3">
        <f t="shared" si="512"/>
        <v>42954</v>
      </c>
      <c r="AK2421" s="22">
        <f t="shared" si="513"/>
        <v>326.52800999999999</v>
      </c>
      <c r="AL2421" s="22">
        <f t="shared" si="514"/>
        <v>461.29119000000003</v>
      </c>
    </row>
    <row r="2422" spans="1:38" x14ac:dyDescent="0.2">
      <c r="A2422" s="3" t="str">
        <f t="shared" si="508"/>
        <v>20178</v>
      </c>
      <c r="B2422" s="3" t="str">
        <f t="shared" si="509"/>
        <v>201732</v>
      </c>
      <c r="C2422" s="3">
        <v>42955</v>
      </c>
      <c r="D2422" s="4">
        <v>29610.36</v>
      </c>
      <c r="E2422" s="4">
        <v>8209.7000000000007</v>
      </c>
      <c r="F2422" s="4">
        <v>3.7725</v>
      </c>
      <c r="G2422" s="4">
        <v>250.68</v>
      </c>
      <c r="H2422" s="4">
        <v>10728.01</v>
      </c>
      <c r="I2422" s="4">
        <v>6400.16</v>
      </c>
      <c r="J2422" s="4">
        <v>44270.5</v>
      </c>
      <c r="K2422" s="4">
        <v>4324.59</v>
      </c>
      <c r="L2422" s="4">
        <v>6960.24</v>
      </c>
      <c r="M2422" s="4">
        <v>12700.95</v>
      </c>
      <c r="N2422" s="4">
        <v>29609.18</v>
      </c>
      <c r="O2422" s="4">
        <v>0</v>
      </c>
      <c r="P2422" s="4">
        <v>11141.48</v>
      </c>
      <c r="Q2422" s="4">
        <v>20708.54</v>
      </c>
      <c r="R2422" s="4">
        <v>18554</v>
      </c>
      <c r="S2422" s="4">
        <v>0</v>
      </c>
      <c r="T2422" s="4">
        <v>4065.88</v>
      </c>
      <c r="U2422" s="4">
        <v>7107.5</v>
      </c>
      <c r="V2422" s="4">
        <v>17295.95</v>
      </c>
      <c r="W2422" s="4">
        <v>18107.77</v>
      </c>
      <c r="X2422" s="4">
        <v>8696.73</v>
      </c>
      <c r="Y2422" s="4">
        <v>4498.1400000000003</v>
      </c>
      <c r="Z2422" s="4">
        <v>11680.81</v>
      </c>
      <c r="AA2422" s="4">
        <v>47606.36</v>
      </c>
      <c r="AB2422" s="4">
        <v>11773</v>
      </c>
      <c r="AC2422" s="4">
        <v>21650.78</v>
      </c>
      <c r="AD2422" s="4">
        <v>58.961010000000002</v>
      </c>
      <c r="AE2422" s="4"/>
      <c r="AH2422" s="3" t="str">
        <f t="shared" si="510"/>
        <v>20178</v>
      </c>
      <c r="AI2422" s="3" t="str">
        <f t="shared" si="511"/>
        <v>201732</v>
      </c>
      <c r="AJ2422" s="3">
        <f t="shared" si="512"/>
        <v>42955</v>
      </c>
      <c r="AK2422" s="22">
        <f t="shared" si="513"/>
        <v>325.03930000000003</v>
      </c>
      <c r="AL2422" s="22">
        <f t="shared" si="514"/>
        <v>589.61009999999999</v>
      </c>
    </row>
    <row r="2423" spans="1:38" x14ac:dyDescent="0.2">
      <c r="A2423" s="3" t="str">
        <f t="shared" si="508"/>
        <v>20178</v>
      </c>
      <c r="B2423" s="3" t="str">
        <f t="shared" si="509"/>
        <v>201732</v>
      </c>
      <c r="C2423" s="3">
        <v>42956</v>
      </c>
      <c r="D2423" s="4">
        <v>22930.22</v>
      </c>
      <c r="E2423" s="4">
        <v>13328.88</v>
      </c>
      <c r="F2423" s="4">
        <v>4.5778999999999996</v>
      </c>
      <c r="G2423" s="4">
        <v>332.16</v>
      </c>
      <c r="H2423" s="4">
        <v>13605.1</v>
      </c>
      <c r="I2423" s="4">
        <v>0</v>
      </c>
      <c r="J2423" s="4">
        <v>21813.01</v>
      </c>
      <c r="K2423" s="4">
        <v>3387.37</v>
      </c>
      <c r="L2423" s="4">
        <v>9679.01</v>
      </c>
      <c r="M2423" s="4">
        <v>9068.64</v>
      </c>
      <c r="N2423" s="4">
        <v>44676.71</v>
      </c>
      <c r="O2423" s="4">
        <v>0</v>
      </c>
      <c r="P2423" s="4">
        <v>15522.52</v>
      </c>
      <c r="Q2423" s="4">
        <v>19819.650000000001</v>
      </c>
      <c r="R2423" s="4">
        <v>23905</v>
      </c>
      <c r="S2423" s="4">
        <v>0</v>
      </c>
      <c r="T2423" s="4">
        <v>5189.67</v>
      </c>
      <c r="U2423" s="4">
        <v>5486.22</v>
      </c>
      <c r="V2423" s="4">
        <v>18026.88</v>
      </c>
      <c r="W2423" s="4">
        <v>13185.51</v>
      </c>
      <c r="X2423" s="4">
        <v>9391.4599999999991</v>
      </c>
      <c r="Y2423" s="4">
        <v>5329.31</v>
      </c>
      <c r="Z2423" s="4">
        <v>10100.99</v>
      </c>
      <c r="AA2423" s="4">
        <v>16791.650000000001</v>
      </c>
      <c r="AB2423" s="4">
        <v>22792</v>
      </c>
      <c r="AC2423" s="4">
        <v>46151.96</v>
      </c>
      <c r="AD2423" s="4">
        <v>57.644187000000002</v>
      </c>
      <c r="AE2423" s="4"/>
      <c r="AH2423" s="3" t="str">
        <f t="shared" si="510"/>
        <v>20178</v>
      </c>
      <c r="AI2423" s="3" t="str">
        <f t="shared" si="511"/>
        <v>201732</v>
      </c>
      <c r="AJ2423" s="3">
        <f t="shared" si="512"/>
        <v>42956</v>
      </c>
      <c r="AK2423" s="22">
        <f t="shared" si="513"/>
        <v>304.41472000000005</v>
      </c>
      <c r="AL2423" s="22">
        <f t="shared" si="514"/>
        <v>576.44186999999999</v>
      </c>
    </row>
    <row r="2424" spans="1:38" x14ac:dyDescent="0.2">
      <c r="A2424" s="3" t="str">
        <f t="shared" si="508"/>
        <v>20178</v>
      </c>
      <c r="B2424" s="3" t="str">
        <f t="shared" si="509"/>
        <v>201732</v>
      </c>
      <c r="C2424" s="3">
        <v>42957</v>
      </c>
      <c r="D2424" s="4">
        <v>29980.959999999999</v>
      </c>
      <c r="E2424" s="4">
        <v>11433.49</v>
      </c>
      <c r="F2424" s="4">
        <v>5.88</v>
      </c>
      <c r="G2424" s="4">
        <v>245.19</v>
      </c>
      <c r="H2424" s="4">
        <v>15155.33</v>
      </c>
      <c r="I2424" s="4">
        <v>0</v>
      </c>
      <c r="J2424" s="4">
        <v>15124.34</v>
      </c>
      <c r="K2424" s="4">
        <v>4527.88</v>
      </c>
      <c r="L2424" s="4">
        <v>8508.7900000000009</v>
      </c>
      <c r="M2424" s="4">
        <v>7789.82</v>
      </c>
      <c r="N2424" s="4">
        <v>36308.6</v>
      </c>
      <c r="O2424" s="4">
        <v>0</v>
      </c>
      <c r="P2424" s="4">
        <v>11924.18</v>
      </c>
      <c r="Q2424" s="4">
        <v>21491.43</v>
      </c>
      <c r="R2424" s="4">
        <v>21994</v>
      </c>
      <c r="S2424" s="4">
        <v>0</v>
      </c>
      <c r="T2424" s="4">
        <v>4119.1000000000004</v>
      </c>
      <c r="U2424" s="4">
        <v>5177.59</v>
      </c>
      <c r="V2424" s="4">
        <v>11005.62</v>
      </c>
      <c r="W2424" s="4">
        <v>9602.91</v>
      </c>
      <c r="X2424" s="4">
        <v>6587.26</v>
      </c>
      <c r="Y2424" s="4">
        <v>5959.24</v>
      </c>
      <c r="Z2424" s="4">
        <v>10525.09</v>
      </c>
      <c r="AA2424" s="4">
        <v>16494.28</v>
      </c>
      <c r="AB2424" s="4">
        <v>11654</v>
      </c>
      <c r="AC2424" s="4">
        <v>8718.8700000000008</v>
      </c>
      <c r="AD2424" s="4">
        <v>57.797894999999997</v>
      </c>
      <c r="AE2424" s="4"/>
      <c r="AH2424" s="3" t="str">
        <f t="shared" si="510"/>
        <v>20178</v>
      </c>
      <c r="AI2424" s="3" t="str">
        <f t="shared" si="511"/>
        <v>201732</v>
      </c>
      <c r="AJ2424" s="3">
        <f t="shared" si="512"/>
        <v>42957</v>
      </c>
      <c r="AK2424" s="22">
        <f t="shared" si="513"/>
        <v>283.19800999999995</v>
      </c>
      <c r="AL2424" s="22">
        <f t="shared" si="514"/>
        <v>577.97894999999994</v>
      </c>
    </row>
    <row r="2425" spans="1:38" x14ac:dyDescent="0.2">
      <c r="A2425" s="3" t="str">
        <f t="shared" si="508"/>
        <v>20178</v>
      </c>
      <c r="B2425" s="3" t="str">
        <f t="shared" si="509"/>
        <v>201732</v>
      </c>
      <c r="C2425" s="3">
        <v>42958</v>
      </c>
      <c r="D2425" s="4">
        <v>33766.080000000002</v>
      </c>
      <c r="E2425" s="4">
        <v>9524.93</v>
      </c>
      <c r="F2425" s="4">
        <v>3.9729999999999999</v>
      </c>
      <c r="G2425" s="4">
        <v>233.29</v>
      </c>
      <c r="H2425" s="4">
        <v>14844.37</v>
      </c>
      <c r="I2425" s="4">
        <v>0</v>
      </c>
      <c r="J2425" s="4">
        <v>13420.23</v>
      </c>
      <c r="K2425" s="4">
        <v>4925.1400000000003</v>
      </c>
      <c r="L2425" s="4">
        <v>8202.02</v>
      </c>
      <c r="M2425" s="4">
        <v>9363.5300000000007</v>
      </c>
      <c r="N2425" s="4">
        <v>0</v>
      </c>
      <c r="O2425" s="4">
        <v>0</v>
      </c>
      <c r="P2425" s="4">
        <v>10866.12</v>
      </c>
      <c r="Q2425" s="4">
        <v>19176.32</v>
      </c>
      <c r="R2425" s="4">
        <v>16608</v>
      </c>
      <c r="S2425" s="4">
        <v>0</v>
      </c>
      <c r="T2425" s="4">
        <v>6713.76</v>
      </c>
      <c r="U2425" s="4">
        <v>5999.82</v>
      </c>
      <c r="V2425" s="4">
        <v>0</v>
      </c>
      <c r="W2425" s="4">
        <v>10279.4</v>
      </c>
      <c r="X2425" s="4">
        <v>5451.82</v>
      </c>
      <c r="Y2425" s="4">
        <v>6122.46</v>
      </c>
      <c r="Z2425" s="4">
        <v>2881.05</v>
      </c>
      <c r="AA2425" s="4">
        <v>15801.09</v>
      </c>
      <c r="AB2425" s="4">
        <v>13127</v>
      </c>
      <c r="AC2425" s="4">
        <v>0</v>
      </c>
      <c r="AD2425" s="4">
        <v>52.376674000000001</v>
      </c>
      <c r="AE2425" s="4"/>
      <c r="AH2425" s="3" t="str">
        <f t="shared" si="510"/>
        <v>20178</v>
      </c>
      <c r="AI2425" s="3" t="str">
        <f t="shared" si="511"/>
        <v>201732</v>
      </c>
      <c r="AJ2425" s="3">
        <f t="shared" si="512"/>
        <v>42958</v>
      </c>
      <c r="AK2425" s="22">
        <f t="shared" si="513"/>
        <v>207.61848999999995</v>
      </c>
      <c r="AL2425" s="22">
        <f t="shared" si="514"/>
        <v>523.76674000000003</v>
      </c>
    </row>
    <row r="2426" spans="1:38" x14ac:dyDescent="0.2">
      <c r="A2426" s="3" t="str">
        <f t="shared" si="508"/>
        <v>20178</v>
      </c>
      <c r="B2426" s="3" t="str">
        <f t="shared" si="509"/>
        <v>201732</v>
      </c>
      <c r="C2426" s="3">
        <v>42959</v>
      </c>
      <c r="D2426" s="4">
        <v>32833.74</v>
      </c>
      <c r="E2426" s="4">
        <v>9501.2900000000009</v>
      </c>
      <c r="F2426" s="4">
        <v>4.9034000000000004</v>
      </c>
      <c r="G2426" s="4">
        <v>0</v>
      </c>
      <c r="H2426" s="4">
        <v>9800.8700000000008</v>
      </c>
      <c r="I2426" s="4">
        <v>0</v>
      </c>
      <c r="J2426" s="4">
        <v>6217.25</v>
      </c>
      <c r="K2426" s="4">
        <v>4252.2299999999996</v>
      </c>
      <c r="L2426" s="4">
        <v>1590.62</v>
      </c>
      <c r="M2426" s="4">
        <v>6957.93</v>
      </c>
      <c r="N2426" s="4">
        <v>0</v>
      </c>
      <c r="O2426" s="4">
        <v>0</v>
      </c>
      <c r="P2426" s="4">
        <v>6017.03</v>
      </c>
      <c r="Q2426" s="4">
        <v>15809.33</v>
      </c>
      <c r="R2426" s="4">
        <v>10249</v>
      </c>
      <c r="S2426" s="4">
        <v>0</v>
      </c>
      <c r="T2426" s="4">
        <v>2448.11</v>
      </c>
      <c r="U2426" s="4">
        <v>4223.13</v>
      </c>
      <c r="V2426" s="4">
        <v>0</v>
      </c>
      <c r="W2426" s="4">
        <v>9288.94</v>
      </c>
      <c r="X2426" s="4">
        <v>8161.08</v>
      </c>
      <c r="Y2426" s="4">
        <v>4970.1000000000004</v>
      </c>
      <c r="Z2426" s="4">
        <v>0</v>
      </c>
      <c r="AA2426" s="4">
        <v>6833.73</v>
      </c>
      <c r="AB2426" s="4">
        <v>13446</v>
      </c>
      <c r="AC2426" s="4">
        <v>22953.29</v>
      </c>
      <c r="AD2426" s="4">
        <v>39.773131999999997</v>
      </c>
      <c r="AE2426" s="4"/>
      <c r="AH2426" s="3" t="str">
        <f t="shared" si="510"/>
        <v>20178</v>
      </c>
      <c r="AI2426" s="3" t="str">
        <f t="shared" si="511"/>
        <v>201732</v>
      </c>
      <c r="AJ2426" s="3">
        <f t="shared" si="512"/>
        <v>42959</v>
      </c>
      <c r="AK2426" s="22">
        <f t="shared" si="513"/>
        <v>167.21321</v>
      </c>
      <c r="AL2426" s="22">
        <f t="shared" si="514"/>
        <v>397.73131999999998</v>
      </c>
    </row>
    <row r="2427" spans="1:38" x14ac:dyDescent="0.2">
      <c r="A2427" s="3" t="str">
        <f t="shared" si="508"/>
        <v>20178</v>
      </c>
      <c r="B2427" s="3" t="str">
        <f t="shared" si="509"/>
        <v>201733</v>
      </c>
      <c r="C2427" s="3">
        <v>42960</v>
      </c>
      <c r="D2427" s="4">
        <v>28276.26</v>
      </c>
      <c r="E2427" s="4">
        <v>5389.28</v>
      </c>
      <c r="F2427" s="4">
        <v>0</v>
      </c>
      <c r="G2427" s="4">
        <v>0</v>
      </c>
      <c r="H2427" s="4">
        <v>4485.46</v>
      </c>
      <c r="I2427" s="4">
        <v>0</v>
      </c>
      <c r="J2427" s="4">
        <v>4682.68</v>
      </c>
      <c r="K2427" s="4">
        <v>2097.36</v>
      </c>
      <c r="L2427" s="4">
        <v>6175.76</v>
      </c>
      <c r="M2427" s="4">
        <v>1479.76</v>
      </c>
      <c r="N2427" s="4">
        <v>28758.32</v>
      </c>
      <c r="O2427" s="4">
        <v>34702</v>
      </c>
      <c r="P2427" s="4">
        <v>0</v>
      </c>
      <c r="Q2427" s="4">
        <v>7924.68</v>
      </c>
      <c r="R2427" s="4">
        <v>10470</v>
      </c>
      <c r="S2427" s="4">
        <v>0</v>
      </c>
      <c r="T2427" s="4">
        <v>2471.59</v>
      </c>
      <c r="U2427" s="4">
        <v>4363.75</v>
      </c>
      <c r="V2427" s="4">
        <v>0</v>
      </c>
      <c r="W2427" s="4">
        <v>7132.05</v>
      </c>
      <c r="X2427" s="4">
        <v>3646.17</v>
      </c>
      <c r="Y2427" s="4">
        <v>3275.38</v>
      </c>
      <c r="Z2427" s="4">
        <v>5732.06</v>
      </c>
      <c r="AA2427" s="4">
        <v>7258.25</v>
      </c>
      <c r="AB2427" s="4">
        <v>11356</v>
      </c>
      <c r="AC2427" s="4">
        <v>7799.49</v>
      </c>
      <c r="AD2427" s="4">
        <v>24.367927000000002</v>
      </c>
      <c r="AE2427" s="4"/>
      <c r="AH2427" s="3" t="str">
        <f t="shared" si="510"/>
        <v>20178</v>
      </c>
      <c r="AI2427" s="3" t="str">
        <f t="shared" si="511"/>
        <v>201733</v>
      </c>
      <c r="AJ2427" s="3">
        <f t="shared" si="512"/>
        <v>42960</v>
      </c>
      <c r="AK2427" s="22">
        <f t="shared" si="513"/>
        <v>129.97414000000001</v>
      </c>
      <c r="AL2427" s="22">
        <f t="shared" si="514"/>
        <v>243.67927000000003</v>
      </c>
    </row>
    <row r="2428" spans="1:38" x14ac:dyDescent="0.2">
      <c r="A2428" s="3" t="str">
        <f t="shared" si="508"/>
        <v>20178</v>
      </c>
      <c r="B2428" s="3" t="str">
        <f t="shared" si="509"/>
        <v>201733</v>
      </c>
      <c r="C2428" s="3">
        <v>42961</v>
      </c>
      <c r="D2428" s="4">
        <v>34623.279999999999</v>
      </c>
      <c r="E2428" s="4">
        <v>10949.8</v>
      </c>
      <c r="F2428" s="4">
        <v>0</v>
      </c>
      <c r="G2428" s="4">
        <v>816.54</v>
      </c>
      <c r="H2428" s="4">
        <v>18670.03</v>
      </c>
      <c r="I2428" s="4">
        <v>0</v>
      </c>
      <c r="J2428" s="4">
        <v>22811.86</v>
      </c>
      <c r="K2428" s="4">
        <v>6986.35</v>
      </c>
      <c r="L2428" s="4">
        <v>6458.79</v>
      </c>
      <c r="M2428" s="4">
        <v>7796.91</v>
      </c>
      <c r="N2428" s="4">
        <v>42451.839999999997</v>
      </c>
      <c r="O2428" s="4">
        <v>0</v>
      </c>
      <c r="P2428" s="4">
        <v>0</v>
      </c>
      <c r="Q2428" s="4">
        <v>6876.21</v>
      </c>
      <c r="R2428" s="4">
        <v>23051</v>
      </c>
      <c r="S2428" s="4">
        <v>0</v>
      </c>
      <c r="T2428" s="4">
        <v>6007.92</v>
      </c>
      <c r="U2428" s="4">
        <v>4646.41</v>
      </c>
      <c r="V2428" s="4">
        <v>0</v>
      </c>
      <c r="W2428" s="4">
        <v>12800.88</v>
      </c>
      <c r="X2428" s="4">
        <v>6481.87</v>
      </c>
      <c r="Y2428" s="4">
        <v>10898.35</v>
      </c>
      <c r="Z2428" s="4">
        <v>0</v>
      </c>
      <c r="AA2428" s="4">
        <v>18692.330000000002</v>
      </c>
      <c r="AB2428" s="4">
        <v>13677</v>
      </c>
      <c r="AC2428" s="4">
        <v>15608.31</v>
      </c>
      <c r="AD2428" s="4">
        <v>46.898243000000001</v>
      </c>
      <c r="AE2428" s="4"/>
      <c r="AH2428" s="3" t="str">
        <f t="shared" si="510"/>
        <v>20178</v>
      </c>
      <c r="AI2428" s="3" t="str">
        <f t="shared" si="511"/>
        <v>201733</v>
      </c>
      <c r="AJ2428" s="3">
        <f t="shared" si="512"/>
        <v>42961</v>
      </c>
      <c r="AK2428" s="22">
        <f t="shared" si="513"/>
        <v>209.98222000000004</v>
      </c>
      <c r="AL2428" s="22">
        <f t="shared" si="514"/>
        <v>468.98243000000002</v>
      </c>
    </row>
    <row r="2429" spans="1:38" x14ac:dyDescent="0.2">
      <c r="A2429" s="3" t="str">
        <f t="shared" si="508"/>
        <v>20178</v>
      </c>
      <c r="B2429" s="3" t="str">
        <f t="shared" si="509"/>
        <v>201733</v>
      </c>
      <c r="C2429" s="3">
        <v>42962</v>
      </c>
      <c r="D2429" s="4">
        <v>55422.3</v>
      </c>
      <c r="E2429" s="4">
        <v>15870.65</v>
      </c>
      <c r="F2429" s="4">
        <v>0</v>
      </c>
      <c r="G2429" s="4">
        <v>615.27</v>
      </c>
      <c r="H2429" s="4">
        <v>13588.12</v>
      </c>
      <c r="I2429" s="4">
        <v>0</v>
      </c>
      <c r="J2429" s="4">
        <v>20681.25</v>
      </c>
      <c r="K2429" s="4">
        <v>8561</v>
      </c>
      <c r="L2429" s="4">
        <v>6070.81</v>
      </c>
      <c r="M2429" s="4">
        <v>21027.58</v>
      </c>
      <c r="N2429" s="4">
        <v>35792.129999999997</v>
      </c>
      <c r="O2429" s="4">
        <v>0</v>
      </c>
      <c r="P2429" s="4">
        <v>14651.48</v>
      </c>
      <c r="Q2429" s="4">
        <v>20600.96</v>
      </c>
      <c r="R2429" s="4">
        <v>22194</v>
      </c>
      <c r="S2429" s="4">
        <v>0</v>
      </c>
      <c r="T2429" s="4">
        <v>6107.99</v>
      </c>
      <c r="U2429" s="4">
        <v>6665.5</v>
      </c>
      <c r="V2429" s="4">
        <v>0</v>
      </c>
      <c r="W2429" s="4">
        <v>8489.85</v>
      </c>
      <c r="X2429" s="4">
        <v>7305.98</v>
      </c>
      <c r="Y2429" s="4">
        <v>6175.48</v>
      </c>
      <c r="Z2429" s="4">
        <v>2192.16</v>
      </c>
      <c r="AA2429" s="4">
        <v>11454.85</v>
      </c>
      <c r="AB2429" s="4">
        <v>13645</v>
      </c>
      <c r="AC2429" s="4">
        <v>15724.42</v>
      </c>
      <c r="AD2429" s="4">
        <v>56.954058000000003</v>
      </c>
      <c r="AE2429" s="4"/>
      <c r="AH2429" s="3" t="str">
        <f t="shared" si="510"/>
        <v>20178</v>
      </c>
      <c r="AI2429" s="3" t="str">
        <f t="shared" si="511"/>
        <v>201733</v>
      </c>
      <c r="AJ2429" s="3">
        <f t="shared" si="512"/>
        <v>42962</v>
      </c>
      <c r="AK2429" s="22">
        <f t="shared" si="513"/>
        <v>238.70476000000002</v>
      </c>
      <c r="AL2429" s="22">
        <f t="shared" si="514"/>
        <v>569.54058000000009</v>
      </c>
    </row>
    <row r="2430" spans="1:38" x14ac:dyDescent="0.2">
      <c r="A2430" s="3" t="str">
        <f t="shared" si="508"/>
        <v>20178</v>
      </c>
      <c r="B2430" s="3" t="str">
        <f t="shared" si="509"/>
        <v>201733</v>
      </c>
      <c r="C2430" s="3">
        <v>42963</v>
      </c>
      <c r="D2430" s="4">
        <v>44690.51</v>
      </c>
      <c r="E2430" s="4">
        <v>11399.72</v>
      </c>
      <c r="F2430" s="4">
        <v>3.1962000000000002</v>
      </c>
      <c r="G2430" s="4">
        <v>234.79</v>
      </c>
      <c r="H2430" s="4">
        <v>16021.74</v>
      </c>
      <c r="I2430" s="4">
        <v>0</v>
      </c>
      <c r="J2430" s="4">
        <v>12965.6</v>
      </c>
      <c r="K2430" s="4">
        <v>7947.18</v>
      </c>
      <c r="L2430" s="4">
        <v>7296.12</v>
      </c>
      <c r="M2430" s="4">
        <v>17456.05</v>
      </c>
      <c r="N2430" s="4">
        <v>39359.22</v>
      </c>
      <c r="O2430" s="4">
        <v>0</v>
      </c>
      <c r="P2430" s="4">
        <v>15820.2</v>
      </c>
      <c r="Q2430" s="4">
        <v>18085.23</v>
      </c>
      <c r="R2430" s="4">
        <v>17260</v>
      </c>
      <c r="S2430" s="4">
        <v>0</v>
      </c>
      <c r="T2430" s="4">
        <v>5157.43</v>
      </c>
      <c r="U2430" s="4">
        <v>7860.72</v>
      </c>
      <c r="V2430" s="4">
        <v>0</v>
      </c>
      <c r="W2430" s="4">
        <v>6727.33</v>
      </c>
      <c r="X2430" s="4">
        <v>11952.7</v>
      </c>
      <c r="Y2430" s="4">
        <v>7612.92</v>
      </c>
      <c r="Z2430" s="4">
        <v>1660.74</v>
      </c>
      <c r="AA2430" s="4">
        <v>11836.03</v>
      </c>
      <c r="AB2430" s="4">
        <v>16569</v>
      </c>
      <c r="AC2430" s="4">
        <v>21173.93</v>
      </c>
      <c r="AD2430" s="4">
        <v>51.655838000000003</v>
      </c>
      <c r="AE2430" s="4"/>
      <c r="AH2430" s="3" t="str">
        <f t="shared" si="510"/>
        <v>20178</v>
      </c>
      <c r="AI2430" s="3" t="str">
        <f t="shared" si="511"/>
        <v>201733</v>
      </c>
      <c r="AJ2430" s="3">
        <f t="shared" si="512"/>
        <v>42963</v>
      </c>
      <c r="AK2430" s="22">
        <f t="shared" si="513"/>
        <v>252.81022999999999</v>
      </c>
      <c r="AL2430" s="22">
        <f t="shared" si="514"/>
        <v>516.55838000000006</v>
      </c>
    </row>
    <row r="2431" spans="1:38" x14ac:dyDescent="0.2">
      <c r="A2431" s="3" t="str">
        <f t="shared" si="508"/>
        <v>20178</v>
      </c>
      <c r="B2431" s="3" t="str">
        <f t="shared" si="509"/>
        <v>201733</v>
      </c>
      <c r="C2431" s="3">
        <v>42964</v>
      </c>
      <c r="D2431" s="4">
        <v>33974.39</v>
      </c>
      <c r="E2431" s="4">
        <v>10775.66</v>
      </c>
      <c r="F2431" s="4">
        <v>4.5949</v>
      </c>
      <c r="G2431" s="4">
        <v>401.32</v>
      </c>
      <c r="H2431" s="4">
        <v>18369.5</v>
      </c>
      <c r="I2431" s="4">
        <v>0</v>
      </c>
      <c r="J2431" s="4">
        <v>15192.29</v>
      </c>
      <c r="K2431" s="4">
        <v>6570.26</v>
      </c>
      <c r="L2431" s="4">
        <v>5605.57</v>
      </c>
      <c r="M2431" s="4">
        <v>13967.6</v>
      </c>
      <c r="N2431" s="4">
        <v>47451.26</v>
      </c>
      <c r="O2431" s="4">
        <v>0</v>
      </c>
      <c r="P2431" s="4">
        <v>15614.72</v>
      </c>
      <c r="Q2431" s="4">
        <v>17422.04</v>
      </c>
      <c r="R2431" s="4">
        <v>19203</v>
      </c>
      <c r="S2431" s="4">
        <v>0</v>
      </c>
      <c r="T2431" s="4">
        <v>4186.55</v>
      </c>
      <c r="U2431" s="4">
        <v>6402.24</v>
      </c>
      <c r="V2431" s="4">
        <v>0</v>
      </c>
      <c r="W2431" s="4">
        <v>18383.150000000001</v>
      </c>
      <c r="X2431" s="4">
        <v>9194.7000000000007</v>
      </c>
      <c r="Y2431" s="4">
        <v>10076.65</v>
      </c>
      <c r="Z2431" s="4">
        <v>3311.12</v>
      </c>
      <c r="AA2431" s="4">
        <v>11182.98</v>
      </c>
      <c r="AB2431" s="4">
        <v>16094</v>
      </c>
      <c r="AC2431" s="4">
        <v>16309.86</v>
      </c>
      <c r="AD2431" s="4">
        <v>53.780382000000003</v>
      </c>
      <c r="AE2431" s="4"/>
      <c r="AH2431" s="3" t="str">
        <f t="shared" si="510"/>
        <v>20178</v>
      </c>
      <c r="AI2431" s="3" t="str">
        <f t="shared" si="511"/>
        <v>201733</v>
      </c>
      <c r="AJ2431" s="3">
        <f t="shared" si="512"/>
        <v>42964</v>
      </c>
      <c r="AK2431" s="22">
        <f t="shared" si="513"/>
        <v>276.61921999999998</v>
      </c>
      <c r="AL2431" s="22">
        <f t="shared" si="514"/>
        <v>537.80382000000009</v>
      </c>
    </row>
    <row r="2432" spans="1:38" x14ac:dyDescent="0.2">
      <c r="A2432" s="3" t="str">
        <f t="shared" si="508"/>
        <v>20178</v>
      </c>
      <c r="B2432" s="3" t="str">
        <f t="shared" si="509"/>
        <v>201733</v>
      </c>
      <c r="C2432" s="3">
        <v>42965</v>
      </c>
      <c r="D2432" s="4">
        <v>29157.24</v>
      </c>
      <c r="E2432" s="4">
        <v>15134.47</v>
      </c>
      <c r="F2432" s="4">
        <v>3.7139000000000002</v>
      </c>
      <c r="G2432" s="4">
        <v>266.60000000000002</v>
      </c>
      <c r="H2432" s="4">
        <v>18647.349999999999</v>
      </c>
      <c r="I2432" s="4">
        <v>0</v>
      </c>
      <c r="J2432" s="4">
        <v>13718.17</v>
      </c>
      <c r="K2432" s="4">
        <v>6768.16</v>
      </c>
      <c r="L2432" s="4">
        <v>4847.33</v>
      </c>
      <c r="M2432" s="4">
        <v>7271.27</v>
      </c>
      <c r="N2432" s="4">
        <v>0</v>
      </c>
      <c r="O2432" s="4">
        <v>0</v>
      </c>
      <c r="P2432" s="4">
        <v>40462.339999999997</v>
      </c>
      <c r="Q2432" s="4">
        <v>19540.37</v>
      </c>
      <c r="R2432" s="4">
        <v>15971</v>
      </c>
      <c r="S2432" s="4">
        <v>0</v>
      </c>
      <c r="T2432" s="4">
        <v>6395.54</v>
      </c>
      <c r="U2432" s="4">
        <v>7352.45</v>
      </c>
      <c r="V2432" s="4">
        <v>0</v>
      </c>
      <c r="W2432" s="4">
        <v>10749.28</v>
      </c>
      <c r="X2432" s="4">
        <v>12862.47</v>
      </c>
      <c r="Y2432" s="4">
        <v>5337.49</v>
      </c>
      <c r="Z2432" s="4">
        <v>2062.5</v>
      </c>
      <c r="AA2432" s="4">
        <v>11501.09</v>
      </c>
      <c r="AB2432" s="4">
        <v>15411</v>
      </c>
      <c r="AC2432" s="4">
        <v>0</v>
      </c>
      <c r="AD2432" s="4">
        <v>60.087328999999997</v>
      </c>
      <c r="AE2432" s="4"/>
      <c r="AH2432" s="3" t="str">
        <f t="shared" si="510"/>
        <v>20178</v>
      </c>
      <c r="AI2432" s="3" t="str">
        <f t="shared" si="511"/>
        <v>201733</v>
      </c>
      <c r="AJ2432" s="3">
        <f t="shared" si="512"/>
        <v>42965</v>
      </c>
      <c r="AK2432" s="22">
        <f t="shared" si="513"/>
        <v>226.41296</v>
      </c>
      <c r="AL2432" s="22">
        <f t="shared" si="514"/>
        <v>600.87329</v>
      </c>
    </row>
    <row r="2433" spans="1:38" x14ac:dyDescent="0.2">
      <c r="A2433" s="3" t="str">
        <f t="shared" si="508"/>
        <v>20178</v>
      </c>
      <c r="B2433" s="3" t="str">
        <f t="shared" si="509"/>
        <v>201733</v>
      </c>
      <c r="C2433" s="3">
        <v>42966</v>
      </c>
      <c r="D2433" s="4">
        <v>0</v>
      </c>
      <c r="E2433" s="4">
        <v>11270.36</v>
      </c>
      <c r="F2433" s="4">
        <v>3.7686000000000002</v>
      </c>
      <c r="G2433" s="4">
        <v>120.04</v>
      </c>
      <c r="H2433" s="4">
        <v>9146.41</v>
      </c>
      <c r="I2433" s="4">
        <v>0</v>
      </c>
      <c r="J2433" s="4">
        <v>5190.49</v>
      </c>
      <c r="K2433" s="4">
        <v>3244</v>
      </c>
      <c r="L2433" s="4">
        <v>3208.04</v>
      </c>
      <c r="M2433" s="4">
        <v>21424.89</v>
      </c>
      <c r="N2433" s="4">
        <v>0</v>
      </c>
      <c r="O2433" s="4">
        <v>0</v>
      </c>
      <c r="P2433" s="4">
        <v>6139.63</v>
      </c>
      <c r="Q2433" s="4">
        <v>11131.88</v>
      </c>
      <c r="R2433" s="4">
        <v>11443</v>
      </c>
      <c r="S2433" s="4">
        <v>0</v>
      </c>
      <c r="T2433" s="4">
        <v>2871.37</v>
      </c>
      <c r="U2433" s="4">
        <v>7330.6</v>
      </c>
      <c r="V2433" s="4">
        <v>0</v>
      </c>
      <c r="W2433" s="4">
        <v>5011.33</v>
      </c>
      <c r="X2433" s="4">
        <v>10666.14</v>
      </c>
      <c r="Y2433" s="4">
        <v>2833.91</v>
      </c>
      <c r="Z2433" s="4">
        <v>995.01</v>
      </c>
      <c r="AA2433" s="4">
        <v>16661.32</v>
      </c>
      <c r="AB2433" s="4">
        <v>14326</v>
      </c>
      <c r="AC2433" s="4">
        <v>0</v>
      </c>
      <c r="AD2433" s="4">
        <v>36.106693</v>
      </c>
      <c r="AE2433" s="4"/>
      <c r="AH2433" s="3" t="str">
        <f t="shared" si="510"/>
        <v>20178</v>
      </c>
      <c r="AI2433" s="3" t="str">
        <f t="shared" si="511"/>
        <v>201733</v>
      </c>
      <c r="AJ2433" s="3">
        <f t="shared" si="512"/>
        <v>42966</v>
      </c>
      <c r="AK2433" s="22">
        <f t="shared" si="513"/>
        <v>128.07257999999999</v>
      </c>
      <c r="AL2433" s="22">
        <f t="shared" si="514"/>
        <v>361.06693000000001</v>
      </c>
    </row>
    <row r="2434" spans="1:38" x14ac:dyDescent="0.2">
      <c r="A2434" s="3" t="str">
        <f t="shared" si="508"/>
        <v>20178</v>
      </c>
      <c r="B2434" s="3" t="str">
        <f t="shared" si="509"/>
        <v>201734</v>
      </c>
      <c r="C2434" s="3">
        <v>42967</v>
      </c>
      <c r="D2434" s="4">
        <v>5129.84</v>
      </c>
      <c r="E2434" s="4">
        <v>10521.23</v>
      </c>
      <c r="F2434" s="4">
        <v>1.5024999999999999</v>
      </c>
      <c r="G2434" s="4">
        <v>239.98</v>
      </c>
      <c r="H2434" s="4">
        <v>6645.79</v>
      </c>
      <c r="I2434" s="4">
        <v>0</v>
      </c>
      <c r="J2434" s="4">
        <v>4213.07</v>
      </c>
      <c r="K2434" s="4">
        <v>2678.63</v>
      </c>
      <c r="L2434" s="4">
        <v>4813.95</v>
      </c>
      <c r="M2434" s="4">
        <v>15260.48</v>
      </c>
      <c r="N2434" s="4">
        <v>41734.31</v>
      </c>
      <c r="O2434" s="4">
        <v>21675</v>
      </c>
      <c r="P2434" s="4">
        <v>0</v>
      </c>
      <c r="Q2434" s="4">
        <v>6222.74</v>
      </c>
      <c r="R2434" s="4">
        <v>7342</v>
      </c>
      <c r="S2434" s="4">
        <v>0</v>
      </c>
      <c r="T2434" s="4">
        <v>1724.47</v>
      </c>
      <c r="U2434" s="4">
        <v>5884.64</v>
      </c>
      <c r="V2434" s="4">
        <v>0</v>
      </c>
      <c r="W2434" s="4">
        <v>4622.46</v>
      </c>
      <c r="X2434" s="4">
        <v>8160.04</v>
      </c>
      <c r="Y2434" s="4">
        <v>2432.5300000000002</v>
      </c>
      <c r="Z2434" s="4">
        <v>2311.88</v>
      </c>
      <c r="AA2434" s="4">
        <v>7351.61</v>
      </c>
      <c r="AB2434" s="4">
        <v>14705</v>
      </c>
      <c r="AC2434" s="4">
        <v>16332.7</v>
      </c>
      <c r="AD2434" s="4">
        <v>28.320335</v>
      </c>
      <c r="AE2434" s="4"/>
      <c r="AH2434" s="3" t="str">
        <f t="shared" si="510"/>
        <v>20178</v>
      </c>
      <c r="AI2434" s="3" t="str">
        <f t="shared" si="511"/>
        <v>201734</v>
      </c>
      <c r="AJ2434" s="3">
        <f t="shared" si="512"/>
        <v>42967</v>
      </c>
      <c r="AK2434" s="22">
        <f t="shared" si="513"/>
        <v>126.19213000000002</v>
      </c>
      <c r="AL2434" s="22">
        <f t="shared" si="514"/>
        <v>283.20335</v>
      </c>
    </row>
    <row r="2435" spans="1:38" x14ac:dyDescent="0.2">
      <c r="A2435" s="3" t="str">
        <f t="shared" si="508"/>
        <v>20178</v>
      </c>
      <c r="B2435" s="3" t="str">
        <f t="shared" si="509"/>
        <v>201734</v>
      </c>
      <c r="C2435" s="3">
        <v>42968</v>
      </c>
      <c r="D2435" s="4">
        <v>34520.230000000003</v>
      </c>
      <c r="E2435" s="4">
        <v>13083.32</v>
      </c>
      <c r="F2435" s="4">
        <v>1.3099000000000001</v>
      </c>
      <c r="G2435" s="4">
        <v>394.98</v>
      </c>
      <c r="H2435" s="4">
        <v>14681.14</v>
      </c>
      <c r="I2435" s="4">
        <v>0</v>
      </c>
      <c r="J2435" s="4">
        <v>26560.16</v>
      </c>
      <c r="K2435" s="4">
        <v>8069.8</v>
      </c>
      <c r="L2435" s="4">
        <v>6363.76</v>
      </c>
      <c r="M2435" s="4">
        <v>5052.3599999999997</v>
      </c>
      <c r="N2435" s="4">
        <v>37148.03</v>
      </c>
      <c r="O2435" s="4">
        <v>0</v>
      </c>
      <c r="P2435" s="4">
        <v>34391.730000000003</v>
      </c>
      <c r="Q2435" s="4">
        <v>3644.98</v>
      </c>
      <c r="R2435" s="4">
        <v>24658</v>
      </c>
      <c r="S2435" s="4">
        <v>0</v>
      </c>
      <c r="T2435" s="4">
        <v>6252.37</v>
      </c>
      <c r="U2435" s="4">
        <v>3196.36</v>
      </c>
      <c r="V2435" s="4">
        <v>0</v>
      </c>
      <c r="W2435" s="4">
        <v>17166.23</v>
      </c>
      <c r="X2435" s="4">
        <v>8335.75</v>
      </c>
      <c r="Y2435" s="4">
        <v>5492.05</v>
      </c>
      <c r="Z2435" s="4">
        <v>3145.47</v>
      </c>
      <c r="AA2435" s="4">
        <v>12515.89</v>
      </c>
      <c r="AB2435" s="4">
        <v>17484</v>
      </c>
      <c r="AC2435" s="4">
        <v>7681.06</v>
      </c>
      <c r="AD2435" s="4">
        <v>46.543522000000003</v>
      </c>
      <c r="AE2435" s="4"/>
      <c r="AH2435" s="3" t="str">
        <f t="shared" si="510"/>
        <v>20178</v>
      </c>
      <c r="AI2435" s="3" t="str">
        <f t="shared" si="511"/>
        <v>201734</v>
      </c>
      <c r="AJ2435" s="3">
        <f t="shared" si="512"/>
        <v>42968</v>
      </c>
      <c r="AK2435" s="22">
        <f t="shared" si="513"/>
        <v>253.70805999999999</v>
      </c>
      <c r="AL2435" s="22">
        <f t="shared" si="514"/>
        <v>465.43522000000002</v>
      </c>
    </row>
    <row r="2436" spans="1:38" x14ac:dyDescent="0.2">
      <c r="A2436" s="3" t="str">
        <f t="shared" si="508"/>
        <v>20178</v>
      </c>
      <c r="B2436" s="3" t="str">
        <f t="shared" si="509"/>
        <v>201734</v>
      </c>
      <c r="C2436" s="3">
        <v>42969</v>
      </c>
      <c r="D2436" s="4">
        <v>18409.29</v>
      </c>
      <c r="E2436" s="4">
        <v>8755.33</v>
      </c>
      <c r="F2436" s="4">
        <v>1.2769999999999999</v>
      </c>
      <c r="G2436" s="4">
        <v>1008.47</v>
      </c>
      <c r="H2436" s="4">
        <v>20729.04</v>
      </c>
      <c r="I2436" s="4">
        <v>0</v>
      </c>
      <c r="J2436" s="4">
        <v>23344.560000000001</v>
      </c>
      <c r="K2436" s="4">
        <v>5047.17</v>
      </c>
      <c r="L2436" s="4">
        <v>4941.84</v>
      </c>
      <c r="M2436" s="4">
        <v>8610.5400000000009</v>
      </c>
      <c r="N2436" s="4">
        <v>29925.08</v>
      </c>
      <c r="O2436" s="4">
        <v>0</v>
      </c>
      <c r="P2436" s="4">
        <v>40254.400000000001</v>
      </c>
      <c r="Q2436" s="4">
        <v>19136.169999999998</v>
      </c>
      <c r="R2436" s="4">
        <v>19089</v>
      </c>
      <c r="S2436" s="4">
        <v>0</v>
      </c>
      <c r="T2436" s="4">
        <v>6514.77</v>
      </c>
      <c r="U2436" s="4">
        <v>6550.97</v>
      </c>
      <c r="V2436" s="4">
        <v>0</v>
      </c>
      <c r="W2436" s="4">
        <v>11116.76</v>
      </c>
      <c r="X2436" s="4">
        <v>6452.19</v>
      </c>
      <c r="Y2436" s="4">
        <v>4463.3599999999997</v>
      </c>
      <c r="Z2436" s="4">
        <v>3240.89</v>
      </c>
      <c r="AA2436" s="4">
        <v>12179.62</v>
      </c>
      <c r="AB2436" s="4">
        <v>16578</v>
      </c>
      <c r="AC2436" s="4">
        <v>0</v>
      </c>
      <c r="AD2436" s="4">
        <v>47.634726999999998</v>
      </c>
      <c r="AE2436" s="4"/>
      <c r="AH2436" s="3" t="str">
        <f t="shared" si="510"/>
        <v>20178</v>
      </c>
      <c r="AI2436" s="3" t="str">
        <f t="shared" si="511"/>
        <v>201734</v>
      </c>
      <c r="AJ2436" s="3">
        <f t="shared" si="512"/>
        <v>42969</v>
      </c>
      <c r="AK2436" s="22">
        <f t="shared" si="513"/>
        <v>233.56188</v>
      </c>
      <c r="AL2436" s="22">
        <f t="shared" si="514"/>
        <v>476.34726999999998</v>
      </c>
    </row>
    <row r="2437" spans="1:38" x14ac:dyDescent="0.2">
      <c r="A2437" s="3" t="str">
        <f t="shared" si="508"/>
        <v>20178</v>
      </c>
      <c r="B2437" s="3" t="str">
        <f t="shared" si="509"/>
        <v>201734</v>
      </c>
      <c r="C2437" s="3">
        <v>42970</v>
      </c>
      <c r="D2437" s="4">
        <v>0</v>
      </c>
      <c r="E2437" s="4">
        <v>8947.6200000000008</v>
      </c>
      <c r="F2437" s="4">
        <v>1.9365000000000001</v>
      </c>
      <c r="G2437" s="4">
        <v>488.98</v>
      </c>
      <c r="H2437" s="4">
        <v>13218.17</v>
      </c>
      <c r="I2437" s="4">
        <v>0</v>
      </c>
      <c r="J2437" s="4">
        <v>15889.43</v>
      </c>
      <c r="K2437" s="4">
        <v>2208</v>
      </c>
      <c r="L2437" s="4">
        <v>6390.86</v>
      </c>
      <c r="M2437" s="4">
        <v>7394.87</v>
      </c>
      <c r="N2437" s="4">
        <v>32660.51</v>
      </c>
      <c r="O2437" s="4">
        <v>0</v>
      </c>
      <c r="P2437" s="4">
        <v>38536.07</v>
      </c>
      <c r="Q2437" s="4">
        <v>17322.93</v>
      </c>
      <c r="R2437" s="4">
        <v>19865</v>
      </c>
      <c r="S2437" s="4">
        <v>0</v>
      </c>
      <c r="T2437" s="4">
        <v>8482.58</v>
      </c>
      <c r="U2437" s="4">
        <v>5662.75</v>
      </c>
      <c r="V2437" s="4">
        <v>0</v>
      </c>
      <c r="W2437" s="4">
        <v>13248.98</v>
      </c>
      <c r="X2437" s="4">
        <v>8445.7199999999993</v>
      </c>
      <c r="Y2437" s="4">
        <v>2629.47</v>
      </c>
      <c r="Z2437" s="4">
        <v>0</v>
      </c>
      <c r="AA2437" s="4">
        <v>17112.25</v>
      </c>
      <c r="AB2437" s="4">
        <v>17447</v>
      </c>
      <c r="AC2437" s="4">
        <v>12173.28</v>
      </c>
      <c r="AD2437" s="4">
        <v>44.083703</v>
      </c>
      <c r="AE2437" s="4"/>
      <c r="AH2437" s="3" t="str">
        <f t="shared" si="510"/>
        <v>20178</v>
      </c>
      <c r="AI2437" s="3" t="str">
        <f t="shared" si="511"/>
        <v>201734</v>
      </c>
      <c r="AJ2437" s="3">
        <f t="shared" si="512"/>
        <v>42970</v>
      </c>
      <c r="AK2437" s="22">
        <f t="shared" si="513"/>
        <v>216.82083</v>
      </c>
      <c r="AL2437" s="22">
        <f t="shared" si="514"/>
        <v>440.83703000000003</v>
      </c>
    </row>
    <row r="2438" spans="1:38" x14ac:dyDescent="0.2">
      <c r="A2438" s="3" t="str">
        <f t="shared" si="508"/>
        <v>20178</v>
      </c>
      <c r="B2438" s="3" t="str">
        <f t="shared" si="509"/>
        <v>201734</v>
      </c>
      <c r="C2438" s="3">
        <v>42971</v>
      </c>
      <c r="D2438" s="4">
        <v>63504.53</v>
      </c>
      <c r="E2438" s="4">
        <v>14037.27</v>
      </c>
      <c r="F2438" s="4">
        <v>2.6263000000000001</v>
      </c>
      <c r="G2438" s="4">
        <v>345.35</v>
      </c>
      <c r="H2438" s="4">
        <v>13665.2</v>
      </c>
      <c r="I2438" s="4">
        <v>0</v>
      </c>
      <c r="J2438" s="4">
        <v>24035.13</v>
      </c>
      <c r="K2438" s="4">
        <v>3497</v>
      </c>
      <c r="L2438" s="4">
        <v>6283.96</v>
      </c>
      <c r="M2438" s="4">
        <v>5303.06</v>
      </c>
      <c r="N2438" s="4">
        <v>30298.720000000001</v>
      </c>
      <c r="O2438" s="4">
        <v>0</v>
      </c>
      <c r="P2438" s="4">
        <v>26800.61</v>
      </c>
      <c r="Q2438" s="4">
        <v>20613.060000000001</v>
      </c>
      <c r="R2438" s="4">
        <v>21882</v>
      </c>
      <c r="S2438" s="4">
        <v>0</v>
      </c>
      <c r="T2438" s="4">
        <v>8567.27</v>
      </c>
      <c r="U2438" s="4">
        <v>5717.92</v>
      </c>
      <c r="V2438" s="4">
        <v>0</v>
      </c>
      <c r="W2438" s="4">
        <v>26870.59</v>
      </c>
      <c r="X2438" s="4">
        <v>8456.07</v>
      </c>
      <c r="Y2438" s="4">
        <v>5697.42</v>
      </c>
      <c r="Z2438" s="4">
        <v>5662.16</v>
      </c>
      <c r="AA2438" s="4">
        <v>24374.3</v>
      </c>
      <c r="AB2438" s="4">
        <v>13991</v>
      </c>
      <c r="AC2438" s="4">
        <v>14234.61</v>
      </c>
      <c r="AD2438" s="4">
        <v>55.147652999999998</v>
      </c>
      <c r="AE2438" s="4"/>
      <c r="AH2438" s="3" t="str">
        <f t="shared" si="510"/>
        <v>20178</v>
      </c>
      <c r="AI2438" s="3" t="str">
        <f t="shared" si="511"/>
        <v>201734</v>
      </c>
      <c r="AJ2438" s="3">
        <f t="shared" si="512"/>
        <v>42971</v>
      </c>
      <c r="AK2438" s="22">
        <f t="shared" si="513"/>
        <v>314.05867000000001</v>
      </c>
      <c r="AL2438" s="22">
        <f t="shared" si="514"/>
        <v>551.47653000000003</v>
      </c>
    </row>
    <row r="2439" spans="1:38" x14ac:dyDescent="0.2">
      <c r="A2439" s="3" t="str">
        <f t="shared" si="508"/>
        <v>20178</v>
      </c>
      <c r="B2439" s="3" t="str">
        <f t="shared" si="509"/>
        <v>201734</v>
      </c>
      <c r="C2439" s="3">
        <v>42972</v>
      </c>
      <c r="D2439" s="4">
        <v>33089.269999999997</v>
      </c>
      <c r="E2439" s="4">
        <v>12703.58</v>
      </c>
      <c r="F2439" s="4">
        <v>1.6940999999999999</v>
      </c>
      <c r="G2439" s="4">
        <v>233.96</v>
      </c>
      <c r="H2439" s="4">
        <v>15018.42</v>
      </c>
      <c r="I2439" s="4">
        <v>0</v>
      </c>
      <c r="J2439" s="4">
        <v>17308.939999999999</v>
      </c>
      <c r="K2439" s="4">
        <v>3098</v>
      </c>
      <c r="L2439" s="4">
        <v>5666.37</v>
      </c>
      <c r="M2439" s="4">
        <v>6542.98</v>
      </c>
      <c r="N2439" s="4">
        <v>0</v>
      </c>
      <c r="O2439" s="4">
        <v>0</v>
      </c>
      <c r="P2439" s="4">
        <v>21168.19</v>
      </c>
      <c r="Q2439" s="4">
        <v>16182.81</v>
      </c>
      <c r="R2439" s="4">
        <v>23031</v>
      </c>
      <c r="S2439" s="4">
        <v>0</v>
      </c>
      <c r="T2439" s="4">
        <v>7048.66</v>
      </c>
      <c r="U2439" s="4">
        <v>4887.7</v>
      </c>
      <c r="V2439" s="4">
        <v>0</v>
      </c>
      <c r="W2439" s="4">
        <v>41949.56</v>
      </c>
      <c r="X2439" s="4">
        <v>6055.22</v>
      </c>
      <c r="Y2439" s="4">
        <v>10082.25</v>
      </c>
      <c r="Z2439" s="4">
        <v>0</v>
      </c>
      <c r="AA2439" s="4">
        <v>17390.45</v>
      </c>
      <c r="AB2439" s="4">
        <v>12294</v>
      </c>
      <c r="AC2439" s="4">
        <v>0</v>
      </c>
      <c r="AD2439" s="4">
        <v>52.422910999999999</v>
      </c>
      <c r="AE2439" s="4"/>
      <c r="AH2439" s="3" t="str">
        <f t="shared" si="510"/>
        <v>20178</v>
      </c>
      <c r="AI2439" s="3" t="str">
        <f t="shared" si="511"/>
        <v>201734</v>
      </c>
      <c r="AJ2439" s="3">
        <f t="shared" si="512"/>
        <v>42972</v>
      </c>
      <c r="AK2439" s="22">
        <f t="shared" si="513"/>
        <v>230.13820000000001</v>
      </c>
      <c r="AL2439" s="22">
        <f t="shared" si="514"/>
        <v>524.22910999999999</v>
      </c>
    </row>
    <row r="2440" spans="1:38" x14ac:dyDescent="0.2">
      <c r="A2440" s="3" t="str">
        <f t="shared" si="508"/>
        <v>20178</v>
      </c>
      <c r="B2440" s="3" t="str">
        <f t="shared" si="509"/>
        <v>201734</v>
      </c>
      <c r="C2440" s="3">
        <v>42973</v>
      </c>
      <c r="D2440" s="4">
        <v>0</v>
      </c>
      <c r="E2440" s="4">
        <v>8661.52</v>
      </c>
      <c r="F2440" s="4">
        <v>3.4352999999999998</v>
      </c>
      <c r="G2440" s="4">
        <v>0</v>
      </c>
      <c r="H2440" s="4">
        <v>12963.38</v>
      </c>
      <c r="I2440" s="4">
        <v>0</v>
      </c>
      <c r="J2440" s="4">
        <v>14524.2</v>
      </c>
      <c r="K2440" s="4">
        <v>2214</v>
      </c>
      <c r="L2440" s="4">
        <v>4934.29</v>
      </c>
      <c r="M2440" s="4">
        <v>6434.71</v>
      </c>
      <c r="N2440" s="4">
        <v>0</v>
      </c>
      <c r="O2440" s="4">
        <v>0</v>
      </c>
      <c r="P2440" s="4">
        <v>15855.05</v>
      </c>
      <c r="Q2440" s="4">
        <v>14737.44</v>
      </c>
      <c r="R2440" s="4">
        <v>9034</v>
      </c>
      <c r="S2440" s="4">
        <v>0</v>
      </c>
      <c r="T2440" s="4">
        <v>3175.53</v>
      </c>
      <c r="U2440" s="4">
        <v>5267.85</v>
      </c>
      <c r="V2440" s="4">
        <v>0</v>
      </c>
      <c r="W2440" s="4">
        <v>11356.51</v>
      </c>
      <c r="X2440" s="4">
        <v>7241.21</v>
      </c>
      <c r="Y2440" s="4">
        <v>5250.25</v>
      </c>
      <c r="Z2440" s="4">
        <v>0</v>
      </c>
      <c r="AA2440" s="4">
        <v>10311.629999999999</v>
      </c>
      <c r="AB2440" s="4">
        <v>18369</v>
      </c>
      <c r="AC2440" s="4">
        <v>0</v>
      </c>
      <c r="AD2440" s="4">
        <v>36.933852999999999</v>
      </c>
      <c r="AE2440" s="4"/>
      <c r="AH2440" s="3" t="str">
        <f t="shared" si="510"/>
        <v>20178</v>
      </c>
      <c r="AI2440" s="3" t="str">
        <f t="shared" si="511"/>
        <v>201734</v>
      </c>
      <c r="AJ2440" s="3">
        <f t="shared" si="512"/>
        <v>42973</v>
      </c>
      <c r="AK2440" s="22">
        <f t="shared" si="513"/>
        <v>149.38274999999999</v>
      </c>
      <c r="AL2440" s="22">
        <f t="shared" si="514"/>
        <v>369.33852999999999</v>
      </c>
    </row>
    <row r="2441" spans="1:38" x14ac:dyDescent="0.2">
      <c r="A2441" s="3" t="str">
        <f t="shared" si="508"/>
        <v>20178</v>
      </c>
      <c r="B2441" s="3" t="str">
        <f t="shared" si="509"/>
        <v>201735</v>
      </c>
      <c r="C2441" s="3">
        <v>42974</v>
      </c>
      <c r="D2441" s="4">
        <v>7877.66</v>
      </c>
      <c r="E2441" s="4">
        <v>7659.93</v>
      </c>
      <c r="F2441" s="4">
        <v>1.7972999999999999</v>
      </c>
      <c r="G2441" s="4">
        <v>87.25</v>
      </c>
      <c r="H2441" s="4">
        <v>9584.7999999999993</v>
      </c>
      <c r="I2441" s="4">
        <v>0</v>
      </c>
      <c r="J2441" s="4">
        <v>6937.54</v>
      </c>
      <c r="K2441" s="4">
        <v>2088</v>
      </c>
      <c r="L2441" s="4">
        <v>4669.2</v>
      </c>
      <c r="M2441" s="4">
        <v>6434.71</v>
      </c>
      <c r="N2441" s="4">
        <v>26721.94</v>
      </c>
      <c r="O2441" s="4">
        <v>14790</v>
      </c>
      <c r="P2441" s="4">
        <v>15559.84</v>
      </c>
      <c r="Q2441" s="4">
        <v>8070.3</v>
      </c>
      <c r="R2441" s="4">
        <v>6916</v>
      </c>
      <c r="S2441" s="4">
        <v>0</v>
      </c>
      <c r="T2441" s="4">
        <v>1838.54</v>
      </c>
      <c r="U2441" s="4">
        <v>2846.92</v>
      </c>
      <c r="V2441" s="4">
        <v>0</v>
      </c>
      <c r="W2441" s="4">
        <v>10832.17</v>
      </c>
      <c r="X2441" s="4">
        <v>9768.68</v>
      </c>
      <c r="Y2441" s="4">
        <v>2722.65</v>
      </c>
      <c r="Z2441" s="4">
        <v>0</v>
      </c>
      <c r="AA2441" s="4">
        <v>4577.6000000000004</v>
      </c>
      <c r="AB2441" s="4">
        <v>15265</v>
      </c>
      <c r="AC2441" s="4">
        <v>23226.84</v>
      </c>
      <c r="AD2441" s="4">
        <v>27.514330999999999</v>
      </c>
      <c r="AE2441" s="4"/>
      <c r="AH2441" s="3" t="str">
        <f t="shared" si="510"/>
        <v>20178</v>
      </c>
      <c r="AI2441" s="3" t="str">
        <f t="shared" si="511"/>
        <v>201735</v>
      </c>
      <c r="AJ2441" s="3">
        <f t="shared" si="512"/>
        <v>42974</v>
      </c>
      <c r="AK2441" s="22">
        <f t="shared" si="513"/>
        <v>134.89635999999999</v>
      </c>
      <c r="AL2441" s="22">
        <f t="shared" si="514"/>
        <v>275.14330999999999</v>
      </c>
    </row>
    <row r="2442" spans="1:38" x14ac:dyDescent="0.2">
      <c r="A2442" s="3" t="str">
        <f t="shared" si="508"/>
        <v>20178</v>
      </c>
      <c r="B2442" s="3" t="str">
        <f t="shared" si="509"/>
        <v>201735</v>
      </c>
      <c r="C2442" s="3">
        <v>42975</v>
      </c>
      <c r="D2442" s="4">
        <v>28993.93</v>
      </c>
      <c r="E2442" s="4">
        <v>13789.45</v>
      </c>
      <c r="F2442" s="4">
        <v>2.7130999999999998</v>
      </c>
      <c r="G2442" s="4">
        <v>1173.94</v>
      </c>
      <c r="H2442" s="4">
        <v>20804.55</v>
      </c>
      <c r="I2442" s="4">
        <v>0</v>
      </c>
      <c r="J2442" s="4">
        <v>26947.18</v>
      </c>
      <c r="K2442" s="4">
        <v>4080</v>
      </c>
      <c r="L2442" s="4">
        <v>8686.93</v>
      </c>
      <c r="M2442" s="4">
        <v>3544.92</v>
      </c>
      <c r="N2442" s="4">
        <v>27687.61</v>
      </c>
      <c r="O2442" s="4">
        <v>0</v>
      </c>
      <c r="P2442" s="4">
        <v>31347.52</v>
      </c>
      <c r="Q2442" s="4">
        <v>6862.78</v>
      </c>
      <c r="R2442" s="4">
        <v>23908</v>
      </c>
      <c r="S2442" s="4">
        <v>0</v>
      </c>
      <c r="T2442" s="4">
        <v>6477.59</v>
      </c>
      <c r="U2442" s="4">
        <v>3719.1</v>
      </c>
      <c r="V2442" s="4">
        <v>0</v>
      </c>
      <c r="W2442" s="4">
        <v>14887.36</v>
      </c>
      <c r="X2442" s="4">
        <v>10346.07</v>
      </c>
      <c r="Y2442" s="4">
        <v>10190.299999999999</v>
      </c>
      <c r="Z2442" s="4">
        <v>0</v>
      </c>
      <c r="AA2442" s="4">
        <v>20667.490000000002</v>
      </c>
      <c r="AB2442" s="4">
        <v>14873</v>
      </c>
      <c r="AC2442" s="4">
        <v>5472.28</v>
      </c>
      <c r="AD2442" s="4">
        <v>50.531294000000003</v>
      </c>
      <c r="AE2442" s="4"/>
      <c r="AH2442" s="3" t="str">
        <f t="shared" si="510"/>
        <v>20178</v>
      </c>
      <c r="AI2442" s="3" t="str">
        <f t="shared" si="511"/>
        <v>201735</v>
      </c>
      <c r="AJ2442" s="3">
        <f t="shared" si="512"/>
        <v>42975</v>
      </c>
      <c r="AK2442" s="22">
        <f t="shared" si="513"/>
        <v>256.45979</v>
      </c>
      <c r="AL2442" s="22">
        <f t="shared" si="514"/>
        <v>505.31294000000003</v>
      </c>
    </row>
    <row r="2443" spans="1:38" x14ac:dyDescent="0.2">
      <c r="A2443" s="3" t="str">
        <f t="shared" si="508"/>
        <v>20178</v>
      </c>
      <c r="B2443" s="3" t="str">
        <f t="shared" si="509"/>
        <v>201735</v>
      </c>
      <c r="C2443" s="3">
        <v>42976</v>
      </c>
      <c r="D2443" s="4">
        <v>32221.14</v>
      </c>
      <c r="E2443" s="4">
        <v>13622.33</v>
      </c>
      <c r="F2443" s="4">
        <v>6.4414999999999996</v>
      </c>
      <c r="G2443" s="4">
        <v>530.48</v>
      </c>
      <c r="H2443" s="4">
        <v>39767.43</v>
      </c>
      <c r="I2443" s="4">
        <v>0</v>
      </c>
      <c r="J2443" s="4">
        <v>47143.63</v>
      </c>
      <c r="K2443" s="4">
        <v>3997</v>
      </c>
      <c r="L2443" s="4">
        <v>14328.81</v>
      </c>
      <c r="M2443" s="4">
        <v>5129.22</v>
      </c>
      <c r="N2443" s="4">
        <v>39261.949999999997</v>
      </c>
      <c r="O2443" s="4">
        <v>0</v>
      </c>
      <c r="P2443" s="4">
        <v>24217.84</v>
      </c>
      <c r="Q2443" s="4">
        <v>20975.05</v>
      </c>
      <c r="R2443" s="4">
        <v>25842</v>
      </c>
      <c r="S2443" s="4">
        <v>0</v>
      </c>
      <c r="T2443" s="4">
        <v>6737.35</v>
      </c>
      <c r="U2443" s="4">
        <v>3576.91</v>
      </c>
      <c r="V2443" s="4">
        <v>0</v>
      </c>
      <c r="W2443" s="4">
        <v>20367.560000000001</v>
      </c>
      <c r="X2443" s="4">
        <v>11163.01</v>
      </c>
      <c r="Y2443" s="4">
        <v>8004.63</v>
      </c>
      <c r="Z2443" s="4">
        <v>0</v>
      </c>
      <c r="AA2443" s="4">
        <v>15497.45</v>
      </c>
      <c r="AB2443" s="4">
        <v>17732</v>
      </c>
      <c r="AC2443" s="4">
        <v>0</v>
      </c>
      <c r="AD2443" s="4">
        <v>57.420071</v>
      </c>
      <c r="AE2443" s="4"/>
      <c r="AH2443" s="3" t="str">
        <f t="shared" si="510"/>
        <v>20178</v>
      </c>
      <c r="AI2443" s="3" t="str">
        <f t="shared" si="511"/>
        <v>201735</v>
      </c>
      <c r="AJ2443" s="3">
        <f t="shared" si="512"/>
        <v>42976</v>
      </c>
      <c r="AK2443" s="22">
        <f t="shared" si="513"/>
        <v>344.31831999999997</v>
      </c>
      <c r="AL2443" s="22">
        <f t="shared" si="514"/>
        <v>574.20070999999996</v>
      </c>
    </row>
    <row r="2444" spans="1:38" x14ac:dyDescent="0.2">
      <c r="A2444" s="3" t="str">
        <f t="shared" ref="A2444:A2507" si="515">YEAR(C2444)&amp;MONTH(C2444)</f>
        <v>20178</v>
      </c>
      <c r="B2444" s="3" t="str">
        <f t="shared" ref="B2444:B2507" si="516">YEAR(C2444)&amp;WEEKNUM(C2444)</f>
        <v>201735</v>
      </c>
      <c r="C2444" s="3">
        <v>42977</v>
      </c>
      <c r="D2444" s="4">
        <v>44558.65</v>
      </c>
      <c r="E2444" s="4">
        <v>10264.530000000001</v>
      </c>
      <c r="F2444" s="4">
        <v>7.4589999999999996</v>
      </c>
      <c r="G2444" s="4">
        <v>468.56</v>
      </c>
      <c r="H2444" s="4">
        <v>23596.74</v>
      </c>
      <c r="I2444" s="4">
        <v>0</v>
      </c>
      <c r="J2444" s="4">
        <v>32896.1</v>
      </c>
      <c r="K2444" s="4">
        <v>2779</v>
      </c>
      <c r="L2444" s="4">
        <v>15438.28</v>
      </c>
      <c r="M2444" s="4">
        <v>21777.05</v>
      </c>
      <c r="N2444" s="4">
        <v>26012.89</v>
      </c>
      <c r="O2444" s="4">
        <v>0</v>
      </c>
      <c r="P2444" s="4">
        <v>42700.6</v>
      </c>
      <c r="Q2444" s="4">
        <v>23243.93</v>
      </c>
      <c r="R2444" s="4">
        <v>22673</v>
      </c>
      <c r="S2444" s="4">
        <v>0</v>
      </c>
      <c r="T2444" s="4">
        <v>5012.03</v>
      </c>
      <c r="U2444" s="4">
        <v>4729.4799999999996</v>
      </c>
      <c r="V2444" s="4">
        <v>0</v>
      </c>
      <c r="W2444" s="4">
        <v>25162.18</v>
      </c>
      <c r="X2444" s="4">
        <v>7520.45</v>
      </c>
      <c r="Y2444" s="4">
        <v>9009.3700000000008</v>
      </c>
      <c r="Z2444" s="4">
        <v>0</v>
      </c>
      <c r="AA2444" s="4">
        <v>12678.84</v>
      </c>
      <c r="AB2444" s="4">
        <v>21048</v>
      </c>
      <c r="AC2444" s="4">
        <v>0</v>
      </c>
      <c r="AD2444" s="4">
        <v>60.520543000000004</v>
      </c>
      <c r="AE2444" s="4"/>
      <c r="AH2444" s="3" t="str">
        <f t="shared" ref="AH2444:AH2507" si="517">YEAR(AJ2444)&amp;MONTH(AJ2444)</f>
        <v>20178</v>
      </c>
      <c r="AI2444" s="3" t="str">
        <f t="shared" ref="AI2444:AI2507" si="518">YEAR(AJ2444)&amp;WEEKNUM(AJ2444)</f>
        <v>201735</v>
      </c>
      <c r="AJ2444" s="3">
        <f t="shared" ref="AJ2444:AJ2507" si="519">C2444</f>
        <v>42977</v>
      </c>
      <c r="AK2444" s="22">
        <f t="shared" ref="AK2444:AK2507" si="520">SUM(D2444,J2444,K2444,L2444,N2444,P2444,Q2444,R2444,S2444,T2444,U2444,V2444,W2444,Y2444,Z2444,AA2444,AB2444)/1000+F2444*10</f>
        <v>362.53234999999995</v>
      </c>
      <c r="AL2444" s="22">
        <f t="shared" ref="AL2444:AL2507" si="521">AD2444*10</f>
        <v>605.20542999999998</v>
      </c>
    </row>
    <row r="2445" spans="1:38" x14ac:dyDescent="0.2">
      <c r="A2445" s="3" t="str">
        <f t="shared" si="515"/>
        <v>20178</v>
      </c>
      <c r="B2445" s="3" t="str">
        <f t="shared" si="516"/>
        <v>201735</v>
      </c>
      <c r="C2445" s="3">
        <v>42978</v>
      </c>
      <c r="D2445" s="4">
        <v>21055.63</v>
      </c>
      <c r="E2445" s="4">
        <v>9058.27</v>
      </c>
      <c r="F2445" s="4">
        <v>7.1980000000000004</v>
      </c>
      <c r="G2445" s="4">
        <v>0</v>
      </c>
      <c r="H2445" s="4">
        <v>23950.560000000001</v>
      </c>
      <c r="I2445" s="4">
        <v>0</v>
      </c>
      <c r="J2445" s="4">
        <v>49233.94</v>
      </c>
      <c r="K2445" s="4">
        <v>4200</v>
      </c>
      <c r="L2445" s="4">
        <v>114842.39</v>
      </c>
      <c r="M2445" s="4">
        <v>17380.77</v>
      </c>
      <c r="N2445" s="4">
        <v>41608.9</v>
      </c>
      <c r="O2445" s="4">
        <v>0</v>
      </c>
      <c r="P2445" s="4">
        <v>27780.03</v>
      </c>
      <c r="Q2445" s="4">
        <v>19896.93</v>
      </c>
      <c r="R2445" s="4">
        <v>17811</v>
      </c>
      <c r="S2445" s="4">
        <v>0</v>
      </c>
      <c r="T2445" s="4">
        <v>6615.45</v>
      </c>
      <c r="U2445" s="4">
        <v>6039.74</v>
      </c>
      <c r="V2445" s="4">
        <v>0</v>
      </c>
      <c r="W2445" s="4">
        <v>28995.64</v>
      </c>
      <c r="X2445" s="4">
        <v>10170.290000000001</v>
      </c>
      <c r="Y2445" s="4">
        <v>6130.21</v>
      </c>
      <c r="Z2445" s="4">
        <v>0</v>
      </c>
      <c r="AA2445" s="4">
        <v>12395.33</v>
      </c>
      <c r="AB2445" s="4">
        <v>16220</v>
      </c>
      <c r="AC2445" s="4">
        <v>14830.74</v>
      </c>
      <c r="AD2445" s="4">
        <v>61.978445000000001</v>
      </c>
      <c r="AE2445" s="4"/>
      <c r="AH2445" s="3" t="str">
        <f t="shared" si="517"/>
        <v>20178</v>
      </c>
      <c r="AI2445" s="3" t="str">
        <f t="shared" si="518"/>
        <v>201735</v>
      </c>
      <c r="AJ2445" s="3">
        <f t="shared" si="519"/>
        <v>42978</v>
      </c>
      <c r="AK2445" s="22">
        <f t="shared" si="520"/>
        <v>444.8051900000001</v>
      </c>
      <c r="AL2445" s="22">
        <f t="shared" si="521"/>
        <v>619.78444999999999</v>
      </c>
    </row>
    <row r="2446" spans="1:38" x14ac:dyDescent="0.2">
      <c r="A2446" s="3" t="str">
        <f t="shared" si="515"/>
        <v>20179</v>
      </c>
      <c r="B2446" s="3" t="str">
        <f t="shared" si="516"/>
        <v>201735</v>
      </c>
      <c r="C2446" s="3">
        <v>42979</v>
      </c>
      <c r="D2446" s="4">
        <v>25075.37</v>
      </c>
      <c r="E2446" s="4">
        <v>9329.65</v>
      </c>
      <c r="F2446" s="4">
        <v>2.6082000000000001</v>
      </c>
      <c r="G2446" s="4">
        <v>141.32</v>
      </c>
      <c r="H2446" s="4">
        <v>17272.3</v>
      </c>
      <c r="I2446" s="4">
        <v>0</v>
      </c>
      <c r="J2446" s="4">
        <v>33723.730000000003</v>
      </c>
      <c r="K2446" s="4">
        <v>3685</v>
      </c>
      <c r="L2446" s="4">
        <v>41863.75</v>
      </c>
      <c r="M2446" s="4">
        <v>4977.22</v>
      </c>
      <c r="N2446" s="4">
        <v>0</v>
      </c>
      <c r="O2446" s="4">
        <v>0</v>
      </c>
      <c r="P2446" s="4">
        <v>3781.4</v>
      </c>
      <c r="Q2446" s="4">
        <v>15430.78</v>
      </c>
      <c r="R2446" s="4">
        <v>28376</v>
      </c>
      <c r="S2446" s="4">
        <v>0</v>
      </c>
      <c r="T2446" s="4">
        <v>11001.69</v>
      </c>
      <c r="U2446" s="4">
        <v>5555.71</v>
      </c>
      <c r="V2446" s="4">
        <v>0</v>
      </c>
      <c r="W2446" s="4">
        <v>25456.400000000001</v>
      </c>
      <c r="X2446" s="4">
        <v>3186.55</v>
      </c>
      <c r="Y2446" s="4">
        <v>6015.33</v>
      </c>
      <c r="Z2446" s="4">
        <v>0</v>
      </c>
      <c r="AA2446" s="4">
        <v>8607.98</v>
      </c>
      <c r="AB2446" s="4">
        <v>15074</v>
      </c>
      <c r="AC2446" s="4">
        <v>0</v>
      </c>
      <c r="AD2446" s="4">
        <v>53.302253999999998</v>
      </c>
      <c r="AE2446" s="4"/>
      <c r="AH2446" s="3" t="str">
        <f t="shared" si="517"/>
        <v>20179</v>
      </c>
      <c r="AI2446" s="3" t="str">
        <f t="shared" si="518"/>
        <v>201735</v>
      </c>
      <c r="AJ2446" s="3">
        <f t="shared" si="519"/>
        <v>42979</v>
      </c>
      <c r="AK2446" s="22">
        <f t="shared" si="520"/>
        <v>249.72913999999997</v>
      </c>
      <c r="AL2446" s="22">
        <f t="shared" si="521"/>
        <v>533.02253999999994</v>
      </c>
    </row>
    <row r="2447" spans="1:38" x14ac:dyDescent="0.2">
      <c r="A2447" s="3" t="str">
        <f t="shared" si="515"/>
        <v>20179</v>
      </c>
      <c r="B2447" s="3" t="str">
        <f t="shared" si="516"/>
        <v>201735</v>
      </c>
      <c r="C2447" s="3">
        <v>42980</v>
      </c>
      <c r="D2447" s="4">
        <v>8065.68</v>
      </c>
      <c r="E2447" s="4">
        <v>7992.74</v>
      </c>
      <c r="F2447" s="4">
        <v>2.8054999999999999</v>
      </c>
      <c r="G2447" s="4">
        <v>351.83</v>
      </c>
      <c r="H2447" s="4">
        <v>13334.48</v>
      </c>
      <c r="I2447" s="4">
        <v>0</v>
      </c>
      <c r="J2447" s="4">
        <v>20234.48</v>
      </c>
      <c r="K2447" s="4">
        <v>2872</v>
      </c>
      <c r="L2447" s="4">
        <v>7803.15</v>
      </c>
      <c r="M2447" s="4">
        <v>3746.06</v>
      </c>
      <c r="N2447" s="4">
        <v>0</v>
      </c>
      <c r="O2447" s="4">
        <v>0</v>
      </c>
      <c r="P2447" s="4">
        <v>6210</v>
      </c>
      <c r="Q2447" s="4">
        <v>11712.43</v>
      </c>
      <c r="R2447" s="4">
        <v>8583</v>
      </c>
      <c r="S2447" s="4">
        <v>0</v>
      </c>
      <c r="T2447" s="4">
        <v>2925.17</v>
      </c>
      <c r="U2447" s="4">
        <v>3752.58</v>
      </c>
      <c r="V2447" s="4">
        <v>0</v>
      </c>
      <c r="W2447" s="4">
        <v>8473.81</v>
      </c>
      <c r="X2447" s="4">
        <v>6946.66</v>
      </c>
      <c r="Y2447" s="4">
        <v>4389.96</v>
      </c>
      <c r="Z2447" s="4">
        <v>0</v>
      </c>
      <c r="AA2447" s="4">
        <v>6856.08</v>
      </c>
      <c r="AB2447" s="4">
        <v>16459</v>
      </c>
      <c r="AC2447" s="4">
        <v>0</v>
      </c>
      <c r="AD2447" s="4">
        <v>46.945340999999999</v>
      </c>
      <c r="AE2447" s="4"/>
      <c r="AH2447" s="3" t="str">
        <f t="shared" si="517"/>
        <v>20179</v>
      </c>
      <c r="AI2447" s="3" t="str">
        <f t="shared" si="518"/>
        <v>201735</v>
      </c>
      <c r="AJ2447" s="3">
        <f t="shared" si="519"/>
        <v>42980</v>
      </c>
      <c r="AK2447" s="22">
        <f t="shared" si="520"/>
        <v>136.39234000000002</v>
      </c>
      <c r="AL2447" s="22">
        <f t="shared" si="521"/>
        <v>469.45340999999996</v>
      </c>
    </row>
    <row r="2448" spans="1:38" x14ac:dyDescent="0.2">
      <c r="A2448" s="3" t="str">
        <f t="shared" si="515"/>
        <v>20179</v>
      </c>
      <c r="B2448" s="3" t="str">
        <f t="shared" si="516"/>
        <v>201736</v>
      </c>
      <c r="C2448" s="3">
        <v>42981</v>
      </c>
      <c r="D2448" s="4">
        <v>4639.84</v>
      </c>
      <c r="E2448" s="4">
        <v>5887.85</v>
      </c>
      <c r="F2448" s="4">
        <v>5.2935999999999996</v>
      </c>
      <c r="G2448" s="4">
        <v>0</v>
      </c>
      <c r="H2448" s="4">
        <v>1267.96</v>
      </c>
      <c r="I2448" s="4">
        <v>0</v>
      </c>
      <c r="J2448" s="4">
        <v>14089.25</v>
      </c>
      <c r="K2448" s="4">
        <v>2032</v>
      </c>
      <c r="L2448" s="4">
        <v>5439.66</v>
      </c>
      <c r="M2448" s="4">
        <v>1745.28</v>
      </c>
      <c r="N2448" s="4">
        <v>31457.91</v>
      </c>
      <c r="O2448" s="4">
        <v>25700</v>
      </c>
      <c r="P2448" s="4">
        <v>986.14</v>
      </c>
      <c r="Q2448" s="4">
        <v>7149.77</v>
      </c>
      <c r="R2448" s="4">
        <v>9302</v>
      </c>
      <c r="S2448" s="4">
        <v>0</v>
      </c>
      <c r="T2448" s="4">
        <v>2440.79</v>
      </c>
      <c r="U2448" s="4">
        <v>3501.33</v>
      </c>
      <c r="V2448" s="4">
        <v>0</v>
      </c>
      <c r="W2448" s="4">
        <v>2922.26</v>
      </c>
      <c r="X2448" s="4">
        <v>89.66</v>
      </c>
      <c r="Y2448" s="4">
        <v>2750.66</v>
      </c>
      <c r="Z2448" s="4">
        <v>0</v>
      </c>
      <c r="AA2448" s="4">
        <v>8493.86</v>
      </c>
      <c r="AB2448" s="4">
        <v>15397</v>
      </c>
      <c r="AC2448" s="4">
        <v>29925.78</v>
      </c>
      <c r="AD2448" s="4">
        <v>31.676105</v>
      </c>
      <c r="AE2448" s="4"/>
      <c r="AH2448" s="3" t="str">
        <f t="shared" si="517"/>
        <v>20179</v>
      </c>
      <c r="AI2448" s="3" t="str">
        <f t="shared" si="518"/>
        <v>201736</v>
      </c>
      <c r="AJ2448" s="3">
        <f t="shared" si="519"/>
        <v>42981</v>
      </c>
      <c r="AK2448" s="22">
        <f t="shared" si="520"/>
        <v>163.53846999999999</v>
      </c>
      <c r="AL2448" s="22">
        <f t="shared" si="521"/>
        <v>316.76105000000001</v>
      </c>
    </row>
    <row r="2449" spans="1:38" x14ac:dyDescent="0.2">
      <c r="A2449" s="3" t="str">
        <f t="shared" si="515"/>
        <v>20179</v>
      </c>
      <c r="B2449" s="3" t="str">
        <f t="shared" si="516"/>
        <v>201736</v>
      </c>
      <c r="C2449" s="3">
        <v>42982</v>
      </c>
      <c r="D2449" s="4">
        <v>21009.360000000001</v>
      </c>
      <c r="E2449" s="4">
        <v>8710.23</v>
      </c>
      <c r="F2449" s="4">
        <v>2.9275000000000002</v>
      </c>
      <c r="G2449" s="4">
        <v>425.72</v>
      </c>
      <c r="H2449" s="4">
        <v>14476.99</v>
      </c>
      <c r="I2449" s="4">
        <v>0</v>
      </c>
      <c r="J2449" s="4">
        <v>22690.01</v>
      </c>
      <c r="K2449" s="4">
        <v>2239</v>
      </c>
      <c r="L2449" s="4">
        <v>10618.77</v>
      </c>
      <c r="M2449" s="4">
        <v>5044.41</v>
      </c>
      <c r="N2449" s="4">
        <v>38617.97</v>
      </c>
      <c r="O2449" s="4">
        <v>0</v>
      </c>
      <c r="P2449" s="4">
        <v>6432.11</v>
      </c>
      <c r="Q2449" s="4">
        <v>5359.57</v>
      </c>
      <c r="R2449" s="4">
        <v>23817</v>
      </c>
      <c r="S2449" s="4">
        <v>0</v>
      </c>
      <c r="T2449" s="4">
        <v>10099.92</v>
      </c>
      <c r="U2449" s="4">
        <v>1220.77</v>
      </c>
      <c r="V2449" s="4">
        <v>0</v>
      </c>
      <c r="W2449" s="4">
        <v>6726.17</v>
      </c>
      <c r="X2449" s="4">
        <v>8432.1</v>
      </c>
      <c r="Y2449" s="4">
        <v>7886.85</v>
      </c>
      <c r="Z2449" s="4">
        <v>0</v>
      </c>
      <c r="AA2449" s="4">
        <v>18473.95</v>
      </c>
      <c r="AB2449" s="4">
        <v>22343</v>
      </c>
      <c r="AC2449" s="4">
        <v>9692.5</v>
      </c>
      <c r="AD2449" s="4">
        <v>46.208382999999998</v>
      </c>
      <c r="AE2449" s="4"/>
      <c r="AH2449" s="3" t="str">
        <f t="shared" si="517"/>
        <v>20179</v>
      </c>
      <c r="AI2449" s="3" t="str">
        <f t="shared" si="518"/>
        <v>201736</v>
      </c>
      <c r="AJ2449" s="3">
        <f t="shared" si="519"/>
        <v>42982</v>
      </c>
      <c r="AK2449" s="22">
        <f t="shared" si="520"/>
        <v>226.80945000000006</v>
      </c>
      <c r="AL2449" s="22">
        <f t="shared" si="521"/>
        <v>462.08382999999998</v>
      </c>
    </row>
    <row r="2450" spans="1:38" x14ac:dyDescent="0.2">
      <c r="A2450" s="3" t="str">
        <f t="shared" si="515"/>
        <v>20179</v>
      </c>
      <c r="B2450" s="3" t="str">
        <f t="shared" si="516"/>
        <v>201736</v>
      </c>
      <c r="C2450" s="3">
        <v>42983</v>
      </c>
      <c r="D2450" s="4">
        <v>16121.97</v>
      </c>
      <c r="E2450" s="4">
        <v>7609.31</v>
      </c>
      <c r="F2450" s="4">
        <v>4.2939999999999996</v>
      </c>
      <c r="G2450" s="4">
        <v>234.79</v>
      </c>
      <c r="H2450" s="4">
        <v>12358.54</v>
      </c>
      <c r="I2450" s="4">
        <v>0</v>
      </c>
      <c r="J2450" s="4">
        <v>15320.76</v>
      </c>
      <c r="K2450" s="4">
        <v>2871</v>
      </c>
      <c r="L2450" s="4">
        <v>7484.96</v>
      </c>
      <c r="M2450" s="4">
        <v>10013.24</v>
      </c>
      <c r="N2450" s="4">
        <v>39224.870000000003</v>
      </c>
      <c r="O2450" s="4">
        <v>0</v>
      </c>
      <c r="P2450" s="4">
        <v>7763.89</v>
      </c>
      <c r="Q2450" s="4">
        <v>17966.07</v>
      </c>
      <c r="R2450" s="4">
        <v>23345</v>
      </c>
      <c r="S2450" s="4">
        <v>0</v>
      </c>
      <c r="T2450" s="4">
        <v>8920.07</v>
      </c>
      <c r="U2450" s="4">
        <v>2836.7</v>
      </c>
      <c r="V2450" s="4">
        <v>0</v>
      </c>
      <c r="W2450" s="4">
        <v>6763.48</v>
      </c>
      <c r="X2450" s="4">
        <v>7739.84</v>
      </c>
      <c r="Y2450" s="4">
        <v>6083.86</v>
      </c>
      <c r="Z2450" s="4">
        <v>0</v>
      </c>
      <c r="AA2450" s="4">
        <v>12685.56</v>
      </c>
      <c r="AB2450" s="4">
        <v>20100</v>
      </c>
      <c r="AC2450" s="4">
        <v>0</v>
      </c>
      <c r="AD2450" s="4">
        <v>48.329828999999997</v>
      </c>
      <c r="AE2450" s="4"/>
      <c r="AH2450" s="3" t="str">
        <f t="shared" si="517"/>
        <v>20179</v>
      </c>
      <c r="AI2450" s="3" t="str">
        <f t="shared" si="518"/>
        <v>201736</v>
      </c>
      <c r="AJ2450" s="3">
        <f t="shared" si="519"/>
        <v>42983</v>
      </c>
      <c r="AK2450" s="22">
        <f t="shared" si="520"/>
        <v>230.42819</v>
      </c>
      <c r="AL2450" s="22">
        <f t="shared" si="521"/>
        <v>483.29828999999995</v>
      </c>
    </row>
    <row r="2451" spans="1:38" x14ac:dyDescent="0.2">
      <c r="A2451" s="3" t="str">
        <f t="shared" si="515"/>
        <v>20179</v>
      </c>
      <c r="B2451" s="3" t="str">
        <f t="shared" si="516"/>
        <v>201736</v>
      </c>
      <c r="C2451" s="3">
        <v>42984</v>
      </c>
      <c r="D2451" s="4">
        <v>32717.59</v>
      </c>
      <c r="E2451" s="4">
        <v>11366.2</v>
      </c>
      <c r="F2451" s="4">
        <v>2.6353</v>
      </c>
      <c r="G2451" s="4">
        <v>598.63</v>
      </c>
      <c r="H2451" s="4">
        <v>13264.73</v>
      </c>
      <c r="I2451" s="4">
        <v>0</v>
      </c>
      <c r="J2451" s="4">
        <v>25141.39</v>
      </c>
      <c r="K2451" s="4">
        <v>1356</v>
      </c>
      <c r="L2451" s="4">
        <v>11088.79</v>
      </c>
      <c r="M2451" s="4">
        <v>8333.16</v>
      </c>
      <c r="N2451" s="4">
        <v>26690.32</v>
      </c>
      <c r="O2451" s="4">
        <v>0</v>
      </c>
      <c r="P2451" s="4">
        <v>13986.21</v>
      </c>
      <c r="Q2451" s="4">
        <v>11914.34</v>
      </c>
      <c r="R2451" s="4">
        <v>23671</v>
      </c>
      <c r="S2451" s="4">
        <v>0</v>
      </c>
      <c r="T2451" s="4">
        <v>6376.47</v>
      </c>
      <c r="U2451" s="4">
        <v>2050.36</v>
      </c>
      <c r="V2451" s="4">
        <v>0</v>
      </c>
      <c r="W2451" s="4">
        <v>9363.35</v>
      </c>
      <c r="X2451" s="4">
        <v>11768.47</v>
      </c>
      <c r="Y2451" s="4">
        <v>6278.91</v>
      </c>
      <c r="Z2451" s="4">
        <v>0</v>
      </c>
      <c r="AA2451" s="4">
        <v>11655.76</v>
      </c>
      <c r="AB2451" s="4">
        <v>21267</v>
      </c>
      <c r="AC2451" s="4">
        <v>0</v>
      </c>
      <c r="AD2451" s="4">
        <v>53.80518</v>
      </c>
      <c r="AE2451" s="4"/>
      <c r="AH2451" s="3" t="str">
        <f t="shared" si="517"/>
        <v>20179</v>
      </c>
      <c r="AI2451" s="3" t="str">
        <f t="shared" si="518"/>
        <v>201736</v>
      </c>
      <c r="AJ2451" s="3">
        <f t="shared" si="519"/>
        <v>42984</v>
      </c>
      <c r="AK2451" s="22">
        <f t="shared" si="520"/>
        <v>229.91049000000001</v>
      </c>
      <c r="AL2451" s="22">
        <f t="shared" si="521"/>
        <v>538.05179999999996</v>
      </c>
    </row>
    <row r="2452" spans="1:38" x14ac:dyDescent="0.2">
      <c r="A2452" s="3" t="str">
        <f t="shared" si="515"/>
        <v>20179</v>
      </c>
      <c r="B2452" s="3" t="str">
        <f t="shared" si="516"/>
        <v>201736</v>
      </c>
      <c r="C2452" s="3">
        <v>42985</v>
      </c>
      <c r="D2452" s="4">
        <v>0</v>
      </c>
      <c r="E2452" s="4">
        <v>12247.01</v>
      </c>
      <c r="F2452" s="4">
        <v>3.1368</v>
      </c>
      <c r="G2452" s="4">
        <v>379.27</v>
      </c>
      <c r="H2452" s="4">
        <v>11913.86</v>
      </c>
      <c r="I2452" s="4">
        <v>0</v>
      </c>
      <c r="J2452" s="4">
        <v>22552.04</v>
      </c>
      <c r="K2452" s="4">
        <v>2796</v>
      </c>
      <c r="L2452" s="4">
        <v>11698.75</v>
      </c>
      <c r="M2452" s="4">
        <v>13035.98</v>
      </c>
      <c r="N2452" s="4">
        <v>30742.92</v>
      </c>
      <c r="O2452" s="4">
        <v>0</v>
      </c>
      <c r="P2452" s="4">
        <v>10020.24</v>
      </c>
      <c r="Q2452" s="4">
        <v>19400.55</v>
      </c>
      <c r="R2452" s="4">
        <v>15844</v>
      </c>
      <c r="S2452" s="4">
        <v>0</v>
      </c>
      <c r="T2452" s="4">
        <v>4561.1000000000004</v>
      </c>
      <c r="U2452" s="4">
        <v>5934.67</v>
      </c>
      <c r="V2452" s="4">
        <v>0</v>
      </c>
      <c r="W2452" s="4">
        <v>8724.44</v>
      </c>
      <c r="X2452" s="4">
        <v>10341.370000000001</v>
      </c>
      <c r="Y2452" s="4">
        <v>5120.1499999999996</v>
      </c>
      <c r="Z2452" s="4">
        <v>7332.32</v>
      </c>
      <c r="AA2452" s="4">
        <v>7981.42</v>
      </c>
      <c r="AB2452" s="4">
        <v>16718</v>
      </c>
      <c r="AC2452" s="4">
        <v>0</v>
      </c>
      <c r="AD2452" s="4">
        <v>56.217663999999999</v>
      </c>
      <c r="AE2452" s="4"/>
      <c r="AH2452" s="3" t="str">
        <f t="shared" si="517"/>
        <v>20179</v>
      </c>
      <c r="AI2452" s="3" t="str">
        <f t="shared" si="518"/>
        <v>201736</v>
      </c>
      <c r="AJ2452" s="3">
        <f t="shared" si="519"/>
        <v>42985</v>
      </c>
      <c r="AK2452" s="22">
        <f t="shared" si="520"/>
        <v>200.7946</v>
      </c>
      <c r="AL2452" s="22">
        <f t="shared" si="521"/>
        <v>562.17664000000002</v>
      </c>
    </row>
    <row r="2453" spans="1:38" x14ac:dyDescent="0.2">
      <c r="A2453" s="3" t="str">
        <f t="shared" si="515"/>
        <v>20179</v>
      </c>
      <c r="B2453" s="3" t="str">
        <f t="shared" si="516"/>
        <v>201736</v>
      </c>
      <c r="C2453" s="3">
        <v>42986</v>
      </c>
      <c r="D2453" s="4">
        <v>33309.35</v>
      </c>
      <c r="E2453" s="4">
        <v>14388.07</v>
      </c>
      <c r="F2453" s="4">
        <v>3.6322999999999999</v>
      </c>
      <c r="G2453" s="4">
        <v>514.58000000000004</v>
      </c>
      <c r="H2453" s="4">
        <v>11859.04</v>
      </c>
      <c r="I2453" s="4">
        <v>0</v>
      </c>
      <c r="J2453" s="4">
        <v>25053.86</v>
      </c>
      <c r="K2453" s="4">
        <v>3356</v>
      </c>
      <c r="L2453" s="4">
        <v>12907.16</v>
      </c>
      <c r="M2453" s="4">
        <v>6499.75</v>
      </c>
      <c r="N2453" s="4">
        <v>0</v>
      </c>
      <c r="O2453" s="4">
        <v>0</v>
      </c>
      <c r="P2453" s="4">
        <v>9948.2199999999993</v>
      </c>
      <c r="Q2453" s="4">
        <v>20548.62</v>
      </c>
      <c r="R2453" s="4">
        <v>14231</v>
      </c>
      <c r="S2453" s="4">
        <v>0</v>
      </c>
      <c r="T2453" s="4">
        <v>6497.48</v>
      </c>
      <c r="U2453" s="4">
        <v>0</v>
      </c>
      <c r="V2453" s="4">
        <v>0</v>
      </c>
      <c r="W2453" s="4">
        <v>13236.49</v>
      </c>
      <c r="X2453" s="4">
        <v>513.01</v>
      </c>
      <c r="Y2453" s="4">
        <v>7021.52</v>
      </c>
      <c r="Z2453" s="4">
        <v>3944.91</v>
      </c>
      <c r="AA2453" s="4">
        <v>8302.32</v>
      </c>
      <c r="AB2453" s="4">
        <v>17954</v>
      </c>
      <c r="AC2453" s="4">
        <v>0</v>
      </c>
      <c r="AD2453" s="4">
        <v>48.570245999999997</v>
      </c>
      <c r="AE2453" s="4"/>
      <c r="AH2453" s="3" t="str">
        <f t="shared" si="517"/>
        <v>20179</v>
      </c>
      <c r="AI2453" s="3" t="str">
        <f t="shared" si="518"/>
        <v>201736</v>
      </c>
      <c r="AJ2453" s="3">
        <f t="shared" si="519"/>
        <v>42986</v>
      </c>
      <c r="AK2453" s="22">
        <f t="shared" si="520"/>
        <v>212.63392999999999</v>
      </c>
      <c r="AL2453" s="22">
        <f t="shared" si="521"/>
        <v>485.70245999999997</v>
      </c>
    </row>
    <row r="2454" spans="1:38" x14ac:dyDescent="0.2">
      <c r="A2454" s="3" t="str">
        <f t="shared" si="515"/>
        <v>20179</v>
      </c>
      <c r="B2454" s="3" t="str">
        <f t="shared" si="516"/>
        <v>201736</v>
      </c>
      <c r="C2454" s="3">
        <v>42987</v>
      </c>
      <c r="D2454" s="4">
        <v>59698.31</v>
      </c>
      <c r="E2454" s="4">
        <v>14039.11</v>
      </c>
      <c r="F2454" s="4">
        <v>0</v>
      </c>
      <c r="G2454" s="4">
        <v>240.08</v>
      </c>
      <c r="H2454" s="4">
        <v>13366.21</v>
      </c>
      <c r="I2454" s="4">
        <v>0</v>
      </c>
      <c r="J2454" s="4">
        <v>14635.34</v>
      </c>
      <c r="K2454" s="4">
        <v>1428</v>
      </c>
      <c r="L2454" s="4">
        <v>8111.61</v>
      </c>
      <c r="M2454" s="4">
        <v>3959.21</v>
      </c>
      <c r="N2454" s="4">
        <v>0</v>
      </c>
      <c r="O2454" s="4">
        <v>0</v>
      </c>
      <c r="P2454" s="4">
        <v>4895.68</v>
      </c>
      <c r="Q2454" s="4">
        <v>10444.450000000001</v>
      </c>
      <c r="R2454" s="4">
        <v>5526</v>
      </c>
      <c r="S2454" s="4">
        <v>0</v>
      </c>
      <c r="T2454" s="4">
        <v>5219.82</v>
      </c>
      <c r="U2454" s="4">
        <v>6504.16</v>
      </c>
      <c r="V2454" s="4">
        <v>0</v>
      </c>
      <c r="W2454" s="4">
        <v>15188.99</v>
      </c>
      <c r="X2454" s="4">
        <v>2273.2199999999998</v>
      </c>
      <c r="Y2454" s="4">
        <v>6709.52</v>
      </c>
      <c r="Z2454" s="4">
        <v>2411.17</v>
      </c>
      <c r="AA2454" s="4">
        <v>4539.49</v>
      </c>
      <c r="AB2454" s="4">
        <v>16890</v>
      </c>
      <c r="AC2454" s="4">
        <v>0</v>
      </c>
      <c r="AD2454" s="4">
        <v>31.837637999999998</v>
      </c>
      <c r="AE2454" s="4"/>
      <c r="AH2454" s="3" t="str">
        <f t="shared" si="517"/>
        <v>20179</v>
      </c>
      <c r="AI2454" s="3" t="str">
        <f t="shared" si="518"/>
        <v>201736</v>
      </c>
      <c r="AJ2454" s="3">
        <f t="shared" si="519"/>
        <v>42987</v>
      </c>
      <c r="AK2454" s="22">
        <f t="shared" si="520"/>
        <v>162.20253999999997</v>
      </c>
      <c r="AL2454" s="22">
        <f t="shared" si="521"/>
        <v>318.37637999999998</v>
      </c>
    </row>
    <row r="2455" spans="1:38" x14ac:dyDescent="0.2">
      <c r="A2455" s="3" t="str">
        <f t="shared" si="515"/>
        <v>20179</v>
      </c>
      <c r="B2455" s="3" t="str">
        <f t="shared" si="516"/>
        <v>201737</v>
      </c>
      <c r="C2455" s="3">
        <v>42988</v>
      </c>
      <c r="D2455" s="4">
        <v>40907.07</v>
      </c>
      <c r="E2455" s="4">
        <v>12668.1</v>
      </c>
      <c r="F2455" s="4">
        <v>3.3990999999999998</v>
      </c>
      <c r="G2455" s="4">
        <v>113.47</v>
      </c>
      <c r="H2455" s="4">
        <v>6289.03</v>
      </c>
      <c r="I2455" s="4">
        <v>0</v>
      </c>
      <c r="J2455" s="4">
        <v>4679.13</v>
      </c>
      <c r="K2455" s="4">
        <v>667</v>
      </c>
      <c r="L2455" s="4">
        <v>168.67</v>
      </c>
      <c r="M2455" s="4">
        <v>12777.86</v>
      </c>
      <c r="N2455" s="4">
        <v>39323.53</v>
      </c>
      <c r="O2455" s="4">
        <v>23571</v>
      </c>
      <c r="P2455" s="4">
        <v>4656.97</v>
      </c>
      <c r="Q2455" s="4">
        <v>2479.37</v>
      </c>
      <c r="R2455" s="4">
        <v>5339</v>
      </c>
      <c r="S2455" s="4">
        <v>0</v>
      </c>
      <c r="T2455" s="4">
        <v>1747.05</v>
      </c>
      <c r="U2455" s="4">
        <v>5219.26</v>
      </c>
      <c r="V2455" s="4">
        <v>0</v>
      </c>
      <c r="W2455" s="4">
        <v>8340.18</v>
      </c>
      <c r="X2455" s="4">
        <v>0</v>
      </c>
      <c r="Y2455" s="4">
        <v>1420.89</v>
      </c>
      <c r="Z2455" s="4">
        <v>3841.5</v>
      </c>
      <c r="AA2455" s="4">
        <v>2848.87</v>
      </c>
      <c r="AB2455" s="4">
        <v>15693</v>
      </c>
      <c r="AC2455" s="4">
        <v>0</v>
      </c>
      <c r="AD2455" s="4">
        <v>30.731494999999999</v>
      </c>
      <c r="AE2455" s="4"/>
      <c r="AH2455" s="3" t="str">
        <f t="shared" si="517"/>
        <v>20179</v>
      </c>
      <c r="AI2455" s="3" t="str">
        <f t="shared" si="518"/>
        <v>201737</v>
      </c>
      <c r="AJ2455" s="3">
        <f t="shared" si="519"/>
        <v>42988</v>
      </c>
      <c r="AK2455" s="22">
        <f t="shared" si="520"/>
        <v>171.32249000000002</v>
      </c>
      <c r="AL2455" s="22">
        <f t="shared" si="521"/>
        <v>307.31495000000001</v>
      </c>
    </row>
    <row r="2456" spans="1:38" x14ac:dyDescent="0.2">
      <c r="A2456" s="3" t="str">
        <f t="shared" si="515"/>
        <v>20179</v>
      </c>
      <c r="B2456" s="3" t="str">
        <f t="shared" si="516"/>
        <v>201737</v>
      </c>
      <c r="C2456" s="3">
        <v>42989</v>
      </c>
      <c r="D2456" s="4">
        <v>27267.73</v>
      </c>
      <c r="E2456" s="4">
        <v>13494.14</v>
      </c>
      <c r="F2456" s="4">
        <v>1.9289000000000001</v>
      </c>
      <c r="G2456" s="4">
        <v>258.92</v>
      </c>
      <c r="H2456" s="4">
        <v>15072.26</v>
      </c>
      <c r="I2456" s="4">
        <v>7769.44</v>
      </c>
      <c r="J2456" s="4">
        <v>28110.400000000001</v>
      </c>
      <c r="K2456" s="4">
        <v>2543</v>
      </c>
      <c r="L2456" s="4">
        <v>9798.25</v>
      </c>
      <c r="M2456" s="4">
        <v>9398.41</v>
      </c>
      <c r="N2456" s="4">
        <v>38314.300000000003</v>
      </c>
      <c r="O2456" s="4">
        <v>0</v>
      </c>
      <c r="P2456" s="4">
        <v>7487.39</v>
      </c>
      <c r="Q2456" s="4">
        <v>3262.71</v>
      </c>
      <c r="R2456" s="4">
        <v>21496</v>
      </c>
      <c r="S2456" s="4">
        <v>0</v>
      </c>
      <c r="T2456" s="4">
        <v>5840.75</v>
      </c>
      <c r="U2456" s="4">
        <v>2401.6799999999998</v>
      </c>
      <c r="V2456" s="4">
        <v>0</v>
      </c>
      <c r="W2456" s="4">
        <v>15949.19</v>
      </c>
      <c r="X2456" s="4">
        <v>6825.66</v>
      </c>
      <c r="Y2456" s="4">
        <v>5285.03</v>
      </c>
      <c r="Z2456" s="4">
        <v>5202.0600000000004</v>
      </c>
      <c r="AA2456" s="4">
        <v>21264.66</v>
      </c>
      <c r="AB2456" s="4">
        <v>15064</v>
      </c>
      <c r="AC2456" s="4">
        <v>0</v>
      </c>
      <c r="AD2456" s="4">
        <v>44.911346999999999</v>
      </c>
      <c r="AE2456" s="4"/>
      <c r="AH2456" s="3" t="str">
        <f t="shared" si="517"/>
        <v>20179</v>
      </c>
      <c r="AI2456" s="3" t="str">
        <f t="shared" si="518"/>
        <v>201737</v>
      </c>
      <c r="AJ2456" s="3">
        <f t="shared" si="519"/>
        <v>42989</v>
      </c>
      <c r="AK2456" s="22">
        <f t="shared" si="520"/>
        <v>228.57615000000004</v>
      </c>
      <c r="AL2456" s="22">
        <f t="shared" si="521"/>
        <v>449.11347000000001</v>
      </c>
    </row>
    <row r="2457" spans="1:38" x14ac:dyDescent="0.2">
      <c r="A2457" s="3" t="str">
        <f t="shared" si="515"/>
        <v>20179</v>
      </c>
      <c r="B2457" s="3" t="str">
        <f t="shared" si="516"/>
        <v>201737</v>
      </c>
      <c r="C2457" s="3">
        <v>42990</v>
      </c>
      <c r="D2457" s="4">
        <v>53375.39</v>
      </c>
      <c r="E2457" s="4">
        <v>13693.09</v>
      </c>
      <c r="F2457" s="4">
        <v>2.8740999999999999</v>
      </c>
      <c r="G2457" s="4">
        <v>207.62</v>
      </c>
      <c r="H2457" s="4">
        <v>12337.99</v>
      </c>
      <c r="I2457" s="4">
        <v>8873.84</v>
      </c>
      <c r="J2457" s="4">
        <v>21235.89</v>
      </c>
      <c r="K2457" s="4">
        <v>3967</v>
      </c>
      <c r="L2457" s="4">
        <v>13501.07</v>
      </c>
      <c r="M2457" s="4">
        <v>7192.64</v>
      </c>
      <c r="N2457" s="4">
        <v>36294.239999999998</v>
      </c>
      <c r="O2457" s="4">
        <v>0</v>
      </c>
      <c r="P2457" s="4">
        <v>15835.49</v>
      </c>
      <c r="Q2457" s="4">
        <v>22087.73</v>
      </c>
      <c r="R2457" s="4">
        <v>30353</v>
      </c>
      <c r="S2457" s="4">
        <v>0</v>
      </c>
      <c r="T2457" s="4">
        <v>7769.5</v>
      </c>
      <c r="U2457" s="4">
        <v>5365.48</v>
      </c>
      <c r="V2457" s="4">
        <v>0</v>
      </c>
      <c r="W2457" s="4">
        <v>19053.810000000001</v>
      </c>
      <c r="X2457" s="4">
        <v>9608.36</v>
      </c>
      <c r="Y2457" s="4">
        <v>6640.34</v>
      </c>
      <c r="Z2457" s="4">
        <v>5946.31</v>
      </c>
      <c r="AA2457" s="4">
        <v>11894.03</v>
      </c>
      <c r="AB2457" s="4">
        <v>20289</v>
      </c>
      <c r="AC2457" s="4">
        <v>39683.33</v>
      </c>
      <c r="AD2457" s="4">
        <v>47.727280999999998</v>
      </c>
      <c r="AE2457" s="4"/>
      <c r="AH2457" s="3" t="str">
        <f t="shared" si="517"/>
        <v>20179</v>
      </c>
      <c r="AI2457" s="3" t="str">
        <f t="shared" si="518"/>
        <v>201737</v>
      </c>
      <c r="AJ2457" s="3">
        <f t="shared" si="519"/>
        <v>42990</v>
      </c>
      <c r="AK2457" s="22">
        <f t="shared" si="520"/>
        <v>302.34928000000002</v>
      </c>
      <c r="AL2457" s="22">
        <f t="shared" si="521"/>
        <v>477.27280999999999</v>
      </c>
    </row>
    <row r="2458" spans="1:38" x14ac:dyDescent="0.2">
      <c r="A2458" s="3" t="str">
        <f t="shared" si="515"/>
        <v>20179</v>
      </c>
      <c r="B2458" s="3" t="str">
        <f t="shared" si="516"/>
        <v>201737</v>
      </c>
      <c r="C2458" s="3">
        <v>42991</v>
      </c>
      <c r="D2458" s="4">
        <v>0</v>
      </c>
      <c r="E2458" s="4">
        <v>12108.26</v>
      </c>
      <c r="F2458" s="4">
        <v>1.9341999999999999</v>
      </c>
      <c r="G2458" s="4">
        <v>1119.25</v>
      </c>
      <c r="H2458" s="4">
        <v>11936.03</v>
      </c>
      <c r="I2458" s="4">
        <v>14626.44</v>
      </c>
      <c r="J2458" s="4">
        <v>13879.4</v>
      </c>
      <c r="K2458" s="4">
        <v>4009</v>
      </c>
      <c r="L2458" s="4">
        <v>10060.709999999999</v>
      </c>
      <c r="M2458" s="4">
        <v>9692.51</v>
      </c>
      <c r="N2458" s="4">
        <v>36029.870000000003</v>
      </c>
      <c r="O2458" s="4">
        <v>0</v>
      </c>
      <c r="P2458" s="4">
        <v>8212.31</v>
      </c>
      <c r="Q2458" s="4">
        <v>18862.009999999998</v>
      </c>
      <c r="R2458" s="4">
        <v>28349</v>
      </c>
      <c r="S2458" s="4">
        <v>0</v>
      </c>
      <c r="T2458" s="4">
        <v>6622.54</v>
      </c>
      <c r="U2458" s="4">
        <v>5700.76</v>
      </c>
      <c r="V2458" s="4">
        <v>0</v>
      </c>
      <c r="W2458" s="4">
        <v>15440.58</v>
      </c>
      <c r="X2458" s="4">
        <v>13554.05</v>
      </c>
      <c r="Y2458" s="4">
        <v>6590.32</v>
      </c>
      <c r="Z2458" s="4">
        <v>10052.34</v>
      </c>
      <c r="AA2458" s="4">
        <v>8917.67</v>
      </c>
      <c r="AB2458" s="4">
        <v>19021</v>
      </c>
      <c r="AC2458" s="4">
        <v>11381.2</v>
      </c>
      <c r="AD2458" s="4">
        <v>51.446438999999998</v>
      </c>
      <c r="AE2458" s="4"/>
      <c r="AH2458" s="3" t="str">
        <f t="shared" si="517"/>
        <v>20179</v>
      </c>
      <c r="AI2458" s="3" t="str">
        <f t="shared" si="518"/>
        <v>201737</v>
      </c>
      <c r="AJ2458" s="3">
        <f t="shared" si="519"/>
        <v>42991</v>
      </c>
      <c r="AK2458" s="22">
        <f t="shared" si="520"/>
        <v>211.08951000000002</v>
      </c>
      <c r="AL2458" s="22">
        <f t="shared" si="521"/>
        <v>514.46438999999998</v>
      </c>
    </row>
    <row r="2459" spans="1:38" x14ac:dyDescent="0.2">
      <c r="A2459" s="3" t="str">
        <f t="shared" si="515"/>
        <v>20179</v>
      </c>
      <c r="B2459" s="3" t="str">
        <f t="shared" si="516"/>
        <v>201737</v>
      </c>
      <c r="C2459" s="3">
        <v>42992</v>
      </c>
      <c r="D2459" s="4">
        <v>40533.870000000003</v>
      </c>
      <c r="E2459" s="4">
        <v>14820.35</v>
      </c>
      <c r="F2459" s="4">
        <v>3.4815</v>
      </c>
      <c r="G2459" s="4">
        <v>350.02</v>
      </c>
      <c r="H2459" s="4">
        <v>9356.67</v>
      </c>
      <c r="I2459" s="4">
        <v>9615.57</v>
      </c>
      <c r="J2459" s="4">
        <v>16555.919999999998</v>
      </c>
      <c r="K2459" s="4">
        <v>4556</v>
      </c>
      <c r="L2459" s="4">
        <v>9796.7000000000007</v>
      </c>
      <c r="M2459" s="4">
        <v>11714.81</v>
      </c>
      <c r="N2459" s="4">
        <v>32134.51</v>
      </c>
      <c r="O2459" s="4">
        <v>0</v>
      </c>
      <c r="P2459" s="4">
        <v>18766.11</v>
      </c>
      <c r="Q2459" s="4">
        <v>21241.3</v>
      </c>
      <c r="R2459" s="4">
        <v>25859</v>
      </c>
      <c r="S2459" s="4">
        <v>0</v>
      </c>
      <c r="T2459" s="4">
        <v>7282.08</v>
      </c>
      <c r="U2459" s="4">
        <v>6410.29</v>
      </c>
      <c r="V2459" s="4">
        <v>0</v>
      </c>
      <c r="W2459" s="4">
        <v>13648.89</v>
      </c>
      <c r="X2459" s="4">
        <v>6897.67</v>
      </c>
      <c r="Y2459" s="4">
        <v>6202.53</v>
      </c>
      <c r="Z2459" s="4">
        <v>7445.76</v>
      </c>
      <c r="AA2459" s="4">
        <v>13070.89</v>
      </c>
      <c r="AB2459" s="4">
        <v>22271</v>
      </c>
      <c r="AC2459" s="4">
        <v>10216.93</v>
      </c>
      <c r="AD2459" s="4">
        <v>56.110498999999997</v>
      </c>
      <c r="AE2459" s="4"/>
      <c r="AH2459" s="3" t="str">
        <f t="shared" si="517"/>
        <v>20179</v>
      </c>
      <c r="AI2459" s="3" t="str">
        <f t="shared" si="518"/>
        <v>201737</v>
      </c>
      <c r="AJ2459" s="3">
        <f t="shared" si="519"/>
        <v>42992</v>
      </c>
      <c r="AK2459" s="22">
        <f t="shared" si="520"/>
        <v>280.58984999999996</v>
      </c>
      <c r="AL2459" s="22">
        <f t="shared" si="521"/>
        <v>561.10498999999993</v>
      </c>
    </row>
    <row r="2460" spans="1:38" x14ac:dyDescent="0.2">
      <c r="A2460" s="3" t="str">
        <f t="shared" si="515"/>
        <v>20179</v>
      </c>
      <c r="B2460" s="3" t="str">
        <f t="shared" si="516"/>
        <v>201737</v>
      </c>
      <c r="C2460" s="3">
        <v>42993</v>
      </c>
      <c r="D2460" s="4">
        <v>27093.57</v>
      </c>
      <c r="E2460" s="4">
        <v>22217.759999999998</v>
      </c>
      <c r="F2460" s="4">
        <v>4.5106000000000002</v>
      </c>
      <c r="G2460" s="4">
        <v>949.24</v>
      </c>
      <c r="H2460" s="4">
        <v>11957.71</v>
      </c>
      <c r="I2460" s="4">
        <v>0</v>
      </c>
      <c r="J2460" s="4">
        <v>14410.83</v>
      </c>
      <c r="K2460" s="4">
        <v>7413</v>
      </c>
      <c r="L2460" s="4">
        <v>8762.44</v>
      </c>
      <c r="M2460" s="4">
        <v>10403.379999999999</v>
      </c>
      <c r="N2460" s="4">
        <v>0</v>
      </c>
      <c r="O2460" s="4">
        <v>0</v>
      </c>
      <c r="P2460" s="4">
        <v>9130.49</v>
      </c>
      <c r="Q2460" s="4">
        <v>18628.93</v>
      </c>
      <c r="R2460" s="4">
        <v>25294</v>
      </c>
      <c r="S2460" s="4">
        <v>0</v>
      </c>
      <c r="T2460" s="4">
        <v>10295.15</v>
      </c>
      <c r="U2460" s="4">
        <v>3521.65</v>
      </c>
      <c r="V2460" s="4">
        <v>0</v>
      </c>
      <c r="W2460" s="4">
        <v>12056.68</v>
      </c>
      <c r="X2460" s="4">
        <v>3933.18</v>
      </c>
      <c r="Y2460" s="4">
        <v>8151.71</v>
      </c>
      <c r="Z2460" s="4">
        <v>4975.0600000000004</v>
      </c>
      <c r="AA2460" s="4">
        <v>14176.74</v>
      </c>
      <c r="AB2460" s="4">
        <v>17986</v>
      </c>
      <c r="AC2460" s="4">
        <v>0</v>
      </c>
      <c r="AD2460" s="4">
        <v>52.468342999999997</v>
      </c>
      <c r="AE2460" s="4"/>
      <c r="AH2460" s="3" t="str">
        <f t="shared" si="517"/>
        <v>20179</v>
      </c>
      <c r="AI2460" s="3" t="str">
        <f t="shared" si="518"/>
        <v>201737</v>
      </c>
      <c r="AJ2460" s="3">
        <f t="shared" si="519"/>
        <v>42993</v>
      </c>
      <c r="AK2460" s="22">
        <f t="shared" si="520"/>
        <v>227.00224999999998</v>
      </c>
      <c r="AL2460" s="22">
        <f t="shared" si="521"/>
        <v>524.68342999999993</v>
      </c>
    </row>
    <row r="2461" spans="1:38" x14ac:dyDescent="0.2">
      <c r="A2461" s="3" t="str">
        <f t="shared" si="515"/>
        <v>20179</v>
      </c>
      <c r="B2461" s="3" t="str">
        <f t="shared" si="516"/>
        <v>201737</v>
      </c>
      <c r="C2461" s="3">
        <v>42994</v>
      </c>
      <c r="D2461" s="4">
        <v>44898.98</v>
      </c>
      <c r="E2461" s="4">
        <v>11128.11</v>
      </c>
      <c r="F2461" s="4">
        <v>2.6313</v>
      </c>
      <c r="G2461" s="4">
        <v>0</v>
      </c>
      <c r="H2461" s="4">
        <v>8744.0400000000009</v>
      </c>
      <c r="I2461" s="4">
        <v>0</v>
      </c>
      <c r="J2461" s="4">
        <v>9770.77</v>
      </c>
      <c r="K2461" s="4">
        <v>6502</v>
      </c>
      <c r="L2461" s="4">
        <v>10025.64</v>
      </c>
      <c r="M2461" s="4">
        <v>27084</v>
      </c>
      <c r="N2461" s="4">
        <v>0</v>
      </c>
      <c r="O2461" s="4">
        <v>0</v>
      </c>
      <c r="P2461" s="4">
        <v>2697.76</v>
      </c>
      <c r="Q2461" s="4">
        <v>13093.17</v>
      </c>
      <c r="R2461" s="4">
        <v>13235</v>
      </c>
      <c r="S2461" s="4">
        <v>0</v>
      </c>
      <c r="T2461" s="4">
        <v>1629.17</v>
      </c>
      <c r="U2461" s="4">
        <v>5666.42</v>
      </c>
      <c r="V2461" s="4">
        <v>0</v>
      </c>
      <c r="W2461" s="4">
        <v>9957.8700000000008</v>
      </c>
      <c r="X2461" s="4">
        <v>4913.96</v>
      </c>
      <c r="Y2461" s="4">
        <v>7360.19</v>
      </c>
      <c r="Z2461" s="4">
        <v>10996.82</v>
      </c>
      <c r="AA2461" s="4">
        <v>4053.57</v>
      </c>
      <c r="AB2461" s="4">
        <v>19145</v>
      </c>
      <c r="AC2461" s="4">
        <v>0</v>
      </c>
      <c r="AD2461" s="4">
        <v>31.023865000000001</v>
      </c>
      <c r="AE2461" s="4"/>
      <c r="AH2461" s="3" t="str">
        <f t="shared" si="517"/>
        <v>20179</v>
      </c>
      <c r="AI2461" s="3" t="str">
        <f t="shared" si="518"/>
        <v>201737</v>
      </c>
      <c r="AJ2461" s="3">
        <f t="shared" si="519"/>
        <v>42994</v>
      </c>
      <c r="AK2461" s="22">
        <f t="shared" si="520"/>
        <v>185.34535999999997</v>
      </c>
      <c r="AL2461" s="22">
        <f t="shared" si="521"/>
        <v>310.23865000000001</v>
      </c>
    </row>
    <row r="2462" spans="1:38" x14ac:dyDescent="0.2">
      <c r="A2462" s="3" t="str">
        <f t="shared" si="515"/>
        <v>20179</v>
      </c>
      <c r="B2462" s="3" t="str">
        <f t="shared" si="516"/>
        <v>201738</v>
      </c>
      <c r="C2462" s="3">
        <v>42995</v>
      </c>
      <c r="D2462" s="4">
        <v>10083.15</v>
      </c>
      <c r="E2462" s="4">
        <v>7636.38</v>
      </c>
      <c r="F2462" s="4">
        <v>1.5212000000000001</v>
      </c>
      <c r="G2462" s="4">
        <v>0</v>
      </c>
      <c r="H2462" s="4">
        <v>5626.44</v>
      </c>
      <c r="I2462" s="4">
        <v>0</v>
      </c>
      <c r="J2462" s="4">
        <v>5237.34</v>
      </c>
      <c r="K2462" s="4">
        <v>2551</v>
      </c>
      <c r="L2462" s="4">
        <v>3968.06</v>
      </c>
      <c r="M2462" s="4">
        <v>6964.44</v>
      </c>
      <c r="N2462" s="4">
        <v>39886.400000000001</v>
      </c>
      <c r="O2462" s="4">
        <v>21283</v>
      </c>
      <c r="P2462" s="4">
        <v>12212.13</v>
      </c>
      <c r="Q2462" s="4">
        <v>8926.81</v>
      </c>
      <c r="R2462" s="4">
        <v>12959</v>
      </c>
      <c r="S2462" s="4">
        <v>0</v>
      </c>
      <c r="T2462" s="4">
        <v>2981.83</v>
      </c>
      <c r="U2462" s="4">
        <v>4431.41</v>
      </c>
      <c r="V2462" s="4">
        <v>0</v>
      </c>
      <c r="W2462" s="4">
        <v>6444.12</v>
      </c>
      <c r="X2462" s="4">
        <v>0</v>
      </c>
      <c r="Y2462" s="4">
        <v>3747.94</v>
      </c>
      <c r="Z2462" s="4">
        <v>0</v>
      </c>
      <c r="AA2462" s="4">
        <v>0</v>
      </c>
      <c r="AB2462" s="4">
        <v>20209</v>
      </c>
      <c r="AC2462" s="4">
        <v>26708.5</v>
      </c>
      <c r="AD2462" s="4">
        <v>28.584485000000001</v>
      </c>
      <c r="AE2462" s="4"/>
      <c r="AH2462" s="3" t="str">
        <f t="shared" si="517"/>
        <v>20179</v>
      </c>
      <c r="AI2462" s="3" t="str">
        <f t="shared" si="518"/>
        <v>201738</v>
      </c>
      <c r="AJ2462" s="3">
        <f t="shared" si="519"/>
        <v>42995</v>
      </c>
      <c r="AK2462" s="22">
        <f t="shared" si="520"/>
        <v>148.85019</v>
      </c>
      <c r="AL2462" s="22">
        <f t="shared" si="521"/>
        <v>285.84485000000001</v>
      </c>
    </row>
    <row r="2463" spans="1:38" x14ac:dyDescent="0.2">
      <c r="A2463" s="3" t="str">
        <f t="shared" si="515"/>
        <v>20179</v>
      </c>
      <c r="B2463" s="3" t="str">
        <f t="shared" si="516"/>
        <v>201738</v>
      </c>
      <c r="C2463" s="3">
        <v>42996</v>
      </c>
      <c r="D2463" s="4">
        <v>30978.35</v>
      </c>
      <c r="E2463" s="4">
        <v>13731.83</v>
      </c>
      <c r="F2463" s="4">
        <v>0.72619999999999996</v>
      </c>
      <c r="G2463" s="4">
        <v>284.3</v>
      </c>
      <c r="H2463" s="4">
        <v>10777.06</v>
      </c>
      <c r="I2463" s="4">
        <v>0</v>
      </c>
      <c r="J2463" s="4">
        <v>19326.73</v>
      </c>
      <c r="K2463" s="4">
        <v>4556</v>
      </c>
      <c r="L2463" s="4">
        <v>8692.31</v>
      </c>
      <c r="M2463" s="4">
        <v>7900.56</v>
      </c>
      <c r="N2463" s="4">
        <v>29823.87</v>
      </c>
      <c r="O2463" s="4">
        <v>0</v>
      </c>
      <c r="P2463" s="4">
        <v>16864.63</v>
      </c>
      <c r="Q2463" s="4">
        <v>6477.83</v>
      </c>
      <c r="R2463" s="4">
        <v>21039</v>
      </c>
      <c r="S2463" s="4">
        <v>0</v>
      </c>
      <c r="T2463" s="4">
        <v>5553.95</v>
      </c>
      <c r="U2463" s="4">
        <v>2524.7199999999998</v>
      </c>
      <c r="V2463" s="4">
        <v>0</v>
      </c>
      <c r="W2463" s="4">
        <v>19297.439999999999</v>
      </c>
      <c r="X2463" s="4">
        <v>7407.88</v>
      </c>
      <c r="Y2463" s="4">
        <v>4617.67</v>
      </c>
      <c r="Z2463" s="4">
        <v>8021.8</v>
      </c>
      <c r="AA2463" s="4">
        <v>13597.48</v>
      </c>
      <c r="AB2463" s="4">
        <v>17548</v>
      </c>
      <c r="AC2463" s="4">
        <v>15406.88</v>
      </c>
      <c r="AD2463" s="4">
        <v>48.495015000000002</v>
      </c>
      <c r="AE2463" s="4"/>
      <c r="AH2463" s="3" t="str">
        <f t="shared" si="517"/>
        <v>20179</v>
      </c>
      <c r="AI2463" s="3" t="str">
        <f t="shared" si="518"/>
        <v>201738</v>
      </c>
      <c r="AJ2463" s="3">
        <f t="shared" si="519"/>
        <v>42996</v>
      </c>
      <c r="AK2463" s="22">
        <f t="shared" si="520"/>
        <v>216.18178000000003</v>
      </c>
      <c r="AL2463" s="22">
        <f t="shared" si="521"/>
        <v>484.95015000000001</v>
      </c>
    </row>
    <row r="2464" spans="1:38" x14ac:dyDescent="0.2">
      <c r="A2464" s="3" t="str">
        <f t="shared" si="515"/>
        <v>20179</v>
      </c>
      <c r="B2464" s="3" t="str">
        <f t="shared" si="516"/>
        <v>201738</v>
      </c>
      <c r="C2464" s="3">
        <v>42997</v>
      </c>
      <c r="D2464" s="4">
        <v>26708.71</v>
      </c>
      <c r="E2464" s="4">
        <v>11060.67</v>
      </c>
      <c r="F2464" s="4">
        <v>2.5884999999999998</v>
      </c>
      <c r="G2464" s="4">
        <v>129.54</v>
      </c>
      <c r="H2464" s="4">
        <v>9440.93</v>
      </c>
      <c r="I2464" s="4">
        <v>11928.93</v>
      </c>
      <c r="J2464" s="4">
        <v>11866.57</v>
      </c>
      <c r="K2464" s="4">
        <v>3568</v>
      </c>
      <c r="L2464" s="4">
        <v>10604.76</v>
      </c>
      <c r="M2464" s="4">
        <v>5254.62</v>
      </c>
      <c r="N2464" s="4">
        <v>34039.78</v>
      </c>
      <c r="O2464" s="4">
        <v>0</v>
      </c>
      <c r="P2464" s="4">
        <v>21158.65</v>
      </c>
      <c r="Q2464" s="4">
        <v>19725.82</v>
      </c>
      <c r="R2464" s="4">
        <v>22966</v>
      </c>
      <c r="S2464" s="4">
        <v>0</v>
      </c>
      <c r="T2464" s="4">
        <v>9267.41</v>
      </c>
      <c r="U2464" s="4">
        <v>6203.97</v>
      </c>
      <c r="V2464" s="4">
        <v>0</v>
      </c>
      <c r="W2464" s="4">
        <v>16071.05</v>
      </c>
      <c r="X2464" s="4">
        <v>8339.59</v>
      </c>
      <c r="Y2464" s="4">
        <v>3917.93</v>
      </c>
      <c r="Z2464" s="4">
        <v>3972.5</v>
      </c>
      <c r="AA2464" s="4">
        <v>12286.47</v>
      </c>
      <c r="AB2464" s="4">
        <v>17069</v>
      </c>
      <c r="AC2464" s="4">
        <v>16070.53</v>
      </c>
      <c r="AD2464" s="4">
        <v>53.201101000000001</v>
      </c>
      <c r="AE2464" s="4"/>
      <c r="AH2464" s="3" t="str">
        <f t="shared" si="517"/>
        <v>20179</v>
      </c>
      <c r="AI2464" s="3" t="str">
        <f t="shared" si="518"/>
        <v>201738</v>
      </c>
      <c r="AJ2464" s="3">
        <f t="shared" si="519"/>
        <v>42997</v>
      </c>
      <c r="AK2464" s="22">
        <f t="shared" si="520"/>
        <v>245.31161999999998</v>
      </c>
      <c r="AL2464" s="22">
        <f t="shared" si="521"/>
        <v>532.01101000000006</v>
      </c>
    </row>
    <row r="2465" spans="1:38" x14ac:dyDescent="0.2">
      <c r="A2465" s="3" t="str">
        <f t="shared" si="515"/>
        <v>20179</v>
      </c>
      <c r="B2465" s="3" t="str">
        <f t="shared" si="516"/>
        <v>201738</v>
      </c>
      <c r="C2465" s="3">
        <v>42998</v>
      </c>
      <c r="D2465" s="4">
        <v>32645.05</v>
      </c>
      <c r="E2465" s="4">
        <v>14803.19</v>
      </c>
      <c r="F2465" s="4">
        <v>2.5167000000000002</v>
      </c>
      <c r="G2465" s="4">
        <v>448.55</v>
      </c>
      <c r="H2465" s="4">
        <v>14455.56</v>
      </c>
      <c r="I2465" s="4">
        <v>10668.77</v>
      </c>
      <c r="J2465" s="4">
        <v>8447.2999999999993</v>
      </c>
      <c r="K2465" s="4">
        <v>2500</v>
      </c>
      <c r="L2465" s="4">
        <v>9729.58</v>
      </c>
      <c r="M2465" s="4">
        <v>10382.969999999999</v>
      </c>
      <c r="N2465" s="4">
        <v>37479.269999999997</v>
      </c>
      <c r="O2465" s="4">
        <v>0</v>
      </c>
      <c r="P2465" s="4">
        <v>15311.34</v>
      </c>
      <c r="Q2465" s="4">
        <v>17245.78</v>
      </c>
      <c r="R2465" s="4">
        <v>28886</v>
      </c>
      <c r="S2465" s="4">
        <v>0</v>
      </c>
      <c r="T2465" s="4">
        <v>6807.46</v>
      </c>
      <c r="U2465" s="4">
        <v>6648.67</v>
      </c>
      <c r="V2465" s="4">
        <v>0</v>
      </c>
      <c r="W2465" s="4">
        <v>15086.99</v>
      </c>
      <c r="X2465" s="4">
        <v>4625.57</v>
      </c>
      <c r="Y2465" s="4">
        <v>5101.92</v>
      </c>
      <c r="Z2465" s="4">
        <v>7392.95</v>
      </c>
      <c r="AA2465" s="4">
        <v>10934.26</v>
      </c>
      <c r="AB2465" s="4">
        <v>18674</v>
      </c>
      <c r="AC2465" s="4">
        <v>0</v>
      </c>
      <c r="AD2465" s="4">
        <v>54.339117999999999</v>
      </c>
      <c r="AE2465" s="4"/>
      <c r="AH2465" s="3" t="str">
        <f t="shared" si="517"/>
        <v>20179</v>
      </c>
      <c r="AI2465" s="3" t="str">
        <f t="shared" si="518"/>
        <v>201738</v>
      </c>
      <c r="AJ2465" s="3">
        <f t="shared" si="519"/>
        <v>42998</v>
      </c>
      <c r="AK2465" s="22">
        <f t="shared" si="520"/>
        <v>248.05757000000003</v>
      </c>
      <c r="AL2465" s="22">
        <f t="shared" si="521"/>
        <v>543.39117999999996</v>
      </c>
    </row>
    <row r="2466" spans="1:38" x14ac:dyDescent="0.2">
      <c r="A2466" s="3" t="str">
        <f t="shared" si="515"/>
        <v>20179</v>
      </c>
      <c r="B2466" s="3" t="str">
        <f t="shared" si="516"/>
        <v>201738</v>
      </c>
      <c r="C2466" s="3">
        <v>42999</v>
      </c>
      <c r="D2466" s="4">
        <v>33985.75</v>
      </c>
      <c r="E2466" s="4">
        <v>15032.55</v>
      </c>
      <c r="F2466" s="4">
        <v>2.9281999999999999</v>
      </c>
      <c r="G2466" s="4">
        <v>593.78</v>
      </c>
      <c r="H2466" s="4">
        <v>10358.66</v>
      </c>
      <c r="I2466" s="4">
        <v>11039.84</v>
      </c>
      <c r="J2466" s="4">
        <v>20992.240000000002</v>
      </c>
      <c r="K2466" s="4">
        <v>2745</v>
      </c>
      <c r="L2466" s="4">
        <v>9676.85</v>
      </c>
      <c r="M2466" s="4">
        <v>5539.29</v>
      </c>
      <c r="N2466" s="4">
        <v>31804.31</v>
      </c>
      <c r="O2466" s="4">
        <v>0</v>
      </c>
      <c r="P2466" s="4">
        <v>11581.58</v>
      </c>
      <c r="Q2466" s="4">
        <v>12344.18</v>
      </c>
      <c r="R2466" s="4">
        <v>23268</v>
      </c>
      <c r="S2466" s="4">
        <v>0</v>
      </c>
      <c r="T2466" s="4">
        <v>5814.94</v>
      </c>
      <c r="U2466" s="4">
        <v>5205.13</v>
      </c>
      <c r="V2466" s="4">
        <v>0</v>
      </c>
      <c r="W2466" s="4">
        <v>23697.9</v>
      </c>
      <c r="X2466" s="4">
        <v>7723.09</v>
      </c>
      <c r="Y2466" s="4">
        <v>6008.67</v>
      </c>
      <c r="Z2466" s="4">
        <v>6410.92</v>
      </c>
      <c r="AA2466" s="4">
        <v>14991.08</v>
      </c>
      <c r="AB2466" s="4">
        <v>21122</v>
      </c>
      <c r="AC2466" s="4">
        <v>7169.25</v>
      </c>
      <c r="AD2466" s="4">
        <v>56.777880000000003</v>
      </c>
      <c r="AE2466" s="4"/>
      <c r="AH2466" s="3" t="str">
        <f t="shared" si="517"/>
        <v>20179</v>
      </c>
      <c r="AI2466" s="3" t="str">
        <f t="shared" si="518"/>
        <v>201738</v>
      </c>
      <c r="AJ2466" s="3">
        <f t="shared" si="519"/>
        <v>42999</v>
      </c>
      <c r="AK2466" s="22">
        <f t="shared" si="520"/>
        <v>258.93055000000004</v>
      </c>
      <c r="AL2466" s="22">
        <f t="shared" si="521"/>
        <v>567.77880000000005</v>
      </c>
    </row>
    <row r="2467" spans="1:38" x14ac:dyDescent="0.2">
      <c r="A2467" s="3" t="str">
        <f t="shared" si="515"/>
        <v>20179</v>
      </c>
      <c r="B2467" s="3" t="str">
        <f t="shared" si="516"/>
        <v>201738</v>
      </c>
      <c r="C2467" s="3">
        <v>43000</v>
      </c>
      <c r="D2467" s="4">
        <v>0</v>
      </c>
      <c r="E2467" s="4">
        <v>18537.599999999999</v>
      </c>
      <c r="F2467" s="4">
        <v>2.1055000000000001</v>
      </c>
      <c r="G2467" s="4">
        <v>372.99</v>
      </c>
      <c r="H2467" s="4">
        <v>12155.29</v>
      </c>
      <c r="I2467" s="4">
        <v>4952.34</v>
      </c>
      <c r="J2467" s="4">
        <v>13814.44</v>
      </c>
      <c r="K2467" s="4">
        <v>1972</v>
      </c>
      <c r="L2467" s="4">
        <v>10036.4</v>
      </c>
      <c r="M2467" s="4">
        <v>26638.68</v>
      </c>
      <c r="N2467" s="4">
        <v>0</v>
      </c>
      <c r="O2467" s="4">
        <v>0</v>
      </c>
      <c r="P2467" s="4">
        <v>8232.99</v>
      </c>
      <c r="Q2467" s="4">
        <v>17383.87</v>
      </c>
      <c r="R2467" s="4">
        <v>19394</v>
      </c>
      <c r="S2467" s="4">
        <v>0</v>
      </c>
      <c r="T2467" s="4">
        <v>6223.47</v>
      </c>
      <c r="U2467" s="4">
        <v>5444.52</v>
      </c>
      <c r="V2467" s="4">
        <v>0</v>
      </c>
      <c r="W2467" s="4">
        <v>26416.93</v>
      </c>
      <c r="X2467" s="4">
        <v>15309.44</v>
      </c>
      <c r="Y2467" s="4">
        <v>8495.61</v>
      </c>
      <c r="Z2467" s="4">
        <v>6128.26</v>
      </c>
      <c r="AA2467" s="4">
        <v>18255.439999999999</v>
      </c>
      <c r="AB2467" s="4">
        <v>17984</v>
      </c>
      <c r="AC2467" s="4">
        <v>0</v>
      </c>
      <c r="AD2467" s="4">
        <v>55.434145999999998</v>
      </c>
      <c r="AE2467" s="4"/>
      <c r="AH2467" s="3" t="str">
        <f t="shared" si="517"/>
        <v>20179</v>
      </c>
      <c r="AI2467" s="3" t="str">
        <f t="shared" si="518"/>
        <v>201738</v>
      </c>
      <c r="AJ2467" s="3">
        <f t="shared" si="519"/>
        <v>43000</v>
      </c>
      <c r="AK2467" s="22">
        <f t="shared" si="520"/>
        <v>180.83693</v>
      </c>
      <c r="AL2467" s="22">
        <f t="shared" si="521"/>
        <v>554.34145999999998</v>
      </c>
    </row>
    <row r="2468" spans="1:38" x14ac:dyDescent="0.2">
      <c r="A2468" s="3" t="str">
        <f t="shared" si="515"/>
        <v>20179</v>
      </c>
      <c r="B2468" s="3" t="str">
        <f t="shared" si="516"/>
        <v>201738</v>
      </c>
      <c r="C2468" s="3">
        <v>43001</v>
      </c>
      <c r="D2468" s="4">
        <v>21378.11</v>
      </c>
      <c r="E2468" s="4">
        <v>9496.11</v>
      </c>
      <c r="F2468" s="4">
        <v>4.3292999999999999</v>
      </c>
      <c r="G2468" s="4">
        <v>0</v>
      </c>
      <c r="H2468" s="4">
        <v>12619.8</v>
      </c>
      <c r="I2468" s="4">
        <v>0</v>
      </c>
      <c r="J2468" s="4">
        <v>10826.31</v>
      </c>
      <c r="K2468" s="4">
        <v>4020</v>
      </c>
      <c r="L2468" s="4">
        <v>9576.5</v>
      </c>
      <c r="M2468" s="4">
        <v>1888.86</v>
      </c>
      <c r="N2468" s="4">
        <v>0</v>
      </c>
      <c r="O2468" s="4">
        <v>0</v>
      </c>
      <c r="P2468" s="4">
        <v>7775.15</v>
      </c>
      <c r="Q2468" s="4">
        <v>11617.51</v>
      </c>
      <c r="R2468" s="4">
        <v>6413</v>
      </c>
      <c r="S2468" s="4">
        <v>0</v>
      </c>
      <c r="T2468" s="4">
        <v>4043.56</v>
      </c>
      <c r="U2468" s="4">
        <v>4759.42</v>
      </c>
      <c r="V2468" s="4">
        <v>0</v>
      </c>
      <c r="W2468" s="4">
        <v>16427.099999999999</v>
      </c>
      <c r="X2468" s="4">
        <v>5126.8</v>
      </c>
      <c r="Y2468" s="4">
        <v>4518.24</v>
      </c>
      <c r="Z2468" s="4">
        <v>5027.84</v>
      </c>
      <c r="AA2468" s="4">
        <v>9373.31</v>
      </c>
      <c r="AB2468" s="4">
        <v>18613</v>
      </c>
      <c r="AC2468" s="4">
        <v>0</v>
      </c>
      <c r="AD2468" s="4">
        <v>41.213791000000001</v>
      </c>
      <c r="AE2468" s="4"/>
      <c r="AH2468" s="3" t="str">
        <f t="shared" si="517"/>
        <v>20179</v>
      </c>
      <c r="AI2468" s="3" t="str">
        <f t="shared" si="518"/>
        <v>201738</v>
      </c>
      <c r="AJ2468" s="3">
        <f t="shared" si="519"/>
        <v>43001</v>
      </c>
      <c r="AK2468" s="22">
        <f t="shared" si="520"/>
        <v>177.66204999999999</v>
      </c>
      <c r="AL2468" s="22">
        <f t="shared" si="521"/>
        <v>412.13791000000003</v>
      </c>
    </row>
    <row r="2469" spans="1:38" x14ac:dyDescent="0.2">
      <c r="A2469" s="3" t="str">
        <f t="shared" si="515"/>
        <v>20179</v>
      </c>
      <c r="B2469" s="3" t="str">
        <f t="shared" si="516"/>
        <v>201739</v>
      </c>
      <c r="C2469" s="3">
        <v>43002</v>
      </c>
      <c r="D2469" s="4">
        <v>17814.349999999999</v>
      </c>
      <c r="E2469" s="4">
        <v>10824</v>
      </c>
      <c r="F2469" s="4">
        <v>4.5039999999999996</v>
      </c>
      <c r="G2469" s="4">
        <v>174.14</v>
      </c>
      <c r="H2469" s="4">
        <v>4928.1099999999997</v>
      </c>
      <c r="I2469" s="4">
        <v>0</v>
      </c>
      <c r="J2469" s="4">
        <v>17824.97</v>
      </c>
      <c r="K2469" s="4">
        <v>2078</v>
      </c>
      <c r="L2469" s="4">
        <v>5962.41</v>
      </c>
      <c r="M2469" s="4">
        <v>1012.62</v>
      </c>
      <c r="N2469" s="4">
        <v>40343.519999999997</v>
      </c>
      <c r="O2469" s="4">
        <v>33807</v>
      </c>
      <c r="P2469" s="4">
        <v>9378.18</v>
      </c>
      <c r="Q2469" s="4">
        <v>3937.01</v>
      </c>
      <c r="R2469" s="4">
        <v>3574</v>
      </c>
      <c r="S2469" s="4">
        <v>0</v>
      </c>
      <c r="T2469" s="4">
        <v>2709.91</v>
      </c>
      <c r="U2469" s="4">
        <v>2753.03</v>
      </c>
      <c r="V2469" s="4">
        <v>0</v>
      </c>
      <c r="W2469" s="4">
        <v>12378.15</v>
      </c>
      <c r="X2469" s="4">
        <v>3380.94</v>
      </c>
      <c r="Y2469" s="4">
        <v>7807.32</v>
      </c>
      <c r="Z2469" s="4">
        <v>3350.87</v>
      </c>
      <c r="AA2469" s="4">
        <v>5000.21</v>
      </c>
      <c r="AB2469" s="4">
        <v>16260</v>
      </c>
      <c r="AC2469" s="4">
        <v>23033.27</v>
      </c>
      <c r="AD2469" s="4">
        <v>36.199227</v>
      </c>
      <c r="AE2469" s="4"/>
      <c r="AH2469" s="3" t="str">
        <f t="shared" si="517"/>
        <v>20179</v>
      </c>
      <c r="AI2469" s="3" t="str">
        <f t="shared" si="518"/>
        <v>201739</v>
      </c>
      <c r="AJ2469" s="3">
        <f t="shared" si="519"/>
        <v>43002</v>
      </c>
      <c r="AK2469" s="22">
        <f t="shared" si="520"/>
        <v>196.21192999999997</v>
      </c>
      <c r="AL2469" s="22">
        <f t="shared" si="521"/>
        <v>361.99227000000002</v>
      </c>
    </row>
    <row r="2470" spans="1:38" x14ac:dyDescent="0.2">
      <c r="A2470" s="3" t="str">
        <f t="shared" si="515"/>
        <v>20179</v>
      </c>
      <c r="B2470" s="3" t="str">
        <f t="shared" si="516"/>
        <v>201739</v>
      </c>
      <c r="C2470" s="3">
        <v>43003</v>
      </c>
      <c r="D2470" s="4">
        <v>36928.11</v>
      </c>
      <c r="E2470" s="4">
        <v>17729.16</v>
      </c>
      <c r="F2470" s="4">
        <v>3.5345</v>
      </c>
      <c r="G2470" s="4">
        <v>110.66</v>
      </c>
      <c r="H2470" s="4">
        <v>10551.85</v>
      </c>
      <c r="I2470" s="4">
        <v>11073.8</v>
      </c>
      <c r="J2470" s="4">
        <v>22645.040000000001</v>
      </c>
      <c r="K2470" s="4">
        <v>3568</v>
      </c>
      <c r="L2470" s="4">
        <v>8388.33</v>
      </c>
      <c r="M2470" s="4">
        <v>7627.12</v>
      </c>
      <c r="N2470" s="4">
        <v>32204.93</v>
      </c>
      <c r="O2470" s="4">
        <v>0</v>
      </c>
      <c r="P2470" s="4">
        <v>13383.94</v>
      </c>
      <c r="Q2470" s="4">
        <v>3620.16</v>
      </c>
      <c r="R2470" s="4">
        <v>19434</v>
      </c>
      <c r="S2470" s="4">
        <v>0</v>
      </c>
      <c r="T2470" s="4">
        <v>5669.72</v>
      </c>
      <c r="U2470" s="4">
        <v>1754.37</v>
      </c>
      <c r="V2470" s="4">
        <v>0</v>
      </c>
      <c r="W2470" s="4">
        <v>18323.39</v>
      </c>
      <c r="X2470" s="4">
        <v>10359.719999999999</v>
      </c>
      <c r="Y2470" s="4">
        <v>10372.5</v>
      </c>
      <c r="Z2470" s="4">
        <v>5249.73</v>
      </c>
      <c r="AA2470" s="4">
        <v>18182.05</v>
      </c>
      <c r="AB2470" s="4">
        <v>19634</v>
      </c>
      <c r="AC2470" s="4">
        <v>0</v>
      </c>
      <c r="AD2470" s="4">
        <v>55.658147999999997</v>
      </c>
      <c r="AE2470" s="4"/>
      <c r="AH2470" s="3" t="str">
        <f t="shared" si="517"/>
        <v>20179</v>
      </c>
      <c r="AI2470" s="3" t="str">
        <f t="shared" si="518"/>
        <v>201739</v>
      </c>
      <c r="AJ2470" s="3">
        <f t="shared" si="519"/>
        <v>43003</v>
      </c>
      <c r="AK2470" s="22">
        <f t="shared" si="520"/>
        <v>254.70326999999997</v>
      </c>
      <c r="AL2470" s="22">
        <f t="shared" si="521"/>
        <v>556.58147999999994</v>
      </c>
    </row>
    <row r="2471" spans="1:38" x14ac:dyDescent="0.2">
      <c r="A2471" s="3" t="str">
        <f t="shared" si="515"/>
        <v>20179</v>
      </c>
      <c r="B2471" s="3" t="str">
        <f t="shared" si="516"/>
        <v>201739</v>
      </c>
      <c r="C2471" s="3">
        <v>43004</v>
      </c>
      <c r="D2471" s="4">
        <v>54458.68</v>
      </c>
      <c r="E2471" s="4">
        <v>16923.599999999999</v>
      </c>
      <c r="F2471" s="4">
        <v>3.9283999999999999</v>
      </c>
      <c r="G2471" s="4">
        <v>989.84</v>
      </c>
      <c r="H2471" s="4">
        <v>10617.03</v>
      </c>
      <c r="I2471" s="4">
        <v>0</v>
      </c>
      <c r="J2471" s="4">
        <v>37582.379999999997</v>
      </c>
      <c r="K2471" s="4">
        <v>2811</v>
      </c>
      <c r="L2471" s="4">
        <v>9458.1200000000008</v>
      </c>
      <c r="M2471" s="4">
        <v>16433.93</v>
      </c>
      <c r="N2471" s="4">
        <v>37966.65</v>
      </c>
      <c r="O2471" s="4">
        <v>0</v>
      </c>
      <c r="P2471" s="4">
        <v>31136.01</v>
      </c>
      <c r="Q2471" s="4">
        <v>17452.43</v>
      </c>
      <c r="R2471" s="4">
        <v>15010</v>
      </c>
      <c r="S2471" s="4">
        <v>0</v>
      </c>
      <c r="T2471" s="4">
        <v>3181.76</v>
      </c>
      <c r="U2471" s="4">
        <v>4597.41</v>
      </c>
      <c r="V2471" s="4">
        <v>0</v>
      </c>
      <c r="W2471" s="4">
        <v>22414.02</v>
      </c>
      <c r="X2471" s="4">
        <v>10592.23</v>
      </c>
      <c r="Y2471" s="4">
        <v>7787.2</v>
      </c>
      <c r="Z2471" s="4">
        <v>7262.9</v>
      </c>
      <c r="AA2471" s="4">
        <v>12288.46</v>
      </c>
      <c r="AB2471" s="4">
        <v>22573</v>
      </c>
      <c r="AC2471" s="4">
        <v>0</v>
      </c>
      <c r="AD2471" s="4">
        <v>58.265340999999999</v>
      </c>
      <c r="AE2471" s="4"/>
      <c r="AH2471" s="3" t="str">
        <f t="shared" si="517"/>
        <v>20179</v>
      </c>
      <c r="AI2471" s="3" t="str">
        <f t="shared" si="518"/>
        <v>201739</v>
      </c>
      <c r="AJ2471" s="3">
        <f t="shared" si="519"/>
        <v>43004</v>
      </c>
      <c r="AK2471" s="22">
        <f t="shared" si="520"/>
        <v>325.26402000000002</v>
      </c>
      <c r="AL2471" s="22">
        <f t="shared" si="521"/>
        <v>582.65341000000001</v>
      </c>
    </row>
    <row r="2472" spans="1:38" x14ac:dyDescent="0.2">
      <c r="A2472" s="3" t="str">
        <f t="shared" si="515"/>
        <v>20179</v>
      </c>
      <c r="B2472" s="3" t="str">
        <f t="shared" si="516"/>
        <v>201739</v>
      </c>
      <c r="C2472" s="3">
        <v>43005</v>
      </c>
      <c r="D2472" s="4">
        <v>43901.25</v>
      </c>
      <c r="E2472" s="4">
        <v>17011.2</v>
      </c>
      <c r="F2472" s="4">
        <v>4.4721000000000002</v>
      </c>
      <c r="G2472" s="4">
        <v>135</v>
      </c>
      <c r="H2472" s="4">
        <v>12682.95</v>
      </c>
      <c r="I2472" s="4">
        <v>0</v>
      </c>
      <c r="J2472" s="4">
        <v>33995.08</v>
      </c>
      <c r="K2472" s="4">
        <v>2857</v>
      </c>
      <c r="L2472" s="4">
        <v>10509.01</v>
      </c>
      <c r="M2472" s="4">
        <v>15116.4</v>
      </c>
      <c r="N2472" s="4">
        <v>29201.63</v>
      </c>
      <c r="O2472" s="4">
        <v>0</v>
      </c>
      <c r="P2472" s="4">
        <v>22390.45</v>
      </c>
      <c r="Q2472" s="4">
        <v>18436.3</v>
      </c>
      <c r="R2472" s="4">
        <v>17886</v>
      </c>
      <c r="S2472" s="4">
        <v>0</v>
      </c>
      <c r="T2472" s="4">
        <v>5316.8</v>
      </c>
      <c r="U2472" s="4">
        <v>4559.16</v>
      </c>
      <c r="V2472" s="4">
        <v>0</v>
      </c>
      <c r="W2472" s="4">
        <v>50853.73</v>
      </c>
      <c r="X2472" s="4">
        <v>7897.12</v>
      </c>
      <c r="Y2472" s="4">
        <v>6037.16</v>
      </c>
      <c r="Z2472" s="4">
        <v>9761.57</v>
      </c>
      <c r="AA2472" s="4">
        <v>8280.75</v>
      </c>
      <c r="AB2472" s="4">
        <v>20347</v>
      </c>
      <c r="AC2472" s="4">
        <v>18401.849999999999</v>
      </c>
      <c r="AD2472" s="4">
        <v>67.847639000000001</v>
      </c>
      <c r="AE2472" s="4"/>
      <c r="AH2472" s="3" t="str">
        <f t="shared" si="517"/>
        <v>20179</v>
      </c>
      <c r="AI2472" s="3" t="str">
        <f t="shared" si="518"/>
        <v>201739</v>
      </c>
      <c r="AJ2472" s="3">
        <f t="shared" si="519"/>
        <v>43005</v>
      </c>
      <c r="AK2472" s="22">
        <f t="shared" si="520"/>
        <v>329.05389000000002</v>
      </c>
      <c r="AL2472" s="22">
        <f t="shared" si="521"/>
        <v>678.47639000000004</v>
      </c>
    </row>
    <row r="2473" spans="1:38" x14ac:dyDescent="0.2">
      <c r="A2473" s="3" t="str">
        <f t="shared" si="515"/>
        <v>20179</v>
      </c>
      <c r="B2473" s="3" t="str">
        <f t="shared" si="516"/>
        <v>201739</v>
      </c>
      <c r="C2473" s="3">
        <v>43006</v>
      </c>
      <c r="D2473" s="4">
        <v>40969.379999999997</v>
      </c>
      <c r="E2473" s="4">
        <v>18668.669999999998</v>
      </c>
      <c r="F2473" s="4">
        <v>8.4650999999999996</v>
      </c>
      <c r="G2473" s="4">
        <v>293.81</v>
      </c>
      <c r="H2473" s="4">
        <v>14318.8</v>
      </c>
      <c r="I2473" s="4">
        <v>0</v>
      </c>
      <c r="J2473" s="4">
        <v>44004.18</v>
      </c>
      <c r="K2473" s="4">
        <v>6788</v>
      </c>
      <c r="L2473" s="4">
        <v>9591.11</v>
      </c>
      <c r="M2473" s="4">
        <v>11038.19</v>
      </c>
      <c r="N2473" s="4">
        <v>24164.83</v>
      </c>
      <c r="O2473" s="4">
        <v>0</v>
      </c>
      <c r="P2473" s="4">
        <v>20186.14</v>
      </c>
      <c r="Q2473" s="4">
        <v>14429.01</v>
      </c>
      <c r="R2473" s="4">
        <v>16044</v>
      </c>
      <c r="S2473" s="4">
        <v>0</v>
      </c>
      <c r="T2473" s="4">
        <v>5897.81</v>
      </c>
      <c r="U2473" s="4">
        <v>5951.56</v>
      </c>
      <c r="V2473" s="4">
        <v>0</v>
      </c>
      <c r="W2473" s="4">
        <v>68181.19</v>
      </c>
      <c r="X2473" s="4">
        <v>9381.23</v>
      </c>
      <c r="Y2473" s="4">
        <v>6379.82</v>
      </c>
      <c r="Z2473" s="4">
        <v>8839.64</v>
      </c>
      <c r="AA2473" s="4">
        <v>14996.72</v>
      </c>
      <c r="AB2473" s="4">
        <v>19960</v>
      </c>
      <c r="AC2473" s="4">
        <v>17490.810000000001</v>
      </c>
      <c r="AD2473" s="4">
        <v>80.325609999999998</v>
      </c>
      <c r="AE2473" s="4"/>
      <c r="AH2473" s="3" t="str">
        <f t="shared" si="517"/>
        <v>20179</v>
      </c>
      <c r="AI2473" s="3" t="str">
        <f t="shared" si="518"/>
        <v>201739</v>
      </c>
      <c r="AJ2473" s="3">
        <f t="shared" si="519"/>
        <v>43006</v>
      </c>
      <c r="AK2473" s="22">
        <f t="shared" si="520"/>
        <v>391.03439000000003</v>
      </c>
      <c r="AL2473" s="22">
        <f t="shared" si="521"/>
        <v>803.25609999999995</v>
      </c>
    </row>
    <row r="2474" spans="1:38" x14ac:dyDescent="0.2">
      <c r="A2474" s="3" t="str">
        <f t="shared" si="515"/>
        <v>20179</v>
      </c>
      <c r="B2474" s="3" t="str">
        <f t="shared" si="516"/>
        <v>201739</v>
      </c>
      <c r="C2474" s="3">
        <v>43007</v>
      </c>
      <c r="D2474" s="4">
        <v>54234.09</v>
      </c>
      <c r="E2474" s="4">
        <v>34423.339999999997</v>
      </c>
      <c r="F2474" s="4">
        <v>6.3952</v>
      </c>
      <c r="G2474" s="4">
        <v>1256.9000000000001</v>
      </c>
      <c r="H2474" s="4">
        <v>15381.42</v>
      </c>
      <c r="I2474" s="4">
        <v>0</v>
      </c>
      <c r="J2474" s="4">
        <v>54886.02</v>
      </c>
      <c r="K2474" s="4">
        <v>5226</v>
      </c>
      <c r="L2474" s="4">
        <v>12620.95</v>
      </c>
      <c r="M2474" s="4">
        <v>6337.82</v>
      </c>
      <c r="N2474" s="4">
        <v>23609.06</v>
      </c>
      <c r="O2474" s="4">
        <v>0</v>
      </c>
      <c r="P2474" s="4">
        <v>23209.22</v>
      </c>
      <c r="Q2474" s="4">
        <v>21527.49</v>
      </c>
      <c r="R2474" s="4">
        <v>10911</v>
      </c>
      <c r="S2474" s="4">
        <v>0</v>
      </c>
      <c r="T2474" s="4">
        <v>4838.24</v>
      </c>
      <c r="U2474" s="4">
        <v>0</v>
      </c>
      <c r="V2474" s="4">
        <v>0</v>
      </c>
      <c r="W2474" s="4">
        <v>54273.21</v>
      </c>
      <c r="X2474" s="4">
        <v>7391.64</v>
      </c>
      <c r="Y2474" s="4">
        <v>10189.25</v>
      </c>
      <c r="Z2474" s="4">
        <v>20227.419999999998</v>
      </c>
      <c r="AA2474" s="4">
        <v>12023.92</v>
      </c>
      <c r="AB2474" s="4">
        <v>19960</v>
      </c>
      <c r="AC2474" s="4">
        <v>20017.400000000001</v>
      </c>
      <c r="AD2474" s="4">
        <v>75.309962999999996</v>
      </c>
      <c r="AE2474" s="4"/>
      <c r="AH2474" s="3" t="str">
        <f t="shared" si="517"/>
        <v>20179</v>
      </c>
      <c r="AI2474" s="3" t="str">
        <f t="shared" si="518"/>
        <v>201739</v>
      </c>
      <c r="AJ2474" s="3">
        <f t="shared" si="519"/>
        <v>43007</v>
      </c>
      <c r="AK2474" s="22">
        <f t="shared" si="520"/>
        <v>391.68786999999992</v>
      </c>
      <c r="AL2474" s="22">
        <f t="shared" si="521"/>
        <v>753.09962999999993</v>
      </c>
    </row>
    <row r="2475" spans="1:38" x14ac:dyDescent="0.2">
      <c r="A2475" s="3" t="str">
        <f t="shared" si="515"/>
        <v>20179</v>
      </c>
      <c r="B2475" s="3" t="str">
        <f t="shared" si="516"/>
        <v>201739</v>
      </c>
      <c r="C2475" s="3">
        <v>43008</v>
      </c>
      <c r="D2475" s="4">
        <v>12625.78</v>
      </c>
      <c r="E2475" s="4">
        <v>19115.990000000002</v>
      </c>
      <c r="F2475" s="4">
        <v>4.8350999999999997</v>
      </c>
      <c r="G2475" s="4">
        <v>236.42</v>
      </c>
      <c r="H2475" s="4">
        <v>12954.8</v>
      </c>
      <c r="I2475" s="4">
        <v>0</v>
      </c>
      <c r="J2475" s="4">
        <v>33983.699999999997</v>
      </c>
      <c r="K2475" s="4">
        <v>0</v>
      </c>
      <c r="L2475" s="4">
        <v>9460.06</v>
      </c>
      <c r="M2475" s="4">
        <v>3765.3</v>
      </c>
      <c r="N2475" s="4">
        <v>42844.22</v>
      </c>
      <c r="O2475" s="4">
        <v>0</v>
      </c>
      <c r="P2475" s="4">
        <v>22539.39</v>
      </c>
      <c r="Q2475" s="4">
        <v>25145.24</v>
      </c>
      <c r="R2475" s="4">
        <v>6975</v>
      </c>
      <c r="S2475" s="4">
        <v>0</v>
      </c>
      <c r="T2475" s="4">
        <v>8674.66</v>
      </c>
      <c r="U2475" s="4">
        <v>11858.31</v>
      </c>
      <c r="V2475" s="4">
        <v>0</v>
      </c>
      <c r="W2475" s="4">
        <v>80091.55</v>
      </c>
      <c r="X2475" s="4">
        <v>0</v>
      </c>
      <c r="Y2475" s="4">
        <v>5754.81</v>
      </c>
      <c r="Z2475" s="4">
        <v>10736.58</v>
      </c>
      <c r="AA2475" s="4">
        <v>13364.06</v>
      </c>
      <c r="AB2475" s="4">
        <v>19487</v>
      </c>
      <c r="AC2475" s="4">
        <v>9709.19</v>
      </c>
      <c r="AD2475" s="4">
        <v>62.887272000000003</v>
      </c>
      <c r="AE2475" s="4"/>
      <c r="AH2475" s="3" t="str">
        <f t="shared" si="517"/>
        <v>20179</v>
      </c>
      <c r="AI2475" s="3" t="str">
        <f t="shared" si="518"/>
        <v>201739</v>
      </c>
      <c r="AJ2475" s="3">
        <f t="shared" si="519"/>
        <v>43008</v>
      </c>
      <c r="AK2475" s="22">
        <f t="shared" si="520"/>
        <v>351.89135999999996</v>
      </c>
      <c r="AL2475" s="22">
        <f t="shared" si="521"/>
        <v>628.87272000000007</v>
      </c>
    </row>
    <row r="2476" spans="1:38" x14ac:dyDescent="0.2">
      <c r="A2476" s="3" t="str">
        <f t="shared" si="515"/>
        <v>201710</v>
      </c>
      <c r="B2476" s="3" t="str">
        <f t="shared" si="516"/>
        <v>201740</v>
      </c>
      <c r="C2476" s="3">
        <v>43009</v>
      </c>
      <c r="D2476" s="4">
        <v>0</v>
      </c>
      <c r="E2476" s="4">
        <v>4037.5</v>
      </c>
      <c r="F2476" s="4">
        <v>3.5985</v>
      </c>
      <c r="G2476" s="4">
        <v>119.99</v>
      </c>
      <c r="H2476" s="4">
        <v>7256.15</v>
      </c>
      <c r="I2476" s="4">
        <v>0</v>
      </c>
      <c r="J2476" s="4">
        <v>15317.5</v>
      </c>
      <c r="K2476" s="4">
        <v>0</v>
      </c>
      <c r="L2476" s="4">
        <v>4986.05</v>
      </c>
      <c r="M2476" s="4">
        <v>15693.82</v>
      </c>
      <c r="N2476" s="4">
        <v>0</v>
      </c>
      <c r="O2476" s="4">
        <v>0</v>
      </c>
      <c r="P2476" s="4">
        <v>11537.14</v>
      </c>
      <c r="Q2476" s="4">
        <v>0</v>
      </c>
      <c r="R2476" s="4">
        <v>6975</v>
      </c>
      <c r="S2476" s="4">
        <v>0</v>
      </c>
      <c r="T2476" s="4">
        <v>2033.54</v>
      </c>
      <c r="U2476" s="4">
        <v>10271.59</v>
      </c>
      <c r="V2476" s="4">
        <v>0</v>
      </c>
      <c r="W2476" s="4">
        <v>7170.59</v>
      </c>
      <c r="X2476" s="4">
        <v>0</v>
      </c>
      <c r="Y2476" s="4">
        <v>3892.99</v>
      </c>
      <c r="Z2476" s="4">
        <v>5724.66</v>
      </c>
      <c r="AA2476" s="4">
        <v>11127.29</v>
      </c>
      <c r="AB2476" s="4">
        <v>18295</v>
      </c>
      <c r="AC2476" s="4">
        <v>0</v>
      </c>
      <c r="AD2476" s="4">
        <v>39.859152999999999</v>
      </c>
      <c r="AE2476" s="4"/>
      <c r="AH2476" s="3" t="str">
        <f t="shared" si="517"/>
        <v>201710</v>
      </c>
      <c r="AI2476" s="3" t="str">
        <f t="shared" si="518"/>
        <v>201740</v>
      </c>
      <c r="AJ2476" s="3">
        <f t="shared" si="519"/>
        <v>43009</v>
      </c>
      <c r="AK2476" s="22">
        <f t="shared" si="520"/>
        <v>133.31635</v>
      </c>
      <c r="AL2476" s="22">
        <f t="shared" si="521"/>
        <v>398.59152999999998</v>
      </c>
    </row>
    <row r="2477" spans="1:38" x14ac:dyDescent="0.2">
      <c r="A2477" s="3" t="str">
        <f t="shared" si="515"/>
        <v>201710</v>
      </c>
      <c r="B2477" s="3" t="str">
        <f t="shared" si="516"/>
        <v>201740</v>
      </c>
      <c r="C2477" s="3">
        <v>43010</v>
      </c>
      <c r="D2477" s="4">
        <v>0</v>
      </c>
      <c r="E2477" s="4">
        <v>4044.17</v>
      </c>
      <c r="F2477" s="4">
        <v>3.1576</v>
      </c>
      <c r="G2477" s="4">
        <v>532.84</v>
      </c>
      <c r="H2477" s="4">
        <v>6481.98</v>
      </c>
      <c r="I2477" s="4">
        <v>0</v>
      </c>
      <c r="J2477" s="4">
        <v>16268.22</v>
      </c>
      <c r="K2477" s="4">
        <v>1725</v>
      </c>
      <c r="L2477" s="4">
        <v>3510.95</v>
      </c>
      <c r="M2477" s="4">
        <v>6580.64</v>
      </c>
      <c r="N2477" s="4">
        <v>0</v>
      </c>
      <c r="O2477" s="4">
        <v>0</v>
      </c>
      <c r="P2477" s="4">
        <v>2712.18</v>
      </c>
      <c r="Q2477" s="4">
        <v>0</v>
      </c>
      <c r="R2477" s="4">
        <v>4086</v>
      </c>
      <c r="S2477" s="4">
        <v>0</v>
      </c>
      <c r="T2477" s="4">
        <v>4807.22</v>
      </c>
      <c r="U2477" s="4">
        <v>4378.8100000000004</v>
      </c>
      <c r="V2477" s="4">
        <v>0</v>
      </c>
      <c r="W2477" s="4">
        <v>4678.07</v>
      </c>
      <c r="X2477" s="4">
        <v>195.56</v>
      </c>
      <c r="Y2477" s="4">
        <v>4051.9</v>
      </c>
      <c r="Z2477" s="4">
        <v>9391.8700000000008</v>
      </c>
      <c r="AA2477" s="4">
        <v>0</v>
      </c>
      <c r="AB2477" s="4">
        <v>16675</v>
      </c>
      <c r="AC2477" s="4">
        <v>0</v>
      </c>
      <c r="AD2477" s="4">
        <v>25.387896000000001</v>
      </c>
      <c r="AE2477" s="4"/>
      <c r="AH2477" s="3" t="str">
        <f t="shared" si="517"/>
        <v>201710</v>
      </c>
      <c r="AI2477" s="3" t="str">
        <f t="shared" si="518"/>
        <v>201740</v>
      </c>
      <c r="AJ2477" s="3">
        <f t="shared" si="519"/>
        <v>43010</v>
      </c>
      <c r="AK2477" s="22">
        <f t="shared" si="520"/>
        <v>103.86122</v>
      </c>
      <c r="AL2477" s="22">
        <f t="shared" si="521"/>
        <v>253.87896000000001</v>
      </c>
    </row>
    <row r="2478" spans="1:38" x14ac:dyDescent="0.2">
      <c r="A2478" s="3" t="str">
        <f t="shared" si="515"/>
        <v>201710</v>
      </c>
      <c r="B2478" s="3" t="str">
        <f t="shared" si="516"/>
        <v>201740</v>
      </c>
      <c r="C2478" s="3">
        <v>43011</v>
      </c>
      <c r="D2478" s="4">
        <v>0</v>
      </c>
      <c r="E2478" s="4">
        <v>3340.25</v>
      </c>
      <c r="F2478" s="4">
        <v>3.5966</v>
      </c>
      <c r="G2478" s="4">
        <v>135.63999999999999</v>
      </c>
      <c r="H2478" s="4">
        <v>5614.26</v>
      </c>
      <c r="I2478" s="4">
        <v>0</v>
      </c>
      <c r="J2478" s="4">
        <v>7243.1</v>
      </c>
      <c r="K2478" s="4">
        <v>1039</v>
      </c>
      <c r="L2478" s="4">
        <v>5629.78</v>
      </c>
      <c r="M2478" s="4">
        <v>1753.84</v>
      </c>
      <c r="N2478" s="4">
        <v>0</v>
      </c>
      <c r="O2478" s="4">
        <v>0</v>
      </c>
      <c r="P2478" s="4">
        <v>10163.02</v>
      </c>
      <c r="Q2478" s="4">
        <v>7890.14</v>
      </c>
      <c r="R2478" s="4">
        <v>2514</v>
      </c>
      <c r="S2478" s="4">
        <v>0</v>
      </c>
      <c r="T2478" s="4">
        <v>592.53</v>
      </c>
      <c r="U2478" s="4">
        <v>1166.68</v>
      </c>
      <c r="V2478" s="4">
        <v>0</v>
      </c>
      <c r="W2478" s="4">
        <v>4822.1099999999997</v>
      </c>
      <c r="X2478" s="4">
        <v>0</v>
      </c>
      <c r="Y2478" s="4">
        <v>3617.36</v>
      </c>
      <c r="Z2478" s="4">
        <v>10152.07</v>
      </c>
      <c r="AA2478" s="4">
        <v>5187.63</v>
      </c>
      <c r="AB2478" s="4">
        <v>18011</v>
      </c>
      <c r="AC2478" s="4">
        <v>0</v>
      </c>
      <c r="AD2478" s="4">
        <v>21.644424000000001</v>
      </c>
      <c r="AE2478" s="4"/>
      <c r="AH2478" s="3" t="str">
        <f t="shared" si="517"/>
        <v>201710</v>
      </c>
      <c r="AI2478" s="3" t="str">
        <f t="shared" si="518"/>
        <v>201740</v>
      </c>
      <c r="AJ2478" s="3">
        <f t="shared" si="519"/>
        <v>43011</v>
      </c>
      <c r="AK2478" s="22">
        <f t="shared" si="520"/>
        <v>113.99441999999999</v>
      </c>
      <c r="AL2478" s="22">
        <f t="shared" si="521"/>
        <v>216.44424000000001</v>
      </c>
    </row>
    <row r="2479" spans="1:38" x14ac:dyDescent="0.2">
      <c r="A2479" s="3" t="str">
        <f t="shared" si="515"/>
        <v>201710</v>
      </c>
      <c r="B2479" s="3" t="str">
        <f t="shared" si="516"/>
        <v>201740</v>
      </c>
      <c r="C2479" s="3">
        <v>43012</v>
      </c>
      <c r="D2479" s="4">
        <v>0</v>
      </c>
      <c r="E2479" s="4">
        <v>3138.65</v>
      </c>
      <c r="F2479" s="4">
        <v>0</v>
      </c>
      <c r="G2479" s="4">
        <v>0</v>
      </c>
      <c r="H2479" s="4">
        <v>1613.25</v>
      </c>
      <c r="I2479" s="4">
        <v>0</v>
      </c>
      <c r="J2479" s="4">
        <v>2834.15</v>
      </c>
      <c r="K2479" s="4">
        <v>953</v>
      </c>
      <c r="L2479" s="4">
        <v>4214.08</v>
      </c>
      <c r="M2479" s="4">
        <v>12583.93</v>
      </c>
      <c r="N2479" s="4">
        <v>0</v>
      </c>
      <c r="O2479" s="4">
        <v>0</v>
      </c>
      <c r="P2479" s="4">
        <v>4271.93</v>
      </c>
      <c r="Q2479" s="4">
        <v>5965.59</v>
      </c>
      <c r="R2479" s="4">
        <v>2810</v>
      </c>
      <c r="S2479" s="4">
        <v>0</v>
      </c>
      <c r="T2479" s="4">
        <v>7401.36</v>
      </c>
      <c r="U2479" s="4">
        <v>1791.32</v>
      </c>
      <c r="V2479" s="4">
        <v>0</v>
      </c>
      <c r="W2479" s="4">
        <v>4769.4799999999996</v>
      </c>
      <c r="X2479" s="4">
        <v>164.67</v>
      </c>
      <c r="Y2479" s="4">
        <v>1411.07</v>
      </c>
      <c r="Z2479" s="4">
        <v>7086.01</v>
      </c>
      <c r="AA2479" s="4">
        <v>2467.98</v>
      </c>
      <c r="AB2479" s="4">
        <v>17889</v>
      </c>
      <c r="AC2479" s="4">
        <v>0</v>
      </c>
      <c r="AD2479" s="4">
        <v>11.536186000000001</v>
      </c>
      <c r="AE2479" s="4"/>
      <c r="AH2479" s="3" t="str">
        <f t="shared" si="517"/>
        <v>201710</v>
      </c>
      <c r="AI2479" s="3" t="str">
        <f t="shared" si="518"/>
        <v>201740</v>
      </c>
      <c r="AJ2479" s="3">
        <f t="shared" si="519"/>
        <v>43012</v>
      </c>
      <c r="AK2479" s="22">
        <f t="shared" si="520"/>
        <v>63.864970000000007</v>
      </c>
      <c r="AL2479" s="22">
        <f t="shared" si="521"/>
        <v>115.36186000000001</v>
      </c>
    </row>
    <row r="2480" spans="1:38" x14ac:dyDescent="0.2">
      <c r="A2480" s="3" t="str">
        <f t="shared" si="515"/>
        <v>201710</v>
      </c>
      <c r="B2480" s="3" t="str">
        <f t="shared" si="516"/>
        <v>201740</v>
      </c>
      <c r="C2480" s="3">
        <v>43013</v>
      </c>
      <c r="D2480" s="4">
        <v>0</v>
      </c>
      <c r="E2480" s="4">
        <v>6267.99</v>
      </c>
      <c r="F2480" s="4">
        <v>0</v>
      </c>
      <c r="G2480" s="4">
        <v>0</v>
      </c>
      <c r="H2480" s="4">
        <v>8958.41</v>
      </c>
      <c r="I2480" s="4">
        <v>0</v>
      </c>
      <c r="J2480" s="4">
        <v>15456.54</v>
      </c>
      <c r="K2480" s="4">
        <v>1224</v>
      </c>
      <c r="L2480" s="4">
        <v>3820.63</v>
      </c>
      <c r="M2480" s="4">
        <v>2014.92</v>
      </c>
      <c r="N2480" s="4">
        <v>0</v>
      </c>
      <c r="O2480" s="4">
        <v>0</v>
      </c>
      <c r="P2480" s="4">
        <v>7827.67</v>
      </c>
      <c r="Q2480" s="4">
        <v>8900.36</v>
      </c>
      <c r="R2480" s="4">
        <v>3270</v>
      </c>
      <c r="S2480" s="4">
        <v>0</v>
      </c>
      <c r="T2480" s="4">
        <v>1087.47</v>
      </c>
      <c r="U2480" s="4">
        <v>745.41</v>
      </c>
      <c r="V2480" s="4">
        <v>0</v>
      </c>
      <c r="W2480" s="4">
        <v>7023.77</v>
      </c>
      <c r="X2480" s="4">
        <v>0</v>
      </c>
      <c r="Y2480" s="4">
        <v>2977.18</v>
      </c>
      <c r="Z2480" s="4">
        <v>2665.91</v>
      </c>
      <c r="AA2480" s="4">
        <v>0</v>
      </c>
      <c r="AB2480" s="4">
        <v>17138</v>
      </c>
      <c r="AC2480" s="4">
        <v>0</v>
      </c>
      <c r="AD2480" s="4">
        <v>13.645778</v>
      </c>
      <c r="AE2480" s="4"/>
      <c r="AH2480" s="3" t="str">
        <f t="shared" si="517"/>
        <v>201710</v>
      </c>
      <c r="AI2480" s="3" t="str">
        <f t="shared" si="518"/>
        <v>201740</v>
      </c>
      <c r="AJ2480" s="3">
        <f t="shared" si="519"/>
        <v>43013</v>
      </c>
      <c r="AK2480" s="22">
        <f t="shared" si="520"/>
        <v>72.136939999999996</v>
      </c>
      <c r="AL2480" s="22">
        <f t="shared" si="521"/>
        <v>136.45778000000001</v>
      </c>
    </row>
    <row r="2481" spans="1:38" x14ac:dyDescent="0.2">
      <c r="A2481" s="3" t="str">
        <f t="shared" si="515"/>
        <v>201710</v>
      </c>
      <c r="B2481" s="3" t="str">
        <f t="shared" si="516"/>
        <v>201740</v>
      </c>
      <c r="C2481" s="3">
        <v>43014</v>
      </c>
      <c r="D2481" s="4">
        <v>0</v>
      </c>
      <c r="E2481" s="4">
        <v>0</v>
      </c>
      <c r="F2481" s="4">
        <v>0</v>
      </c>
      <c r="G2481" s="4">
        <v>658.04</v>
      </c>
      <c r="H2481" s="4">
        <v>7786.71</v>
      </c>
      <c r="I2481" s="4">
        <v>0</v>
      </c>
      <c r="J2481" s="4">
        <v>14726.77</v>
      </c>
      <c r="K2481" s="4">
        <v>1122</v>
      </c>
      <c r="L2481" s="4">
        <v>3529.73</v>
      </c>
      <c r="M2481" s="4">
        <v>5528.32</v>
      </c>
      <c r="N2481" s="4">
        <v>0</v>
      </c>
      <c r="O2481" s="4">
        <v>0</v>
      </c>
      <c r="P2481" s="4">
        <v>6467.64</v>
      </c>
      <c r="Q2481" s="4">
        <v>7249.27</v>
      </c>
      <c r="R2481" s="4">
        <v>5435</v>
      </c>
      <c r="S2481" s="4">
        <v>0</v>
      </c>
      <c r="T2481" s="4">
        <v>5811.82</v>
      </c>
      <c r="U2481" s="4">
        <v>1763.71</v>
      </c>
      <c r="V2481" s="4">
        <v>0</v>
      </c>
      <c r="W2481" s="4">
        <v>5886.56</v>
      </c>
      <c r="X2481" s="4">
        <v>0</v>
      </c>
      <c r="Y2481" s="4">
        <v>2016.82</v>
      </c>
      <c r="Z2481" s="4">
        <v>4938.5</v>
      </c>
      <c r="AA2481" s="4">
        <v>3851.68</v>
      </c>
      <c r="AB2481" s="4">
        <v>18718</v>
      </c>
      <c r="AC2481" s="4">
        <v>0</v>
      </c>
      <c r="AD2481" s="4">
        <v>14.208487999999999</v>
      </c>
      <c r="AE2481" s="4"/>
      <c r="AH2481" s="3" t="str">
        <f t="shared" si="517"/>
        <v>201710</v>
      </c>
      <c r="AI2481" s="3" t="str">
        <f t="shared" si="518"/>
        <v>201740</v>
      </c>
      <c r="AJ2481" s="3">
        <f t="shared" si="519"/>
        <v>43014</v>
      </c>
      <c r="AK2481" s="22">
        <f t="shared" si="520"/>
        <v>81.517499999999998</v>
      </c>
      <c r="AL2481" s="22">
        <f t="shared" si="521"/>
        <v>142.08488</v>
      </c>
    </row>
    <row r="2482" spans="1:38" x14ac:dyDescent="0.2">
      <c r="A2482" s="3" t="str">
        <f t="shared" si="515"/>
        <v>201710</v>
      </c>
      <c r="B2482" s="3" t="str">
        <f t="shared" si="516"/>
        <v>201740</v>
      </c>
      <c r="C2482" s="3">
        <v>43015</v>
      </c>
      <c r="D2482" s="4">
        <v>0</v>
      </c>
      <c r="E2482" s="4">
        <v>4945.42</v>
      </c>
      <c r="F2482" s="4">
        <v>0</v>
      </c>
      <c r="G2482" s="4">
        <v>0</v>
      </c>
      <c r="H2482" s="4">
        <v>5393.92</v>
      </c>
      <c r="I2482" s="4">
        <v>0</v>
      </c>
      <c r="J2482" s="4">
        <v>9665.69</v>
      </c>
      <c r="K2482" s="4">
        <v>1903</v>
      </c>
      <c r="L2482" s="4">
        <v>4102.97</v>
      </c>
      <c r="M2482" s="4">
        <v>1211.48</v>
      </c>
      <c r="N2482" s="4">
        <v>0</v>
      </c>
      <c r="O2482" s="4">
        <v>0</v>
      </c>
      <c r="P2482" s="4">
        <v>16017.28</v>
      </c>
      <c r="Q2482" s="4">
        <v>7360.11</v>
      </c>
      <c r="R2482" s="4">
        <v>13754</v>
      </c>
      <c r="S2482" s="4">
        <v>0</v>
      </c>
      <c r="T2482" s="4">
        <v>1373.56</v>
      </c>
      <c r="U2482" s="4">
        <v>2376.77</v>
      </c>
      <c r="V2482" s="4">
        <v>0</v>
      </c>
      <c r="W2482" s="4">
        <v>5213.49</v>
      </c>
      <c r="X2482" s="4">
        <v>0</v>
      </c>
      <c r="Y2482" s="4">
        <v>3956.65</v>
      </c>
      <c r="Z2482" s="4">
        <v>7291.54</v>
      </c>
      <c r="AA2482" s="4">
        <v>0</v>
      </c>
      <c r="AB2482" s="4">
        <v>17150</v>
      </c>
      <c r="AC2482" s="4">
        <v>12595.89</v>
      </c>
      <c r="AD2482" s="4">
        <v>17.795036</v>
      </c>
      <c r="AE2482" s="4"/>
      <c r="AH2482" s="3" t="str">
        <f t="shared" si="517"/>
        <v>201710</v>
      </c>
      <c r="AI2482" s="3" t="str">
        <f t="shared" si="518"/>
        <v>201740</v>
      </c>
      <c r="AJ2482" s="3">
        <f t="shared" si="519"/>
        <v>43015</v>
      </c>
      <c r="AK2482" s="22">
        <f t="shared" si="520"/>
        <v>90.165059999999983</v>
      </c>
      <c r="AL2482" s="22">
        <f t="shared" si="521"/>
        <v>177.95035999999999</v>
      </c>
    </row>
    <row r="2483" spans="1:38" x14ac:dyDescent="0.2">
      <c r="A2483" s="3" t="str">
        <f t="shared" si="515"/>
        <v>201710</v>
      </c>
      <c r="B2483" s="3" t="str">
        <f t="shared" si="516"/>
        <v>201741</v>
      </c>
      <c r="C2483" s="3">
        <v>43016</v>
      </c>
      <c r="D2483" s="4">
        <v>0</v>
      </c>
      <c r="E2483" s="4">
        <v>6148.58</v>
      </c>
      <c r="F2483" s="4">
        <v>1.2743</v>
      </c>
      <c r="G2483" s="4">
        <v>513.63</v>
      </c>
      <c r="H2483" s="4">
        <v>5528.28</v>
      </c>
      <c r="I2483" s="4">
        <v>0</v>
      </c>
      <c r="J2483" s="4">
        <v>6959.96</v>
      </c>
      <c r="K2483" s="4">
        <v>1585</v>
      </c>
      <c r="L2483" s="4">
        <v>1331.12</v>
      </c>
      <c r="M2483" s="4">
        <v>1136.0899999999999</v>
      </c>
      <c r="N2483" s="4">
        <v>0</v>
      </c>
      <c r="O2483" s="4">
        <v>0</v>
      </c>
      <c r="P2483" s="4">
        <v>5402.94</v>
      </c>
      <c r="Q2483" s="4">
        <v>7123.92</v>
      </c>
      <c r="R2483" s="4">
        <v>12946</v>
      </c>
      <c r="S2483" s="4">
        <v>0</v>
      </c>
      <c r="T2483" s="4">
        <v>4027.89</v>
      </c>
      <c r="U2483" s="4">
        <v>1648.33</v>
      </c>
      <c r="V2483" s="4">
        <v>0</v>
      </c>
      <c r="W2483" s="4">
        <v>5738.5</v>
      </c>
      <c r="X2483" s="4">
        <v>230.86</v>
      </c>
      <c r="Y2483" s="4">
        <v>5326.68</v>
      </c>
      <c r="Z2483" s="4">
        <v>3805.24</v>
      </c>
      <c r="AA2483" s="4">
        <v>7845.75</v>
      </c>
      <c r="AB2483" s="4">
        <v>19769</v>
      </c>
      <c r="AC2483" s="4">
        <v>0</v>
      </c>
      <c r="AD2483" s="4">
        <v>21.737684000000002</v>
      </c>
      <c r="AE2483" s="4"/>
      <c r="AH2483" s="3" t="str">
        <f t="shared" si="517"/>
        <v>201710</v>
      </c>
      <c r="AI2483" s="3" t="str">
        <f t="shared" si="518"/>
        <v>201741</v>
      </c>
      <c r="AJ2483" s="3">
        <f t="shared" si="519"/>
        <v>43016</v>
      </c>
      <c r="AK2483" s="22">
        <f t="shared" si="520"/>
        <v>96.253329999999977</v>
      </c>
      <c r="AL2483" s="22">
        <f t="shared" si="521"/>
        <v>217.37684000000002</v>
      </c>
    </row>
    <row r="2484" spans="1:38" x14ac:dyDescent="0.2">
      <c r="A2484" s="3" t="str">
        <f t="shared" si="515"/>
        <v>201710</v>
      </c>
      <c r="B2484" s="3" t="str">
        <f t="shared" si="516"/>
        <v>201741</v>
      </c>
      <c r="C2484" s="3">
        <v>43017</v>
      </c>
      <c r="D2484" s="4">
        <v>70428.570000000007</v>
      </c>
      <c r="E2484" s="4">
        <v>14306.19</v>
      </c>
      <c r="F2484" s="4">
        <v>1.3489</v>
      </c>
      <c r="G2484" s="4">
        <v>642.69000000000005</v>
      </c>
      <c r="H2484" s="4">
        <v>18438.79</v>
      </c>
      <c r="I2484" s="4">
        <v>0</v>
      </c>
      <c r="J2484" s="4">
        <v>22334.61</v>
      </c>
      <c r="K2484" s="4">
        <v>4576</v>
      </c>
      <c r="L2484" s="4">
        <v>8609.56</v>
      </c>
      <c r="M2484" s="4">
        <v>13197.96</v>
      </c>
      <c r="N2484" s="4">
        <v>63373.73</v>
      </c>
      <c r="O2484" s="4">
        <v>0</v>
      </c>
      <c r="P2484" s="4">
        <v>32861.199999999997</v>
      </c>
      <c r="Q2484" s="4">
        <v>6118.96</v>
      </c>
      <c r="R2484" s="4">
        <v>39216</v>
      </c>
      <c r="S2484" s="4">
        <v>0</v>
      </c>
      <c r="T2484" s="4">
        <v>6586.47</v>
      </c>
      <c r="U2484" s="4">
        <v>4349.82</v>
      </c>
      <c r="V2484" s="4">
        <v>0</v>
      </c>
      <c r="W2484" s="4">
        <v>17973.29</v>
      </c>
      <c r="X2484" s="4">
        <v>2583.62</v>
      </c>
      <c r="Y2484" s="4">
        <v>6556.97</v>
      </c>
      <c r="Z2484" s="4">
        <v>6365.42</v>
      </c>
      <c r="AA2484" s="4">
        <v>26216.38</v>
      </c>
      <c r="AB2484" s="4">
        <v>21057</v>
      </c>
      <c r="AC2484" s="4">
        <v>19308.150000000001</v>
      </c>
      <c r="AD2484" s="4">
        <v>49.060605000000002</v>
      </c>
      <c r="AE2484" s="4"/>
      <c r="AH2484" s="3" t="str">
        <f t="shared" si="517"/>
        <v>201710</v>
      </c>
      <c r="AI2484" s="3" t="str">
        <f t="shared" si="518"/>
        <v>201741</v>
      </c>
      <c r="AJ2484" s="3">
        <f t="shared" si="519"/>
        <v>43017</v>
      </c>
      <c r="AK2484" s="22">
        <f t="shared" si="520"/>
        <v>350.11297999999988</v>
      </c>
      <c r="AL2484" s="22">
        <f t="shared" si="521"/>
        <v>490.60605000000004</v>
      </c>
    </row>
    <row r="2485" spans="1:38" x14ac:dyDescent="0.2">
      <c r="A2485" s="3" t="str">
        <f t="shared" si="515"/>
        <v>201710</v>
      </c>
      <c r="B2485" s="3" t="str">
        <f t="shared" si="516"/>
        <v>201741</v>
      </c>
      <c r="C2485" s="3">
        <v>43018</v>
      </c>
      <c r="D2485" s="4">
        <v>55871.42</v>
      </c>
      <c r="E2485" s="4">
        <v>12565.79</v>
      </c>
      <c r="F2485" s="4">
        <v>7.9344999999999999</v>
      </c>
      <c r="G2485" s="4">
        <v>295.70999999999998</v>
      </c>
      <c r="H2485" s="4">
        <v>21156.92</v>
      </c>
      <c r="I2485" s="4">
        <v>0</v>
      </c>
      <c r="J2485" s="4">
        <v>34842.11</v>
      </c>
      <c r="K2485" s="4">
        <v>5912</v>
      </c>
      <c r="L2485" s="4">
        <v>10003.98</v>
      </c>
      <c r="M2485" s="4">
        <v>22442.95</v>
      </c>
      <c r="N2485" s="4">
        <v>50795.26</v>
      </c>
      <c r="O2485" s="4">
        <v>0</v>
      </c>
      <c r="P2485" s="4">
        <v>22061.15</v>
      </c>
      <c r="Q2485" s="4">
        <v>19324.189999999999</v>
      </c>
      <c r="R2485" s="4">
        <v>37842</v>
      </c>
      <c r="S2485" s="4">
        <v>0</v>
      </c>
      <c r="T2485" s="4">
        <v>9769.58</v>
      </c>
      <c r="U2485" s="4">
        <v>14500.57</v>
      </c>
      <c r="V2485" s="4">
        <v>0</v>
      </c>
      <c r="W2485" s="4">
        <v>21104.62</v>
      </c>
      <c r="X2485" s="4">
        <v>5879.95</v>
      </c>
      <c r="Y2485" s="4">
        <v>11533.2</v>
      </c>
      <c r="Z2485" s="4">
        <v>12325.39</v>
      </c>
      <c r="AA2485" s="4">
        <v>29240.720000000001</v>
      </c>
      <c r="AB2485" s="4">
        <v>26635</v>
      </c>
      <c r="AC2485" s="4">
        <v>33610.639999999999</v>
      </c>
      <c r="AD2485" s="4">
        <v>60.768312999999999</v>
      </c>
      <c r="AE2485" s="4"/>
      <c r="AH2485" s="3" t="str">
        <f t="shared" si="517"/>
        <v>201710</v>
      </c>
      <c r="AI2485" s="3" t="str">
        <f t="shared" si="518"/>
        <v>201741</v>
      </c>
      <c r="AJ2485" s="3">
        <f t="shared" si="519"/>
        <v>43018</v>
      </c>
      <c r="AK2485" s="22">
        <f t="shared" si="520"/>
        <v>441.10619000000008</v>
      </c>
      <c r="AL2485" s="22">
        <f t="shared" si="521"/>
        <v>607.68313000000001</v>
      </c>
    </row>
    <row r="2486" spans="1:38" x14ac:dyDescent="0.2">
      <c r="A2486" s="3" t="str">
        <f t="shared" si="515"/>
        <v>201710</v>
      </c>
      <c r="B2486" s="3" t="str">
        <f t="shared" si="516"/>
        <v>201741</v>
      </c>
      <c r="C2486" s="3">
        <v>43019</v>
      </c>
      <c r="D2486" s="4">
        <v>42030.47</v>
      </c>
      <c r="E2486" s="4">
        <v>14142.59</v>
      </c>
      <c r="F2486" s="4">
        <v>3.2658</v>
      </c>
      <c r="G2486" s="4">
        <v>376.77</v>
      </c>
      <c r="H2486" s="4">
        <v>12678.14</v>
      </c>
      <c r="I2486" s="4">
        <v>0</v>
      </c>
      <c r="J2486" s="4">
        <v>23100.09</v>
      </c>
      <c r="K2486" s="4">
        <v>6819</v>
      </c>
      <c r="L2486" s="4">
        <v>8045.49</v>
      </c>
      <c r="M2486" s="4">
        <v>8615.17</v>
      </c>
      <c r="N2486" s="4">
        <v>40791.75</v>
      </c>
      <c r="O2486" s="4">
        <v>0</v>
      </c>
      <c r="P2486" s="4">
        <v>17057.72</v>
      </c>
      <c r="Q2486" s="4">
        <v>20218.52</v>
      </c>
      <c r="R2486" s="4">
        <v>31119</v>
      </c>
      <c r="S2486" s="4">
        <v>0</v>
      </c>
      <c r="T2486" s="4">
        <v>9675.83</v>
      </c>
      <c r="U2486" s="4">
        <v>18378.89</v>
      </c>
      <c r="V2486" s="4">
        <v>0</v>
      </c>
      <c r="W2486" s="4">
        <v>12880.49</v>
      </c>
      <c r="X2486" s="4">
        <v>6093.51</v>
      </c>
      <c r="Y2486" s="4">
        <v>9592.41</v>
      </c>
      <c r="Z2486" s="4">
        <v>7324.4</v>
      </c>
      <c r="AA2486" s="4">
        <v>21710.78</v>
      </c>
      <c r="AB2486" s="4">
        <v>21198</v>
      </c>
      <c r="AC2486" s="4">
        <v>0</v>
      </c>
      <c r="AD2486" s="4">
        <v>67.122845999999996</v>
      </c>
      <c r="AE2486" s="4"/>
      <c r="AH2486" s="3" t="str">
        <f t="shared" si="517"/>
        <v>201710</v>
      </c>
      <c r="AI2486" s="3" t="str">
        <f t="shared" si="518"/>
        <v>201741</v>
      </c>
      <c r="AJ2486" s="3">
        <f t="shared" si="519"/>
        <v>43019</v>
      </c>
      <c r="AK2486" s="22">
        <f t="shared" si="520"/>
        <v>322.60084000000001</v>
      </c>
      <c r="AL2486" s="22">
        <f t="shared" si="521"/>
        <v>671.22845999999993</v>
      </c>
    </row>
    <row r="2487" spans="1:38" x14ac:dyDescent="0.2">
      <c r="A2487" s="3" t="str">
        <f t="shared" si="515"/>
        <v>201710</v>
      </c>
      <c r="B2487" s="3" t="str">
        <f t="shared" si="516"/>
        <v>201741</v>
      </c>
      <c r="C2487" s="3">
        <v>43020</v>
      </c>
      <c r="D2487" s="4">
        <v>33790.050000000003</v>
      </c>
      <c r="E2487" s="4">
        <v>12838.97</v>
      </c>
      <c r="F2487" s="4">
        <v>2.3896000000000002</v>
      </c>
      <c r="G2487" s="4">
        <v>136.5</v>
      </c>
      <c r="H2487" s="4">
        <v>13528.5</v>
      </c>
      <c r="I2487" s="4">
        <v>0</v>
      </c>
      <c r="J2487" s="4">
        <v>19902.38</v>
      </c>
      <c r="K2487" s="4">
        <v>7444</v>
      </c>
      <c r="L2487" s="4">
        <v>9701.2000000000007</v>
      </c>
      <c r="M2487" s="4">
        <v>9814.5499999999993</v>
      </c>
      <c r="N2487" s="4">
        <v>54506.18</v>
      </c>
      <c r="O2487" s="4">
        <v>0</v>
      </c>
      <c r="P2487" s="4">
        <v>19457.02</v>
      </c>
      <c r="Q2487" s="4">
        <v>21259.35</v>
      </c>
      <c r="R2487" s="4">
        <v>31468</v>
      </c>
      <c r="S2487" s="4">
        <v>0</v>
      </c>
      <c r="T2487" s="4">
        <v>9930.48</v>
      </c>
      <c r="U2487" s="4">
        <v>18453.61</v>
      </c>
      <c r="V2487" s="4">
        <v>0</v>
      </c>
      <c r="W2487" s="4">
        <v>20102.25</v>
      </c>
      <c r="X2487" s="4">
        <v>11188.98</v>
      </c>
      <c r="Y2487" s="4">
        <v>7038.85</v>
      </c>
      <c r="Z2487" s="4">
        <v>7781.15</v>
      </c>
      <c r="AA2487" s="4">
        <v>16851.900000000001</v>
      </c>
      <c r="AB2487" s="4">
        <v>17732</v>
      </c>
      <c r="AC2487" s="4">
        <v>17942.05</v>
      </c>
      <c r="AD2487" s="4">
        <v>59.407941999999998</v>
      </c>
      <c r="AE2487" s="4"/>
      <c r="AH2487" s="3" t="str">
        <f t="shared" si="517"/>
        <v>201710</v>
      </c>
      <c r="AI2487" s="3" t="str">
        <f t="shared" si="518"/>
        <v>201741</v>
      </c>
      <c r="AJ2487" s="3">
        <f t="shared" si="519"/>
        <v>43020</v>
      </c>
      <c r="AK2487" s="22">
        <f t="shared" si="520"/>
        <v>319.31442000000004</v>
      </c>
      <c r="AL2487" s="22">
        <f t="shared" si="521"/>
        <v>594.07942000000003</v>
      </c>
    </row>
    <row r="2488" spans="1:38" x14ac:dyDescent="0.2">
      <c r="A2488" s="3" t="str">
        <f t="shared" si="515"/>
        <v>201710</v>
      </c>
      <c r="B2488" s="3" t="str">
        <f t="shared" si="516"/>
        <v>201741</v>
      </c>
      <c r="C2488" s="3">
        <v>43021</v>
      </c>
      <c r="D2488" s="4">
        <v>42298.16</v>
      </c>
      <c r="E2488" s="4">
        <v>12215.22</v>
      </c>
      <c r="F2488" s="4">
        <v>5.1059000000000001</v>
      </c>
      <c r="G2488" s="4">
        <v>507.56</v>
      </c>
      <c r="H2488" s="4">
        <v>18111.98</v>
      </c>
      <c r="I2488" s="4">
        <v>0</v>
      </c>
      <c r="J2488" s="4">
        <v>20357.87</v>
      </c>
      <c r="K2488" s="4">
        <v>0</v>
      </c>
      <c r="L2488" s="4">
        <v>6937.64</v>
      </c>
      <c r="M2488" s="4">
        <v>7647.43</v>
      </c>
      <c r="N2488" s="4">
        <v>0</v>
      </c>
      <c r="O2488" s="4">
        <v>0</v>
      </c>
      <c r="P2488" s="4">
        <v>34864.33</v>
      </c>
      <c r="Q2488" s="4">
        <v>19495.59</v>
      </c>
      <c r="R2488" s="4">
        <v>0</v>
      </c>
      <c r="S2488" s="4">
        <v>0</v>
      </c>
      <c r="T2488" s="4">
        <v>9159.86</v>
      </c>
      <c r="U2488" s="4">
        <v>14346.42</v>
      </c>
      <c r="V2488" s="4">
        <v>0</v>
      </c>
      <c r="W2488" s="4">
        <v>16160.61</v>
      </c>
      <c r="X2488" s="4">
        <v>9576.35</v>
      </c>
      <c r="Y2488" s="4">
        <v>13247.42</v>
      </c>
      <c r="Z2488" s="4">
        <v>9192.4599999999991</v>
      </c>
      <c r="AA2488" s="4">
        <v>14176.37</v>
      </c>
      <c r="AB2488" s="4">
        <v>15175</v>
      </c>
      <c r="AC2488" s="4">
        <v>0</v>
      </c>
      <c r="AD2488" s="4">
        <v>65.392797999999999</v>
      </c>
      <c r="AE2488" s="4"/>
      <c r="AH2488" s="3" t="str">
        <f t="shared" si="517"/>
        <v>201710</v>
      </c>
      <c r="AI2488" s="3" t="str">
        <f t="shared" si="518"/>
        <v>201741</v>
      </c>
      <c r="AJ2488" s="3">
        <f t="shared" si="519"/>
        <v>43021</v>
      </c>
      <c r="AK2488" s="22">
        <f t="shared" si="520"/>
        <v>266.47073</v>
      </c>
      <c r="AL2488" s="22">
        <f t="shared" si="521"/>
        <v>653.92797999999993</v>
      </c>
    </row>
    <row r="2489" spans="1:38" x14ac:dyDescent="0.2">
      <c r="A2489" s="3" t="str">
        <f t="shared" si="515"/>
        <v>201710</v>
      </c>
      <c r="B2489" s="3" t="str">
        <f t="shared" si="516"/>
        <v>201741</v>
      </c>
      <c r="C2489" s="3">
        <v>43022</v>
      </c>
      <c r="D2489" s="4">
        <v>9358.9599999999991</v>
      </c>
      <c r="E2489" s="4">
        <v>9803.9599999999991</v>
      </c>
      <c r="F2489" s="4">
        <v>3.6671</v>
      </c>
      <c r="G2489" s="4">
        <v>143.77000000000001</v>
      </c>
      <c r="H2489" s="4">
        <v>9917.0300000000007</v>
      </c>
      <c r="I2489" s="4">
        <v>0</v>
      </c>
      <c r="J2489" s="4">
        <v>10285.59</v>
      </c>
      <c r="K2489" s="4">
        <v>0</v>
      </c>
      <c r="L2489" s="4">
        <v>7609.3</v>
      </c>
      <c r="M2489" s="4">
        <v>23533.65</v>
      </c>
      <c r="N2489" s="4">
        <v>0</v>
      </c>
      <c r="O2489" s="4">
        <v>0</v>
      </c>
      <c r="P2489" s="4">
        <v>7488.32</v>
      </c>
      <c r="Q2489" s="4">
        <v>0</v>
      </c>
      <c r="R2489" s="4">
        <v>0</v>
      </c>
      <c r="S2489" s="4">
        <v>0</v>
      </c>
      <c r="T2489" s="4">
        <v>4469.75</v>
      </c>
      <c r="U2489" s="4">
        <v>9228.82</v>
      </c>
      <c r="V2489" s="4">
        <v>0</v>
      </c>
      <c r="W2489" s="4">
        <v>12258.49</v>
      </c>
      <c r="X2489" s="4">
        <v>2478.96</v>
      </c>
      <c r="Y2489" s="4">
        <v>7031</v>
      </c>
      <c r="Z2489" s="4">
        <v>8222.0499999999993</v>
      </c>
      <c r="AA2489" s="4">
        <v>9291.4699999999993</v>
      </c>
      <c r="AB2489" s="4">
        <v>15866</v>
      </c>
      <c r="AC2489" s="4">
        <v>46381.69</v>
      </c>
      <c r="AD2489" s="4">
        <v>44.478769999999997</v>
      </c>
      <c r="AE2489" s="4"/>
      <c r="AH2489" s="3" t="str">
        <f t="shared" si="517"/>
        <v>201710</v>
      </c>
      <c r="AI2489" s="3" t="str">
        <f t="shared" si="518"/>
        <v>201741</v>
      </c>
      <c r="AJ2489" s="3">
        <f t="shared" si="519"/>
        <v>43022</v>
      </c>
      <c r="AK2489" s="22">
        <f t="shared" si="520"/>
        <v>137.78075000000001</v>
      </c>
      <c r="AL2489" s="22">
        <f t="shared" si="521"/>
        <v>444.78769999999997</v>
      </c>
    </row>
    <row r="2490" spans="1:38" x14ac:dyDescent="0.2">
      <c r="A2490" s="3" t="str">
        <f t="shared" si="515"/>
        <v>201710</v>
      </c>
      <c r="B2490" s="3" t="str">
        <f t="shared" si="516"/>
        <v>201742</v>
      </c>
      <c r="C2490" s="3">
        <v>43023</v>
      </c>
      <c r="D2490" s="4">
        <v>6456.85</v>
      </c>
      <c r="E2490" s="4">
        <v>10212.299999999999</v>
      </c>
      <c r="F2490" s="4">
        <v>2.7784</v>
      </c>
      <c r="G2490" s="4">
        <v>118.21</v>
      </c>
      <c r="H2490" s="4">
        <v>6753.75</v>
      </c>
      <c r="I2490" s="4">
        <v>0</v>
      </c>
      <c r="J2490" s="4">
        <v>20597.990000000002</v>
      </c>
      <c r="K2490" s="4">
        <v>0</v>
      </c>
      <c r="L2490" s="4">
        <v>5720.34</v>
      </c>
      <c r="M2490" s="4">
        <v>1997.5</v>
      </c>
      <c r="N2490" s="4">
        <v>71173.740000000005</v>
      </c>
      <c r="O2490" s="4">
        <v>36523</v>
      </c>
      <c r="P2490" s="4">
        <v>5629.61</v>
      </c>
      <c r="Q2490" s="4">
        <v>12428.94</v>
      </c>
      <c r="R2490" s="4">
        <v>7696</v>
      </c>
      <c r="S2490" s="4">
        <v>0</v>
      </c>
      <c r="T2490" s="4">
        <v>3596.12</v>
      </c>
      <c r="U2490" s="4">
        <v>2614.29</v>
      </c>
      <c r="V2490" s="4">
        <v>0</v>
      </c>
      <c r="W2490" s="4">
        <v>11302.75</v>
      </c>
      <c r="X2490" s="4">
        <v>0</v>
      </c>
      <c r="Y2490" s="4">
        <v>3170.79</v>
      </c>
      <c r="Z2490" s="4">
        <v>6708.14</v>
      </c>
      <c r="AA2490" s="4">
        <v>26504.94</v>
      </c>
      <c r="AB2490" s="4">
        <v>17420</v>
      </c>
      <c r="AC2490" s="4">
        <v>0</v>
      </c>
      <c r="AD2490" s="4">
        <v>33.027884</v>
      </c>
      <c r="AE2490" s="4"/>
      <c r="AH2490" s="3" t="str">
        <f t="shared" si="517"/>
        <v>201710</v>
      </c>
      <c r="AI2490" s="3" t="str">
        <f t="shared" si="518"/>
        <v>201742</v>
      </c>
      <c r="AJ2490" s="3">
        <f t="shared" si="519"/>
        <v>43023</v>
      </c>
      <c r="AK2490" s="22">
        <f t="shared" si="520"/>
        <v>228.80450000000005</v>
      </c>
      <c r="AL2490" s="22">
        <f t="shared" si="521"/>
        <v>330.27884</v>
      </c>
    </row>
    <row r="2491" spans="1:38" x14ac:dyDescent="0.2">
      <c r="A2491" s="3" t="str">
        <f t="shared" si="515"/>
        <v>201710</v>
      </c>
      <c r="B2491" s="3" t="str">
        <f t="shared" si="516"/>
        <v>201742</v>
      </c>
      <c r="C2491" s="3">
        <v>43024</v>
      </c>
      <c r="D2491" s="4">
        <v>50574.41</v>
      </c>
      <c r="E2491" s="4">
        <v>27815.79</v>
      </c>
      <c r="F2491" s="4">
        <v>1.9067000000000001</v>
      </c>
      <c r="G2491" s="4">
        <v>350.41</v>
      </c>
      <c r="H2491" s="4">
        <v>11840.2</v>
      </c>
      <c r="I2491" s="4">
        <v>11201.91</v>
      </c>
      <c r="J2491" s="4">
        <v>42838.85</v>
      </c>
      <c r="K2491" s="4">
        <v>4395</v>
      </c>
      <c r="L2491" s="4">
        <v>8405.58</v>
      </c>
      <c r="M2491" s="4">
        <v>5263.39</v>
      </c>
      <c r="N2491" s="4">
        <v>51242.97</v>
      </c>
      <c r="O2491" s="4">
        <v>0</v>
      </c>
      <c r="P2491" s="4">
        <v>21398.51</v>
      </c>
      <c r="Q2491" s="4">
        <v>13809.98</v>
      </c>
      <c r="R2491" s="4">
        <v>36134</v>
      </c>
      <c r="S2491" s="4">
        <v>0</v>
      </c>
      <c r="T2491" s="4">
        <v>9388.39</v>
      </c>
      <c r="U2491" s="4">
        <v>7011.91</v>
      </c>
      <c r="V2491" s="4">
        <v>0</v>
      </c>
      <c r="W2491" s="4">
        <v>13098.95</v>
      </c>
      <c r="X2491" s="4">
        <v>7051.17</v>
      </c>
      <c r="Y2491" s="4">
        <v>4656.01</v>
      </c>
      <c r="Z2491" s="4">
        <v>11102.12</v>
      </c>
      <c r="AA2491" s="4">
        <v>13561.57</v>
      </c>
      <c r="AB2491" s="4">
        <v>14165</v>
      </c>
      <c r="AC2491" s="4">
        <v>43534.43</v>
      </c>
      <c r="AD2491" s="4">
        <v>52.344718999999998</v>
      </c>
      <c r="AE2491" s="4"/>
      <c r="AH2491" s="3" t="str">
        <f t="shared" si="517"/>
        <v>201710</v>
      </c>
      <c r="AI2491" s="3" t="str">
        <f t="shared" si="518"/>
        <v>201742</v>
      </c>
      <c r="AJ2491" s="3">
        <f t="shared" si="519"/>
        <v>43024</v>
      </c>
      <c r="AK2491" s="22">
        <f t="shared" si="520"/>
        <v>320.85025000000002</v>
      </c>
      <c r="AL2491" s="22">
        <f t="shared" si="521"/>
        <v>523.44718999999998</v>
      </c>
    </row>
    <row r="2492" spans="1:38" x14ac:dyDescent="0.2">
      <c r="A2492" s="3" t="str">
        <f t="shared" si="515"/>
        <v>201710</v>
      </c>
      <c r="B2492" s="3" t="str">
        <f t="shared" si="516"/>
        <v>201742</v>
      </c>
      <c r="C2492" s="3">
        <v>43025</v>
      </c>
      <c r="D2492" s="4">
        <v>64356.36</v>
      </c>
      <c r="E2492" s="4">
        <v>26013.8</v>
      </c>
      <c r="F2492" s="4">
        <v>8.2837999999999994</v>
      </c>
      <c r="G2492" s="4">
        <v>327.33999999999997</v>
      </c>
      <c r="H2492" s="4">
        <v>12386.3</v>
      </c>
      <c r="I2492" s="4">
        <v>10901.06</v>
      </c>
      <c r="J2492" s="4">
        <v>26516.97</v>
      </c>
      <c r="K2492" s="4">
        <v>0</v>
      </c>
      <c r="L2492" s="4">
        <v>10200.51</v>
      </c>
      <c r="M2492" s="4">
        <v>24306.09</v>
      </c>
      <c r="N2492" s="4">
        <v>62353.440000000002</v>
      </c>
      <c r="O2492" s="4">
        <v>0</v>
      </c>
      <c r="P2492" s="4">
        <v>18323.080000000002</v>
      </c>
      <c r="Q2492" s="4">
        <v>21520.66</v>
      </c>
      <c r="R2492" s="4">
        <v>31626</v>
      </c>
      <c r="S2492" s="4">
        <v>0</v>
      </c>
      <c r="T2492" s="4">
        <v>7792.88</v>
      </c>
      <c r="U2492" s="4">
        <v>5070.2299999999996</v>
      </c>
      <c r="V2492" s="4">
        <v>0</v>
      </c>
      <c r="W2492" s="4">
        <v>14617.05</v>
      </c>
      <c r="X2492" s="4">
        <v>7861.06</v>
      </c>
      <c r="Y2492" s="4">
        <v>5413.28</v>
      </c>
      <c r="Z2492" s="4">
        <v>13733.2</v>
      </c>
      <c r="AA2492" s="4">
        <v>22648.2</v>
      </c>
      <c r="AB2492" s="4">
        <v>18408</v>
      </c>
      <c r="AC2492" s="4">
        <v>12123.06</v>
      </c>
      <c r="AD2492" s="4">
        <v>62.910516000000001</v>
      </c>
      <c r="AE2492" s="4"/>
      <c r="AH2492" s="3" t="str">
        <f t="shared" si="517"/>
        <v>201710</v>
      </c>
      <c r="AI2492" s="3" t="str">
        <f t="shared" si="518"/>
        <v>201742</v>
      </c>
      <c r="AJ2492" s="3">
        <f t="shared" si="519"/>
        <v>43025</v>
      </c>
      <c r="AK2492" s="22">
        <f t="shared" si="520"/>
        <v>405.41786000000002</v>
      </c>
      <c r="AL2492" s="22">
        <f t="shared" si="521"/>
        <v>629.10516000000007</v>
      </c>
    </row>
    <row r="2493" spans="1:38" x14ac:dyDescent="0.2">
      <c r="A2493" s="3" t="str">
        <f t="shared" si="515"/>
        <v>201710</v>
      </c>
      <c r="B2493" s="3" t="str">
        <f t="shared" si="516"/>
        <v>201742</v>
      </c>
      <c r="C2493" s="3">
        <v>43026</v>
      </c>
      <c r="D2493" s="4">
        <v>64147.78</v>
      </c>
      <c r="E2493" s="4">
        <v>22668.26</v>
      </c>
      <c r="F2493" s="4">
        <v>2.1387</v>
      </c>
      <c r="G2493" s="4">
        <v>129.54</v>
      </c>
      <c r="H2493" s="4">
        <v>12229.07</v>
      </c>
      <c r="I2493" s="4">
        <v>15474.67</v>
      </c>
      <c r="J2493" s="4">
        <v>16593.72</v>
      </c>
      <c r="K2493" s="4">
        <v>0</v>
      </c>
      <c r="L2493" s="4">
        <v>7968.51</v>
      </c>
      <c r="M2493" s="4">
        <v>30490.05</v>
      </c>
      <c r="N2493" s="4">
        <v>55291.19</v>
      </c>
      <c r="O2493" s="4">
        <v>0</v>
      </c>
      <c r="P2493" s="4">
        <v>18125.07</v>
      </c>
      <c r="Q2493" s="4">
        <v>17736.47</v>
      </c>
      <c r="R2493" s="4">
        <v>24008</v>
      </c>
      <c r="S2493" s="4">
        <v>0</v>
      </c>
      <c r="T2493" s="4">
        <v>10876.81</v>
      </c>
      <c r="U2493" s="4">
        <v>1973.23</v>
      </c>
      <c r="V2493" s="4">
        <v>0</v>
      </c>
      <c r="W2493" s="4">
        <v>18180.48</v>
      </c>
      <c r="X2493" s="4">
        <v>14855.83</v>
      </c>
      <c r="Y2493" s="4">
        <v>3949.02</v>
      </c>
      <c r="Z2493" s="4">
        <v>11994.21</v>
      </c>
      <c r="AA2493" s="4">
        <v>17489.189999999999</v>
      </c>
      <c r="AB2493" s="4">
        <v>21314</v>
      </c>
      <c r="AC2493" s="4">
        <v>13991.1</v>
      </c>
      <c r="AD2493" s="4">
        <v>54.087763000000002</v>
      </c>
      <c r="AE2493" s="4"/>
      <c r="AH2493" s="3" t="str">
        <f t="shared" si="517"/>
        <v>201710</v>
      </c>
      <c r="AI2493" s="3" t="str">
        <f t="shared" si="518"/>
        <v>201742</v>
      </c>
      <c r="AJ2493" s="3">
        <f t="shared" si="519"/>
        <v>43026</v>
      </c>
      <c r="AK2493" s="22">
        <f t="shared" si="520"/>
        <v>311.03467999999998</v>
      </c>
      <c r="AL2493" s="22">
        <f t="shared" si="521"/>
        <v>540.87763000000007</v>
      </c>
    </row>
    <row r="2494" spans="1:38" x14ac:dyDescent="0.2">
      <c r="A2494" s="3" t="str">
        <f t="shared" si="515"/>
        <v>201710</v>
      </c>
      <c r="B2494" s="3" t="str">
        <f t="shared" si="516"/>
        <v>201742</v>
      </c>
      <c r="C2494" s="3">
        <v>43027</v>
      </c>
      <c r="D2494" s="4">
        <v>64400.7</v>
      </c>
      <c r="E2494" s="4">
        <v>18040.02</v>
      </c>
      <c r="F2494" s="4">
        <v>2.3338000000000001</v>
      </c>
      <c r="G2494" s="4">
        <v>145.53</v>
      </c>
      <c r="H2494" s="4">
        <v>14834.7</v>
      </c>
      <c r="I2494" s="4">
        <v>7906.64</v>
      </c>
      <c r="J2494" s="4">
        <v>14184.92</v>
      </c>
      <c r="K2494" s="4">
        <v>0</v>
      </c>
      <c r="L2494" s="4">
        <v>8788.94</v>
      </c>
      <c r="M2494" s="4">
        <v>21089.03</v>
      </c>
      <c r="N2494" s="4">
        <v>56646.47</v>
      </c>
      <c r="O2494" s="4">
        <v>0</v>
      </c>
      <c r="P2494" s="4">
        <v>14810.36</v>
      </c>
      <c r="Q2494" s="4">
        <v>16873.63</v>
      </c>
      <c r="R2494" s="4">
        <v>24702</v>
      </c>
      <c r="S2494" s="4">
        <v>0</v>
      </c>
      <c r="T2494" s="4">
        <v>12422.27</v>
      </c>
      <c r="U2494" s="4">
        <v>5868.29</v>
      </c>
      <c r="V2494" s="4">
        <v>0</v>
      </c>
      <c r="W2494" s="4">
        <v>14711.59</v>
      </c>
      <c r="X2494" s="4">
        <v>7203.46</v>
      </c>
      <c r="Y2494" s="4">
        <v>4019.51</v>
      </c>
      <c r="Z2494" s="4">
        <v>7550.59</v>
      </c>
      <c r="AA2494" s="4">
        <v>33495.089999999997</v>
      </c>
      <c r="AB2494" s="4">
        <v>19117</v>
      </c>
      <c r="AC2494" s="4">
        <v>9645.51</v>
      </c>
      <c r="AD2494" s="4">
        <v>54.733226999999999</v>
      </c>
      <c r="AE2494" s="4"/>
      <c r="AH2494" s="3" t="str">
        <f t="shared" si="517"/>
        <v>201710</v>
      </c>
      <c r="AI2494" s="3" t="str">
        <f t="shared" si="518"/>
        <v>201742</v>
      </c>
      <c r="AJ2494" s="3">
        <f t="shared" si="519"/>
        <v>43027</v>
      </c>
      <c r="AK2494" s="22">
        <f t="shared" si="520"/>
        <v>320.92936000000003</v>
      </c>
      <c r="AL2494" s="22">
        <f t="shared" si="521"/>
        <v>547.33226999999999</v>
      </c>
    </row>
    <row r="2495" spans="1:38" x14ac:dyDescent="0.2">
      <c r="A2495" s="3" t="str">
        <f t="shared" si="515"/>
        <v>201710</v>
      </c>
      <c r="B2495" s="3" t="str">
        <f t="shared" si="516"/>
        <v>201742</v>
      </c>
      <c r="C2495" s="3">
        <v>43028</v>
      </c>
      <c r="D2495" s="4">
        <v>31975.64</v>
      </c>
      <c r="E2495" s="4">
        <v>23229.51</v>
      </c>
      <c r="F2495" s="4">
        <v>2.0306000000000002</v>
      </c>
      <c r="G2495" s="4">
        <v>635.36</v>
      </c>
      <c r="H2495" s="4">
        <v>12099.41</v>
      </c>
      <c r="I2495" s="4">
        <v>0</v>
      </c>
      <c r="J2495" s="4">
        <v>16525.2</v>
      </c>
      <c r="K2495" s="4">
        <v>0</v>
      </c>
      <c r="L2495" s="4">
        <v>10501.56</v>
      </c>
      <c r="M2495" s="4">
        <v>17075.38</v>
      </c>
      <c r="N2495" s="4">
        <v>0</v>
      </c>
      <c r="O2495" s="4">
        <v>0</v>
      </c>
      <c r="P2495" s="4">
        <v>16984.080000000002</v>
      </c>
      <c r="Q2495" s="4">
        <v>20919.93</v>
      </c>
      <c r="R2495" s="4">
        <v>21051</v>
      </c>
      <c r="S2495" s="4">
        <v>0</v>
      </c>
      <c r="T2495" s="4">
        <v>9997.06</v>
      </c>
      <c r="U2495" s="4">
        <v>5325.72</v>
      </c>
      <c r="V2495" s="4">
        <v>0</v>
      </c>
      <c r="W2495" s="4">
        <v>16752.740000000002</v>
      </c>
      <c r="X2495" s="4">
        <v>8984.14</v>
      </c>
      <c r="Y2495" s="4">
        <v>4429.46</v>
      </c>
      <c r="Z2495" s="4">
        <v>6816.74</v>
      </c>
      <c r="AA2495" s="4">
        <v>20444.38</v>
      </c>
      <c r="AB2495" s="4">
        <v>21413</v>
      </c>
      <c r="AC2495" s="4">
        <v>0</v>
      </c>
      <c r="AD2495" s="4">
        <v>67.464433</v>
      </c>
      <c r="AE2495" s="4"/>
      <c r="AH2495" s="3" t="str">
        <f t="shared" si="517"/>
        <v>201710</v>
      </c>
      <c r="AI2495" s="3" t="str">
        <f t="shared" si="518"/>
        <v>201742</v>
      </c>
      <c r="AJ2495" s="3">
        <f t="shared" si="519"/>
        <v>43028</v>
      </c>
      <c r="AK2495" s="22">
        <f t="shared" si="520"/>
        <v>223.44251</v>
      </c>
      <c r="AL2495" s="22">
        <f t="shared" si="521"/>
        <v>674.64432999999997</v>
      </c>
    </row>
    <row r="2496" spans="1:38" x14ac:dyDescent="0.2">
      <c r="A2496" s="3" t="str">
        <f t="shared" si="515"/>
        <v>201710</v>
      </c>
      <c r="B2496" s="3" t="str">
        <f t="shared" si="516"/>
        <v>201742</v>
      </c>
      <c r="C2496" s="3">
        <v>43029</v>
      </c>
      <c r="D2496" s="4">
        <v>19391.27</v>
      </c>
      <c r="E2496" s="4">
        <v>20840.05</v>
      </c>
      <c r="F2496" s="4">
        <v>3.8012000000000001</v>
      </c>
      <c r="G2496" s="4">
        <v>0</v>
      </c>
      <c r="H2496" s="4">
        <v>8326.64</v>
      </c>
      <c r="I2496" s="4">
        <v>3405.52</v>
      </c>
      <c r="J2496" s="4">
        <v>8913.23</v>
      </c>
      <c r="K2496" s="4">
        <v>0</v>
      </c>
      <c r="L2496" s="4">
        <v>5726.1</v>
      </c>
      <c r="M2496" s="4">
        <v>3708.58</v>
      </c>
      <c r="N2496" s="4">
        <v>0</v>
      </c>
      <c r="O2496" s="4">
        <v>0</v>
      </c>
      <c r="P2496" s="4">
        <v>5979.37</v>
      </c>
      <c r="Q2496" s="4">
        <v>17585.990000000002</v>
      </c>
      <c r="R2496" s="4">
        <v>12249</v>
      </c>
      <c r="S2496" s="4">
        <v>0</v>
      </c>
      <c r="T2496" s="4">
        <v>5671.91</v>
      </c>
      <c r="U2496" s="4">
        <v>2913.26</v>
      </c>
      <c r="V2496" s="4">
        <v>0</v>
      </c>
      <c r="W2496" s="4">
        <v>6645.24</v>
      </c>
      <c r="X2496" s="4">
        <v>5296.78</v>
      </c>
      <c r="Y2496" s="4">
        <v>6080.82</v>
      </c>
      <c r="Z2496" s="4">
        <v>3484.1</v>
      </c>
      <c r="AA2496" s="4">
        <v>17910.650000000001</v>
      </c>
      <c r="AB2496" s="4">
        <v>18818</v>
      </c>
      <c r="AC2496" s="4">
        <v>0</v>
      </c>
      <c r="AD2496" s="4">
        <v>45.501292999999997</v>
      </c>
      <c r="AE2496" s="4"/>
      <c r="AH2496" s="3" t="str">
        <f t="shared" si="517"/>
        <v>201710</v>
      </c>
      <c r="AI2496" s="3" t="str">
        <f t="shared" si="518"/>
        <v>201742</v>
      </c>
      <c r="AJ2496" s="3">
        <f t="shared" si="519"/>
        <v>43029</v>
      </c>
      <c r="AK2496" s="22">
        <f t="shared" si="520"/>
        <v>169.38094000000001</v>
      </c>
      <c r="AL2496" s="22">
        <f t="shared" si="521"/>
        <v>455.01292999999998</v>
      </c>
    </row>
    <row r="2497" spans="1:38" x14ac:dyDescent="0.2">
      <c r="A2497" s="3" t="str">
        <f t="shared" si="515"/>
        <v>201710</v>
      </c>
      <c r="B2497" s="3" t="str">
        <f t="shared" si="516"/>
        <v>201743</v>
      </c>
      <c r="C2497" s="3">
        <v>43030</v>
      </c>
      <c r="D2497" s="4">
        <v>12297.38</v>
      </c>
      <c r="E2497" s="4">
        <v>11575.29</v>
      </c>
      <c r="F2497" s="4">
        <v>5.6619000000000002</v>
      </c>
      <c r="G2497" s="4">
        <v>0</v>
      </c>
      <c r="H2497" s="4">
        <v>7503.89</v>
      </c>
      <c r="I2497" s="4">
        <v>2288.67</v>
      </c>
      <c r="J2497" s="4">
        <v>7790.02</v>
      </c>
      <c r="K2497" s="4">
        <v>0</v>
      </c>
      <c r="L2497" s="4">
        <v>6356.9</v>
      </c>
      <c r="M2497" s="4">
        <v>2638.25</v>
      </c>
      <c r="N2497" s="4">
        <v>65019.15</v>
      </c>
      <c r="O2497" s="4">
        <v>33618</v>
      </c>
      <c r="P2497" s="4">
        <v>4698.28</v>
      </c>
      <c r="Q2497" s="4">
        <v>14456.36</v>
      </c>
      <c r="R2497" s="4">
        <v>10936</v>
      </c>
      <c r="S2497" s="4">
        <v>0</v>
      </c>
      <c r="T2497" s="4">
        <v>5338.84</v>
      </c>
      <c r="U2497" s="4">
        <v>6283.78</v>
      </c>
      <c r="V2497" s="4">
        <v>0</v>
      </c>
      <c r="W2497" s="4">
        <v>5446.24</v>
      </c>
      <c r="X2497" s="4">
        <v>1974.33</v>
      </c>
      <c r="Y2497" s="4">
        <v>3907.13</v>
      </c>
      <c r="Z2497" s="4">
        <v>2975.77</v>
      </c>
      <c r="AA2497" s="4">
        <v>11631.86</v>
      </c>
      <c r="AB2497" s="4">
        <v>21542</v>
      </c>
      <c r="AC2497" s="4">
        <v>12844.87</v>
      </c>
      <c r="AD2497" s="4">
        <v>37.109302</v>
      </c>
      <c r="AE2497" s="4"/>
      <c r="AH2497" s="3" t="str">
        <f t="shared" si="517"/>
        <v>201710</v>
      </c>
      <c r="AI2497" s="3" t="str">
        <f t="shared" si="518"/>
        <v>201743</v>
      </c>
      <c r="AJ2497" s="3">
        <f t="shared" si="519"/>
        <v>43030</v>
      </c>
      <c r="AK2497" s="22">
        <f t="shared" si="520"/>
        <v>235.29871000000003</v>
      </c>
      <c r="AL2497" s="22">
        <f t="shared" si="521"/>
        <v>371.09302000000002</v>
      </c>
    </row>
    <row r="2498" spans="1:38" x14ac:dyDescent="0.2">
      <c r="A2498" s="3" t="str">
        <f t="shared" si="515"/>
        <v>201710</v>
      </c>
      <c r="B2498" s="3" t="str">
        <f t="shared" si="516"/>
        <v>201743</v>
      </c>
      <c r="C2498" s="3">
        <v>43031</v>
      </c>
      <c r="D2498" s="4">
        <v>63472.5</v>
      </c>
      <c r="E2498" s="4">
        <v>19534.53</v>
      </c>
      <c r="F2498" s="4">
        <v>3.7505999999999999</v>
      </c>
      <c r="G2498" s="4">
        <v>499.04</v>
      </c>
      <c r="H2498" s="4">
        <v>15316.67</v>
      </c>
      <c r="I2498" s="4">
        <v>7296.88</v>
      </c>
      <c r="J2498" s="4">
        <v>19197.759999999998</v>
      </c>
      <c r="K2498" s="4">
        <v>6164</v>
      </c>
      <c r="L2498" s="4">
        <v>7529.86</v>
      </c>
      <c r="M2498" s="4">
        <v>4717.96</v>
      </c>
      <c r="N2498" s="4">
        <v>54115</v>
      </c>
      <c r="O2498" s="4">
        <v>0</v>
      </c>
      <c r="P2498" s="4">
        <v>17724.55</v>
      </c>
      <c r="Q2498" s="4">
        <v>12074.14</v>
      </c>
      <c r="R2498" s="4">
        <v>26553</v>
      </c>
      <c r="S2498" s="4">
        <v>0</v>
      </c>
      <c r="T2498" s="4">
        <v>7459.02</v>
      </c>
      <c r="U2498" s="4">
        <v>3886.52</v>
      </c>
      <c r="V2498" s="4">
        <v>19742.75</v>
      </c>
      <c r="W2498" s="4">
        <v>10996.98</v>
      </c>
      <c r="X2498" s="4">
        <v>8988</v>
      </c>
      <c r="Y2498" s="4">
        <v>5432.8</v>
      </c>
      <c r="Z2498" s="4">
        <v>4057.25</v>
      </c>
      <c r="AA2498" s="4">
        <v>26116.240000000002</v>
      </c>
      <c r="AB2498" s="4">
        <v>17382</v>
      </c>
      <c r="AC2498" s="4">
        <v>4473.54</v>
      </c>
      <c r="AD2498" s="4">
        <v>50.930746999999997</v>
      </c>
      <c r="AE2498" s="4"/>
      <c r="AH2498" s="3" t="str">
        <f t="shared" si="517"/>
        <v>201710</v>
      </c>
      <c r="AI2498" s="3" t="str">
        <f t="shared" si="518"/>
        <v>201743</v>
      </c>
      <c r="AJ2498" s="3">
        <f t="shared" si="519"/>
        <v>43031</v>
      </c>
      <c r="AK2498" s="22">
        <f t="shared" si="520"/>
        <v>339.41036999999994</v>
      </c>
      <c r="AL2498" s="22">
        <f t="shared" si="521"/>
        <v>509.30746999999997</v>
      </c>
    </row>
    <row r="2499" spans="1:38" x14ac:dyDescent="0.2">
      <c r="A2499" s="3" t="str">
        <f t="shared" si="515"/>
        <v>201710</v>
      </c>
      <c r="B2499" s="3" t="str">
        <f t="shared" si="516"/>
        <v>201743</v>
      </c>
      <c r="C2499" s="3">
        <v>43032</v>
      </c>
      <c r="D2499" s="4">
        <v>63025.73</v>
      </c>
      <c r="E2499" s="4">
        <v>18040.84</v>
      </c>
      <c r="F2499" s="4">
        <v>4.4572000000000003</v>
      </c>
      <c r="G2499" s="4">
        <v>1348.06</v>
      </c>
      <c r="H2499" s="4">
        <v>15862.42</v>
      </c>
      <c r="I2499" s="4">
        <v>9571.74</v>
      </c>
      <c r="J2499" s="4">
        <v>33401.56</v>
      </c>
      <c r="K2499" s="4">
        <v>5617</v>
      </c>
      <c r="L2499" s="4">
        <v>11483.66</v>
      </c>
      <c r="M2499" s="4">
        <v>4197.16</v>
      </c>
      <c r="N2499" s="4">
        <v>48726.66</v>
      </c>
      <c r="O2499" s="4">
        <v>0</v>
      </c>
      <c r="P2499" s="4">
        <v>19357.03</v>
      </c>
      <c r="Q2499" s="4">
        <v>19223.21</v>
      </c>
      <c r="R2499" s="4">
        <v>21421</v>
      </c>
      <c r="S2499" s="4">
        <v>0</v>
      </c>
      <c r="T2499" s="4">
        <v>8631.09</v>
      </c>
      <c r="U2499" s="4">
        <v>5011.8599999999997</v>
      </c>
      <c r="V2499" s="4">
        <v>28487.59</v>
      </c>
      <c r="W2499" s="4">
        <v>14553.47</v>
      </c>
      <c r="X2499" s="4">
        <v>11386.89</v>
      </c>
      <c r="Y2499" s="4">
        <v>7443.4</v>
      </c>
      <c r="Z2499" s="4">
        <v>3339.52</v>
      </c>
      <c r="AA2499" s="4">
        <v>19290.61</v>
      </c>
      <c r="AB2499" s="4">
        <v>16975</v>
      </c>
      <c r="AC2499" s="4">
        <v>9111.02</v>
      </c>
      <c r="AD2499" s="4">
        <v>57.564774999999997</v>
      </c>
      <c r="AE2499" s="4"/>
      <c r="AH2499" s="3" t="str">
        <f t="shared" si="517"/>
        <v>201710</v>
      </c>
      <c r="AI2499" s="3" t="str">
        <f t="shared" si="518"/>
        <v>201743</v>
      </c>
      <c r="AJ2499" s="3">
        <f t="shared" si="519"/>
        <v>43032</v>
      </c>
      <c r="AK2499" s="22">
        <f t="shared" si="520"/>
        <v>370.56039000000004</v>
      </c>
      <c r="AL2499" s="22">
        <f t="shared" si="521"/>
        <v>575.64774999999997</v>
      </c>
    </row>
    <row r="2500" spans="1:38" x14ac:dyDescent="0.2">
      <c r="A2500" s="3" t="str">
        <f t="shared" si="515"/>
        <v>201710</v>
      </c>
      <c r="B2500" s="3" t="str">
        <f t="shared" si="516"/>
        <v>201743</v>
      </c>
      <c r="C2500" s="3">
        <v>43033</v>
      </c>
      <c r="D2500" s="4">
        <v>74342.09</v>
      </c>
      <c r="E2500" s="4">
        <v>19250.400000000001</v>
      </c>
      <c r="F2500" s="4">
        <v>4.0941999999999998</v>
      </c>
      <c r="G2500" s="4">
        <v>136.25</v>
      </c>
      <c r="H2500" s="4">
        <v>12719.82</v>
      </c>
      <c r="I2500" s="4">
        <v>13836.95</v>
      </c>
      <c r="J2500" s="4">
        <v>15340.14</v>
      </c>
      <c r="K2500" s="4">
        <v>2957</v>
      </c>
      <c r="L2500" s="4">
        <v>8421.66</v>
      </c>
      <c r="M2500" s="4">
        <v>8890.52</v>
      </c>
      <c r="N2500" s="4">
        <v>62327.69</v>
      </c>
      <c r="O2500" s="4">
        <v>0</v>
      </c>
      <c r="P2500" s="4">
        <v>21975.14</v>
      </c>
      <c r="Q2500" s="4">
        <v>17713.7</v>
      </c>
      <c r="R2500" s="4">
        <v>22511</v>
      </c>
      <c r="S2500" s="4">
        <v>0</v>
      </c>
      <c r="T2500" s="4">
        <v>10686.36</v>
      </c>
      <c r="U2500" s="4">
        <v>3703.65</v>
      </c>
      <c r="V2500" s="4">
        <v>35912.94</v>
      </c>
      <c r="W2500" s="4">
        <v>17774.39</v>
      </c>
      <c r="X2500" s="4">
        <v>8031.05</v>
      </c>
      <c r="Y2500" s="4">
        <v>8242.7900000000009</v>
      </c>
      <c r="Z2500" s="4">
        <v>7052.06</v>
      </c>
      <c r="AA2500" s="4">
        <v>15593.05</v>
      </c>
      <c r="AB2500" s="4">
        <v>21364</v>
      </c>
      <c r="AC2500" s="4">
        <v>3882.67</v>
      </c>
      <c r="AD2500" s="4">
        <v>66.710395000000005</v>
      </c>
      <c r="AE2500" s="4"/>
      <c r="AH2500" s="3" t="str">
        <f t="shared" si="517"/>
        <v>201710</v>
      </c>
      <c r="AI2500" s="3" t="str">
        <f t="shared" si="518"/>
        <v>201743</v>
      </c>
      <c r="AJ2500" s="3">
        <f t="shared" si="519"/>
        <v>43033</v>
      </c>
      <c r="AK2500" s="22">
        <f t="shared" si="520"/>
        <v>386.85965999999996</v>
      </c>
      <c r="AL2500" s="22">
        <f t="shared" si="521"/>
        <v>667.10395000000005</v>
      </c>
    </row>
    <row r="2501" spans="1:38" x14ac:dyDescent="0.2">
      <c r="A2501" s="3" t="str">
        <f t="shared" si="515"/>
        <v>201710</v>
      </c>
      <c r="B2501" s="3" t="str">
        <f t="shared" si="516"/>
        <v>201743</v>
      </c>
      <c r="C2501" s="3">
        <v>43034</v>
      </c>
      <c r="D2501" s="4">
        <v>42740.58</v>
      </c>
      <c r="E2501" s="4">
        <v>20165.91</v>
      </c>
      <c r="F2501" s="4">
        <v>5.6589999999999998</v>
      </c>
      <c r="G2501" s="4">
        <v>559.05999999999995</v>
      </c>
      <c r="H2501" s="4">
        <v>13464.37</v>
      </c>
      <c r="I2501" s="4">
        <v>8505.92</v>
      </c>
      <c r="J2501" s="4">
        <v>18015.919999999998</v>
      </c>
      <c r="K2501" s="4">
        <v>2646</v>
      </c>
      <c r="L2501" s="4">
        <v>11727.26</v>
      </c>
      <c r="M2501" s="4">
        <v>7057.5</v>
      </c>
      <c r="N2501" s="4">
        <v>56779.86</v>
      </c>
      <c r="O2501" s="4">
        <v>0</v>
      </c>
      <c r="P2501" s="4">
        <v>38495.33</v>
      </c>
      <c r="Q2501" s="4">
        <v>21389.13</v>
      </c>
      <c r="R2501" s="4">
        <v>22127</v>
      </c>
      <c r="S2501" s="4">
        <v>0</v>
      </c>
      <c r="T2501" s="4">
        <v>8394.9699999999993</v>
      </c>
      <c r="U2501" s="4">
        <v>3441.47</v>
      </c>
      <c r="V2501" s="4">
        <v>22481.75</v>
      </c>
      <c r="W2501" s="4">
        <v>16900.29</v>
      </c>
      <c r="X2501" s="4">
        <v>10771.81</v>
      </c>
      <c r="Y2501" s="4">
        <v>6463.98</v>
      </c>
      <c r="Z2501" s="4">
        <v>2610.17</v>
      </c>
      <c r="AA2501" s="4">
        <v>13546.5</v>
      </c>
      <c r="AB2501" s="4">
        <v>18292</v>
      </c>
      <c r="AC2501" s="4">
        <v>10563.08</v>
      </c>
      <c r="AD2501" s="4">
        <v>62.045948000000003</v>
      </c>
      <c r="AE2501" s="4"/>
      <c r="AH2501" s="3" t="str">
        <f t="shared" si="517"/>
        <v>201710</v>
      </c>
      <c r="AI2501" s="3" t="str">
        <f t="shared" si="518"/>
        <v>201743</v>
      </c>
      <c r="AJ2501" s="3">
        <f t="shared" si="519"/>
        <v>43034</v>
      </c>
      <c r="AK2501" s="22">
        <f t="shared" si="520"/>
        <v>362.64220999999992</v>
      </c>
      <c r="AL2501" s="22">
        <f t="shared" si="521"/>
        <v>620.45947999999999</v>
      </c>
    </row>
    <row r="2502" spans="1:38" x14ac:dyDescent="0.2">
      <c r="A2502" s="3" t="str">
        <f t="shared" si="515"/>
        <v>201710</v>
      </c>
      <c r="B2502" s="3" t="str">
        <f t="shared" si="516"/>
        <v>201743</v>
      </c>
      <c r="C2502" s="3">
        <v>43035</v>
      </c>
      <c r="D2502" s="4">
        <v>58787.4</v>
      </c>
      <c r="E2502" s="4">
        <v>22406.61</v>
      </c>
      <c r="F2502" s="4">
        <v>7.5941000000000001</v>
      </c>
      <c r="G2502" s="4">
        <v>304.43</v>
      </c>
      <c r="H2502" s="4">
        <v>13697.17</v>
      </c>
      <c r="I2502" s="4">
        <v>8176.54</v>
      </c>
      <c r="J2502" s="4">
        <v>16241.38</v>
      </c>
      <c r="K2502" s="4">
        <v>0</v>
      </c>
      <c r="L2502" s="4">
        <v>11210.67</v>
      </c>
      <c r="M2502" s="4">
        <v>6538.96</v>
      </c>
      <c r="N2502" s="4">
        <v>0</v>
      </c>
      <c r="O2502" s="4">
        <v>0</v>
      </c>
      <c r="P2502" s="4">
        <v>18485.09</v>
      </c>
      <c r="Q2502" s="4">
        <v>16042.59</v>
      </c>
      <c r="R2502" s="4">
        <v>21087</v>
      </c>
      <c r="S2502" s="4">
        <v>0</v>
      </c>
      <c r="T2502" s="4">
        <v>6968.73</v>
      </c>
      <c r="U2502" s="4">
        <v>3958.12</v>
      </c>
      <c r="V2502" s="4">
        <v>20143.63</v>
      </c>
      <c r="W2502" s="4">
        <v>13176.44</v>
      </c>
      <c r="X2502" s="4">
        <v>8830.01</v>
      </c>
      <c r="Y2502" s="4">
        <v>9131.83</v>
      </c>
      <c r="Z2502" s="4">
        <v>7804.47</v>
      </c>
      <c r="AA2502" s="4">
        <v>13568.88</v>
      </c>
      <c r="AB2502" s="4">
        <v>22694</v>
      </c>
      <c r="AC2502" s="4">
        <v>0</v>
      </c>
      <c r="AD2502" s="4">
        <v>69.814390000000003</v>
      </c>
      <c r="AE2502" s="4"/>
      <c r="AH2502" s="3" t="str">
        <f t="shared" si="517"/>
        <v>201710</v>
      </c>
      <c r="AI2502" s="3" t="str">
        <f t="shared" si="518"/>
        <v>201743</v>
      </c>
      <c r="AJ2502" s="3">
        <f t="shared" si="519"/>
        <v>43035</v>
      </c>
      <c r="AK2502" s="22">
        <f t="shared" si="520"/>
        <v>315.24122999999997</v>
      </c>
      <c r="AL2502" s="22">
        <f t="shared" si="521"/>
        <v>698.14390000000003</v>
      </c>
    </row>
    <row r="2503" spans="1:38" x14ac:dyDescent="0.2">
      <c r="A2503" s="3" t="str">
        <f t="shared" si="515"/>
        <v>201710</v>
      </c>
      <c r="B2503" s="3" t="str">
        <f t="shared" si="516"/>
        <v>201743</v>
      </c>
      <c r="C2503" s="3">
        <v>43036</v>
      </c>
      <c r="D2503" s="4">
        <v>18293.439999999999</v>
      </c>
      <c r="E2503" s="4">
        <v>24542.85</v>
      </c>
      <c r="F2503" s="4">
        <v>0</v>
      </c>
      <c r="G2503" s="4">
        <v>319.42</v>
      </c>
      <c r="H2503" s="4">
        <v>14279.39</v>
      </c>
      <c r="I2503" s="4">
        <v>1495.64</v>
      </c>
      <c r="J2503" s="4">
        <v>8652.07</v>
      </c>
      <c r="K2503" s="4">
        <v>0</v>
      </c>
      <c r="L2503" s="4">
        <v>9215.81</v>
      </c>
      <c r="M2503" s="4">
        <v>3638.63</v>
      </c>
      <c r="N2503" s="4">
        <v>0</v>
      </c>
      <c r="O2503" s="4">
        <v>0</v>
      </c>
      <c r="P2503" s="4">
        <v>15271.63</v>
      </c>
      <c r="Q2503" s="4">
        <v>13908.36</v>
      </c>
      <c r="R2503" s="4">
        <v>9341</v>
      </c>
      <c r="S2503" s="4">
        <v>0</v>
      </c>
      <c r="T2503" s="4">
        <v>6645.28</v>
      </c>
      <c r="U2503" s="4">
        <v>3920.37</v>
      </c>
      <c r="V2503" s="4">
        <v>21210.97</v>
      </c>
      <c r="W2503" s="4">
        <v>12838.54</v>
      </c>
      <c r="X2503" s="4">
        <v>6554.63</v>
      </c>
      <c r="Y2503" s="4">
        <v>6371.5</v>
      </c>
      <c r="Z2503" s="4">
        <v>6942.07</v>
      </c>
      <c r="AA2503" s="4">
        <v>14732.74</v>
      </c>
      <c r="AB2503" s="4">
        <v>17811</v>
      </c>
      <c r="AC2503" s="4">
        <v>0</v>
      </c>
      <c r="AD2503" s="4">
        <v>41.153644</v>
      </c>
      <c r="AE2503" s="4"/>
      <c r="AH2503" s="3" t="str">
        <f t="shared" si="517"/>
        <v>201710</v>
      </c>
      <c r="AI2503" s="3" t="str">
        <f t="shared" si="518"/>
        <v>201743</v>
      </c>
      <c r="AJ2503" s="3">
        <f t="shared" si="519"/>
        <v>43036</v>
      </c>
      <c r="AK2503" s="22">
        <f t="shared" si="520"/>
        <v>165.15477999999999</v>
      </c>
      <c r="AL2503" s="22">
        <f t="shared" si="521"/>
        <v>411.53643999999997</v>
      </c>
    </row>
    <row r="2504" spans="1:38" x14ac:dyDescent="0.2">
      <c r="A2504" s="3" t="str">
        <f t="shared" si="515"/>
        <v>201710</v>
      </c>
      <c r="B2504" s="3" t="str">
        <f t="shared" si="516"/>
        <v>201744</v>
      </c>
      <c r="C2504" s="3">
        <v>43037</v>
      </c>
      <c r="D2504" s="4">
        <v>19740.400000000001</v>
      </c>
      <c r="E2504" s="4">
        <v>21413.46</v>
      </c>
      <c r="F2504" s="4">
        <v>5.7203999999999997</v>
      </c>
      <c r="G2504" s="4">
        <v>666.76</v>
      </c>
      <c r="H2504" s="4">
        <v>8074.05</v>
      </c>
      <c r="I2504" s="4">
        <v>3281.84</v>
      </c>
      <c r="J2504" s="4">
        <v>11955.23</v>
      </c>
      <c r="K2504" s="4">
        <v>0</v>
      </c>
      <c r="L2504" s="4">
        <v>7700.04</v>
      </c>
      <c r="M2504" s="4">
        <v>903.08</v>
      </c>
      <c r="N2504" s="4">
        <v>19967.259999999998</v>
      </c>
      <c r="O2504" s="4">
        <v>51332</v>
      </c>
      <c r="P2504" s="4">
        <v>7097.92</v>
      </c>
      <c r="Q2504" s="4">
        <v>12231.4</v>
      </c>
      <c r="R2504" s="4">
        <v>8303</v>
      </c>
      <c r="S2504" s="4">
        <v>0</v>
      </c>
      <c r="T2504" s="4">
        <v>1550.58</v>
      </c>
      <c r="U2504" s="4">
        <v>3301.61</v>
      </c>
      <c r="V2504" s="4">
        <v>20439.330000000002</v>
      </c>
      <c r="W2504" s="4">
        <v>11380.03</v>
      </c>
      <c r="X2504" s="4">
        <v>5922.93</v>
      </c>
      <c r="Y2504" s="4">
        <v>5652.11</v>
      </c>
      <c r="Z2504" s="4">
        <v>3470.36</v>
      </c>
      <c r="AA2504" s="4">
        <v>10386.68</v>
      </c>
      <c r="AB2504" s="4">
        <v>16721</v>
      </c>
      <c r="AC2504" s="4">
        <v>12070.04</v>
      </c>
      <c r="AD2504" s="4">
        <v>37.351157000000001</v>
      </c>
      <c r="AE2504" s="4"/>
      <c r="AH2504" s="3" t="str">
        <f t="shared" si="517"/>
        <v>201710</v>
      </c>
      <c r="AI2504" s="3" t="str">
        <f t="shared" si="518"/>
        <v>201744</v>
      </c>
      <c r="AJ2504" s="3">
        <f t="shared" si="519"/>
        <v>43037</v>
      </c>
      <c r="AK2504" s="22">
        <f t="shared" si="520"/>
        <v>217.10094999999995</v>
      </c>
      <c r="AL2504" s="22">
        <f t="shared" si="521"/>
        <v>373.51157000000001</v>
      </c>
    </row>
    <row r="2505" spans="1:38" x14ac:dyDescent="0.2">
      <c r="A2505" s="3" t="str">
        <f t="shared" si="515"/>
        <v>201710</v>
      </c>
      <c r="B2505" s="3" t="str">
        <f t="shared" si="516"/>
        <v>201744</v>
      </c>
      <c r="C2505" s="3">
        <v>43038</v>
      </c>
      <c r="D2505" s="4">
        <v>52946.07</v>
      </c>
      <c r="E2505" s="4">
        <v>31191.58</v>
      </c>
      <c r="F2505" s="4">
        <v>3.1185999999999998</v>
      </c>
      <c r="G2505" s="4">
        <v>461.3</v>
      </c>
      <c r="H2505" s="4">
        <v>11957.47</v>
      </c>
      <c r="I2505" s="4">
        <v>11805.17</v>
      </c>
      <c r="J2505" s="4">
        <v>51826.33</v>
      </c>
      <c r="K2505" s="4">
        <v>3041</v>
      </c>
      <c r="L2505" s="4">
        <v>9340.4699999999993</v>
      </c>
      <c r="M2505" s="4">
        <v>6734.13</v>
      </c>
      <c r="N2505" s="4">
        <v>19917.66</v>
      </c>
      <c r="O2505" s="4">
        <v>0</v>
      </c>
      <c r="P2505" s="4">
        <v>15065.27</v>
      </c>
      <c r="Q2505" s="4">
        <v>13087.06</v>
      </c>
      <c r="R2505" s="4">
        <v>26387</v>
      </c>
      <c r="S2505" s="4">
        <v>0</v>
      </c>
      <c r="T2505" s="4">
        <v>7812.95</v>
      </c>
      <c r="U2505" s="4">
        <v>9334.6</v>
      </c>
      <c r="V2505" s="4">
        <v>27880.86</v>
      </c>
      <c r="W2505" s="4">
        <v>20376.3</v>
      </c>
      <c r="X2505" s="4">
        <v>11808.03</v>
      </c>
      <c r="Y2505" s="4">
        <v>8500.2900000000009</v>
      </c>
      <c r="Z2505" s="4">
        <v>4934.29</v>
      </c>
      <c r="AA2505" s="4">
        <v>14377.74</v>
      </c>
      <c r="AB2505" s="4">
        <v>12352</v>
      </c>
      <c r="AC2505" s="4">
        <v>4841.21</v>
      </c>
      <c r="AD2505" s="4">
        <v>57.038578999999999</v>
      </c>
      <c r="AE2505" s="4"/>
      <c r="AH2505" s="3" t="str">
        <f t="shared" si="517"/>
        <v>201710</v>
      </c>
      <c r="AI2505" s="3" t="str">
        <f t="shared" si="518"/>
        <v>201744</v>
      </c>
      <c r="AJ2505" s="3">
        <f t="shared" si="519"/>
        <v>43038</v>
      </c>
      <c r="AK2505" s="22">
        <f t="shared" si="520"/>
        <v>328.36588999999992</v>
      </c>
      <c r="AL2505" s="22">
        <f t="shared" si="521"/>
        <v>570.38579000000004</v>
      </c>
    </row>
    <row r="2506" spans="1:38" x14ac:dyDescent="0.2">
      <c r="A2506" s="3" t="str">
        <f t="shared" si="515"/>
        <v>201710</v>
      </c>
      <c r="B2506" s="3" t="str">
        <f t="shared" si="516"/>
        <v>201744</v>
      </c>
      <c r="C2506" s="3">
        <v>43039</v>
      </c>
      <c r="D2506" s="4">
        <v>77134.179999999993</v>
      </c>
      <c r="E2506" s="4">
        <v>27357.07</v>
      </c>
      <c r="F2506" s="4">
        <v>0</v>
      </c>
      <c r="G2506" s="4">
        <v>18.59</v>
      </c>
      <c r="H2506" s="4">
        <v>11896.87</v>
      </c>
      <c r="I2506" s="4">
        <v>9709.75</v>
      </c>
      <c r="J2506" s="4">
        <v>41499.879999999997</v>
      </c>
      <c r="K2506" s="4">
        <v>4845</v>
      </c>
      <c r="L2506" s="4">
        <v>12824.9</v>
      </c>
      <c r="M2506" s="4">
        <v>18796.650000000001</v>
      </c>
      <c r="N2506" s="4">
        <v>49380.76</v>
      </c>
      <c r="O2506" s="4">
        <v>0</v>
      </c>
      <c r="P2506" s="4">
        <v>22023.57</v>
      </c>
      <c r="Q2506" s="4">
        <v>14453.23</v>
      </c>
      <c r="R2506" s="4">
        <v>28596</v>
      </c>
      <c r="S2506" s="4">
        <v>0</v>
      </c>
      <c r="T2506" s="4">
        <v>8927.2999999999993</v>
      </c>
      <c r="U2506" s="4">
        <v>7593.21</v>
      </c>
      <c r="V2506" s="4">
        <v>26328.28</v>
      </c>
      <c r="W2506" s="4">
        <v>21376.73</v>
      </c>
      <c r="X2506" s="4">
        <v>10549.66</v>
      </c>
      <c r="Y2506" s="4">
        <v>6969.28</v>
      </c>
      <c r="Z2506" s="4">
        <v>6098.47</v>
      </c>
      <c r="AA2506" s="4">
        <v>14821.53</v>
      </c>
      <c r="AB2506" s="4">
        <v>20452</v>
      </c>
      <c r="AC2506" s="4">
        <v>7036.47</v>
      </c>
      <c r="AD2506" s="4">
        <v>54.313876</v>
      </c>
      <c r="AE2506" s="4"/>
      <c r="AH2506" s="3" t="str">
        <f t="shared" si="517"/>
        <v>201710</v>
      </c>
      <c r="AI2506" s="3" t="str">
        <f t="shared" si="518"/>
        <v>201744</v>
      </c>
      <c r="AJ2506" s="3">
        <f t="shared" si="519"/>
        <v>43039</v>
      </c>
      <c r="AK2506" s="22">
        <f t="shared" si="520"/>
        <v>363.32432000000006</v>
      </c>
      <c r="AL2506" s="22">
        <f t="shared" si="521"/>
        <v>543.13876000000005</v>
      </c>
    </row>
    <row r="2507" spans="1:38" x14ac:dyDescent="0.2">
      <c r="A2507" s="3" t="str">
        <f t="shared" si="515"/>
        <v>201711</v>
      </c>
      <c r="B2507" s="3" t="str">
        <f t="shared" si="516"/>
        <v>201744</v>
      </c>
      <c r="C2507" s="3">
        <v>43040</v>
      </c>
      <c r="D2507" s="4">
        <v>54564.05</v>
      </c>
      <c r="E2507" s="4">
        <v>16628.22</v>
      </c>
      <c r="F2507" s="4">
        <v>3.0935000000000001</v>
      </c>
      <c r="G2507" s="4">
        <v>143.77000000000001</v>
      </c>
      <c r="H2507" s="4">
        <v>13167.64</v>
      </c>
      <c r="I2507" s="4">
        <v>4242.8599999999997</v>
      </c>
      <c r="J2507" s="4">
        <v>25506.13</v>
      </c>
      <c r="K2507" s="4">
        <v>3479</v>
      </c>
      <c r="L2507" s="4">
        <v>9040.77</v>
      </c>
      <c r="M2507" s="4">
        <v>21683.200000000001</v>
      </c>
      <c r="N2507" s="4">
        <v>31007.79</v>
      </c>
      <c r="O2507" s="4">
        <v>0</v>
      </c>
      <c r="P2507" s="4">
        <v>15467.36</v>
      </c>
      <c r="Q2507" s="4">
        <v>18709.009999999998</v>
      </c>
      <c r="R2507" s="4">
        <v>15631</v>
      </c>
      <c r="S2507" s="4">
        <v>0</v>
      </c>
      <c r="T2507" s="4">
        <v>9386.01</v>
      </c>
      <c r="U2507" s="4">
        <v>4188.99</v>
      </c>
      <c r="V2507" s="4">
        <v>15976.33</v>
      </c>
      <c r="W2507" s="4">
        <v>7647.92</v>
      </c>
      <c r="X2507" s="4">
        <v>18687.79</v>
      </c>
      <c r="Y2507" s="4">
        <v>7321.36</v>
      </c>
      <c r="Z2507" s="4">
        <v>17953.509999999998</v>
      </c>
      <c r="AA2507" s="4">
        <v>26823.439999999999</v>
      </c>
      <c r="AB2507" s="4">
        <v>17622</v>
      </c>
      <c r="AC2507" s="4">
        <v>10423.34</v>
      </c>
      <c r="AD2507" s="4">
        <v>62.185896999999997</v>
      </c>
      <c r="AE2507" s="4"/>
      <c r="AH2507" s="3" t="str">
        <f t="shared" si="517"/>
        <v>201711</v>
      </c>
      <c r="AI2507" s="3" t="str">
        <f t="shared" si="518"/>
        <v>201744</v>
      </c>
      <c r="AJ2507" s="3">
        <f t="shared" si="519"/>
        <v>43040</v>
      </c>
      <c r="AK2507" s="22">
        <f t="shared" si="520"/>
        <v>311.25967000000003</v>
      </c>
      <c r="AL2507" s="22">
        <f t="shared" si="521"/>
        <v>621.85897</v>
      </c>
    </row>
    <row r="2508" spans="1:38" x14ac:dyDescent="0.2">
      <c r="A2508" s="3" t="str">
        <f t="shared" ref="A2508:A2571" si="522">YEAR(C2508)&amp;MONTH(C2508)</f>
        <v>201711</v>
      </c>
      <c r="B2508" s="3" t="str">
        <f t="shared" ref="B2508:B2571" si="523">YEAR(C2508)&amp;WEEKNUM(C2508)</f>
        <v>201744</v>
      </c>
      <c r="C2508" s="3">
        <v>43041</v>
      </c>
      <c r="D2508" s="4">
        <v>44246.879999999997</v>
      </c>
      <c r="E2508" s="4">
        <v>20576.88</v>
      </c>
      <c r="F2508" s="4">
        <v>3.0028000000000001</v>
      </c>
      <c r="G2508" s="4">
        <v>0</v>
      </c>
      <c r="H2508" s="4">
        <v>7475.26</v>
      </c>
      <c r="I2508" s="4">
        <v>4983</v>
      </c>
      <c r="J2508" s="4">
        <v>18025.77</v>
      </c>
      <c r="K2508" s="4">
        <v>4126</v>
      </c>
      <c r="L2508" s="4">
        <v>8484.2999999999993</v>
      </c>
      <c r="M2508" s="4">
        <v>5153.78</v>
      </c>
      <c r="N2508" s="4">
        <v>39078.449999999997</v>
      </c>
      <c r="O2508" s="4">
        <v>0</v>
      </c>
      <c r="P2508" s="4">
        <v>29503.08</v>
      </c>
      <c r="Q2508" s="4">
        <v>17211.22</v>
      </c>
      <c r="R2508" s="4">
        <v>30477</v>
      </c>
      <c r="S2508" s="4">
        <v>0</v>
      </c>
      <c r="T2508" s="4">
        <v>13770.24</v>
      </c>
      <c r="U2508" s="4">
        <v>3005.35</v>
      </c>
      <c r="V2508" s="4">
        <v>18167.080000000002</v>
      </c>
      <c r="W2508" s="4">
        <v>8880.0499999999993</v>
      </c>
      <c r="X2508" s="4">
        <v>15869.75</v>
      </c>
      <c r="Y2508" s="4">
        <v>4254.33</v>
      </c>
      <c r="Z2508" s="4">
        <v>14834.88</v>
      </c>
      <c r="AA2508" s="4">
        <v>18945.43</v>
      </c>
      <c r="AB2508" s="4">
        <v>11956</v>
      </c>
      <c r="AC2508" s="4">
        <v>5386.21</v>
      </c>
      <c r="AD2508" s="4">
        <v>58.523020000000002</v>
      </c>
      <c r="AE2508" s="4"/>
      <c r="AH2508" s="3" t="str">
        <f t="shared" ref="AH2508:AH2571" si="524">YEAR(AJ2508)&amp;MONTH(AJ2508)</f>
        <v>201711</v>
      </c>
      <c r="AI2508" s="3" t="str">
        <f t="shared" ref="AI2508:AI2571" si="525">YEAR(AJ2508)&amp;WEEKNUM(AJ2508)</f>
        <v>201744</v>
      </c>
      <c r="AJ2508" s="3">
        <f t="shared" ref="AJ2508:AJ2571" si="526">C2508</f>
        <v>43041</v>
      </c>
      <c r="AK2508" s="22">
        <f t="shared" ref="AK2508:AK2571" si="527">SUM(D2508,J2508,K2508,L2508,N2508,P2508,Q2508,R2508,S2508,T2508,U2508,V2508,W2508,Y2508,Z2508,AA2508,AB2508)/1000+F2508*10</f>
        <v>314.99405999999999</v>
      </c>
      <c r="AL2508" s="22">
        <f t="shared" ref="AL2508:AL2571" si="528">AD2508*10</f>
        <v>585.23019999999997</v>
      </c>
    </row>
    <row r="2509" spans="1:38" x14ac:dyDescent="0.2">
      <c r="A2509" s="3" t="str">
        <f t="shared" si="522"/>
        <v>201711</v>
      </c>
      <c r="B2509" s="3" t="str">
        <f t="shared" si="523"/>
        <v>201744</v>
      </c>
      <c r="C2509" s="3">
        <v>43042</v>
      </c>
      <c r="D2509" s="4">
        <v>38945.21</v>
      </c>
      <c r="E2509" s="4">
        <v>19314.8</v>
      </c>
      <c r="F2509" s="4">
        <v>4.6567999999999996</v>
      </c>
      <c r="G2509" s="4">
        <v>0</v>
      </c>
      <c r="H2509" s="4">
        <v>8981.67</v>
      </c>
      <c r="I2509" s="4">
        <v>0</v>
      </c>
      <c r="J2509" s="4">
        <v>15745.72</v>
      </c>
      <c r="K2509" s="4">
        <v>6359</v>
      </c>
      <c r="L2509" s="4">
        <v>8331.8700000000008</v>
      </c>
      <c r="M2509" s="4">
        <v>4063.41</v>
      </c>
      <c r="N2509" s="4">
        <v>0</v>
      </c>
      <c r="O2509" s="4">
        <v>0</v>
      </c>
      <c r="P2509" s="4">
        <v>14378.4</v>
      </c>
      <c r="Q2509" s="4">
        <v>16968.560000000001</v>
      </c>
      <c r="R2509" s="4">
        <v>15459</v>
      </c>
      <c r="S2509" s="4">
        <v>0</v>
      </c>
      <c r="T2509" s="4">
        <v>9070.66</v>
      </c>
      <c r="U2509" s="4">
        <v>6139.29</v>
      </c>
      <c r="V2509" s="4">
        <v>24731.15</v>
      </c>
      <c r="W2509" s="4">
        <v>8279.31</v>
      </c>
      <c r="X2509" s="4">
        <v>11721.07</v>
      </c>
      <c r="Y2509" s="4">
        <v>3929.32</v>
      </c>
      <c r="Z2509" s="4">
        <v>12557.98</v>
      </c>
      <c r="AA2509" s="4">
        <v>15793.17</v>
      </c>
      <c r="AB2509" s="4">
        <v>10697</v>
      </c>
      <c r="AC2509" s="4">
        <v>0</v>
      </c>
      <c r="AD2509" s="4">
        <v>61.743560000000002</v>
      </c>
      <c r="AE2509" s="4"/>
      <c r="AH2509" s="3" t="str">
        <f t="shared" si="524"/>
        <v>201711</v>
      </c>
      <c r="AI2509" s="3" t="str">
        <f t="shared" si="525"/>
        <v>201744</v>
      </c>
      <c r="AJ2509" s="3">
        <f t="shared" si="526"/>
        <v>43042</v>
      </c>
      <c r="AK2509" s="22">
        <f t="shared" si="527"/>
        <v>253.95364000000001</v>
      </c>
      <c r="AL2509" s="22">
        <f t="shared" si="528"/>
        <v>617.43560000000002</v>
      </c>
    </row>
    <row r="2510" spans="1:38" x14ac:dyDescent="0.2">
      <c r="A2510" s="3" t="str">
        <f t="shared" si="522"/>
        <v>201711</v>
      </c>
      <c r="B2510" s="3" t="str">
        <f t="shared" si="523"/>
        <v>201744</v>
      </c>
      <c r="C2510" s="3">
        <v>43043</v>
      </c>
      <c r="D2510" s="4">
        <v>38544.620000000003</v>
      </c>
      <c r="E2510" s="4">
        <v>15898.31</v>
      </c>
      <c r="F2510" s="4">
        <v>0</v>
      </c>
      <c r="G2510" s="4">
        <v>0</v>
      </c>
      <c r="H2510" s="4">
        <v>10570.96</v>
      </c>
      <c r="I2510" s="4">
        <v>0</v>
      </c>
      <c r="J2510" s="4">
        <v>9022.58</v>
      </c>
      <c r="K2510" s="4">
        <v>1838</v>
      </c>
      <c r="L2510" s="4">
        <v>8648.41</v>
      </c>
      <c r="M2510" s="4">
        <v>4044.47</v>
      </c>
      <c r="N2510" s="4">
        <v>0</v>
      </c>
      <c r="O2510" s="4">
        <v>0</v>
      </c>
      <c r="P2510" s="4">
        <v>9246.24</v>
      </c>
      <c r="Q2510" s="4">
        <v>14467.12</v>
      </c>
      <c r="R2510" s="4">
        <v>29157</v>
      </c>
      <c r="S2510" s="4">
        <v>0</v>
      </c>
      <c r="T2510" s="4">
        <v>1928.47</v>
      </c>
      <c r="U2510" s="4">
        <v>5069.92</v>
      </c>
      <c r="V2510" s="4">
        <v>11976.99</v>
      </c>
      <c r="W2510" s="4">
        <v>5441.86</v>
      </c>
      <c r="X2510" s="4">
        <v>1740.34</v>
      </c>
      <c r="Y2510" s="4">
        <v>3412.88</v>
      </c>
      <c r="Z2510" s="4">
        <v>7636.65</v>
      </c>
      <c r="AA2510" s="4">
        <v>6365.4</v>
      </c>
      <c r="AB2510" s="4">
        <v>10095</v>
      </c>
      <c r="AC2510" s="4">
        <v>0</v>
      </c>
      <c r="AD2510" s="4">
        <v>41.384059000000001</v>
      </c>
      <c r="AE2510" s="4"/>
      <c r="AH2510" s="3" t="str">
        <f t="shared" si="524"/>
        <v>201711</v>
      </c>
      <c r="AI2510" s="3" t="str">
        <f t="shared" si="525"/>
        <v>201744</v>
      </c>
      <c r="AJ2510" s="3">
        <f t="shared" si="526"/>
        <v>43043</v>
      </c>
      <c r="AK2510" s="22">
        <f t="shared" si="527"/>
        <v>162.85113999999999</v>
      </c>
      <c r="AL2510" s="22">
        <f t="shared" si="528"/>
        <v>413.84059000000002</v>
      </c>
    </row>
    <row r="2511" spans="1:38" x14ac:dyDescent="0.2">
      <c r="A2511" s="3" t="str">
        <f t="shared" si="522"/>
        <v>201711</v>
      </c>
      <c r="B2511" s="3" t="str">
        <f t="shared" si="523"/>
        <v>201745</v>
      </c>
      <c r="C2511" s="3">
        <v>43044</v>
      </c>
      <c r="D2511" s="4">
        <v>29964.82</v>
      </c>
      <c r="E2511" s="4">
        <v>14149.17</v>
      </c>
      <c r="F2511" s="4">
        <v>5.3784000000000001</v>
      </c>
      <c r="G2511" s="4">
        <v>424.62</v>
      </c>
      <c r="H2511" s="4">
        <v>5826.32</v>
      </c>
      <c r="I2511" s="4">
        <v>0</v>
      </c>
      <c r="J2511" s="4">
        <v>9841.14</v>
      </c>
      <c r="K2511" s="4">
        <v>1589</v>
      </c>
      <c r="L2511" s="4">
        <v>6267.17</v>
      </c>
      <c r="M2511" s="4">
        <v>1615.84</v>
      </c>
      <c r="N2511" s="4">
        <v>41749.03</v>
      </c>
      <c r="O2511" s="4">
        <v>35466</v>
      </c>
      <c r="P2511" s="4">
        <v>10616.88</v>
      </c>
      <c r="Q2511" s="4">
        <v>12390.81</v>
      </c>
      <c r="R2511" s="4">
        <v>12150</v>
      </c>
      <c r="S2511" s="4">
        <v>0</v>
      </c>
      <c r="T2511" s="4">
        <v>1591.68</v>
      </c>
      <c r="U2511" s="4">
        <v>7330.96</v>
      </c>
      <c r="V2511" s="4">
        <v>10461.17</v>
      </c>
      <c r="W2511" s="4">
        <v>4431.2700000000004</v>
      </c>
      <c r="X2511" s="4">
        <v>1366.08</v>
      </c>
      <c r="Y2511" s="4">
        <v>1329.66</v>
      </c>
      <c r="Z2511" s="4">
        <v>6703.76</v>
      </c>
      <c r="AA2511" s="4">
        <v>5955.25</v>
      </c>
      <c r="AB2511" s="4">
        <v>10417</v>
      </c>
      <c r="AC2511" s="4">
        <v>9753.41</v>
      </c>
      <c r="AD2511" s="4">
        <v>32.352927000000001</v>
      </c>
      <c r="AE2511" s="4"/>
      <c r="AH2511" s="3" t="str">
        <f t="shared" si="524"/>
        <v>201711</v>
      </c>
      <c r="AI2511" s="3" t="str">
        <f t="shared" si="525"/>
        <v>201745</v>
      </c>
      <c r="AJ2511" s="3">
        <f t="shared" si="526"/>
        <v>43044</v>
      </c>
      <c r="AK2511" s="22">
        <f t="shared" si="527"/>
        <v>226.5736</v>
      </c>
      <c r="AL2511" s="22">
        <f t="shared" si="528"/>
        <v>323.52927</v>
      </c>
    </row>
    <row r="2512" spans="1:38" x14ac:dyDescent="0.2">
      <c r="A2512" s="3" t="str">
        <f t="shared" si="522"/>
        <v>201711</v>
      </c>
      <c r="B2512" s="3" t="str">
        <f t="shared" si="523"/>
        <v>201745</v>
      </c>
      <c r="C2512" s="3">
        <v>43045</v>
      </c>
      <c r="D2512" s="4">
        <v>51311.01</v>
      </c>
      <c r="E2512" s="4">
        <v>18892.77</v>
      </c>
      <c r="F2512" s="4">
        <v>3.7663000000000002</v>
      </c>
      <c r="G2512" s="4">
        <v>112.56</v>
      </c>
      <c r="H2512" s="4">
        <v>12043.38</v>
      </c>
      <c r="I2512" s="4">
        <v>0</v>
      </c>
      <c r="J2512" s="4">
        <v>18228.2</v>
      </c>
      <c r="K2512" s="4">
        <v>3677</v>
      </c>
      <c r="L2512" s="4">
        <v>9851.34</v>
      </c>
      <c r="M2512" s="4">
        <v>7587.8</v>
      </c>
      <c r="N2512" s="4">
        <v>39653.17</v>
      </c>
      <c r="O2512" s="4">
        <v>0</v>
      </c>
      <c r="P2512" s="4">
        <v>24866.31</v>
      </c>
      <c r="Q2512" s="4">
        <v>14550.45</v>
      </c>
      <c r="R2512" s="4">
        <v>27225</v>
      </c>
      <c r="S2512" s="4">
        <v>0</v>
      </c>
      <c r="T2512" s="4">
        <v>8676.6299999999992</v>
      </c>
      <c r="U2512" s="4">
        <v>5610.08</v>
      </c>
      <c r="V2512" s="4">
        <v>25939.91</v>
      </c>
      <c r="W2512" s="4">
        <v>9501.5499999999993</v>
      </c>
      <c r="X2512" s="4">
        <v>5255.75</v>
      </c>
      <c r="Y2512" s="4">
        <v>3931.11</v>
      </c>
      <c r="Z2512" s="4">
        <v>11622.72</v>
      </c>
      <c r="AA2512" s="4">
        <v>15057.99</v>
      </c>
      <c r="AB2512" s="4">
        <v>11149</v>
      </c>
      <c r="AC2512" s="4">
        <v>9494.76</v>
      </c>
      <c r="AD2512" s="4">
        <v>50.316746000000002</v>
      </c>
      <c r="AE2512" s="4"/>
      <c r="AH2512" s="3" t="str">
        <f t="shared" si="524"/>
        <v>201711</v>
      </c>
      <c r="AI2512" s="3" t="str">
        <f t="shared" si="525"/>
        <v>201745</v>
      </c>
      <c r="AJ2512" s="3">
        <f t="shared" si="526"/>
        <v>43045</v>
      </c>
      <c r="AK2512" s="22">
        <f t="shared" si="527"/>
        <v>318.51446999999996</v>
      </c>
      <c r="AL2512" s="22">
        <f t="shared" si="528"/>
        <v>503.16746000000001</v>
      </c>
    </row>
    <row r="2513" spans="1:38" x14ac:dyDescent="0.2">
      <c r="A2513" s="3" t="str">
        <f t="shared" si="522"/>
        <v>201711</v>
      </c>
      <c r="B2513" s="3" t="str">
        <f t="shared" si="523"/>
        <v>201745</v>
      </c>
      <c r="C2513" s="3">
        <v>43046</v>
      </c>
      <c r="D2513" s="4">
        <v>64535.1</v>
      </c>
      <c r="E2513" s="4">
        <v>16467.45</v>
      </c>
      <c r="F2513" s="4">
        <v>3.4986000000000002</v>
      </c>
      <c r="G2513" s="4">
        <v>291.98</v>
      </c>
      <c r="H2513" s="4">
        <v>13076.06</v>
      </c>
      <c r="I2513" s="4">
        <v>0</v>
      </c>
      <c r="J2513" s="4">
        <v>14950.5</v>
      </c>
      <c r="K2513" s="4">
        <v>6437</v>
      </c>
      <c r="L2513" s="4">
        <v>9927.26</v>
      </c>
      <c r="M2513" s="4">
        <v>8861.7099999999991</v>
      </c>
      <c r="N2513" s="4">
        <v>34825.86</v>
      </c>
      <c r="O2513" s="4">
        <v>0</v>
      </c>
      <c r="P2513" s="4">
        <v>30047.919999999998</v>
      </c>
      <c r="Q2513" s="4">
        <v>18855.45</v>
      </c>
      <c r="R2513" s="4">
        <v>27054</v>
      </c>
      <c r="S2513" s="4">
        <v>0</v>
      </c>
      <c r="T2513" s="4">
        <v>8269.57</v>
      </c>
      <c r="U2513" s="4">
        <v>3686.78</v>
      </c>
      <c r="V2513" s="4">
        <v>43497.45</v>
      </c>
      <c r="W2513" s="4">
        <v>7954.91</v>
      </c>
      <c r="X2513" s="4">
        <v>10349.52</v>
      </c>
      <c r="Y2513" s="4">
        <v>3006.8</v>
      </c>
      <c r="Z2513" s="4">
        <v>12675.93</v>
      </c>
      <c r="AA2513" s="4">
        <v>15664.38</v>
      </c>
      <c r="AB2513" s="4">
        <v>13802</v>
      </c>
      <c r="AC2513" s="4">
        <v>10752.24</v>
      </c>
      <c r="AD2513" s="4">
        <v>50.32273</v>
      </c>
      <c r="AE2513" s="4"/>
      <c r="AH2513" s="3" t="str">
        <f t="shared" si="524"/>
        <v>201711</v>
      </c>
      <c r="AI2513" s="3" t="str">
        <f t="shared" si="525"/>
        <v>201745</v>
      </c>
      <c r="AJ2513" s="3">
        <f t="shared" si="526"/>
        <v>43046</v>
      </c>
      <c r="AK2513" s="22">
        <f t="shared" si="527"/>
        <v>350.17690999999996</v>
      </c>
      <c r="AL2513" s="22">
        <f t="shared" si="528"/>
        <v>503.22730000000001</v>
      </c>
    </row>
    <row r="2514" spans="1:38" x14ac:dyDescent="0.2">
      <c r="A2514" s="3" t="str">
        <f t="shared" si="522"/>
        <v>201711</v>
      </c>
      <c r="B2514" s="3" t="str">
        <f t="shared" si="523"/>
        <v>201745</v>
      </c>
      <c r="C2514" s="3">
        <v>43047</v>
      </c>
      <c r="D2514" s="4">
        <v>41540.720000000001</v>
      </c>
      <c r="E2514" s="4">
        <v>28350.48</v>
      </c>
      <c r="F2514" s="4">
        <v>3.9710999999999999</v>
      </c>
      <c r="G2514" s="4">
        <v>171.71</v>
      </c>
      <c r="H2514" s="4">
        <v>9956.7999999999993</v>
      </c>
      <c r="I2514" s="4">
        <v>0</v>
      </c>
      <c r="J2514" s="4">
        <v>28948</v>
      </c>
      <c r="K2514" s="4">
        <v>13667</v>
      </c>
      <c r="L2514" s="4">
        <v>8843.26</v>
      </c>
      <c r="M2514" s="4">
        <v>3272.87</v>
      </c>
      <c r="N2514" s="4">
        <v>32889.949999999997</v>
      </c>
      <c r="O2514" s="4">
        <v>0</v>
      </c>
      <c r="P2514" s="4">
        <v>24443.71</v>
      </c>
      <c r="Q2514" s="4">
        <v>13946.57</v>
      </c>
      <c r="R2514" s="4">
        <v>31197</v>
      </c>
      <c r="S2514" s="4">
        <v>0</v>
      </c>
      <c r="T2514" s="4">
        <v>14355.22</v>
      </c>
      <c r="U2514" s="4">
        <v>7465.9</v>
      </c>
      <c r="V2514" s="4">
        <v>23221.71</v>
      </c>
      <c r="W2514" s="4">
        <v>5164.8900000000003</v>
      </c>
      <c r="X2514" s="4">
        <v>5003.2299999999996</v>
      </c>
      <c r="Y2514" s="4">
        <v>2782.15</v>
      </c>
      <c r="Z2514" s="4">
        <v>5192.38</v>
      </c>
      <c r="AA2514" s="4">
        <v>8764.92</v>
      </c>
      <c r="AB2514" s="4">
        <v>11379</v>
      </c>
      <c r="AC2514" s="4">
        <v>4741.88</v>
      </c>
      <c r="AD2514" s="4">
        <v>54.700642999999999</v>
      </c>
      <c r="AE2514" s="4"/>
      <c r="AH2514" s="3" t="str">
        <f t="shared" si="524"/>
        <v>201711</v>
      </c>
      <c r="AI2514" s="3" t="str">
        <f t="shared" si="525"/>
        <v>201745</v>
      </c>
      <c r="AJ2514" s="3">
        <f t="shared" si="526"/>
        <v>43047</v>
      </c>
      <c r="AK2514" s="22">
        <f t="shared" si="527"/>
        <v>313.51338000000004</v>
      </c>
      <c r="AL2514" s="22">
        <f t="shared" si="528"/>
        <v>547.00643000000002</v>
      </c>
    </row>
    <row r="2515" spans="1:38" x14ac:dyDescent="0.2">
      <c r="A2515" s="3" t="str">
        <f t="shared" si="522"/>
        <v>201711</v>
      </c>
      <c r="B2515" s="3" t="str">
        <f t="shared" si="523"/>
        <v>201745</v>
      </c>
      <c r="C2515" s="3">
        <v>43048</v>
      </c>
      <c r="D2515" s="4">
        <v>45264.37</v>
      </c>
      <c r="E2515" s="4">
        <v>9026.23</v>
      </c>
      <c r="F2515" s="4">
        <v>3.8258999999999999</v>
      </c>
      <c r="G2515" s="4">
        <v>968.43</v>
      </c>
      <c r="H2515" s="4">
        <v>10894.8</v>
      </c>
      <c r="I2515" s="4">
        <v>0</v>
      </c>
      <c r="J2515" s="4">
        <v>29588.41</v>
      </c>
      <c r="K2515" s="4">
        <v>4791</v>
      </c>
      <c r="L2515" s="4">
        <v>6555.59</v>
      </c>
      <c r="M2515" s="4">
        <v>3297.82</v>
      </c>
      <c r="N2515" s="4">
        <v>41683.35</v>
      </c>
      <c r="O2515" s="4">
        <v>0</v>
      </c>
      <c r="P2515" s="4">
        <v>44331.45</v>
      </c>
      <c r="Q2515" s="4">
        <v>16254.89</v>
      </c>
      <c r="R2515" s="4">
        <v>28713</v>
      </c>
      <c r="S2515" s="4">
        <v>0</v>
      </c>
      <c r="T2515" s="4">
        <v>9657.26</v>
      </c>
      <c r="U2515" s="4">
        <v>3690.25</v>
      </c>
      <c r="V2515" s="4">
        <v>26372.39</v>
      </c>
      <c r="W2515" s="4">
        <v>6772.24</v>
      </c>
      <c r="X2515" s="4">
        <v>12563.72</v>
      </c>
      <c r="Y2515" s="4">
        <v>7446.3</v>
      </c>
      <c r="Z2515" s="4">
        <v>4306.24</v>
      </c>
      <c r="AA2515" s="4">
        <v>13944.43</v>
      </c>
      <c r="AB2515" s="4">
        <v>12476</v>
      </c>
      <c r="AC2515" s="4">
        <v>6569.79</v>
      </c>
      <c r="AD2515" s="4">
        <v>60.147190000000002</v>
      </c>
      <c r="AE2515" s="4"/>
      <c r="AH2515" s="3" t="str">
        <f t="shared" si="524"/>
        <v>201711</v>
      </c>
      <c r="AI2515" s="3" t="str">
        <f t="shared" si="525"/>
        <v>201745</v>
      </c>
      <c r="AJ2515" s="3">
        <f t="shared" si="526"/>
        <v>43048</v>
      </c>
      <c r="AK2515" s="22">
        <f t="shared" si="527"/>
        <v>340.10617000000002</v>
      </c>
      <c r="AL2515" s="22">
        <f t="shared" si="528"/>
        <v>601.47190000000001</v>
      </c>
    </row>
    <row r="2516" spans="1:38" x14ac:dyDescent="0.2">
      <c r="A2516" s="3" t="str">
        <f t="shared" si="522"/>
        <v>201711</v>
      </c>
      <c r="B2516" s="3" t="str">
        <f t="shared" si="523"/>
        <v>201745</v>
      </c>
      <c r="C2516" s="3">
        <v>43049</v>
      </c>
      <c r="D2516" s="4">
        <v>44032.21</v>
      </c>
      <c r="E2516" s="4">
        <v>13299.09</v>
      </c>
      <c r="F2516" s="4">
        <v>3.0802999999999998</v>
      </c>
      <c r="G2516" s="4">
        <v>0</v>
      </c>
      <c r="H2516" s="4">
        <v>12733.84</v>
      </c>
      <c r="I2516" s="4">
        <v>0</v>
      </c>
      <c r="J2516" s="4">
        <v>29130.43</v>
      </c>
      <c r="K2516" s="4">
        <v>3567</v>
      </c>
      <c r="L2516" s="4">
        <v>9619.92</v>
      </c>
      <c r="M2516" s="4">
        <v>3658.9</v>
      </c>
      <c r="N2516" s="4">
        <v>0</v>
      </c>
      <c r="O2516" s="4">
        <v>0</v>
      </c>
      <c r="P2516" s="4">
        <v>35661.4</v>
      </c>
      <c r="Q2516" s="4">
        <v>17372.41</v>
      </c>
      <c r="R2516" s="4">
        <v>18120</v>
      </c>
      <c r="S2516" s="4">
        <v>0</v>
      </c>
      <c r="T2516" s="4">
        <v>7778.69</v>
      </c>
      <c r="U2516" s="4">
        <v>4966.6499999999996</v>
      </c>
      <c r="V2516" s="4">
        <v>29469.85</v>
      </c>
      <c r="W2516" s="4">
        <v>9992.77</v>
      </c>
      <c r="X2516" s="4">
        <v>18428.48</v>
      </c>
      <c r="Y2516" s="4">
        <v>8084.45</v>
      </c>
      <c r="Z2516" s="4">
        <v>3704.39</v>
      </c>
      <c r="AA2516" s="4">
        <v>13361.52</v>
      </c>
      <c r="AB2516" s="4">
        <v>9519</v>
      </c>
      <c r="AC2516" s="4">
        <v>36723.26</v>
      </c>
      <c r="AD2516" s="4">
        <v>62.923648999999997</v>
      </c>
      <c r="AE2516" s="4"/>
      <c r="AH2516" s="3" t="str">
        <f t="shared" si="524"/>
        <v>201711</v>
      </c>
      <c r="AI2516" s="3" t="str">
        <f t="shared" si="525"/>
        <v>201745</v>
      </c>
      <c r="AJ2516" s="3">
        <f t="shared" si="526"/>
        <v>43049</v>
      </c>
      <c r="AK2516" s="22">
        <f t="shared" si="527"/>
        <v>275.18369000000001</v>
      </c>
      <c r="AL2516" s="22">
        <f t="shared" si="528"/>
        <v>629.23649</v>
      </c>
    </row>
    <row r="2517" spans="1:38" x14ac:dyDescent="0.2">
      <c r="A2517" s="3" t="str">
        <f t="shared" si="522"/>
        <v>201711</v>
      </c>
      <c r="B2517" s="3" t="str">
        <f t="shared" si="523"/>
        <v>201745</v>
      </c>
      <c r="C2517" s="3">
        <v>43050</v>
      </c>
      <c r="D2517" s="4">
        <v>14991.89</v>
      </c>
      <c r="E2517" s="4">
        <v>11658.67</v>
      </c>
      <c r="F2517" s="4">
        <v>2.1520000000000001</v>
      </c>
      <c r="G2517" s="4">
        <v>0</v>
      </c>
      <c r="H2517" s="4">
        <v>9972.0300000000007</v>
      </c>
      <c r="I2517" s="4">
        <v>0</v>
      </c>
      <c r="J2517" s="4">
        <v>5895.64</v>
      </c>
      <c r="K2517" s="4">
        <v>0</v>
      </c>
      <c r="L2517" s="4">
        <v>7016.69</v>
      </c>
      <c r="M2517" s="4">
        <v>902.74</v>
      </c>
      <c r="N2517" s="4">
        <v>0</v>
      </c>
      <c r="O2517" s="4">
        <v>0</v>
      </c>
      <c r="P2517" s="4">
        <v>25338.29</v>
      </c>
      <c r="Q2517" s="4">
        <v>14951.91</v>
      </c>
      <c r="R2517" s="4">
        <v>15517</v>
      </c>
      <c r="S2517" s="4">
        <v>0</v>
      </c>
      <c r="T2517" s="4">
        <v>5968.44</v>
      </c>
      <c r="U2517" s="4">
        <v>0</v>
      </c>
      <c r="V2517" s="4">
        <v>11970.69</v>
      </c>
      <c r="W2517" s="4">
        <v>6259.83</v>
      </c>
      <c r="X2517" s="4">
        <v>9265.66</v>
      </c>
      <c r="Y2517" s="4">
        <v>5244.99</v>
      </c>
      <c r="Z2517" s="4">
        <v>3212.52</v>
      </c>
      <c r="AA2517" s="4">
        <v>3228.48</v>
      </c>
      <c r="AB2517" s="4">
        <v>10797</v>
      </c>
      <c r="AC2517" s="4">
        <v>3369.55</v>
      </c>
      <c r="AD2517" s="4">
        <v>41.577877999999998</v>
      </c>
      <c r="AE2517" s="4"/>
      <c r="AH2517" s="3" t="str">
        <f t="shared" si="524"/>
        <v>201711</v>
      </c>
      <c r="AI2517" s="3" t="str">
        <f t="shared" si="525"/>
        <v>201745</v>
      </c>
      <c r="AJ2517" s="3">
        <f t="shared" si="526"/>
        <v>43050</v>
      </c>
      <c r="AK2517" s="22">
        <f t="shared" si="527"/>
        <v>151.91337000000001</v>
      </c>
      <c r="AL2517" s="22">
        <f t="shared" si="528"/>
        <v>415.77877999999998</v>
      </c>
    </row>
    <row r="2518" spans="1:38" x14ac:dyDescent="0.2">
      <c r="A2518" s="3" t="str">
        <f t="shared" si="522"/>
        <v>201711</v>
      </c>
      <c r="B2518" s="3" t="str">
        <f t="shared" si="523"/>
        <v>201746</v>
      </c>
      <c r="C2518" s="3">
        <v>43051</v>
      </c>
      <c r="D2518" s="4">
        <v>29362.85</v>
      </c>
      <c r="E2518" s="4">
        <v>7000.96</v>
      </c>
      <c r="F2518" s="4">
        <v>1.4863999999999999</v>
      </c>
      <c r="G2518" s="4">
        <v>0</v>
      </c>
      <c r="H2518" s="4">
        <v>7341.42</v>
      </c>
      <c r="I2518" s="4">
        <v>0</v>
      </c>
      <c r="J2518" s="4">
        <v>5890.75</v>
      </c>
      <c r="K2518" s="4">
        <v>0</v>
      </c>
      <c r="L2518" s="4">
        <v>3084.34</v>
      </c>
      <c r="M2518" s="4">
        <v>821.58</v>
      </c>
      <c r="N2518" s="4">
        <v>33489.72</v>
      </c>
      <c r="O2518" s="4">
        <v>45229</v>
      </c>
      <c r="P2518" s="4">
        <v>11382.79</v>
      </c>
      <c r="Q2518" s="4">
        <v>14510.19</v>
      </c>
      <c r="R2518" s="4">
        <v>12448</v>
      </c>
      <c r="S2518" s="4">
        <v>0</v>
      </c>
      <c r="T2518" s="4">
        <v>1259.26</v>
      </c>
      <c r="U2518" s="4">
        <v>0</v>
      </c>
      <c r="V2518" s="4">
        <v>8384.5499999999993</v>
      </c>
      <c r="W2518" s="4">
        <v>4192.3599999999997</v>
      </c>
      <c r="X2518" s="4">
        <v>1272.07</v>
      </c>
      <c r="Y2518" s="4">
        <v>4267.43</v>
      </c>
      <c r="Z2518" s="4">
        <v>968.77</v>
      </c>
      <c r="AA2518" s="4">
        <v>4090.97</v>
      </c>
      <c r="AB2518" s="4">
        <v>9896</v>
      </c>
      <c r="AC2518" s="4">
        <v>3554.74</v>
      </c>
      <c r="AD2518" s="4">
        <v>32.527321000000001</v>
      </c>
      <c r="AE2518" s="4"/>
      <c r="AH2518" s="3" t="str">
        <f t="shared" si="524"/>
        <v>201711</v>
      </c>
      <c r="AI2518" s="3" t="str">
        <f t="shared" si="525"/>
        <v>201746</v>
      </c>
      <c r="AJ2518" s="3">
        <f t="shared" si="526"/>
        <v>43051</v>
      </c>
      <c r="AK2518" s="22">
        <f t="shared" si="527"/>
        <v>158.09198000000001</v>
      </c>
      <c r="AL2518" s="22">
        <f t="shared" si="528"/>
        <v>325.27321000000001</v>
      </c>
    </row>
    <row r="2519" spans="1:38" x14ac:dyDescent="0.2">
      <c r="A2519" s="3" t="str">
        <f t="shared" si="522"/>
        <v>201711</v>
      </c>
      <c r="B2519" s="3" t="str">
        <f t="shared" si="523"/>
        <v>201746</v>
      </c>
      <c r="C2519" s="3">
        <v>43052</v>
      </c>
      <c r="D2519" s="4">
        <v>46159.96</v>
      </c>
      <c r="E2519" s="4">
        <v>13303.36</v>
      </c>
      <c r="F2519" s="4">
        <v>1.4524999999999999</v>
      </c>
      <c r="G2519" s="4">
        <v>168.83</v>
      </c>
      <c r="H2519" s="4">
        <v>10426.530000000001</v>
      </c>
      <c r="I2519" s="4">
        <v>23288.02</v>
      </c>
      <c r="J2519" s="4">
        <v>17713.650000000001</v>
      </c>
      <c r="K2519" s="4">
        <v>3768</v>
      </c>
      <c r="L2519" s="4">
        <v>4796.6499999999996</v>
      </c>
      <c r="M2519" s="4">
        <v>13607.69</v>
      </c>
      <c r="N2519" s="4">
        <v>49614.400000000001</v>
      </c>
      <c r="O2519" s="4">
        <v>0</v>
      </c>
      <c r="P2519" s="4">
        <v>18764.03</v>
      </c>
      <c r="Q2519" s="4">
        <v>16110</v>
      </c>
      <c r="R2519" s="4">
        <v>21252</v>
      </c>
      <c r="S2519" s="4">
        <v>0</v>
      </c>
      <c r="T2519" s="4">
        <v>3351.79</v>
      </c>
      <c r="U2519" s="4">
        <v>0</v>
      </c>
      <c r="V2519" s="4">
        <v>28958.3</v>
      </c>
      <c r="W2519" s="4">
        <v>11790</v>
      </c>
      <c r="X2519" s="4">
        <v>5100.24</v>
      </c>
      <c r="Y2519" s="4">
        <v>4161.3100000000004</v>
      </c>
      <c r="Z2519" s="4">
        <v>3424.98</v>
      </c>
      <c r="AA2519" s="4">
        <v>10638.95</v>
      </c>
      <c r="AB2519" s="4">
        <v>15812</v>
      </c>
      <c r="AC2519" s="4">
        <v>8716.42</v>
      </c>
      <c r="AD2519" s="4">
        <v>49.767747999999997</v>
      </c>
      <c r="AE2519" s="4"/>
      <c r="AH2519" s="3" t="str">
        <f t="shared" si="524"/>
        <v>201711</v>
      </c>
      <c r="AI2519" s="3" t="str">
        <f t="shared" si="525"/>
        <v>201746</v>
      </c>
      <c r="AJ2519" s="3">
        <f t="shared" si="526"/>
        <v>43052</v>
      </c>
      <c r="AK2519" s="22">
        <f t="shared" si="527"/>
        <v>270.84102000000001</v>
      </c>
      <c r="AL2519" s="22">
        <f t="shared" si="528"/>
        <v>497.67747999999995</v>
      </c>
    </row>
    <row r="2520" spans="1:38" x14ac:dyDescent="0.2">
      <c r="A2520" s="3" t="str">
        <f t="shared" si="522"/>
        <v>201711</v>
      </c>
      <c r="B2520" s="3" t="str">
        <f t="shared" si="523"/>
        <v>201746</v>
      </c>
      <c r="C2520" s="3">
        <v>43053</v>
      </c>
      <c r="D2520" s="4">
        <v>50414.28</v>
      </c>
      <c r="E2520" s="4">
        <v>20703.59</v>
      </c>
      <c r="F2520" s="4">
        <v>2.8479000000000001</v>
      </c>
      <c r="G2520" s="4">
        <v>0</v>
      </c>
      <c r="H2520" s="4">
        <v>10475.040000000001</v>
      </c>
      <c r="I2520" s="4">
        <v>24256.91</v>
      </c>
      <c r="J2520" s="4">
        <v>22231.66</v>
      </c>
      <c r="K2520" s="4">
        <v>2270</v>
      </c>
      <c r="L2520" s="4">
        <v>7622.72</v>
      </c>
      <c r="M2520" s="4">
        <v>8545.73</v>
      </c>
      <c r="N2520" s="4">
        <v>49988.31</v>
      </c>
      <c r="O2520" s="4">
        <v>0</v>
      </c>
      <c r="P2520" s="4">
        <v>23160.16</v>
      </c>
      <c r="Q2520" s="4">
        <v>16086.1</v>
      </c>
      <c r="R2520" s="4">
        <v>28017</v>
      </c>
      <c r="S2520" s="4">
        <v>0</v>
      </c>
      <c r="T2520" s="4">
        <v>7129.04</v>
      </c>
      <c r="U2520" s="4">
        <v>0</v>
      </c>
      <c r="V2520" s="4">
        <v>24589.38</v>
      </c>
      <c r="W2520" s="4">
        <v>20532.759999999998</v>
      </c>
      <c r="X2520" s="4">
        <v>14941.25</v>
      </c>
      <c r="Y2520" s="4">
        <v>7698.31</v>
      </c>
      <c r="Z2520" s="4">
        <v>6819.26</v>
      </c>
      <c r="AA2520" s="4">
        <v>8095.11</v>
      </c>
      <c r="AB2520" s="4">
        <v>11803</v>
      </c>
      <c r="AC2520" s="4">
        <v>4878.45</v>
      </c>
      <c r="AD2520" s="4">
        <v>45.413781999999998</v>
      </c>
      <c r="AE2520" s="4"/>
      <c r="AH2520" s="3" t="str">
        <f t="shared" si="524"/>
        <v>201711</v>
      </c>
      <c r="AI2520" s="3" t="str">
        <f t="shared" si="525"/>
        <v>201746</v>
      </c>
      <c r="AJ2520" s="3">
        <f t="shared" si="526"/>
        <v>43053</v>
      </c>
      <c r="AK2520" s="22">
        <f t="shared" si="527"/>
        <v>314.93609000000004</v>
      </c>
      <c r="AL2520" s="22">
        <f t="shared" si="528"/>
        <v>454.13781999999998</v>
      </c>
    </row>
    <row r="2521" spans="1:38" x14ac:dyDescent="0.2">
      <c r="A2521" s="3" t="str">
        <f t="shared" si="522"/>
        <v>201711</v>
      </c>
      <c r="B2521" s="3" t="str">
        <f t="shared" si="523"/>
        <v>201746</v>
      </c>
      <c r="C2521" s="3">
        <v>43054</v>
      </c>
      <c r="D2521" s="4">
        <v>63825.83</v>
      </c>
      <c r="E2521" s="4">
        <v>17249.009999999998</v>
      </c>
      <c r="F2521" s="4">
        <v>2.0573000000000001</v>
      </c>
      <c r="G2521" s="4">
        <v>1183.53</v>
      </c>
      <c r="H2521" s="4">
        <v>12046.8</v>
      </c>
      <c r="I2521" s="4">
        <v>0</v>
      </c>
      <c r="J2521" s="4">
        <v>16345.07</v>
      </c>
      <c r="K2521" s="4">
        <v>3646</v>
      </c>
      <c r="L2521" s="4">
        <v>6996.58</v>
      </c>
      <c r="M2521" s="4">
        <v>12831.65</v>
      </c>
      <c r="N2521" s="4">
        <v>28161.88</v>
      </c>
      <c r="O2521" s="4">
        <v>0</v>
      </c>
      <c r="P2521" s="4">
        <v>20063.310000000001</v>
      </c>
      <c r="Q2521" s="4">
        <v>18894.14</v>
      </c>
      <c r="R2521" s="4">
        <v>18698</v>
      </c>
      <c r="S2521" s="4">
        <v>0</v>
      </c>
      <c r="T2521" s="4">
        <v>8332.65</v>
      </c>
      <c r="U2521" s="4">
        <v>0</v>
      </c>
      <c r="V2521" s="4">
        <v>21696.39</v>
      </c>
      <c r="W2521" s="4">
        <v>7863.2</v>
      </c>
      <c r="X2521" s="4">
        <v>11699.6</v>
      </c>
      <c r="Y2521" s="4">
        <v>5981.19</v>
      </c>
      <c r="Z2521" s="4">
        <v>2740.1</v>
      </c>
      <c r="AA2521" s="4">
        <v>10383.700000000001</v>
      </c>
      <c r="AB2521" s="4">
        <v>20774</v>
      </c>
      <c r="AC2521" s="4">
        <v>0</v>
      </c>
      <c r="AD2521" s="4">
        <v>50.713006999999998</v>
      </c>
      <c r="AE2521" s="4"/>
      <c r="AH2521" s="3" t="str">
        <f t="shared" si="524"/>
        <v>201711</v>
      </c>
      <c r="AI2521" s="3" t="str">
        <f t="shared" si="525"/>
        <v>201746</v>
      </c>
      <c r="AJ2521" s="3">
        <f t="shared" si="526"/>
        <v>43054</v>
      </c>
      <c r="AK2521" s="22">
        <f t="shared" si="527"/>
        <v>274.97503999999998</v>
      </c>
      <c r="AL2521" s="22">
        <f t="shared" si="528"/>
        <v>507.13006999999999</v>
      </c>
    </row>
    <row r="2522" spans="1:38" x14ac:dyDescent="0.2">
      <c r="A2522" s="3" t="str">
        <f t="shared" si="522"/>
        <v>201711</v>
      </c>
      <c r="B2522" s="3" t="str">
        <f t="shared" si="523"/>
        <v>201746</v>
      </c>
      <c r="C2522" s="3">
        <v>43055</v>
      </c>
      <c r="D2522" s="4">
        <v>42368.05</v>
      </c>
      <c r="E2522" s="4">
        <v>17404.759999999998</v>
      </c>
      <c r="F2522" s="4">
        <v>1.6822999999999999</v>
      </c>
      <c r="G2522" s="4">
        <v>0</v>
      </c>
      <c r="H2522" s="4">
        <v>10895.31</v>
      </c>
      <c r="I2522" s="4">
        <v>17124.599999999999</v>
      </c>
      <c r="J2522" s="4">
        <v>23152.06</v>
      </c>
      <c r="K2522" s="4">
        <v>5084</v>
      </c>
      <c r="L2522" s="4">
        <v>5943.09</v>
      </c>
      <c r="M2522" s="4">
        <v>10477.14</v>
      </c>
      <c r="N2522" s="4">
        <v>33662.550000000003</v>
      </c>
      <c r="O2522" s="4">
        <v>0</v>
      </c>
      <c r="P2522" s="4">
        <v>31367.55</v>
      </c>
      <c r="Q2522" s="4">
        <v>19333.52</v>
      </c>
      <c r="R2522" s="4">
        <v>21219</v>
      </c>
      <c r="S2522" s="4">
        <v>0</v>
      </c>
      <c r="T2522" s="4">
        <v>8357.9500000000007</v>
      </c>
      <c r="U2522" s="4">
        <v>0</v>
      </c>
      <c r="V2522" s="4">
        <v>23413.97</v>
      </c>
      <c r="W2522" s="4">
        <v>6857.83</v>
      </c>
      <c r="X2522" s="4">
        <v>9327.19</v>
      </c>
      <c r="Y2522" s="4">
        <v>7197.58</v>
      </c>
      <c r="Z2522" s="4">
        <v>3338.97</v>
      </c>
      <c r="AA2522" s="4">
        <v>19023.490000000002</v>
      </c>
      <c r="AB2522" s="4">
        <v>14059</v>
      </c>
      <c r="AC2522" s="4">
        <v>16889.88</v>
      </c>
      <c r="AD2522" s="4">
        <v>52.445633999999998</v>
      </c>
      <c r="AE2522" s="4"/>
      <c r="AH2522" s="3" t="str">
        <f t="shared" si="524"/>
        <v>201711</v>
      </c>
      <c r="AI2522" s="3" t="str">
        <f t="shared" si="525"/>
        <v>201746</v>
      </c>
      <c r="AJ2522" s="3">
        <f t="shared" si="526"/>
        <v>43055</v>
      </c>
      <c r="AK2522" s="22">
        <f t="shared" si="527"/>
        <v>281.20160999999996</v>
      </c>
      <c r="AL2522" s="22">
        <f t="shared" si="528"/>
        <v>524.45633999999995</v>
      </c>
    </row>
    <row r="2523" spans="1:38" x14ac:dyDescent="0.2">
      <c r="A2523" s="3" t="str">
        <f t="shared" si="522"/>
        <v>201711</v>
      </c>
      <c r="B2523" s="3" t="str">
        <f t="shared" si="523"/>
        <v>201746</v>
      </c>
      <c r="C2523" s="3">
        <v>43056</v>
      </c>
      <c r="D2523" s="4">
        <v>43946</v>
      </c>
      <c r="E2523" s="4">
        <v>15396.41</v>
      </c>
      <c r="F2523" s="4">
        <v>2.3426999999999998</v>
      </c>
      <c r="G2523" s="4">
        <v>93.16</v>
      </c>
      <c r="H2523" s="4">
        <v>12816.21</v>
      </c>
      <c r="I2523" s="4">
        <v>10886.07</v>
      </c>
      <c r="J2523" s="4">
        <v>9570.1</v>
      </c>
      <c r="K2523" s="4">
        <v>3292</v>
      </c>
      <c r="L2523" s="4">
        <v>4587.3500000000004</v>
      </c>
      <c r="M2523" s="4">
        <v>4178.5200000000004</v>
      </c>
      <c r="N2523" s="4">
        <v>0</v>
      </c>
      <c r="O2523" s="4">
        <v>0</v>
      </c>
      <c r="P2523" s="4">
        <v>24057.94</v>
      </c>
      <c r="Q2523" s="4">
        <v>19197.98</v>
      </c>
      <c r="R2523" s="4">
        <v>18146</v>
      </c>
      <c r="S2523" s="4">
        <v>0</v>
      </c>
      <c r="T2523" s="4">
        <v>7930.77</v>
      </c>
      <c r="U2523" s="4">
        <v>0</v>
      </c>
      <c r="V2523" s="4">
        <v>17057.78</v>
      </c>
      <c r="W2523" s="4">
        <v>8313.77</v>
      </c>
      <c r="X2523" s="4">
        <v>4551.1899999999996</v>
      </c>
      <c r="Y2523" s="4">
        <v>10397.57</v>
      </c>
      <c r="Z2523" s="4">
        <v>1458.53</v>
      </c>
      <c r="AA2523" s="4">
        <v>24154.69</v>
      </c>
      <c r="AB2523" s="4">
        <v>11902</v>
      </c>
      <c r="AC2523" s="4">
        <v>0</v>
      </c>
      <c r="AD2523" s="4">
        <v>48.859211000000002</v>
      </c>
      <c r="AE2523" s="4"/>
      <c r="AH2523" s="3" t="str">
        <f t="shared" si="524"/>
        <v>201711</v>
      </c>
      <c r="AI2523" s="3" t="str">
        <f t="shared" si="525"/>
        <v>201746</v>
      </c>
      <c r="AJ2523" s="3">
        <f t="shared" si="526"/>
        <v>43056</v>
      </c>
      <c r="AK2523" s="22">
        <f t="shared" si="527"/>
        <v>227.43947999999997</v>
      </c>
      <c r="AL2523" s="22">
        <f t="shared" si="528"/>
        <v>488.59211000000005</v>
      </c>
    </row>
    <row r="2524" spans="1:38" x14ac:dyDescent="0.2">
      <c r="A2524" s="3" t="str">
        <f t="shared" si="522"/>
        <v>201711</v>
      </c>
      <c r="B2524" s="3" t="str">
        <f t="shared" si="523"/>
        <v>201746</v>
      </c>
      <c r="C2524" s="3">
        <v>43057</v>
      </c>
      <c r="D2524" s="4">
        <v>24695.52</v>
      </c>
      <c r="E2524" s="4">
        <v>11600.47</v>
      </c>
      <c r="F2524" s="4">
        <v>0</v>
      </c>
      <c r="G2524" s="4">
        <v>579.34</v>
      </c>
      <c r="H2524" s="4">
        <v>9626.89</v>
      </c>
      <c r="I2524" s="4">
        <v>5090.29</v>
      </c>
      <c r="J2524" s="4">
        <v>2859.32</v>
      </c>
      <c r="K2524" s="4">
        <v>5520</v>
      </c>
      <c r="L2524" s="4">
        <v>3690.8</v>
      </c>
      <c r="M2524" s="4">
        <v>998.52</v>
      </c>
      <c r="N2524" s="4">
        <v>0</v>
      </c>
      <c r="O2524" s="4">
        <v>0</v>
      </c>
      <c r="P2524" s="4">
        <v>8446.4699999999993</v>
      </c>
      <c r="Q2524" s="4">
        <v>12708.66</v>
      </c>
      <c r="R2524" s="4">
        <v>9206</v>
      </c>
      <c r="S2524" s="4">
        <v>0</v>
      </c>
      <c r="T2524" s="4">
        <v>0</v>
      </c>
      <c r="U2524" s="4">
        <v>0</v>
      </c>
      <c r="V2524" s="4">
        <v>15455.62</v>
      </c>
      <c r="W2524" s="4">
        <v>6678.9</v>
      </c>
      <c r="X2524" s="4">
        <v>4327.5200000000004</v>
      </c>
      <c r="Y2524" s="4">
        <v>6432.59</v>
      </c>
      <c r="Z2524" s="4">
        <v>2723.87</v>
      </c>
      <c r="AA2524" s="4">
        <v>17807.66</v>
      </c>
      <c r="AB2524" s="4">
        <v>6588</v>
      </c>
      <c r="AC2524" s="4">
        <v>0</v>
      </c>
      <c r="AD2524" s="4">
        <v>32.729976000000001</v>
      </c>
      <c r="AE2524" s="4"/>
      <c r="AH2524" s="3" t="str">
        <f t="shared" si="524"/>
        <v>201711</v>
      </c>
      <c r="AI2524" s="3" t="str">
        <f t="shared" si="525"/>
        <v>201746</v>
      </c>
      <c r="AJ2524" s="3">
        <f t="shared" si="526"/>
        <v>43057</v>
      </c>
      <c r="AK2524" s="22">
        <f t="shared" si="527"/>
        <v>122.81340999999999</v>
      </c>
      <c r="AL2524" s="22">
        <f t="shared" si="528"/>
        <v>327.29975999999999</v>
      </c>
    </row>
    <row r="2525" spans="1:38" x14ac:dyDescent="0.2">
      <c r="A2525" s="3" t="str">
        <f t="shared" si="522"/>
        <v>201711</v>
      </c>
      <c r="B2525" s="3" t="str">
        <f t="shared" si="523"/>
        <v>201747</v>
      </c>
      <c r="C2525" s="3">
        <v>43058</v>
      </c>
      <c r="D2525" s="4">
        <v>26563.96</v>
      </c>
      <c r="E2525" s="4">
        <v>10052.15</v>
      </c>
      <c r="F2525" s="4">
        <v>1.6678999999999999</v>
      </c>
      <c r="G2525" s="4">
        <v>0</v>
      </c>
      <c r="H2525" s="4">
        <v>5858.95</v>
      </c>
      <c r="I2525" s="4">
        <v>5751.27</v>
      </c>
      <c r="J2525" s="4">
        <v>9072.08</v>
      </c>
      <c r="K2525" s="4">
        <v>6873</v>
      </c>
      <c r="L2525" s="4">
        <v>1537</v>
      </c>
      <c r="M2525" s="4">
        <v>4074.63</v>
      </c>
      <c r="N2525" s="4">
        <v>36387.870000000003</v>
      </c>
      <c r="O2525" s="4">
        <v>34436</v>
      </c>
      <c r="P2525" s="4">
        <v>3045.8</v>
      </c>
      <c r="Q2525" s="4">
        <v>7118.66</v>
      </c>
      <c r="R2525" s="4">
        <v>6946</v>
      </c>
      <c r="S2525" s="4">
        <v>0</v>
      </c>
      <c r="T2525" s="4">
        <v>219.94</v>
      </c>
      <c r="U2525" s="4">
        <v>0</v>
      </c>
      <c r="V2525" s="4">
        <v>13831.64</v>
      </c>
      <c r="W2525" s="4">
        <v>4898.2</v>
      </c>
      <c r="X2525" s="4">
        <v>2321.17</v>
      </c>
      <c r="Y2525" s="4">
        <v>2239.16</v>
      </c>
      <c r="Z2525" s="4">
        <v>0</v>
      </c>
      <c r="AA2525" s="4">
        <v>10831.76</v>
      </c>
      <c r="AB2525" s="4">
        <v>13556</v>
      </c>
      <c r="AC2525" s="4">
        <v>71489.17</v>
      </c>
      <c r="AD2525" s="4">
        <v>26.907685000000001</v>
      </c>
      <c r="AE2525" s="4"/>
      <c r="AH2525" s="3" t="str">
        <f t="shared" si="524"/>
        <v>201711</v>
      </c>
      <c r="AI2525" s="3" t="str">
        <f t="shared" si="525"/>
        <v>201747</v>
      </c>
      <c r="AJ2525" s="3">
        <f t="shared" si="526"/>
        <v>43058</v>
      </c>
      <c r="AK2525" s="22">
        <f t="shared" si="527"/>
        <v>159.80007000000001</v>
      </c>
      <c r="AL2525" s="22">
        <f t="shared" si="528"/>
        <v>269.07685000000004</v>
      </c>
    </row>
    <row r="2526" spans="1:38" x14ac:dyDescent="0.2">
      <c r="A2526" s="3" t="str">
        <f t="shared" si="522"/>
        <v>201711</v>
      </c>
      <c r="B2526" s="3" t="str">
        <f t="shared" si="523"/>
        <v>201747</v>
      </c>
      <c r="C2526" s="3">
        <v>43059</v>
      </c>
      <c r="D2526" s="4">
        <v>55994.74</v>
      </c>
      <c r="E2526" s="4">
        <v>17798.060000000001</v>
      </c>
      <c r="F2526" s="4">
        <v>1.9978</v>
      </c>
      <c r="G2526" s="4">
        <v>371.5</v>
      </c>
      <c r="H2526" s="4">
        <v>14133.54</v>
      </c>
      <c r="I2526" s="4">
        <v>12486.98</v>
      </c>
      <c r="J2526" s="4">
        <v>21072.38</v>
      </c>
      <c r="K2526" s="4">
        <v>7020</v>
      </c>
      <c r="L2526" s="4">
        <v>7639.8</v>
      </c>
      <c r="M2526" s="4">
        <v>9164.2000000000007</v>
      </c>
      <c r="N2526" s="4">
        <v>36254.32</v>
      </c>
      <c r="O2526" s="4">
        <v>0</v>
      </c>
      <c r="P2526" s="4">
        <v>29464.23</v>
      </c>
      <c r="Q2526" s="4">
        <v>7265.53</v>
      </c>
      <c r="R2526" s="4">
        <v>20197</v>
      </c>
      <c r="S2526" s="4">
        <v>0</v>
      </c>
      <c r="T2526" s="4">
        <v>0</v>
      </c>
      <c r="U2526" s="4">
        <v>0</v>
      </c>
      <c r="V2526" s="4">
        <v>33741.89</v>
      </c>
      <c r="W2526" s="4">
        <v>17506.939999999999</v>
      </c>
      <c r="X2526" s="4">
        <v>16579.07</v>
      </c>
      <c r="Y2526" s="4">
        <v>4494.29</v>
      </c>
      <c r="Z2526" s="4">
        <v>0</v>
      </c>
      <c r="AA2526" s="4">
        <v>15772.75</v>
      </c>
      <c r="AB2526" s="4">
        <v>12851</v>
      </c>
      <c r="AC2526" s="4">
        <v>11786.42</v>
      </c>
      <c r="AD2526" s="4">
        <v>45.423651999999997</v>
      </c>
      <c r="AE2526" s="4"/>
      <c r="AH2526" s="3" t="str">
        <f t="shared" si="524"/>
        <v>201711</v>
      </c>
      <c r="AI2526" s="3" t="str">
        <f t="shared" si="525"/>
        <v>201747</v>
      </c>
      <c r="AJ2526" s="3">
        <f t="shared" si="526"/>
        <v>43059</v>
      </c>
      <c r="AK2526" s="22">
        <f t="shared" si="527"/>
        <v>289.25287000000003</v>
      </c>
      <c r="AL2526" s="22">
        <f t="shared" si="528"/>
        <v>454.23651999999998</v>
      </c>
    </row>
    <row r="2527" spans="1:38" x14ac:dyDescent="0.2">
      <c r="A2527" s="3" t="str">
        <f t="shared" si="522"/>
        <v>201711</v>
      </c>
      <c r="B2527" s="3" t="str">
        <f t="shared" si="523"/>
        <v>201747</v>
      </c>
      <c r="C2527" s="3">
        <v>43060</v>
      </c>
      <c r="D2527" s="4">
        <v>42714.15</v>
      </c>
      <c r="E2527" s="4">
        <v>14038.34</v>
      </c>
      <c r="F2527" s="4">
        <v>2.0819999999999999</v>
      </c>
      <c r="G2527" s="4">
        <v>0</v>
      </c>
      <c r="H2527" s="4">
        <v>12040.68</v>
      </c>
      <c r="I2527" s="4">
        <v>11463.34</v>
      </c>
      <c r="J2527" s="4">
        <v>23074.09</v>
      </c>
      <c r="K2527" s="4">
        <v>5412</v>
      </c>
      <c r="L2527" s="4">
        <v>8014.02</v>
      </c>
      <c r="M2527" s="4">
        <v>8628.34</v>
      </c>
      <c r="N2527" s="4">
        <v>30185.74</v>
      </c>
      <c r="O2527" s="4">
        <v>0</v>
      </c>
      <c r="P2527" s="4">
        <v>27057.9</v>
      </c>
      <c r="Q2527" s="4">
        <v>18880.54</v>
      </c>
      <c r="R2527" s="4">
        <v>20285</v>
      </c>
      <c r="S2527" s="4">
        <v>0</v>
      </c>
      <c r="T2527" s="4">
        <v>0</v>
      </c>
      <c r="U2527" s="4">
        <v>0</v>
      </c>
      <c r="V2527" s="4">
        <v>30295.32</v>
      </c>
      <c r="W2527" s="4">
        <v>6631.13</v>
      </c>
      <c r="X2527" s="4">
        <v>20199.759999999998</v>
      </c>
      <c r="Y2527" s="4">
        <v>4002.24</v>
      </c>
      <c r="Z2527" s="4">
        <v>11839.84</v>
      </c>
      <c r="AA2527" s="4">
        <v>13484.83</v>
      </c>
      <c r="AB2527" s="4">
        <v>7972</v>
      </c>
      <c r="AC2527" s="4">
        <v>8560.66</v>
      </c>
      <c r="AD2527" s="4">
        <v>49.350504999999998</v>
      </c>
      <c r="AE2527" s="4"/>
      <c r="AH2527" s="3" t="str">
        <f t="shared" si="524"/>
        <v>201711</v>
      </c>
      <c r="AI2527" s="3" t="str">
        <f t="shared" si="525"/>
        <v>201747</v>
      </c>
      <c r="AJ2527" s="3">
        <f t="shared" si="526"/>
        <v>43060</v>
      </c>
      <c r="AK2527" s="22">
        <f t="shared" si="527"/>
        <v>270.66880000000003</v>
      </c>
      <c r="AL2527" s="22">
        <f t="shared" si="528"/>
        <v>493.50504999999998</v>
      </c>
    </row>
    <row r="2528" spans="1:38" x14ac:dyDescent="0.2">
      <c r="A2528" s="3" t="str">
        <f t="shared" si="522"/>
        <v>201711</v>
      </c>
      <c r="B2528" s="3" t="str">
        <f t="shared" si="523"/>
        <v>201747</v>
      </c>
      <c r="C2528" s="3">
        <v>43061</v>
      </c>
      <c r="D2528" s="4">
        <v>49626.89</v>
      </c>
      <c r="E2528" s="4">
        <v>12989.6</v>
      </c>
      <c r="F2528" s="4">
        <v>2.4247999999999998</v>
      </c>
      <c r="G2528" s="4">
        <v>223.71</v>
      </c>
      <c r="H2528" s="4">
        <v>13384.67</v>
      </c>
      <c r="I2528" s="4">
        <v>6928.58</v>
      </c>
      <c r="J2528" s="4">
        <v>62958.95</v>
      </c>
      <c r="K2528" s="4">
        <v>5965</v>
      </c>
      <c r="L2528" s="4">
        <v>4989.93</v>
      </c>
      <c r="M2528" s="4">
        <v>11179.51</v>
      </c>
      <c r="N2528" s="4">
        <v>41043.519999999997</v>
      </c>
      <c r="O2528" s="4">
        <v>0</v>
      </c>
      <c r="P2528" s="4">
        <v>27947.38</v>
      </c>
      <c r="Q2528" s="4">
        <v>15551.3</v>
      </c>
      <c r="R2528" s="4">
        <v>23239</v>
      </c>
      <c r="S2528" s="4">
        <v>0</v>
      </c>
      <c r="T2528" s="4">
        <v>0</v>
      </c>
      <c r="U2528" s="4">
        <v>0</v>
      </c>
      <c r="V2528" s="4">
        <v>24279.69</v>
      </c>
      <c r="W2528" s="4">
        <v>7264.43</v>
      </c>
      <c r="X2528" s="4">
        <v>13681.89</v>
      </c>
      <c r="Y2528" s="4">
        <v>5801.5</v>
      </c>
      <c r="Z2528" s="4">
        <v>8665.98</v>
      </c>
      <c r="AA2528" s="4">
        <v>12271.25</v>
      </c>
      <c r="AB2528" s="4">
        <v>8360</v>
      </c>
      <c r="AC2528" s="4">
        <v>4981.88</v>
      </c>
      <c r="AD2528" s="4">
        <v>45.232809000000003</v>
      </c>
      <c r="AE2528" s="4"/>
      <c r="AH2528" s="3" t="str">
        <f t="shared" si="524"/>
        <v>201711</v>
      </c>
      <c r="AI2528" s="3" t="str">
        <f t="shared" si="525"/>
        <v>201747</v>
      </c>
      <c r="AJ2528" s="3">
        <f t="shared" si="526"/>
        <v>43061</v>
      </c>
      <c r="AK2528" s="22">
        <f t="shared" si="527"/>
        <v>322.21281999999997</v>
      </c>
      <c r="AL2528" s="22">
        <f t="shared" si="528"/>
        <v>452.32809000000003</v>
      </c>
    </row>
    <row r="2529" spans="1:38" x14ac:dyDescent="0.2">
      <c r="A2529" s="3" t="str">
        <f t="shared" si="522"/>
        <v>201711</v>
      </c>
      <c r="B2529" s="3" t="str">
        <f t="shared" si="523"/>
        <v>201747</v>
      </c>
      <c r="C2529" s="3">
        <v>43062</v>
      </c>
      <c r="D2529" s="4">
        <v>59784.01</v>
      </c>
      <c r="E2529" s="4">
        <v>15591.77</v>
      </c>
      <c r="F2529" s="4">
        <v>1.7009000000000001</v>
      </c>
      <c r="G2529" s="4">
        <v>0</v>
      </c>
      <c r="H2529" s="4">
        <v>15456.88</v>
      </c>
      <c r="I2529" s="4">
        <v>10981.09</v>
      </c>
      <c r="J2529" s="4">
        <v>31420.71</v>
      </c>
      <c r="K2529" s="4">
        <v>8120</v>
      </c>
      <c r="L2529" s="4">
        <v>3990.25</v>
      </c>
      <c r="M2529" s="4">
        <v>5257.11</v>
      </c>
      <c r="N2529" s="4">
        <v>38896.69</v>
      </c>
      <c r="O2529" s="4">
        <v>0</v>
      </c>
      <c r="P2529" s="4">
        <v>27947.38</v>
      </c>
      <c r="Q2529" s="4">
        <v>17081.21</v>
      </c>
      <c r="R2529" s="4">
        <v>17568</v>
      </c>
      <c r="S2529" s="4">
        <v>0</v>
      </c>
      <c r="T2529" s="4">
        <v>0</v>
      </c>
      <c r="U2529" s="4">
        <v>0</v>
      </c>
      <c r="V2529" s="4">
        <v>25894.82</v>
      </c>
      <c r="W2529" s="4">
        <v>9460.17</v>
      </c>
      <c r="X2529" s="4">
        <v>16578.12</v>
      </c>
      <c r="Y2529" s="4">
        <v>5430.44</v>
      </c>
      <c r="Z2529" s="4">
        <v>5175.51</v>
      </c>
      <c r="AA2529" s="4">
        <v>9181.39</v>
      </c>
      <c r="AB2529" s="4">
        <v>8592</v>
      </c>
      <c r="AC2529" s="4">
        <v>9960.76</v>
      </c>
      <c r="AD2529" s="4">
        <v>53.718043000000002</v>
      </c>
      <c r="AE2529" s="4"/>
      <c r="AH2529" s="3" t="str">
        <f t="shared" si="524"/>
        <v>201711</v>
      </c>
      <c r="AI2529" s="3" t="str">
        <f t="shared" si="525"/>
        <v>201747</v>
      </c>
      <c r="AJ2529" s="3">
        <f t="shared" si="526"/>
        <v>43062</v>
      </c>
      <c r="AK2529" s="22">
        <f t="shared" si="527"/>
        <v>285.55158000000006</v>
      </c>
      <c r="AL2529" s="22">
        <f t="shared" si="528"/>
        <v>537.18043</v>
      </c>
    </row>
    <row r="2530" spans="1:38" x14ac:dyDescent="0.2">
      <c r="A2530" s="3" t="str">
        <f t="shared" si="522"/>
        <v>201711</v>
      </c>
      <c r="B2530" s="3" t="str">
        <f t="shared" si="523"/>
        <v>201747</v>
      </c>
      <c r="C2530" s="3">
        <v>43063</v>
      </c>
      <c r="D2530" s="4">
        <v>46410.62</v>
      </c>
      <c r="E2530" s="4">
        <v>16410.28</v>
      </c>
      <c r="F2530" s="4">
        <v>2.7938999999999998</v>
      </c>
      <c r="G2530" s="4">
        <v>0</v>
      </c>
      <c r="H2530" s="4">
        <v>12511.79</v>
      </c>
      <c r="I2530" s="4">
        <v>12208.75</v>
      </c>
      <c r="J2530" s="4">
        <v>27044.32</v>
      </c>
      <c r="K2530" s="4">
        <v>3781</v>
      </c>
      <c r="L2530" s="4">
        <v>6062.6</v>
      </c>
      <c r="M2530" s="4">
        <v>4974.7</v>
      </c>
      <c r="N2530" s="4">
        <v>0</v>
      </c>
      <c r="O2530" s="4">
        <v>0</v>
      </c>
      <c r="P2530" s="4">
        <v>27947.38</v>
      </c>
      <c r="Q2530" s="4">
        <v>14870.95</v>
      </c>
      <c r="R2530" s="4">
        <v>17631</v>
      </c>
      <c r="S2530" s="4">
        <v>0</v>
      </c>
      <c r="T2530" s="4">
        <v>0</v>
      </c>
      <c r="U2530" s="4">
        <v>0</v>
      </c>
      <c r="V2530" s="4">
        <v>28225.34</v>
      </c>
      <c r="W2530" s="4">
        <v>10118.24</v>
      </c>
      <c r="X2530" s="4">
        <v>6397.43</v>
      </c>
      <c r="Y2530" s="4">
        <v>6231.24</v>
      </c>
      <c r="Z2530" s="4">
        <v>3005.31</v>
      </c>
      <c r="AA2530" s="4">
        <v>8624.2099999999991</v>
      </c>
      <c r="AB2530" s="4">
        <v>7123</v>
      </c>
      <c r="AC2530" s="4">
        <v>0</v>
      </c>
      <c r="AD2530" s="4">
        <v>63.942951000000001</v>
      </c>
      <c r="AE2530" s="4"/>
      <c r="AH2530" s="3" t="str">
        <f t="shared" si="524"/>
        <v>201711</v>
      </c>
      <c r="AI2530" s="3" t="str">
        <f t="shared" si="525"/>
        <v>201747</v>
      </c>
      <c r="AJ2530" s="3">
        <f t="shared" si="526"/>
        <v>43063</v>
      </c>
      <c r="AK2530" s="22">
        <f t="shared" si="527"/>
        <v>235.01420999999996</v>
      </c>
      <c r="AL2530" s="22">
        <f t="shared" si="528"/>
        <v>639.42951000000005</v>
      </c>
    </row>
    <row r="2531" spans="1:38" x14ac:dyDescent="0.2">
      <c r="A2531" s="3" t="str">
        <f t="shared" si="522"/>
        <v>201711</v>
      </c>
      <c r="B2531" s="3" t="str">
        <f t="shared" si="523"/>
        <v>201747</v>
      </c>
      <c r="C2531" s="3">
        <v>43064</v>
      </c>
      <c r="D2531" s="4">
        <v>22054.99</v>
      </c>
      <c r="E2531" s="4">
        <v>20394.849999999999</v>
      </c>
      <c r="F2531" s="4">
        <v>0</v>
      </c>
      <c r="G2531" s="4">
        <v>408.54</v>
      </c>
      <c r="H2531" s="4">
        <v>8452.34</v>
      </c>
      <c r="I2531" s="4">
        <v>5007.91</v>
      </c>
      <c r="J2531" s="4">
        <v>11791.78</v>
      </c>
      <c r="K2531" s="4">
        <v>3158</v>
      </c>
      <c r="L2531" s="4">
        <v>1492.88</v>
      </c>
      <c r="M2531" s="4">
        <v>6046.97</v>
      </c>
      <c r="N2531" s="4">
        <v>0</v>
      </c>
      <c r="O2531" s="4">
        <v>0</v>
      </c>
      <c r="P2531" s="4">
        <v>0</v>
      </c>
      <c r="Q2531" s="4">
        <v>7659.27</v>
      </c>
      <c r="R2531" s="4">
        <v>10557</v>
      </c>
      <c r="S2531" s="4">
        <v>0</v>
      </c>
      <c r="T2531" s="4">
        <v>0</v>
      </c>
      <c r="U2531" s="4">
        <v>0</v>
      </c>
      <c r="V2531" s="4">
        <v>26275.33</v>
      </c>
      <c r="W2531" s="4">
        <v>13583.56</v>
      </c>
      <c r="X2531" s="4">
        <v>8999.59</v>
      </c>
      <c r="Y2531" s="4">
        <v>6291.4</v>
      </c>
      <c r="Z2531" s="4">
        <v>4326.8100000000004</v>
      </c>
      <c r="AA2531" s="4">
        <v>5431.17</v>
      </c>
      <c r="AB2531" s="4">
        <v>4487</v>
      </c>
      <c r="AC2531" s="4">
        <v>0</v>
      </c>
      <c r="AD2531" s="4">
        <v>54.638485000000003</v>
      </c>
      <c r="AE2531" s="4"/>
      <c r="AH2531" s="3" t="str">
        <f t="shared" si="524"/>
        <v>201711</v>
      </c>
      <c r="AI2531" s="3" t="str">
        <f t="shared" si="525"/>
        <v>201747</v>
      </c>
      <c r="AJ2531" s="3">
        <f t="shared" si="526"/>
        <v>43064</v>
      </c>
      <c r="AK2531" s="22">
        <f t="shared" si="527"/>
        <v>117.10918999999998</v>
      </c>
      <c r="AL2531" s="22">
        <f t="shared" si="528"/>
        <v>546.38485000000003</v>
      </c>
    </row>
    <row r="2532" spans="1:38" x14ac:dyDescent="0.2">
      <c r="A2532" s="3" t="str">
        <f t="shared" si="522"/>
        <v>201711</v>
      </c>
      <c r="B2532" s="3" t="str">
        <f t="shared" si="523"/>
        <v>201748</v>
      </c>
      <c r="C2532" s="3">
        <v>43065</v>
      </c>
      <c r="D2532" s="4">
        <v>30713.119999999999</v>
      </c>
      <c r="E2532" s="4">
        <v>12996.37</v>
      </c>
      <c r="F2532" s="4">
        <v>1.454</v>
      </c>
      <c r="G2532" s="4">
        <v>408.54</v>
      </c>
      <c r="H2532" s="4">
        <v>6292.84</v>
      </c>
      <c r="I2532" s="4">
        <v>4790.58</v>
      </c>
      <c r="J2532" s="4">
        <v>3693.09</v>
      </c>
      <c r="K2532" s="4">
        <v>3039</v>
      </c>
      <c r="L2532" s="4">
        <v>1132.1500000000001</v>
      </c>
      <c r="M2532" s="4">
        <v>708.73</v>
      </c>
      <c r="N2532" s="4">
        <v>51097.67</v>
      </c>
      <c r="O2532" s="4">
        <v>40605</v>
      </c>
      <c r="P2532" s="4">
        <v>0</v>
      </c>
      <c r="Q2532" s="4">
        <v>5888.66</v>
      </c>
      <c r="R2532" s="4">
        <v>9607</v>
      </c>
      <c r="S2532" s="4">
        <v>0</v>
      </c>
      <c r="T2532" s="4">
        <v>0</v>
      </c>
      <c r="U2532" s="4">
        <v>0</v>
      </c>
      <c r="V2532" s="4">
        <v>17956.810000000001</v>
      </c>
      <c r="W2532" s="4">
        <v>7961.79</v>
      </c>
      <c r="X2532" s="4">
        <v>8560.4599999999991</v>
      </c>
      <c r="Y2532" s="4">
        <v>5182.38</v>
      </c>
      <c r="Z2532" s="4">
        <v>1946.67</v>
      </c>
      <c r="AA2532" s="4">
        <v>4321.8599999999997</v>
      </c>
      <c r="AB2532" s="4">
        <v>6557</v>
      </c>
      <c r="AC2532" s="4">
        <v>23247.599999999999</v>
      </c>
      <c r="AD2532" s="4">
        <v>44.386763999999999</v>
      </c>
      <c r="AE2532" s="4"/>
      <c r="AH2532" s="3" t="str">
        <f t="shared" si="524"/>
        <v>201711</v>
      </c>
      <c r="AI2532" s="3" t="str">
        <f t="shared" si="525"/>
        <v>201748</v>
      </c>
      <c r="AJ2532" s="3">
        <f t="shared" si="526"/>
        <v>43065</v>
      </c>
      <c r="AK2532" s="22">
        <f t="shared" si="527"/>
        <v>163.63720000000001</v>
      </c>
      <c r="AL2532" s="22">
        <f t="shared" si="528"/>
        <v>443.86763999999999</v>
      </c>
    </row>
    <row r="2533" spans="1:38" x14ac:dyDescent="0.2">
      <c r="A2533" s="3" t="str">
        <f t="shared" si="522"/>
        <v>201711</v>
      </c>
      <c r="B2533" s="3" t="str">
        <f t="shared" si="523"/>
        <v>201748</v>
      </c>
      <c r="C2533" s="3">
        <v>43066</v>
      </c>
      <c r="D2533" s="4">
        <v>42425.45</v>
      </c>
      <c r="E2533" s="4">
        <v>18823.09</v>
      </c>
      <c r="F2533" s="4">
        <v>3.2483</v>
      </c>
      <c r="G2533" s="4">
        <v>419.46</v>
      </c>
      <c r="H2533" s="4">
        <v>12228.11</v>
      </c>
      <c r="I2533" s="4">
        <v>14667.21</v>
      </c>
      <c r="J2533" s="4">
        <v>15934.79</v>
      </c>
      <c r="K2533" s="4">
        <v>2595</v>
      </c>
      <c r="L2533" s="4">
        <v>3049.8</v>
      </c>
      <c r="M2533" s="4">
        <v>3755.4</v>
      </c>
      <c r="N2533" s="4">
        <v>49404.94</v>
      </c>
      <c r="O2533" s="4">
        <v>0</v>
      </c>
      <c r="P2533" s="4">
        <v>25001.11</v>
      </c>
      <c r="Q2533" s="4">
        <v>6204.72</v>
      </c>
      <c r="R2533" s="4">
        <v>29657</v>
      </c>
      <c r="S2533" s="4">
        <v>0</v>
      </c>
      <c r="T2533" s="4">
        <v>0</v>
      </c>
      <c r="U2533" s="4">
        <v>0</v>
      </c>
      <c r="V2533" s="4">
        <v>36811</v>
      </c>
      <c r="W2533" s="4">
        <v>10283.19</v>
      </c>
      <c r="X2533" s="4">
        <v>8483.02</v>
      </c>
      <c r="Y2533" s="4">
        <v>7666.29</v>
      </c>
      <c r="Z2533" s="4">
        <v>6530.64</v>
      </c>
      <c r="AA2533" s="4">
        <v>7319.6</v>
      </c>
      <c r="AB2533" s="4">
        <v>11860</v>
      </c>
      <c r="AC2533" s="4">
        <v>12909.12</v>
      </c>
      <c r="AD2533" s="4">
        <v>58.796747000000003</v>
      </c>
      <c r="AE2533" s="4"/>
      <c r="AH2533" s="3" t="str">
        <f t="shared" si="524"/>
        <v>201711</v>
      </c>
      <c r="AI2533" s="3" t="str">
        <f t="shared" si="525"/>
        <v>201748</v>
      </c>
      <c r="AJ2533" s="3">
        <f t="shared" si="526"/>
        <v>43066</v>
      </c>
      <c r="AK2533" s="22">
        <f t="shared" si="527"/>
        <v>287.22653000000003</v>
      </c>
      <c r="AL2533" s="22">
        <f t="shared" si="528"/>
        <v>587.96747000000005</v>
      </c>
    </row>
    <row r="2534" spans="1:38" x14ac:dyDescent="0.2">
      <c r="A2534" s="3" t="str">
        <f t="shared" si="522"/>
        <v>201711</v>
      </c>
      <c r="B2534" s="3" t="str">
        <f t="shared" si="523"/>
        <v>201748</v>
      </c>
      <c r="C2534" s="3">
        <v>43067</v>
      </c>
      <c r="D2534" s="4">
        <v>68559.960000000006</v>
      </c>
      <c r="E2534" s="4">
        <v>23067.79</v>
      </c>
      <c r="F2534" s="4">
        <v>6.0358000000000001</v>
      </c>
      <c r="G2534" s="4">
        <v>949.94</v>
      </c>
      <c r="H2534" s="4">
        <v>13404.34</v>
      </c>
      <c r="I2534" s="4">
        <v>19923.09</v>
      </c>
      <c r="J2534" s="4">
        <v>19837.52</v>
      </c>
      <c r="K2534" s="4">
        <v>6946</v>
      </c>
      <c r="L2534" s="4">
        <v>5609.25</v>
      </c>
      <c r="M2534" s="4">
        <v>9200.99</v>
      </c>
      <c r="N2534" s="4">
        <v>54020.57</v>
      </c>
      <c r="O2534" s="4">
        <v>0</v>
      </c>
      <c r="P2534" s="4">
        <v>32011.14</v>
      </c>
      <c r="Q2534" s="4">
        <v>19034.759999999998</v>
      </c>
      <c r="R2534" s="4">
        <v>24339</v>
      </c>
      <c r="S2534" s="4">
        <v>0</v>
      </c>
      <c r="T2534" s="4">
        <v>0</v>
      </c>
      <c r="U2534" s="4">
        <v>0</v>
      </c>
      <c r="V2534" s="4">
        <v>41435.620000000003</v>
      </c>
      <c r="W2534" s="4">
        <v>38165.43</v>
      </c>
      <c r="X2534" s="4">
        <v>13316.51</v>
      </c>
      <c r="Y2534" s="4">
        <v>8391.1</v>
      </c>
      <c r="Z2534" s="4">
        <v>11255.78</v>
      </c>
      <c r="AA2534" s="4">
        <v>7149.04</v>
      </c>
      <c r="AB2534" s="4">
        <v>6756</v>
      </c>
      <c r="AC2534" s="4">
        <v>13361.53</v>
      </c>
      <c r="AD2534" s="4">
        <v>60.994954999999997</v>
      </c>
      <c r="AE2534" s="4"/>
      <c r="AH2534" s="3" t="str">
        <f t="shared" si="524"/>
        <v>201711</v>
      </c>
      <c r="AI2534" s="3" t="str">
        <f t="shared" si="525"/>
        <v>201748</v>
      </c>
      <c r="AJ2534" s="3">
        <f t="shared" si="526"/>
        <v>43067</v>
      </c>
      <c r="AK2534" s="22">
        <f t="shared" si="527"/>
        <v>403.86917</v>
      </c>
      <c r="AL2534" s="22">
        <f t="shared" si="528"/>
        <v>609.94954999999993</v>
      </c>
    </row>
    <row r="2535" spans="1:38" x14ac:dyDescent="0.2">
      <c r="A2535" s="3" t="str">
        <f t="shared" si="522"/>
        <v>201711</v>
      </c>
      <c r="B2535" s="3" t="str">
        <f t="shared" si="523"/>
        <v>201748</v>
      </c>
      <c r="C2535" s="3">
        <v>43068</v>
      </c>
      <c r="D2535" s="4">
        <v>69986.42</v>
      </c>
      <c r="E2535" s="4">
        <v>18425.07</v>
      </c>
      <c r="F2535" s="4">
        <v>2.766</v>
      </c>
      <c r="G2535" s="4">
        <v>527.09</v>
      </c>
      <c r="H2535" s="4">
        <v>13919.53</v>
      </c>
      <c r="I2535" s="4">
        <v>14945.4</v>
      </c>
      <c r="J2535" s="4">
        <v>13157.86</v>
      </c>
      <c r="K2535" s="4">
        <v>2983</v>
      </c>
      <c r="L2535" s="4">
        <v>3350.85</v>
      </c>
      <c r="M2535" s="4">
        <v>17435.259999999998</v>
      </c>
      <c r="N2535" s="4">
        <v>51016</v>
      </c>
      <c r="O2535" s="4">
        <v>0</v>
      </c>
      <c r="P2535" s="4">
        <v>20221.97</v>
      </c>
      <c r="Q2535" s="4">
        <v>16167.78</v>
      </c>
      <c r="R2535" s="4">
        <v>41767</v>
      </c>
      <c r="S2535" s="4">
        <v>0</v>
      </c>
      <c r="T2535" s="4">
        <v>0</v>
      </c>
      <c r="U2535" s="4">
        <v>0</v>
      </c>
      <c r="V2535" s="4">
        <v>29068.12</v>
      </c>
      <c r="W2535" s="4">
        <v>11286.68</v>
      </c>
      <c r="X2535" s="4">
        <v>9312.16</v>
      </c>
      <c r="Y2535" s="4">
        <v>9302.8799999999992</v>
      </c>
      <c r="Z2535" s="4">
        <v>9774.5</v>
      </c>
      <c r="AA2535" s="4">
        <v>11886.44</v>
      </c>
      <c r="AB2535" s="4">
        <v>15792</v>
      </c>
      <c r="AC2535" s="4">
        <v>15709.37</v>
      </c>
      <c r="AD2535" s="4">
        <v>50.615889000000003</v>
      </c>
      <c r="AE2535" s="4"/>
      <c r="AH2535" s="3" t="str">
        <f t="shared" si="524"/>
        <v>201711</v>
      </c>
      <c r="AI2535" s="3" t="str">
        <f t="shared" si="525"/>
        <v>201748</v>
      </c>
      <c r="AJ2535" s="3">
        <f t="shared" si="526"/>
        <v>43068</v>
      </c>
      <c r="AK2535" s="22">
        <f t="shared" si="527"/>
        <v>333.42150000000004</v>
      </c>
      <c r="AL2535" s="22">
        <f t="shared" si="528"/>
        <v>506.15889000000004</v>
      </c>
    </row>
    <row r="2536" spans="1:38" x14ac:dyDescent="0.2">
      <c r="A2536" s="3" t="str">
        <f t="shared" si="522"/>
        <v>201711</v>
      </c>
      <c r="B2536" s="3" t="str">
        <f t="shared" si="523"/>
        <v>201748</v>
      </c>
      <c r="C2536" s="3">
        <v>43069</v>
      </c>
      <c r="D2536" s="4">
        <v>44078.84</v>
      </c>
      <c r="E2536" s="4">
        <v>19018.060000000001</v>
      </c>
      <c r="F2536" s="4">
        <v>1.6797</v>
      </c>
      <c r="G2536" s="4">
        <v>530.48</v>
      </c>
      <c r="H2536" s="4">
        <v>8966.83</v>
      </c>
      <c r="I2536" s="4">
        <v>9112.0300000000007</v>
      </c>
      <c r="J2536" s="4">
        <v>35585.17</v>
      </c>
      <c r="K2536" s="4">
        <v>4352</v>
      </c>
      <c r="L2536" s="4">
        <v>3349.51</v>
      </c>
      <c r="M2536" s="4">
        <v>12656.02</v>
      </c>
      <c r="N2536" s="4">
        <v>58168.61</v>
      </c>
      <c r="O2536" s="4">
        <v>0</v>
      </c>
      <c r="P2536" s="4">
        <v>14711.38</v>
      </c>
      <c r="Q2536" s="4">
        <v>17682.060000000001</v>
      </c>
      <c r="R2536" s="4">
        <v>34927</v>
      </c>
      <c r="S2536" s="4">
        <v>0</v>
      </c>
      <c r="T2536" s="4">
        <v>0</v>
      </c>
      <c r="U2536" s="4">
        <v>0</v>
      </c>
      <c r="V2536" s="4">
        <v>46295.6</v>
      </c>
      <c r="W2536" s="4">
        <v>22510.93</v>
      </c>
      <c r="X2536" s="4">
        <v>14604.29</v>
      </c>
      <c r="Y2536" s="4">
        <v>8745.41</v>
      </c>
      <c r="Z2536" s="4">
        <v>5349.3</v>
      </c>
      <c r="AA2536" s="4">
        <v>11351.35</v>
      </c>
      <c r="AB2536" s="4">
        <v>14931</v>
      </c>
      <c r="AC2536" s="4">
        <v>16413.37</v>
      </c>
      <c r="AD2536" s="4">
        <v>59.490319</v>
      </c>
      <c r="AE2536" s="4"/>
      <c r="AH2536" s="3" t="str">
        <f t="shared" si="524"/>
        <v>201711</v>
      </c>
      <c r="AI2536" s="3" t="str">
        <f t="shared" si="525"/>
        <v>201748</v>
      </c>
      <c r="AJ2536" s="3">
        <f t="shared" si="526"/>
        <v>43069</v>
      </c>
      <c r="AK2536" s="22">
        <f t="shared" si="527"/>
        <v>338.83515999999997</v>
      </c>
      <c r="AL2536" s="22">
        <f t="shared" si="528"/>
        <v>594.90319</v>
      </c>
    </row>
    <row r="2537" spans="1:38" x14ac:dyDescent="0.2">
      <c r="A2537" s="3" t="str">
        <f t="shared" si="522"/>
        <v>201712</v>
      </c>
      <c r="B2537" s="3" t="str">
        <f t="shared" si="523"/>
        <v>201748</v>
      </c>
      <c r="C2537" s="3">
        <v>43070</v>
      </c>
      <c r="D2537" s="4">
        <v>43967.839999999997</v>
      </c>
      <c r="E2537" s="4">
        <v>12254.88</v>
      </c>
      <c r="F2537" s="4">
        <v>3.5901999999999998</v>
      </c>
      <c r="G2537" s="4">
        <v>530.48</v>
      </c>
      <c r="H2537" s="4">
        <v>8925.1299999999992</v>
      </c>
      <c r="I2537" s="4">
        <v>0</v>
      </c>
      <c r="J2537" s="4">
        <v>24669.88</v>
      </c>
      <c r="K2537" s="4">
        <v>3762</v>
      </c>
      <c r="L2537" s="4">
        <v>4644.66</v>
      </c>
      <c r="M2537" s="4">
        <v>8742.56</v>
      </c>
      <c r="N2537" s="4">
        <v>0</v>
      </c>
      <c r="O2537" s="4">
        <v>0</v>
      </c>
      <c r="P2537" s="4">
        <v>26162.02</v>
      </c>
      <c r="Q2537" s="4">
        <v>13578.53</v>
      </c>
      <c r="R2537" s="4">
        <v>19270</v>
      </c>
      <c r="S2537" s="4">
        <v>0</v>
      </c>
      <c r="T2537" s="4">
        <v>0</v>
      </c>
      <c r="U2537" s="4">
        <v>0</v>
      </c>
      <c r="V2537" s="4">
        <v>0</v>
      </c>
      <c r="W2537" s="4">
        <v>11784.51</v>
      </c>
      <c r="X2537" s="4">
        <v>4419.67</v>
      </c>
      <c r="Y2537" s="4">
        <v>5933.35</v>
      </c>
      <c r="Z2537" s="4">
        <v>7569.65</v>
      </c>
      <c r="AA2537" s="4">
        <v>13146.49</v>
      </c>
      <c r="AB2537" s="4">
        <v>7683</v>
      </c>
      <c r="AC2537" s="4">
        <v>0</v>
      </c>
      <c r="AD2537" s="4">
        <v>61.507379999999998</v>
      </c>
      <c r="AE2537" s="4"/>
      <c r="AH2537" s="3" t="str">
        <f t="shared" si="524"/>
        <v>201712</v>
      </c>
      <c r="AI2537" s="3" t="str">
        <f t="shared" si="525"/>
        <v>201748</v>
      </c>
      <c r="AJ2537" s="3">
        <f t="shared" si="526"/>
        <v>43070</v>
      </c>
      <c r="AK2537" s="22">
        <f t="shared" si="527"/>
        <v>218.07393000000002</v>
      </c>
      <c r="AL2537" s="22">
        <f t="shared" si="528"/>
        <v>615.07380000000001</v>
      </c>
    </row>
    <row r="2538" spans="1:38" x14ac:dyDescent="0.2">
      <c r="A2538" s="3" t="str">
        <f t="shared" si="522"/>
        <v>201712</v>
      </c>
      <c r="B2538" s="3" t="str">
        <f t="shared" si="523"/>
        <v>201748</v>
      </c>
      <c r="C2538" s="3">
        <v>43071</v>
      </c>
      <c r="D2538" s="4">
        <v>41124.15</v>
      </c>
      <c r="E2538" s="4">
        <v>14422.21</v>
      </c>
      <c r="F2538" s="4">
        <v>0</v>
      </c>
      <c r="G2538" s="4">
        <v>733.63</v>
      </c>
      <c r="H2538" s="4">
        <v>7808.83</v>
      </c>
      <c r="I2538" s="4">
        <v>0</v>
      </c>
      <c r="J2538" s="4">
        <v>5578.28</v>
      </c>
      <c r="K2538" s="4">
        <v>2293</v>
      </c>
      <c r="L2538" s="4">
        <v>4045.8</v>
      </c>
      <c r="M2538" s="4">
        <v>3983.71</v>
      </c>
      <c r="N2538" s="4">
        <v>0</v>
      </c>
      <c r="O2538" s="4">
        <v>0</v>
      </c>
      <c r="P2538" s="4">
        <v>9683.77</v>
      </c>
      <c r="Q2538" s="4">
        <v>0</v>
      </c>
      <c r="R2538" s="4">
        <v>12411</v>
      </c>
      <c r="S2538" s="4">
        <v>0</v>
      </c>
      <c r="T2538" s="4">
        <v>0</v>
      </c>
      <c r="U2538" s="4">
        <v>0</v>
      </c>
      <c r="V2538" s="4">
        <v>14344.34</v>
      </c>
      <c r="W2538" s="4">
        <v>2043</v>
      </c>
      <c r="X2538" s="4">
        <v>7721.45</v>
      </c>
      <c r="Y2538" s="4">
        <v>6777.15</v>
      </c>
      <c r="Z2538" s="4">
        <v>2042.53</v>
      </c>
      <c r="AA2538" s="4">
        <v>4546.5200000000004</v>
      </c>
      <c r="AB2538" s="4">
        <v>6291</v>
      </c>
      <c r="AC2538" s="4">
        <v>0</v>
      </c>
      <c r="AD2538" s="4">
        <v>41.944029</v>
      </c>
      <c r="AE2538" s="4"/>
      <c r="AH2538" s="3" t="str">
        <f t="shared" si="524"/>
        <v>201712</v>
      </c>
      <c r="AI2538" s="3" t="str">
        <f t="shared" si="525"/>
        <v>201748</v>
      </c>
      <c r="AJ2538" s="3">
        <f t="shared" si="526"/>
        <v>43071</v>
      </c>
      <c r="AK2538" s="22">
        <f t="shared" si="527"/>
        <v>111.18053999999999</v>
      </c>
      <c r="AL2538" s="22">
        <f t="shared" si="528"/>
        <v>419.44029</v>
      </c>
    </row>
    <row r="2539" spans="1:38" x14ac:dyDescent="0.2">
      <c r="A2539" s="3" t="str">
        <f t="shared" si="522"/>
        <v>201712</v>
      </c>
      <c r="B2539" s="3" t="str">
        <f t="shared" si="523"/>
        <v>201749</v>
      </c>
      <c r="C2539" s="3">
        <v>43072</v>
      </c>
      <c r="D2539" s="4">
        <v>26435.21</v>
      </c>
      <c r="E2539" s="4">
        <v>22737.13</v>
      </c>
      <c r="F2539" s="4">
        <v>2.4456000000000002</v>
      </c>
      <c r="G2539" s="4">
        <v>0</v>
      </c>
      <c r="H2539" s="4">
        <v>11158.84</v>
      </c>
      <c r="I2539" s="4">
        <v>0</v>
      </c>
      <c r="J2539" s="4">
        <v>7698.37</v>
      </c>
      <c r="K2539" s="4">
        <v>1362</v>
      </c>
      <c r="L2539" s="4">
        <v>2987.01</v>
      </c>
      <c r="M2539" s="4">
        <v>2649.3</v>
      </c>
      <c r="N2539" s="4">
        <v>28077.5</v>
      </c>
      <c r="O2539" s="4">
        <v>33586</v>
      </c>
      <c r="P2539" s="4">
        <v>10037.59</v>
      </c>
      <c r="Q2539" s="4">
        <v>5273.13</v>
      </c>
      <c r="R2539" s="4">
        <v>6835</v>
      </c>
      <c r="S2539" s="4">
        <v>0</v>
      </c>
      <c r="T2539" s="4">
        <v>0</v>
      </c>
      <c r="U2539" s="4">
        <v>0</v>
      </c>
      <c r="V2539" s="4">
        <v>13185.07</v>
      </c>
      <c r="W2539" s="4">
        <v>2622.8</v>
      </c>
      <c r="X2539" s="4">
        <v>1542.24</v>
      </c>
      <c r="Y2539" s="4">
        <v>7010.66</v>
      </c>
      <c r="Z2539" s="4">
        <v>523.80999999999995</v>
      </c>
      <c r="AA2539" s="4">
        <v>3387.36</v>
      </c>
      <c r="AB2539" s="4">
        <v>5407</v>
      </c>
      <c r="AC2539" s="4">
        <v>18046.57</v>
      </c>
      <c r="AD2539" s="4">
        <v>38.736601999999998</v>
      </c>
      <c r="AE2539" s="4"/>
      <c r="AH2539" s="3" t="str">
        <f t="shared" si="524"/>
        <v>201712</v>
      </c>
      <c r="AI2539" s="3" t="str">
        <f t="shared" si="525"/>
        <v>201749</v>
      </c>
      <c r="AJ2539" s="3">
        <f t="shared" si="526"/>
        <v>43072</v>
      </c>
      <c r="AK2539" s="22">
        <f t="shared" si="527"/>
        <v>145.29851000000002</v>
      </c>
      <c r="AL2539" s="22">
        <f t="shared" si="528"/>
        <v>387.36601999999999</v>
      </c>
    </row>
    <row r="2540" spans="1:38" x14ac:dyDescent="0.2">
      <c r="A2540" s="3" t="str">
        <f t="shared" si="522"/>
        <v>201712</v>
      </c>
      <c r="B2540" s="3" t="str">
        <f t="shared" si="523"/>
        <v>201749</v>
      </c>
      <c r="C2540" s="3">
        <v>43073</v>
      </c>
      <c r="D2540" s="4">
        <v>53097.55</v>
      </c>
      <c r="E2540" s="4">
        <v>14307.86</v>
      </c>
      <c r="F2540" s="4">
        <v>3.2081</v>
      </c>
      <c r="G2540" s="4">
        <v>0</v>
      </c>
      <c r="H2540" s="4">
        <v>25463.43</v>
      </c>
      <c r="I2540" s="4">
        <v>10762.08</v>
      </c>
      <c r="J2540" s="4">
        <v>13951.69</v>
      </c>
      <c r="K2540" s="4">
        <v>3022</v>
      </c>
      <c r="L2540" s="4">
        <v>3118.64</v>
      </c>
      <c r="M2540" s="4">
        <v>4757.51</v>
      </c>
      <c r="N2540" s="4">
        <v>29827.88</v>
      </c>
      <c r="O2540" s="4">
        <v>0</v>
      </c>
      <c r="P2540" s="4">
        <v>15228.01</v>
      </c>
      <c r="Q2540" s="4">
        <v>4796</v>
      </c>
      <c r="R2540" s="4">
        <v>21354</v>
      </c>
      <c r="S2540" s="4">
        <v>0</v>
      </c>
      <c r="T2540" s="4">
        <v>0</v>
      </c>
      <c r="U2540" s="4">
        <v>0</v>
      </c>
      <c r="V2540" s="4">
        <v>24249.65</v>
      </c>
      <c r="W2540" s="4">
        <v>16121.71</v>
      </c>
      <c r="X2540" s="4">
        <v>4449.3100000000004</v>
      </c>
      <c r="Y2540" s="4">
        <v>6763.62</v>
      </c>
      <c r="Z2540" s="4">
        <v>3203.96</v>
      </c>
      <c r="AA2540" s="4">
        <v>14518.1</v>
      </c>
      <c r="AB2540" s="4">
        <v>7363</v>
      </c>
      <c r="AC2540" s="4">
        <v>0</v>
      </c>
      <c r="AD2540" s="4">
        <v>57.022798999999999</v>
      </c>
      <c r="AE2540" s="4"/>
      <c r="AH2540" s="3" t="str">
        <f t="shared" si="524"/>
        <v>201712</v>
      </c>
      <c r="AI2540" s="3" t="str">
        <f t="shared" si="525"/>
        <v>201749</v>
      </c>
      <c r="AJ2540" s="3">
        <f t="shared" si="526"/>
        <v>43073</v>
      </c>
      <c r="AK2540" s="22">
        <f t="shared" si="527"/>
        <v>248.69681000000003</v>
      </c>
      <c r="AL2540" s="22">
        <f t="shared" si="528"/>
        <v>570.22798999999998</v>
      </c>
    </row>
    <row r="2541" spans="1:38" x14ac:dyDescent="0.2">
      <c r="A2541" s="3" t="str">
        <f t="shared" si="522"/>
        <v>201712</v>
      </c>
      <c r="B2541" s="3" t="str">
        <f t="shared" si="523"/>
        <v>201749</v>
      </c>
      <c r="C2541" s="3">
        <v>43074</v>
      </c>
      <c r="D2541" s="4">
        <v>39255.33</v>
      </c>
      <c r="E2541" s="4">
        <v>16737.72</v>
      </c>
      <c r="F2541" s="4">
        <v>3.6625000000000001</v>
      </c>
      <c r="G2541" s="4">
        <v>0</v>
      </c>
      <c r="H2541" s="4">
        <v>17651.82</v>
      </c>
      <c r="I2541" s="4">
        <v>10852.8</v>
      </c>
      <c r="J2541" s="4">
        <v>16285.9</v>
      </c>
      <c r="K2541" s="4">
        <v>3281</v>
      </c>
      <c r="L2541" s="4">
        <v>7611.77</v>
      </c>
      <c r="M2541" s="4">
        <v>6975.57</v>
      </c>
      <c r="N2541" s="4">
        <v>24479.33</v>
      </c>
      <c r="O2541" s="4">
        <v>0</v>
      </c>
      <c r="P2541" s="4">
        <v>11447.75</v>
      </c>
      <c r="Q2541" s="4">
        <v>20501.05</v>
      </c>
      <c r="R2541" s="4">
        <v>23758</v>
      </c>
      <c r="S2541" s="4">
        <v>0</v>
      </c>
      <c r="T2541" s="4">
        <v>0</v>
      </c>
      <c r="U2541" s="4">
        <v>0</v>
      </c>
      <c r="V2541" s="4">
        <v>23208.65</v>
      </c>
      <c r="W2541" s="4">
        <v>12104.68</v>
      </c>
      <c r="X2541" s="4">
        <v>11467.62</v>
      </c>
      <c r="Y2541" s="4">
        <v>8948.32</v>
      </c>
      <c r="Z2541" s="4">
        <v>4414.63</v>
      </c>
      <c r="AA2541" s="4">
        <v>10126.700000000001</v>
      </c>
      <c r="AB2541" s="4">
        <v>6379</v>
      </c>
      <c r="AC2541" s="4">
        <v>0</v>
      </c>
      <c r="AD2541" s="4">
        <v>60.050587999999998</v>
      </c>
      <c r="AE2541" s="4"/>
      <c r="AH2541" s="3" t="str">
        <f t="shared" si="524"/>
        <v>201712</v>
      </c>
      <c r="AI2541" s="3" t="str">
        <f t="shared" si="525"/>
        <v>201749</v>
      </c>
      <c r="AJ2541" s="3">
        <f t="shared" si="526"/>
        <v>43074</v>
      </c>
      <c r="AK2541" s="22">
        <f t="shared" si="527"/>
        <v>248.42711000000003</v>
      </c>
      <c r="AL2541" s="22">
        <f t="shared" si="528"/>
        <v>600.50587999999993</v>
      </c>
    </row>
    <row r="2542" spans="1:38" x14ac:dyDescent="0.2">
      <c r="A2542" s="3" t="str">
        <f t="shared" si="522"/>
        <v>201712</v>
      </c>
      <c r="B2542" s="3" t="str">
        <f t="shared" si="523"/>
        <v>201749</v>
      </c>
      <c r="C2542" s="3">
        <v>43075</v>
      </c>
      <c r="D2542" s="4">
        <v>64501.14</v>
      </c>
      <c r="E2542" s="4">
        <v>15630.55</v>
      </c>
      <c r="F2542" s="4">
        <v>3.4447999999999999</v>
      </c>
      <c r="G2542" s="4">
        <v>623.85</v>
      </c>
      <c r="H2542" s="4">
        <v>20936.45</v>
      </c>
      <c r="I2542" s="4">
        <v>9359.3799999999992</v>
      </c>
      <c r="J2542" s="4">
        <v>17446.46</v>
      </c>
      <c r="K2542" s="4">
        <v>0</v>
      </c>
      <c r="L2542" s="4">
        <v>4084.93</v>
      </c>
      <c r="M2542" s="4">
        <v>7313.43</v>
      </c>
      <c r="N2542" s="4">
        <v>26106.93</v>
      </c>
      <c r="O2542" s="4">
        <v>0</v>
      </c>
      <c r="P2542" s="4">
        <v>17043.62</v>
      </c>
      <c r="Q2542" s="4">
        <v>17637.939999999999</v>
      </c>
      <c r="R2542" s="4">
        <v>22315</v>
      </c>
      <c r="S2542" s="4">
        <v>0</v>
      </c>
      <c r="T2542" s="4">
        <v>0</v>
      </c>
      <c r="U2542" s="4">
        <v>0</v>
      </c>
      <c r="V2542" s="4">
        <v>30810.42</v>
      </c>
      <c r="W2542" s="4">
        <v>5627.35</v>
      </c>
      <c r="X2542" s="4">
        <v>7107.93</v>
      </c>
      <c r="Y2542" s="4">
        <v>5908.67</v>
      </c>
      <c r="Z2542" s="4">
        <v>6499.87</v>
      </c>
      <c r="AA2542" s="4">
        <v>8160.22</v>
      </c>
      <c r="AB2542" s="4">
        <v>8881</v>
      </c>
      <c r="AC2542" s="4">
        <v>27607.599999999999</v>
      </c>
      <c r="AD2542" s="4">
        <v>61.897807999999998</v>
      </c>
      <c r="AE2542" s="4"/>
      <c r="AH2542" s="3" t="str">
        <f t="shared" si="524"/>
        <v>201712</v>
      </c>
      <c r="AI2542" s="3" t="str">
        <f t="shared" si="525"/>
        <v>201749</v>
      </c>
      <c r="AJ2542" s="3">
        <f t="shared" si="526"/>
        <v>43075</v>
      </c>
      <c r="AK2542" s="22">
        <f t="shared" si="527"/>
        <v>269.47155000000004</v>
      </c>
      <c r="AL2542" s="22">
        <f t="shared" si="528"/>
        <v>618.97807999999998</v>
      </c>
    </row>
    <row r="2543" spans="1:38" x14ac:dyDescent="0.2">
      <c r="A2543" s="3" t="str">
        <f t="shared" si="522"/>
        <v>201712</v>
      </c>
      <c r="B2543" s="3" t="str">
        <f t="shared" si="523"/>
        <v>201749</v>
      </c>
      <c r="C2543" s="3">
        <v>43076</v>
      </c>
      <c r="D2543" s="4">
        <v>60528.37</v>
      </c>
      <c r="E2543" s="4">
        <v>14758.66</v>
      </c>
      <c r="F2543" s="4">
        <v>3.2854999999999999</v>
      </c>
      <c r="G2543" s="4">
        <v>129.54</v>
      </c>
      <c r="H2543" s="4">
        <v>24113</v>
      </c>
      <c r="I2543" s="4">
        <v>8191.61</v>
      </c>
      <c r="J2543" s="4">
        <v>15527.53</v>
      </c>
      <c r="K2543" s="4">
        <v>1268</v>
      </c>
      <c r="L2543" s="4">
        <v>4218.67</v>
      </c>
      <c r="M2543" s="4">
        <v>9436.16</v>
      </c>
      <c r="N2543" s="4">
        <v>22550.27</v>
      </c>
      <c r="O2543" s="4">
        <v>0</v>
      </c>
      <c r="P2543" s="4">
        <v>18011.45</v>
      </c>
      <c r="Q2543" s="4">
        <v>18858.62</v>
      </c>
      <c r="R2543" s="4">
        <v>14963</v>
      </c>
      <c r="S2543" s="4">
        <v>0</v>
      </c>
      <c r="T2543" s="4">
        <v>0</v>
      </c>
      <c r="U2543" s="4">
        <v>0</v>
      </c>
      <c r="V2543" s="4">
        <v>30676.6</v>
      </c>
      <c r="W2543" s="4">
        <v>7524.44</v>
      </c>
      <c r="X2543" s="4">
        <v>5067.21</v>
      </c>
      <c r="Y2543" s="4">
        <v>5759.95</v>
      </c>
      <c r="Z2543" s="4">
        <v>6905.17</v>
      </c>
      <c r="AA2543" s="4">
        <v>8820.0300000000007</v>
      </c>
      <c r="AB2543" s="4">
        <v>7552</v>
      </c>
      <c r="AC2543" s="4">
        <v>27899.27</v>
      </c>
      <c r="AD2543" s="4">
        <v>69.923242999999999</v>
      </c>
      <c r="AE2543" s="4"/>
      <c r="AH2543" s="3" t="str">
        <f t="shared" si="524"/>
        <v>201712</v>
      </c>
      <c r="AI2543" s="3" t="str">
        <f t="shared" si="525"/>
        <v>201749</v>
      </c>
      <c r="AJ2543" s="3">
        <f t="shared" si="526"/>
        <v>43076</v>
      </c>
      <c r="AK2543" s="22">
        <f t="shared" si="527"/>
        <v>256.01910000000004</v>
      </c>
      <c r="AL2543" s="22">
        <f t="shared" si="528"/>
        <v>699.23243000000002</v>
      </c>
    </row>
    <row r="2544" spans="1:38" x14ac:dyDescent="0.2">
      <c r="A2544" s="3" t="str">
        <f t="shared" si="522"/>
        <v>201712</v>
      </c>
      <c r="B2544" s="3" t="str">
        <f t="shared" si="523"/>
        <v>201749</v>
      </c>
      <c r="C2544" s="3">
        <v>43077</v>
      </c>
      <c r="D2544" s="4">
        <v>35405.71</v>
      </c>
      <c r="E2544" s="4">
        <v>18761.77</v>
      </c>
      <c r="F2544" s="4">
        <v>5.1980000000000004</v>
      </c>
      <c r="G2544" s="4">
        <v>229.8</v>
      </c>
      <c r="H2544" s="4">
        <v>21832.65</v>
      </c>
      <c r="I2544" s="4">
        <v>0</v>
      </c>
      <c r="J2544" s="4">
        <v>22759.9</v>
      </c>
      <c r="K2544" s="4">
        <v>2796</v>
      </c>
      <c r="L2544" s="4">
        <v>4576</v>
      </c>
      <c r="M2544" s="4">
        <v>9548.2900000000009</v>
      </c>
      <c r="N2544" s="4">
        <v>0</v>
      </c>
      <c r="O2544" s="4">
        <v>0</v>
      </c>
      <c r="P2544" s="4">
        <v>10928.43</v>
      </c>
      <c r="Q2544" s="4">
        <v>17754.73</v>
      </c>
      <c r="R2544" s="4">
        <v>11196</v>
      </c>
      <c r="S2544" s="4">
        <v>0</v>
      </c>
      <c r="T2544" s="4">
        <v>0</v>
      </c>
      <c r="U2544" s="4">
        <v>3876.51</v>
      </c>
      <c r="V2544" s="4">
        <v>34247.35</v>
      </c>
      <c r="W2544" s="4">
        <v>12157.18</v>
      </c>
      <c r="X2544" s="4">
        <v>21975.57</v>
      </c>
      <c r="Y2544" s="4">
        <v>5177.53</v>
      </c>
      <c r="Z2544" s="4">
        <v>3745.45</v>
      </c>
      <c r="AA2544" s="4">
        <v>7594.16</v>
      </c>
      <c r="AB2544" s="4">
        <v>9626</v>
      </c>
      <c r="AC2544" s="4">
        <v>0</v>
      </c>
      <c r="AD2544" s="4">
        <v>71.644893999999994</v>
      </c>
      <c r="AE2544" s="4"/>
      <c r="AH2544" s="3" t="str">
        <f t="shared" si="524"/>
        <v>201712</v>
      </c>
      <c r="AI2544" s="3" t="str">
        <f t="shared" si="525"/>
        <v>201749</v>
      </c>
      <c r="AJ2544" s="3">
        <f t="shared" si="526"/>
        <v>43077</v>
      </c>
      <c r="AK2544" s="22">
        <f t="shared" si="527"/>
        <v>233.82095000000004</v>
      </c>
      <c r="AL2544" s="22">
        <f t="shared" si="528"/>
        <v>716.44893999999999</v>
      </c>
    </row>
    <row r="2545" spans="1:38" x14ac:dyDescent="0.2">
      <c r="A2545" s="3" t="str">
        <f t="shared" si="522"/>
        <v>201712</v>
      </c>
      <c r="B2545" s="3" t="str">
        <f t="shared" si="523"/>
        <v>201749</v>
      </c>
      <c r="C2545" s="3">
        <v>43078</v>
      </c>
      <c r="D2545" s="4">
        <v>25496.42</v>
      </c>
      <c r="E2545" s="4">
        <v>12890.64</v>
      </c>
      <c r="F2545" s="4">
        <v>5.4016000000000002</v>
      </c>
      <c r="G2545" s="4">
        <v>853.05</v>
      </c>
      <c r="H2545" s="4">
        <v>18075.810000000001</v>
      </c>
      <c r="I2545" s="4">
        <v>3290.91</v>
      </c>
      <c r="J2545" s="4">
        <v>9347.7000000000007</v>
      </c>
      <c r="K2545" s="4">
        <v>2894</v>
      </c>
      <c r="L2545" s="4">
        <v>3564.65</v>
      </c>
      <c r="M2545" s="4">
        <v>13880</v>
      </c>
      <c r="N2545" s="4">
        <v>0</v>
      </c>
      <c r="O2545" s="4">
        <v>0</v>
      </c>
      <c r="P2545" s="4">
        <v>12032.45</v>
      </c>
      <c r="Q2545" s="4">
        <v>13718.84</v>
      </c>
      <c r="R2545" s="4">
        <v>4529</v>
      </c>
      <c r="S2545" s="4">
        <v>0</v>
      </c>
      <c r="T2545" s="4">
        <v>0</v>
      </c>
      <c r="U2545" s="4">
        <v>0</v>
      </c>
      <c r="V2545" s="4">
        <v>20838.29</v>
      </c>
      <c r="W2545" s="4">
        <v>5856.5</v>
      </c>
      <c r="X2545" s="4">
        <v>14549.02</v>
      </c>
      <c r="Y2545" s="4">
        <v>3749.55</v>
      </c>
      <c r="Z2545" s="4">
        <v>2400</v>
      </c>
      <c r="AA2545" s="4">
        <v>10067.76</v>
      </c>
      <c r="AB2545" s="4">
        <v>6158</v>
      </c>
      <c r="AC2545" s="4">
        <v>0</v>
      </c>
      <c r="AD2545" s="4">
        <v>59.004161000000003</v>
      </c>
      <c r="AE2545" s="4"/>
      <c r="AH2545" s="3" t="str">
        <f t="shared" si="524"/>
        <v>201712</v>
      </c>
      <c r="AI2545" s="3" t="str">
        <f t="shared" si="525"/>
        <v>201749</v>
      </c>
      <c r="AJ2545" s="3">
        <f t="shared" si="526"/>
        <v>43078</v>
      </c>
      <c r="AK2545" s="22">
        <f t="shared" si="527"/>
        <v>174.66916000000001</v>
      </c>
      <c r="AL2545" s="22">
        <f t="shared" si="528"/>
        <v>590.04160999999999</v>
      </c>
    </row>
    <row r="2546" spans="1:38" x14ac:dyDescent="0.2">
      <c r="A2546" s="3" t="str">
        <f t="shared" si="522"/>
        <v>201712</v>
      </c>
      <c r="B2546" s="3" t="str">
        <f t="shared" si="523"/>
        <v>201750</v>
      </c>
      <c r="C2546" s="3">
        <v>43079</v>
      </c>
      <c r="D2546" s="4">
        <v>23905.93</v>
      </c>
      <c r="E2546" s="4">
        <v>9928.68</v>
      </c>
      <c r="F2546" s="4">
        <v>3.7035</v>
      </c>
      <c r="G2546" s="4">
        <v>0</v>
      </c>
      <c r="H2546" s="4">
        <v>11885.52</v>
      </c>
      <c r="I2546" s="4">
        <v>4707.6499999999996</v>
      </c>
      <c r="J2546" s="4">
        <v>5152.07</v>
      </c>
      <c r="K2546" s="4">
        <v>1988</v>
      </c>
      <c r="L2546" s="4">
        <v>5391.55</v>
      </c>
      <c r="M2546" s="4">
        <v>2920.27</v>
      </c>
      <c r="N2546" s="4">
        <v>38566.81</v>
      </c>
      <c r="O2546" s="4">
        <v>40248</v>
      </c>
      <c r="P2546" s="4">
        <v>4639.8599999999997</v>
      </c>
      <c r="Q2546" s="4">
        <v>6685.37</v>
      </c>
      <c r="R2546" s="4">
        <v>5725</v>
      </c>
      <c r="S2546" s="4">
        <v>0</v>
      </c>
      <c r="T2546" s="4">
        <v>0</v>
      </c>
      <c r="U2546" s="4">
        <v>0</v>
      </c>
      <c r="V2546" s="4">
        <v>19647.59</v>
      </c>
      <c r="W2546" s="4">
        <v>4517.5200000000004</v>
      </c>
      <c r="X2546" s="4">
        <v>10848.72</v>
      </c>
      <c r="Y2546" s="4">
        <v>3179.8</v>
      </c>
      <c r="Z2546" s="4">
        <v>1066</v>
      </c>
      <c r="AA2546" s="4">
        <v>7940.61</v>
      </c>
      <c r="AB2546" s="4">
        <v>6141</v>
      </c>
      <c r="AC2546" s="4">
        <v>52536.05</v>
      </c>
      <c r="AD2546" s="4">
        <v>38.391697999999998</v>
      </c>
      <c r="AE2546" s="4"/>
      <c r="AH2546" s="3" t="str">
        <f t="shared" si="524"/>
        <v>201712</v>
      </c>
      <c r="AI2546" s="3" t="str">
        <f t="shared" si="525"/>
        <v>201750</v>
      </c>
      <c r="AJ2546" s="3">
        <f t="shared" si="526"/>
        <v>43079</v>
      </c>
      <c r="AK2546" s="22">
        <f t="shared" si="527"/>
        <v>171.58210999999997</v>
      </c>
      <c r="AL2546" s="22">
        <f t="shared" si="528"/>
        <v>383.91697999999997</v>
      </c>
    </row>
    <row r="2547" spans="1:38" x14ac:dyDescent="0.2">
      <c r="A2547" s="3" t="str">
        <f t="shared" si="522"/>
        <v>201712</v>
      </c>
      <c r="B2547" s="3" t="str">
        <f t="shared" si="523"/>
        <v>201750</v>
      </c>
      <c r="C2547" s="3">
        <v>43080</v>
      </c>
      <c r="D2547" s="4">
        <v>49873.67</v>
      </c>
      <c r="E2547" s="4">
        <v>17671.22</v>
      </c>
      <c r="F2547" s="4">
        <v>3.6358000000000001</v>
      </c>
      <c r="G2547" s="4">
        <v>691.31</v>
      </c>
      <c r="H2547" s="4">
        <v>15259.72</v>
      </c>
      <c r="I2547" s="4">
        <v>10977.96</v>
      </c>
      <c r="J2547" s="4">
        <v>35706.35</v>
      </c>
      <c r="K2547" s="4">
        <v>3526</v>
      </c>
      <c r="L2547" s="4">
        <v>7500.17</v>
      </c>
      <c r="M2547" s="4">
        <v>13753.16</v>
      </c>
      <c r="N2547" s="4">
        <v>38403.910000000003</v>
      </c>
      <c r="O2547" s="4">
        <v>0</v>
      </c>
      <c r="P2547" s="4">
        <v>21913.88</v>
      </c>
      <c r="Q2547" s="4">
        <v>5945.94</v>
      </c>
      <c r="R2547" s="4">
        <v>25849</v>
      </c>
      <c r="S2547" s="4">
        <v>0</v>
      </c>
      <c r="T2547" s="4">
        <v>0</v>
      </c>
      <c r="U2547" s="4">
        <v>18726.75</v>
      </c>
      <c r="V2547" s="4">
        <v>35514.26</v>
      </c>
      <c r="W2547" s="4">
        <v>6845.14</v>
      </c>
      <c r="X2547" s="4">
        <v>24830.2</v>
      </c>
      <c r="Y2547" s="4">
        <v>5623.82</v>
      </c>
      <c r="Z2547" s="4">
        <v>2410.56</v>
      </c>
      <c r="AA2547" s="4">
        <v>28263.93</v>
      </c>
      <c r="AB2547" s="4">
        <v>10445</v>
      </c>
      <c r="AC2547" s="4">
        <v>20969.77</v>
      </c>
      <c r="AD2547" s="4">
        <v>54.938118000000003</v>
      </c>
      <c r="AE2547" s="4"/>
      <c r="AH2547" s="3" t="str">
        <f t="shared" si="524"/>
        <v>201712</v>
      </c>
      <c r="AI2547" s="3" t="str">
        <f t="shared" si="525"/>
        <v>201750</v>
      </c>
      <c r="AJ2547" s="3">
        <f t="shared" si="526"/>
        <v>43080</v>
      </c>
      <c r="AK2547" s="22">
        <f t="shared" si="527"/>
        <v>332.90638000000001</v>
      </c>
      <c r="AL2547" s="22">
        <f t="shared" si="528"/>
        <v>549.38118000000009</v>
      </c>
    </row>
    <row r="2548" spans="1:38" x14ac:dyDescent="0.2">
      <c r="A2548" s="3" t="str">
        <f t="shared" si="522"/>
        <v>201712</v>
      </c>
      <c r="B2548" s="3" t="str">
        <f t="shared" si="523"/>
        <v>201750</v>
      </c>
      <c r="C2548" s="3">
        <v>43081</v>
      </c>
      <c r="D2548" s="4">
        <v>59906.6</v>
      </c>
      <c r="E2548" s="4">
        <v>17715.11</v>
      </c>
      <c r="F2548" s="4">
        <v>3.4380000000000002</v>
      </c>
      <c r="G2548" s="4">
        <v>226.08</v>
      </c>
      <c r="H2548" s="4">
        <v>17946.259999999998</v>
      </c>
      <c r="I2548" s="4">
        <v>10093</v>
      </c>
      <c r="J2548" s="4">
        <v>32119.05</v>
      </c>
      <c r="K2548" s="4">
        <v>3934</v>
      </c>
      <c r="L2548" s="4">
        <v>4249.54</v>
      </c>
      <c r="M2548" s="4">
        <v>10497.27</v>
      </c>
      <c r="N2548" s="4">
        <v>35387.440000000002</v>
      </c>
      <c r="O2548" s="4">
        <v>0</v>
      </c>
      <c r="P2548" s="4">
        <v>23499.8</v>
      </c>
      <c r="Q2548" s="4">
        <v>18946.580000000002</v>
      </c>
      <c r="R2548" s="4">
        <v>23411</v>
      </c>
      <c r="S2548" s="4">
        <v>0</v>
      </c>
      <c r="T2548" s="4">
        <v>0</v>
      </c>
      <c r="U2548" s="4">
        <v>16152.3</v>
      </c>
      <c r="V2548" s="4">
        <v>31996.3</v>
      </c>
      <c r="W2548" s="4">
        <v>8816.52</v>
      </c>
      <c r="X2548" s="4">
        <v>19876.099999999999</v>
      </c>
      <c r="Y2548" s="4">
        <v>4581.5600000000004</v>
      </c>
      <c r="Z2548" s="4">
        <v>3051.29</v>
      </c>
      <c r="AA2548" s="4">
        <v>14988.76</v>
      </c>
      <c r="AB2548" s="4">
        <v>13675</v>
      </c>
      <c r="AC2548" s="4">
        <v>36676.129999999997</v>
      </c>
      <c r="AD2548" s="4">
        <v>56.777802999999999</v>
      </c>
      <c r="AE2548" s="4"/>
      <c r="AH2548" s="3" t="str">
        <f t="shared" si="524"/>
        <v>201712</v>
      </c>
      <c r="AI2548" s="3" t="str">
        <f t="shared" si="525"/>
        <v>201750</v>
      </c>
      <c r="AJ2548" s="3">
        <f t="shared" si="526"/>
        <v>43081</v>
      </c>
      <c r="AK2548" s="22">
        <f t="shared" si="527"/>
        <v>329.09573999999998</v>
      </c>
      <c r="AL2548" s="22">
        <f t="shared" si="528"/>
        <v>567.77802999999994</v>
      </c>
    </row>
    <row r="2549" spans="1:38" x14ac:dyDescent="0.2">
      <c r="A2549" s="3" t="str">
        <f t="shared" si="522"/>
        <v>201712</v>
      </c>
      <c r="B2549" s="3" t="str">
        <f t="shared" si="523"/>
        <v>201750</v>
      </c>
      <c r="C2549" s="3">
        <v>43082</v>
      </c>
      <c r="D2549" s="4">
        <v>59621.87</v>
      </c>
      <c r="E2549" s="4">
        <v>19915.91</v>
      </c>
      <c r="F2549" s="4">
        <v>4.7352999999999996</v>
      </c>
      <c r="G2549" s="4">
        <v>79.16</v>
      </c>
      <c r="H2549" s="4">
        <v>15234.55</v>
      </c>
      <c r="I2549" s="4">
        <v>8304.6</v>
      </c>
      <c r="J2549" s="4">
        <v>0</v>
      </c>
      <c r="K2549" s="4">
        <v>3352</v>
      </c>
      <c r="L2549" s="4">
        <v>10715.9</v>
      </c>
      <c r="M2549" s="4">
        <v>4069.88</v>
      </c>
      <c r="N2549" s="4">
        <v>34033.43</v>
      </c>
      <c r="O2549" s="4">
        <v>0</v>
      </c>
      <c r="P2549" s="4">
        <v>24234.799999999999</v>
      </c>
      <c r="Q2549" s="4">
        <v>17636.580000000002</v>
      </c>
      <c r="R2549" s="4">
        <v>21146</v>
      </c>
      <c r="S2549" s="4">
        <v>0</v>
      </c>
      <c r="T2549" s="4">
        <v>0</v>
      </c>
      <c r="U2549" s="4">
        <v>15776.89</v>
      </c>
      <c r="V2549" s="4">
        <v>41694.629999999997</v>
      </c>
      <c r="W2549" s="4">
        <v>5325.21</v>
      </c>
      <c r="X2549" s="4">
        <v>10649.35</v>
      </c>
      <c r="Y2549" s="4">
        <v>6572.83</v>
      </c>
      <c r="Z2549" s="4">
        <v>9520.73</v>
      </c>
      <c r="AA2549" s="4">
        <v>16208.44</v>
      </c>
      <c r="AB2549" s="4">
        <v>10296</v>
      </c>
      <c r="AC2549" s="4">
        <v>20251.73</v>
      </c>
      <c r="AD2549" s="4">
        <v>63.939903999999999</v>
      </c>
      <c r="AE2549" s="4"/>
      <c r="AH2549" s="3" t="str">
        <f t="shared" si="524"/>
        <v>201712</v>
      </c>
      <c r="AI2549" s="3" t="str">
        <f t="shared" si="525"/>
        <v>201750</v>
      </c>
      <c r="AJ2549" s="3">
        <f t="shared" si="526"/>
        <v>43082</v>
      </c>
      <c r="AK2549" s="22">
        <f t="shared" si="527"/>
        <v>323.48831000000001</v>
      </c>
      <c r="AL2549" s="22">
        <f t="shared" si="528"/>
        <v>639.39904000000001</v>
      </c>
    </row>
    <row r="2550" spans="1:38" x14ac:dyDescent="0.2">
      <c r="A2550" s="3" t="str">
        <f t="shared" si="522"/>
        <v>201712</v>
      </c>
      <c r="B2550" s="3" t="str">
        <f t="shared" si="523"/>
        <v>201750</v>
      </c>
      <c r="C2550" s="3">
        <v>43083</v>
      </c>
      <c r="D2550" s="4">
        <v>74883.97</v>
      </c>
      <c r="E2550" s="4">
        <v>16719.169999999998</v>
      </c>
      <c r="F2550" s="4">
        <v>3.6038000000000001</v>
      </c>
      <c r="G2550" s="4">
        <v>560.02</v>
      </c>
      <c r="H2550" s="4">
        <v>19485.48</v>
      </c>
      <c r="I2550" s="4">
        <v>13442.91</v>
      </c>
      <c r="J2550" s="4">
        <v>40882.86</v>
      </c>
      <c r="K2550" s="4">
        <v>2471</v>
      </c>
      <c r="L2550" s="4">
        <v>7428.75</v>
      </c>
      <c r="M2550" s="4">
        <v>7008.08</v>
      </c>
      <c r="N2550" s="4">
        <v>28710.41</v>
      </c>
      <c r="O2550" s="4">
        <v>0</v>
      </c>
      <c r="P2550" s="4">
        <v>19305.080000000002</v>
      </c>
      <c r="Q2550" s="4">
        <v>17364.37</v>
      </c>
      <c r="R2550" s="4">
        <v>24060</v>
      </c>
      <c r="S2550" s="4">
        <v>0</v>
      </c>
      <c r="T2550" s="4">
        <v>0</v>
      </c>
      <c r="U2550" s="4">
        <v>14001.59</v>
      </c>
      <c r="V2550" s="4">
        <v>20815.330000000002</v>
      </c>
      <c r="W2550" s="4">
        <v>5062.3599999999997</v>
      </c>
      <c r="X2550" s="4">
        <v>8082.36</v>
      </c>
      <c r="Y2550" s="4">
        <v>5311.37</v>
      </c>
      <c r="Z2550" s="4">
        <v>9276.41</v>
      </c>
      <c r="AA2550" s="4">
        <v>18249.14</v>
      </c>
      <c r="AB2550" s="4">
        <v>7522</v>
      </c>
      <c r="AC2550" s="4">
        <v>9431.6</v>
      </c>
      <c r="AD2550" s="4">
        <v>62.986071000000003</v>
      </c>
      <c r="AE2550" s="4"/>
      <c r="AH2550" s="3" t="str">
        <f t="shared" si="524"/>
        <v>201712</v>
      </c>
      <c r="AI2550" s="3" t="str">
        <f t="shared" si="525"/>
        <v>201750</v>
      </c>
      <c r="AJ2550" s="3">
        <f t="shared" si="526"/>
        <v>43083</v>
      </c>
      <c r="AK2550" s="22">
        <f t="shared" si="527"/>
        <v>331.38263999999998</v>
      </c>
      <c r="AL2550" s="22">
        <f t="shared" si="528"/>
        <v>629.86071000000004</v>
      </c>
    </row>
    <row r="2551" spans="1:38" x14ac:dyDescent="0.2">
      <c r="A2551" s="3" t="str">
        <f t="shared" si="522"/>
        <v>201712</v>
      </c>
      <c r="B2551" s="3" t="str">
        <f t="shared" si="523"/>
        <v>201750</v>
      </c>
      <c r="C2551" s="3">
        <v>43084</v>
      </c>
      <c r="D2551" s="4">
        <v>74746.789999999994</v>
      </c>
      <c r="E2551" s="4">
        <v>24489.02</v>
      </c>
      <c r="F2551" s="4">
        <v>5.2168999999999999</v>
      </c>
      <c r="G2551" s="4">
        <v>702.44</v>
      </c>
      <c r="H2551" s="4">
        <v>22139.919999999998</v>
      </c>
      <c r="I2551" s="4">
        <v>4012.02</v>
      </c>
      <c r="J2551" s="4">
        <v>50776.41</v>
      </c>
      <c r="K2551" s="4">
        <v>0</v>
      </c>
      <c r="L2551" s="4">
        <v>11505.8</v>
      </c>
      <c r="M2551" s="4">
        <v>4010.56</v>
      </c>
      <c r="N2551" s="4">
        <v>0</v>
      </c>
      <c r="O2551" s="4">
        <v>0</v>
      </c>
      <c r="P2551" s="4">
        <v>36720.6</v>
      </c>
      <c r="Q2551" s="4">
        <v>17723.349999999999</v>
      </c>
      <c r="R2551" s="4">
        <v>20700</v>
      </c>
      <c r="S2551" s="4">
        <v>0</v>
      </c>
      <c r="T2551" s="4">
        <v>0</v>
      </c>
      <c r="U2551" s="4">
        <v>16242.26</v>
      </c>
      <c r="V2551" s="4">
        <v>4279.54</v>
      </c>
      <c r="W2551" s="4">
        <v>10381.549999999999</v>
      </c>
      <c r="X2551" s="4">
        <v>8373.0499999999993</v>
      </c>
      <c r="Y2551" s="4">
        <v>6329.02</v>
      </c>
      <c r="Z2551" s="4">
        <v>2113.31</v>
      </c>
      <c r="AA2551" s="4">
        <v>23212.31</v>
      </c>
      <c r="AB2551" s="4">
        <v>12414</v>
      </c>
      <c r="AC2551" s="4">
        <v>9830.02</v>
      </c>
      <c r="AD2551" s="4">
        <v>65.178639000000004</v>
      </c>
      <c r="AE2551" s="4"/>
      <c r="AH2551" s="3" t="str">
        <f t="shared" si="524"/>
        <v>201712</v>
      </c>
      <c r="AI2551" s="3" t="str">
        <f t="shared" si="525"/>
        <v>201750</v>
      </c>
      <c r="AJ2551" s="3">
        <f t="shared" si="526"/>
        <v>43084</v>
      </c>
      <c r="AK2551" s="22">
        <f t="shared" si="527"/>
        <v>339.31394</v>
      </c>
      <c r="AL2551" s="22">
        <f t="shared" si="528"/>
        <v>651.78638999999998</v>
      </c>
    </row>
    <row r="2552" spans="1:38" x14ac:dyDescent="0.2">
      <c r="A2552" s="3" t="str">
        <f t="shared" si="522"/>
        <v>201712</v>
      </c>
      <c r="B2552" s="3" t="str">
        <f t="shared" si="523"/>
        <v>201750</v>
      </c>
      <c r="C2552" s="3">
        <v>43085</v>
      </c>
      <c r="D2552" s="4">
        <v>16071.94</v>
      </c>
      <c r="E2552" s="4">
        <v>14305.11</v>
      </c>
      <c r="F2552" s="4">
        <v>5.7622</v>
      </c>
      <c r="G2552" s="4">
        <v>0</v>
      </c>
      <c r="H2552" s="4">
        <v>14680.08</v>
      </c>
      <c r="I2552" s="4">
        <v>3576.08</v>
      </c>
      <c r="J2552" s="4">
        <v>11809.99</v>
      </c>
      <c r="K2552" s="4">
        <v>2347</v>
      </c>
      <c r="L2552" s="4">
        <v>7945.7</v>
      </c>
      <c r="M2552" s="4">
        <v>526.11</v>
      </c>
      <c r="N2552" s="4">
        <v>0</v>
      </c>
      <c r="O2552" s="4">
        <v>0</v>
      </c>
      <c r="P2552" s="4">
        <v>0</v>
      </c>
      <c r="Q2552" s="4">
        <v>13838.8</v>
      </c>
      <c r="R2552" s="4">
        <v>12421</v>
      </c>
      <c r="S2552" s="4">
        <v>0</v>
      </c>
      <c r="T2552" s="4">
        <v>0</v>
      </c>
      <c r="U2552" s="4">
        <v>0</v>
      </c>
      <c r="V2552" s="4">
        <v>12297.05</v>
      </c>
      <c r="W2552" s="4">
        <v>5024.43</v>
      </c>
      <c r="X2552" s="4">
        <v>4582.4799999999996</v>
      </c>
      <c r="Y2552" s="4">
        <v>6119.74</v>
      </c>
      <c r="Z2552" s="4">
        <v>2043.33</v>
      </c>
      <c r="AA2552" s="4">
        <v>8231.52</v>
      </c>
      <c r="AB2552" s="4">
        <v>7166</v>
      </c>
      <c r="AC2552" s="4">
        <v>0</v>
      </c>
      <c r="AD2552" s="4">
        <v>45.791817000000002</v>
      </c>
      <c r="AE2552" s="4"/>
      <c r="AH2552" s="3" t="str">
        <f t="shared" si="524"/>
        <v>201712</v>
      </c>
      <c r="AI2552" s="3" t="str">
        <f t="shared" si="525"/>
        <v>201750</v>
      </c>
      <c r="AJ2552" s="3">
        <f t="shared" si="526"/>
        <v>43085</v>
      </c>
      <c r="AK2552" s="22">
        <f t="shared" si="527"/>
        <v>162.93850000000003</v>
      </c>
      <c r="AL2552" s="22">
        <f t="shared" si="528"/>
        <v>457.91817000000003</v>
      </c>
    </row>
    <row r="2553" spans="1:38" x14ac:dyDescent="0.2">
      <c r="A2553" s="3" t="str">
        <f t="shared" si="522"/>
        <v>201712</v>
      </c>
      <c r="B2553" s="3" t="str">
        <f t="shared" si="523"/>
        <v>201751</v>
      </c>
      <c r="C2553" s="3">
        <v>43086</v>
      </c>
      <c r="D2553" s="4">
        <v>22784.87</v>
      </c>
      <c r="E2553" s="4">
        <v>11744</v>
      </c>
      <c r="F2553" s="4">
        <v>5.7359999999999998</v>
      </c>
      <c r="G2553" s="4">
        <v>0</v>
      </c>
      <c r="H2553" s="4">
        <v>13894.92</v>
      </c>
      <c r="I2553" s="4">
        <v>74126.5</v>
      </c>
      <c r="J2553" s="4">
        <v>13626.76</v>
      </c>
      <c r="K2553" s="4">
        <v>2269</v>
      </c>
      <c r="L2553" s="4">
        <v>9564.52</v>
      </c>
      <c r="M2553" s="4">
        <v>3201.22</v>
      </c>
      <c r="N2553" s="4">
        <v>44075.199999999997</v>
      </c>
      <c r="O2553" s="4">
        <v>36417</v>
      </c>
      <c r="P2553" s="4">
        <v>0</v>
      </c>
      <c r="Q2553" s="4">
        <v>10159.209999999999</v>
      </c>
      <c r="R2553" s="4">
        <v>10365</v>
      </c>
      <c r="S2553" s="4">
        <v>0</v>
      </c>
      <c r="T2553" s="4">
        <v>0</v>
      </c>
      <c r="U2553" s="4">
        <v>0</v>
      </c>
      <c r="V2553" s="4">
        <v>11425.28</v>
      </c>
      <c r="W2553" s="4">
        <v>4902.24</v>
      </c>
      <c r="X2553" s="4">
        <v>5089.95</v>
      </c>
      <c r="Y2553" s="4">
        <v>2304.1999999999998</v>
      </c>
      <c r="Z2553" s="4">
        <v>1234.74</v>
      </c>
      <c r="AA2553" s="4">
        <v>3625.3</v>
      </c>
      <c r="AB2553" s="4">
        <v>6342</v>
      </c>
      <c r="AC2553" s="4">
        <v>20071.21</v>
      </c>
      <c r="AD2553" s="4">
        <v>35.396844000000002</v>
      </c>
      <c r="AE2553" s="4"/>
      <c r="AH2553" s="3" t="str">
        <f t="shared" si="524"/>
        <v>201712</v>
      </c>
      <c r="AI2553" s="3" t="str">
        <f t="shared" si="525"/>
        <v>201751</v>
      </c>
      <c r="AJ2553" s="3">
        <f t="shared" si="526"/>
        <v>43086</v>
      </c>
      <c r="AK2553" s="22">
        <f t="shared" si="527"/>
        <v>200.03832</v>
      </c>
      <c r="AL2553" s="22">
        <f t="shared" si="528"/>
        <v>353.96843999999999</v>
      </c>
    </row>
    <row r="2554" spans="1:38" x14ac:dyDescent="0.2">
      <c r="A2554" s="3" t="str">
        <f t="shared" si="522"/>
        <v>201712</v>
      </c>
      <c r="B2554" s="3" t="str">
        <f t="shared" si="523"/>
        <v>201751</v>
      </c>
      <c r="C2554" s="3">
        <v>43087</v>
      </c>
      <c r="D2554" s="4">
        <v>42267.81</v>
      </c>
      <c r="E2554" s="4">
        <v>15754.54</v>
      </c>
      <c r="F2554" s="4">
        <v>4.1877000000000004</v>
      </c>
      <c r="G2554" s="4">
        <v>0</v>
      </c>
      <c r="H2554" s="4">
        <v>18131.93</v>
      </c>
      <c r="I2554" s="4">
        <v>10677</v>
      </c>
      <c r="J2554" s="4">
        <v>24245.09</v>
      </c>
      <c r="K2554" s="4">
        <v>2626</v>
      </c>
      <c r="L2554" s="4">
        <v>13347.76</v>
      </c>
      <c r="M2554" s="4">
        <v>8098.36</v>
      </c>
      <c r="N2554" s="4">
        <v>49679.67</v>
      </c>
      <c r="O2554" s="4">
        <v>0</v>
      </c>
      <c r="P2554" s="4">
        <v>0</v>
      </c>
      <c r="Q2554" s="4">
        <v>6798.54</v>
      </c>
      <c r="R2554" s="4">
        <v>23837</v>
      </c>
      <c r="S2554" s="4">
        <v>0</v>
      </c>
      <c r="T2554" s="4">
        <v>0</v>
      </c>
      <c r="U2554" s="4">
        <v>6075.48</v>
      </c>
      <c r="V2554" s="4">
        <v>23565.98</v>
      </c>
      <c r="W2554" s="4">
        <v>14501.31</v>
      </c>
      <c r="X2554" s="4">
        <v>15607.26</v>
      </c>
      <c r="Y2554" s="4">
        <v>5062.72</v>
      </c>
      <c r="Z2554" s="4">
        <v>12321.75</v>
      </c>
      <c r="AA2554" s="4">
        <v>12530.89</v>
      </c>
      <c r="AB2554" s="4">
        <v>10582</v>
      </c>
      <c r="AC2554" s="4">
        <v>8405.32</v>
      </c>
      <c r="AD2554" s="4">
        <v>53.124547</v>
      </c>
      <c r="AE2554" s="4"/>
      <c r="AH2554" s="3" t="str">
        <f t="shared" si="524"/>
        <v>201712</v>
      </c>
      <c r="AI2554" s="3" t="str">
        <f t="shared" si="525"/>
        <v>201751</v>
      </c>
      <c r="AJ2554" s="3">
        <f t="shared" si="526"/>
        <v>43087</v>
      </c>
      <c r="AK2554" s="22">
        <f t="shared" si="527"/>
        <v>289.31900000000002</v>
      </c>
      <c r="AL2554" s="22">
        <f t="shared" si="528"/>
        <v>531.24546999999995</v>
      </c>
    </row>
    <row r="2555" spans="1:38" x14ac:dyDescent="0.2">
      <c r="A2555" s="3" t="str">
        <f t="shared" si="522"/>
        <v>201712</v>
      </c>
      <c r="B2555" s="3" t="str">
        <f t="shared" si="523"/>
        <v>201751</v>
      </c>
      <c r="C2555" s="3">
        <v>43088</v>
      </c>
      <c r="D2555" s="4">
        <v>50644.2</v>
      </c>
      <c r="E2555" s="4">
        <v>18574.5</v>
      </c>
      <c r="F2555" s="4">
        <v>5.3303000000000003</v>
      </c>
      <c r="G2555" s="4">
        <v>99.19</v>
      </c>
      <c r="H2555" s="4">
        <v>17832.240000000002</v>
      </c>
      <c r="I2555" s="4">
        <v>8183.19</v>
      </c>
      <c r="J2555" s="4">
        <v>30811.19</v>
      </c>
      <c r="K2555" s="4">
        <v>3575</v>
      </c>
      <c r="L2555" s="4">
        <v>12572.32</v>
      </c>
      <c r="M2555" s="4">
        <v>7365.97</v>
      </c>
      <c r="N2555" s="4">
        <v>43857.06</v>
      </c>
      <c r="O2555" s="4">
        <v>0</v>
      </c>
      <c r="P2555" s="4">
        <v>0</v>
      </c>
      <c r="Q2555" s="4">
        <v>16381.29</v>
      </c>
      <c r="R2555" s="4">
        <v>5775</v>
      </c>
      <c r="S2555" s="4">
        <v>0</v>
      </c>
      <c r="T2555" s="4">
        <v>0</v>
      </c>
      <c r="U2555" s="4">
        <v>8732.11</v>
      </c>
      <c r="V2555" s="4">
        <v>19584.97</v>
      </c>
      <c r="W2555" s="4">
        <v>9997.83</v>
      </c>
      <c r="X2555" s="4">
        <v>20008.95</v>
      </c>
      <c r="Y2555" s="4">
        <v>6795.67</v>
      </c>
      <c r="Z2555" s="4">
        <v>5373.95</v>
      </c>
      <c r="AA2555" s="4">
        <v>9139.9</v>
      </c>
      <c r="AB2555" s="4">
        <v>16471</v>
      </c>
      <c r="AC2555" s="4">
        <v>3507.99</v>
      </c>
      <c r="AD2555" s="4">
        <v>61.660440000000001</v>
      </c>
      <c r="AE2555" s="4"/>
      <c r="AH2555" s="3" t="str">
        <f t="shared" si="524"/>
        <v>201712</v>
      </c>
      <c r="AI2555" s="3" t="str">
        <f t="shared" si="525"/>
        <v>201751</v>
      </c>
      <c r="AJ2555" s="3">
        <f t="shared" si="526"/>
        <v>43088</v>
      </c>
      <c r="AK2555" s="22">
        <f t="shared" si="527"/>
        <v>293.01449000000002</v>
      </c>
      <c r="AL2555" s="22">
        <f t="shared" si="528"/>
        <v>616.60440000000006</v>
      </c>
    </row>
    <row r="2556" spans="1:38" x14ac:dyDescent="0.2">
      <c r="A2556" s="3" t="str">
        <f t="shared" si="522"/>
        <v>201712</v>
      </c>
      <c r="B2556" s="3" t="str">
        <f t="shared" si="523"/>
        <v>201751</v>
      </c>
      <c r="C2556" s="3">
        <v>43089</v>
      </c>
      <c r="D2556" s="4">
        <v>57934.43</v>
      </c>
      <c r="E2556" s="4">
        <v>26024.45</v>
      </c>
      <c r="F2556" s="4">
        <v>5.6622000000000003</v>
      </c>
      <c r="G2556" s="4">
        <v>0</v>
      </c>
      <c r="H2556" s="4">
        <v>20954.939999999999</v>
      </c>
      <c r="I2556" s="4">
        <v>6908.67</v>
      </c>
      <c r="J2556" s="4">
        <v>33635.53</v>
      </c>
      <c r="K2556" s="4">
        <v>5354</v>
      </c>
      <c r="L2556" s="4">
        <v>9677.26</v>
      </c>
      <c r="M2556" s="4">
        <v>6324.18</v>
      </c>
      <c r="N2556" s="4">
        <v>35385.879999999997</v>
      </c>
      <c r="O2556" s="4">
        <v>0</v>
      </c>
      <c r="P2556" s="4">
        <v>0</v>
      </c>
      <c r="Q2556" s="4">
        <v>19176.5</v>
      </c>
      <c r="R2556" s="4">
        <v>5720</v>
      </c>
      <c r="S2556" s="4">
        <v>0</v>
      </c>
      <c r="T2556" s="4">
        <v>0</v>
      </c>
      <c r="U2556" s="4">
        <v>8627.85</v>
      </c>
      <c r="V2556" s="4">
        <v>22439.89</v>
      </c>
      <c r="W2556" s="4">
        <v>14524.56</v>
      </c>
      <c r="X2556" s="4">
        <v>15053.17</v>
      </c>
      <c r="Y2556" s="4">
        <v>5528.25</v>
      </c>
      <c r="Z2556" s="4">
        <v>5122.91</v>
      </c>
      <c r="AA2556" s="4">
        <v>11389.16</v>
      </c>
      <c r="AB2556" s="4">
        <v>10803</v>
      </c>
      <c r="AC2556" s="4">
        <v>5390.5</v>
      </c>
      <c r="AD2556" s="4">
        <v>70.613966000000005</v>
      </c>
      <c r="AE2556" s="4"/>
      <c r="AH2556" s="3" t="str">
        <f t="shared" si="524"/>
        <v>201712</v>
      </c>
      <c r="AI2556" s="3" t="str">
        <f t="shared" si="525"/>
        <v>201751</v>
      </c>
      <c r="AJ2556" s="3">
        <f t="shared" si="526"/>
        <v>43089</v>
      </c>
      <c r="AK2556" s="22">
        <f t="shared" si="527"/>
        <v>301.94121999999999</v>
      </c>
      <c r="AL2556" s="22">
        <f t="shared" si="528"/>
        <v>706.13966000000005</v>
      </c>
    </row>
    <row r="2557" spans="1:38" x14ac:dyDescent="0.2">
      <c r="A2557" s="3" t="str">
        <f t="shared" si="522"/>
        <v>201712</v>
      </c>
      <c r="B2557" s="3" t="str">
        <f t="shared" si="523"/>
        <v>201751</v>
      </c>
      <c r="C2557" s="3">
        <v>43090</v>
      </c>
      <c r="D2557" s="4">
        <v>29074.61</v>
      </c>
      <c r="E2557" s="4">
        <v>22742.880000000001</v>
      </c>
      <c r="F2557" s="4">
        <v>6.1773999999999996</v>
      </c>
      <c r="G2557" s="4">
        <v>97.49</v>
      </c>
      <c r="H2557" s="4">
        <v>18975.54</v>
      </c>
      <c r="I2557" s="4">
        <v>12735.89</v>
      </c>
      <c r="J2557" s="4">
        <v>28383.23</v>
      </c>
      <c r="K2557" s="4">
        <v>5152</v>
      </c>
      <c r="L2557" s="4">
        <v>8795.36</v>
      </c>
      <c r="M2557" s="4">
        <v>6292.47</v>
      </c>
      <c r="N2557" s="4">
        <v>43541.05</v>
      </c>
      <c r="O2557" s="4">
        <v>0</v>
      </c>
      <c r="P2557" s="4">
        <v>0</v>
      </c>
      <c r="Q2557" s="4">
        <v>19770.21</v>
      </c>
      <c r="R2557" s="4">
        <v>27043</v>
      </c>
      <c r="S2557" s="4">
        <v>0</v>
      </c>
      <c r="T2557" s="4">
        <v>0</v>
      </c>
      <c r="U2557" s="4">
        <v>10895.85</v>
      </c>
      <c r="V2557" s="4">
        <v>21628.97</v>
      </c>
      <c r="W2557" s="4">
        <v>7268.81</v>
      </c>
      <c r="X2557" s="4">
        <v>10683.89</v>
      </c>
      <c r="Y2557" s="4">
        <v>6936.92</v>
      </c>
      <c r="Z2557" s="4">
        <v>4478.25</v>
      </c>
      <c r="AA2557" s="4">
        <v>7881.45</v>
      </c>
      <c r="AB2557" s="4">
        <v>8831</v>
      </c>
      <c r="AC2557" s="4">
        <v>3116.97</v>
      </c>
      <c r="AD2557" s="4">
        <v>67.308255000000003</v>
      </c>
      <c r="AE2557" s="4"/>
      <c r="AH2557" s="3" t="str">
        <f t="shared" si="524"/>
        <v>201712</v>
      </c>
      <c r="AI2557" s="3" t="str">
        <f t="shared" si="525"/>
        <v>201751</v>
      </c>
      <c r="AJ2557" s="3">
        <f t="shared" si="526"/>
        <v>43090</v>
      </c>
      <c r="AK2557" s="22">
        <f t="shared" si="527"/>
        <v>291.45471000000003</v>
      </c>
      <c r="AL2557" s="22">
        <f t="shared" si="528"/>
        <v>673.08255000000008</v>
      </c>
    </row>
    <row r="2558" spans="1:38" x14ac:dyDescent="0.2">
      <c r="A2558" s="3" t="str">
        <f t="shared" si="522"/>
        <v>201712</v>
      </c>
      <c r="B2558" s="3" t="str">
        <f t="shared" si="523"/>
        <v>201751</v>
      </c>
      <c r="C2558" s="3">
        <v>43091</v>
      </c>
      <c r="D2558" s="4">
        <v>51350.03</v>
      </c>
      <c r="E2558" s="4">
        <v>20730.13</v>
      </c>
      <c r="F2558" s="4">
        <v>5.8018999999999998</v>
      </c>
      <c r="G2558" s="4">
        <v>0</v>
      </c>
      <c r="H2558" s="4">
        <v>18486.45</v>
      </c>
      <c r="I2558" s="4">
        <v>7078.82</v>
      </c>
      <c r="J2558" s="4">
        <v>19795.36</v>
      </c>
      <c r="K2558" s="4">
        <v>4902</v>
      </c>
      <c r="L2558" s="4">
        <v>12003.05</v>
      </c>
      <c r="M2558" s="4">
        <v>1169.7</v>
      </c>
      <c r="N2558" s="4">
        <v>0</v>
      </c>
      <c r="O2558" s="4">
        <v>0</v>
      </c>
      <c r="P2558" s="4">
        <v>41940.01</v>
      </c>
      <c r="Q2558" s="4">
        <v>17739.259999999998</v>
      </c>
      <c r="R2558" s="4">
        <v>23618</v>
      </c>
      <c r="S2558" s="4">
        <v>0</v>
      </c>
      <c r="T2558" s="4">
        <v>0</v>
      </c>
      <c r="U2558" s="4">
        <v>9514.2199999999993</v>
      </c>
      <c r="V2558" s="4">
        <v>16677</v>
      </c>
      <c r="W2558" s="4">
        <v>6816.93</v>
      </c>
      <c r="X2558" s="4">
        <v>22709.75</v>
      </c>
      <c r="Y2558" s="4">
        <v>7250.91</v>
      </c>
      <c r="Z2558" s="4">
        <v>12009.88</v>
      </c>
      <c r="AA2558" s="4">
        <v>7202.3</v>
      </c>
      <c r="AB2558" s="4">
        <v>9032</v>
      </c>
      <c r="AC2558" s="4">
        <v>0</v>
      </c>
      <c r="AD2558" s="4">
        <v>63.364834000000002</v>
      </c>
      <c r="AE2558" s="4"/>
      <c r="AH2558" s="3" t="str">
        <f t="shared" si="524"/>
        <v>201712</v>
      </c>
      <c r="AI2558" s="3" t="str">
        <f t="shared" si="525"/>
        <v>201751</v>
      </c>
      <c r="AJ2558" s="3">
        <f t="shared" si="526"/>
        <v>43091</v>
      </c>
      <c r="AK2558" s="22">
        <f t="shared" si="527"/>
        <v>297.86995000000002</v>
      </c>
      <c r="AL2558" s="22">
        <f t="shared" si="528"/>
        <v>633.64833999999996</v>
      </c>
    </row>
    <row r="2559" spans="1:38" x14ac:dyDescent="0.2">
      <c r="A2559" s="3" t="str">
        <f t="shared" si="522"/>
        <v>201712</v>
      </c>
      <c r="B2559" s="3" t="str">
        <f t="shared" si="523"/>
        <v>201751</v>
      </c>
      <c r="C2559" s="3">
        <v>43092</v>
      </c>
      <c r="D2559" s="4">
        <v>18683.009999999998</v>
      </c>
      <c r="E2559" s="4">
        <v>20046.96</v>
      </c>
      <c r="F2559" s="4">
        <v>5.4843999999999999</v>
      </c>
      <c r="G2559" s="4">
        <v>0</v>
      </c>
      <c r="H2559" s="4">
        <v>12147.34</v>
      </c>
      <c r="I2559" s="4">
        <v>2665.25</v>
      </c>
      <c r="J2559" s="4">
        <v>12834.16</v>
      </c>
      <c r="K2559" s="4">
        <v>8379</v>
      </c>
      <c r="L2559" s="4">
        <v>9962.89</v>
      </c>
      <c r="M2559" s="4">
        <v>281.31</v>
      </c>
      <c r="N2559" s="4">
        <v>0</v>
      </c>
      <c r="O2559" s="4">
        <v>0</v>
      </c>
      <c r="P2559" s="4">
        <v>20029.46</v>
      </c>
      <c r="Q2559" s="4">
        <v>14497.11</v>
      </c>
      <c r="R2559" s="4">
        <v>14734</v>
      </c>
      <c r="S2559" s="4">
        <v>0</v>
      </c>
      <c r="T2559" s="4">
        <v>0</v>
      </c>
      <c r="U2559" s="4">
        <v>0</v>
      </c>
      <c r="V2559" s="4">
        <v>1632.07</v>
      </c>
      <c r="W2559" s="4">
        <v>4952.6400000000003</v>
      </c>
      <c r="X2559" s="4">
        <v>11682.89</v>
      </c>
      <c r="Y2559" s="4">
        <v>7622.44</v>
      </c>
      <c r="Z2559" s="4">
        <v>8276.17</v>
      </c>
      <c r="AA2559" s="4">
        <v>4316.46</v>
      </c>
      <c r="AB2559" s="4">
        <v>5514</v>
      </c>
      <c r="AC2559" s="4">
        <v>9804.44</v>
      </c>
      <c r="AD2559" s="4">
        <v>50.333286000000001</v>
      </c>
      <c r="AE2559" s="4"/>
      <c r="AH2559" s="3" t="str">
        <f t="shared" si="524"/>
        <v>201712</v>
      </c>
      <c r="AI2559" s="3" t="str">
        <f t="shared" si="525"/>
        <v>201751</v>
      </c>
      <c r="AJ2559" s="3">
        <f t="shared" si="526"/>
        <v>43092</v>
      </c>
      <c r="AK2559" s="22">
        <f t="shared" si="527"/>
        <v>186.27741</v>
      </c>
      <c r="AL2559" s="22">
        <f t="shared" si="528"/>
        <v>503.33285999999998</v>
      </c>
    </row>
    <row r="2560" spans="1:38" x14ac:dyDescent="0.2">
      <c r="A2560" s="3" t="str">
        <f t="shared" si="522"/>
        <v>201712</v>
      </c>
      <c r="B2560" s="3" t="str">
        <f t="shared" si="523"/>
        <v>201752</v>
      </c>
      <c r="C2560" s="3">
        <v>43093</v>
      </c>
      <c r="D2560" s="4">
        <v>47467.76</v>
      </c>
      <c r="E2560" s="4">
        <v>16923</v>
      </c>
      <c r="F2560" s="4">
        <v>5.9132999999999996</v>
      </c>
      <c r="G2560" s="4">
        <v>0</v>
      </c>
      <c r="H2560" s="4">
        <v>8216.67</v>
      </c>
      <c r="I2560" s="4">
        <v>4010.79</v>
      </c>
      <c r="J2560" s="4">
        <v>8436.5</v>
      </c>
      <c r="K2560" s="4">
        <v>4829</v>
      </c>
      <c r="L2560" s="4">
        <v>13158.1</v>
      </c>
      <c r="M2560" s="4">
        <v>4445.46</v>
      </c>
      <c r="N2560" s="4">
        <v>67614.34</v>
      </c>
      <c r="O2560" s="4">
        <v>0</v>
      </c>
      <c r="P2560" s="4">
        <v>10657.45</v>
      </c>
      <c r="Q2560" s="4">
        <v>10590.66</v>
      </c>
      <c r="R2560" s="4">
        <v>10427</v>
      </c>
      <c r="S2560" s="4">
        <v>0</v>
      </c>
      <c r="T2560" s="4">
        <v>0</v>
      </c>
      <c r="U2560" s="4">
        <v>0</v>
      </c>
      <c r="V2560" s="4">
        <v>11370.51</v>
      </c>
      <c r="W2560" s="4">
        <v>3365.55</v>
      </c>
      <c r="X2560" s="4">
        <v>4521.9799999999996</v>
      </c>
      <c r="Y2560" s="4">
        <v>4212.54</v>
      </c>
      <c r="Z2560" s="4">
        <v>10071.85</v>
      </c>
      <c r="AA2560" s="4">
        <v>3955.22</v>
      </c>
      <c r="AB2560" s="4">
        <v>6326</v>
      </c>
      <c r="AC2560" s="4">
        <v>1861.82</v>
      </c>
      <c r="AD2560" s="4">
        <v>41.486882000000001</v>
      </c>
      <c r="AE2560" s="4"/>
      <c r="AH2560" s="3" t="str">
        <f t="shared" si="524"/>
        <v>201712</v>
      </c>
      <c r="AI2560" s="3" t="str">
        <f t="shared" si="525"/>
        <v>201752</v>
      </c>
      <c r="AJ2560" s="3">
        <f t="shared" si="526"/>
        <v>43093</v>
      </c>
      <c r="AK2560" s="22">
        <f t="shared" si="527"/>
        <v>271.61548000000005</v>
      </c>
      <c r="AL2560" s="22">
        <f t="shared" si="528"/>
        <v>414.86882000000003</v>
      </c>
    </row>
    <row r="2561" spans="1:38" x14ac:dyDescent="0.2">
      <c r="A2561" s="3" t="str">
        <f t="shared" si="522"/>
        <v>201712</v>
      </c>
      <c r="B2561" s="3" t="str">
        <f t="shared" si="523"/>
        <v>201752</v>
      </c>
      <c r="C2561" s="3">
        <v>43094</v>
      </c>
      <c r="D2561" s="4">
        <v>38508</v>
      </c>
      <c r="E2561" s="4">
        <v>20204.93</v>
      </c>
      <c r="F2561" s="4">
        <v>5.2868000000000004</v>
      </c>
      <c r="G2561" s="4">
        <v>781.83</v>
      </c>
      <c r="H2561" s="4">
        <v>18275.48</v>
      </c>
      <c r="I2561" s="4">
        <v>10475.629999999999</v>
      </c>
      <c r="J2561" s="4">
        <v>29652.33</v>
      </c>
      <c r="K2561" s="4">
        <v>3849</v>
      </c>
      <c r="L2561" s="4">
        <v>57666.36</v>
      </c>
      <c r="M2561" s="4">
        <v>7428.73</v>
      </c>
      <c r="N2561" s="4">
        <v>57450.92</v>
      </c>
      <c r="O2561" s="4">
        <v>0</v>
      </c>
      <c r="P2561" s="4">
        <v>24786.98</v>
      </c>
      <c r="Q2561" s="4">
        <v>10799.98</v>
      </c>
      <c r="R2561" s="4">
        <v>21717</v>
      </c>
      <c r="S2561" s="4">
        <v>0</v>
      </c>
      <c r="T2561" s="4">
        <v>0</v>
      </c>
      <c r="U2561" s="4">
        <v>6608.07</v>
      </c>
      <c r="V2561" s="4">
        <v>29256.720000000001</v>
      </c>
      <c r="W2561" s="4">
        <v>12375.65</v>
      </c>
      <c r="X2561" s="4">
        <v>5539.31</v>
      </c>
      <c r="Y2561" s="4">
        <v>10610.62</v>
      </c>
      <c r="Z2561" s="4">
        <v>4475.05</v>
      </c>
      <c r="AA2561" s="4">
        <v>10544.72</v>
      </c>
      <c r="AB2561" s="4">
        <v>9793</v>
      </c>
      <c r="AC2561" s="4">
        <v>6018.71</v>
      </c>
      <c r="AD2561" s="4">
        <v>59.904119999999999</v>
      </c>
      <c r="AE2561" s="4"/>
      <c r="AH2561" s="3" t="str">
        <f t="shared" si="524"/>
        <v>201712</v>
      </c>
      <c r="AI2561" s="3" t="str">
        <f t="shared" si="525"/>
        <v>201752</v>
      </c>
      <c r="AJ2561" s="3">
        <f t="shared" si="526"/>
        <v>43094</v>
      </c>
      <c r="AK2561" s="22">
        <f t="shared" si="527"/>
        <v>380.96239999999995</v>
      </c>
      <c r="AL2561" s="22">
        <f t="shared" si="528"/>
        <v>599.0412</v>
      </c>
    </row>
    <row r="2562" spans="1:38" x14ac:dyDescent="0.2">
      <c r="A2562" s="3" t="str">
        <f t="shared" si="522"/>
        <v>201712</v>
      </c>
      <c r="B2562" s="3" t="str">
        <f t="shared" si="523"/>
        <v>201752</v>
      </c>
      <c r="C2562" s="3">
        <v>43095</v>
      </c>
      <c r="D2562" s="4">
        <v>43841.73</v>
      </c>
      <c r="E2562" s="4">
        <v>24938.14</v>
      </c>
      <c r="F2562" s="4">
        <v>5.7454000000000001</v>
      </c>
      <c r="G2562" s="4">
        <v>940.68</v>
      </c>
      <c r="H2562" s="4">
        <v>13531.88</v>
      </c>
      <c r="I2562" s="4">
        <v>11047.09</v>
      </c>
      <c r="J2562" s="4">
        <v>46617.29</v>
      </c>
      <c r="K2562" s="4">
        <v>5063</v>
      </c>
      <c r="L2562" s="4">
        <v>17129.990000000002</v>
      </c>
      <c r="M2562" s="4">
        <v>6181.08</v>
      </c>
      <c r="N2562" s="4">
        <v>50974.96</v>
      </c>
      <c r="O2562" s="4">
        <v>0</v>
      </c>
      <c r="P2562" s="4">
        <v>23843.05</v>
      </c>
      <c r="Q2562" s="4">
        <v>21951.32</v>
      </c>
      <c r="R2562" s="4">
        <v>44730</v>
      </c>
      <c r="S2562" s="4">
        <v>0</v>
      </c>
      <c r="T2562" s="4">
        <v>0</v>
      </c>
      <c r="U2562" s="4">
        <v>9986.33</v>
      </c>
      <c r="V2562" s="4">
        <v>28974.59</v>
      </c>
      <c r="W2562" s="4">
        <v>7593.73</v>
      </c>
      <c r="X2562" s="4">
        <v>12456.37</v>
      </c>
      <c r="Y2562" s="4">
        <v>9101.35</v>
      </c>
      <c r="Z2562" s="4">
        <v>10071.85</v>
      </c>
      <c r="AA2562" s="4">
        <v>12416.06</v>
      </c>
      <c r="AB2562" s="4">
        <v>8017</v>
      </c>
      <c r="AC2562" s="4">
        <v>18601.45</v>
      </c>
      <c r="AD2562" s="4">
        <v>63.044721000000003</v>
      </c>
      <c r="AE2562" s="4"/>
      <c r="AH2562" s="3" t="str">
        <f t="shared" si="524"/>
        <v>201712</v>
      </c>
      <c r="AI2562" s="3" t="str">
        <f t="shared" si="525"/>
        <v>201752</v>
      </c>
      <c r="AJ2562" s="3">
        <f t="shared" si="526"/>
        <v>43095</v>
      </c>
      <c r="AK2562" s="22">
        <f t="shared" si="527"/>
        <v>397.76624999999996</v>
      </c>
      <c r="AL2562" s="22">
        <f t="shared" si="528"/>
        <v>630.44721000000004</v>
      </c>
    </row>
    <row r="2563" spans="1:38" x14ac:dyDescent="0.2">
      <c r="A2563" s="3" t="str">
        <f t="shared" si="522"/>
        <v>201712</v>
      </c>
      <c r="B2563" s="3" t="str">
        <f t="shared" si="523"/>
        <v>201752</v>
      </c>
      <c r="C2563" s="3">
        <v>43096</v>
      </c>
      <c r="D2563" s="4">
        <v>52788.28</v>
      </c>
      <c r="E2563" s="4">
        <v>27465.46</v>
      </c>
      <c r="F2563" s="4">
        <v>6.2180999999999997</v>
      </c>
      <c r="G2563" s="4">
        <v>826.91</v>
      </c>
      <c r="H2563" s="4">
        <v>11337.04</v>
      </c>
      <c r="I2563" s="4">
        <v>6716.97</v>
      </c>
      <c r="J2563" s="4">
        <v>44975.47</v>
      </c>
      <c r="K2563" s="4">
        <v>5882</v>
      </c>
      <c r="L2563" s="4">
        <v>18735.07</v>
      </c>
      <c r="M2563" s="4">
        <v>7410.24</v>
      </c>
      <c r="N2563" s="4">
        <v>52850.29</v>
      </c>
      <c r="O2563" s="4">
        <v>0</v>
      </c>
      <c r="P2563" s="4">
        <v>56797.42</v>
      </c>
      <c r="Q2563" s="4">
        <v>17792.23</v>
      </c>
      <c r="R2563" s="4">
        <v>32734</v>
      </c>
      <c r="S2563" s="4">
        <v>0</v>
      </c>
      <c r="T2563" s="4">
        <v>0</v>
      </c>
      <c r="U2563" s="4">
        <v>8089.4</v>
      </c>
      <c r="V2563" s="4">
        <v>37336.75</v>
      </c>
      <c r="W2563" s="4">
        <v>10648</v>
      </c>
      <c r="X2563" s="4">
        <v>36277.43</v>
      </c>
      <c r="Y2563" s="4">
        <v>7239.18</v>
      </c>
      <c r="Z2563" s="4">
        <v>2625.67</v>
      </c>
      <c r="AA2563" s="4">
        <v>9841.14</v>
      </c>
      <c r="AB2563" s="4">
        <v>15093</v>
      </c>
      <c r="AC2563" s="4">
        <v>0</v>
      </c>
      <c r="AD2563" s="4">
        <v>72.027753000000004</v>
      </c>
      <c r="AE2563" s="4"/>
      <c r="AH2563" s="3" t="str">
        <f t="shared" si="524"/>
        <v>201712</v>
      </c>
      <c r="AI2563" s="3" t="str">
        <f t="shared" si="525"/>
        <v>201752</v>
      </c>
      <c r="AJ2563" s="3">
        <f t="shared" si="526"/>
        <v>43096</v>
      </c>
      <c r="AK2563" s="22">
        <f t="shared" si="527"/>
        <v>435.60890000000001</v>
      </c>
      <c r="AL2563" s="22">
        <f t="shared" si="528"/>
        <v>720.27753000000007</v>
      </c>
    </row>
    <row r="2564" spans="1:38" x14ac:dyDescent="0.2">
      <c r="A2564" s="3" t="str">
        <f t="shared" si="522"/>
        <v>201712</v>
      </c>
      <c r="B2564" s="3" t="str">
        <f t="shared" si="523"/>
        <v>201752</v>
      </c>
      <c r="C2564" s="3">
        <v>43097</v>
      </c>
      <c r="D2564" s="4">
        <v>36342.959999999999</v>
      </c>
      <c r="E2564" s="4">
        <v>23092.42</v>
      </c>
      <c r="F2564" s="4">
        <v>0</v>
      </c>
      <c r="G2564" s="4">
        <v>1294.3</v>
      </c>
      <c r="H2564" s="4">
        <v>14673.42</v>
      </c>
      <c r="I2564" s="4">
        <v>6496.98</v>
      </c>
      <c r="J2564" s="4">
        <v>55393.34</v>
      </c>
      <c r="K2564" s="4">
        <v>6018</v>
      </c>
      <c r="L2564" s="4">
        <v>19703.919999999998</v>
      </c>
      <c r="M2564" s="4">
        <v>3279.35</v>
      </c>
      <c r="N2564" s="4">
        <v>37893</v>
      </c>
      <c r="O2564" s="4">
        <v>0</v>
      </c>
      <c r="P2564" s="4">
        <v>52852.46</v>
      </c>
      <c r="Q2564" s="4">
        <v>22416.77</v>
      </c>
      <c r="R2564" s="4">
        <v>28177</v>
      </c>
      <c r="S2564" s="4">
        <v>0</v>
      </c>
      <c r="T2564" s="4">
        <v>0</v>
      </c>
      <c r="U2564" s="4">
        <v>9900.6</v>
      </c>
      <c r="V2564" s="4">
        <v>39330.32</v>
      </c>
      <c r="W2564" s="4">
        <v>12123.94</v>
      </c>
      <c r="X2564" s="4">
        <v>16473.14</v>
      </c>
      <c r="Y2564" s="4">
        <v>9021.7900000000009</v>
      </c>
      <c r="Z2564" s="4">
        <v>2703</v>
      </c>
      <c r="AA2564" s="4">
        <v>14108.55</v>
      </c>
      <c r="AB2564" s="4">
        <v>14900</v>
      </c>
      <c r="AC2564" s="4">
        <v>0</v>
      </c>
      <c r="AD2564" s="4">
        <v>77.851344999999995</v>
      </c>
      <c r="AE2564" s="4"/>
      <c r="AH2564" s="3" t="str">
        <f t="shared" si="524"/>
        <v>201712</v>
      </c>
      <c r="AI2564" s="3" t="str">
        <f t="shared" si="525"/>
        <v>201752</v>
      </c>
      <c r="AJ2564" s="3">
        <f t="shared" si="526"/>
        <v>43097</v>
      </c>
      <c r="AK2564" s="22">
        <f t="shared" si="527"/>
        <v>360.88564999999988</v>
      </c>
      <c r="AL2564" s="22">
        <f t="shared" si="528"/>
        <v>778.51344999999992</v>
      </c>
    </row>
    <row r="2565" spans="1:38" x14ac:dyDescent="0.2">
      <c r="A2565" s="3" t="str">
        <f t="shared" si="522"/>
        <v>201712</v>
      </c>
      <c r="B2565" s="3" t="str">
        <f t="shared" si="523"/>
        <v>201752</v>
      </c>
      <c r="C2565" s="3">
        <v>43098</v>
      </c>
      <c r="D2565" s="4">
        <v>63792.14</v>
      </c>
      <c r="E2565" s="4">
        <v>28863.83</v>
      </c>
      <c r="F2565" s="4">
        <v>7.1788999999999996</v>
      </c>
      <c r="G2565" s="4">
        <v>466.43</v>
      </c>
      <c r="H2565" s="4">
        <v>14776.95</v>
      </c>
      <c r="I2565" s="4">
        <v>4508</v>
      </c>
      <c r="J2565" s="4">
        <v>47084.78</v>
      </c>
      <c r="K2565" s="4">
        <v>7504</v>
      </c>
      <c r="L2565" s="4">
        <v>13802.57</v>
      </c>
      <c r="M2565" s="4">
        <v>1169.7</v>
      </c>
      <c r="N2565" s="4">
        <v>0</v>
      </c>
      <c r="O2565" s="4">
        <v>0</v>
      </c>
      <c r="P2565" s="4">
        <v>43205.4</v>
      </c>
      <c r="Q2565" s="4">
        <v>20427.990000000002</v>
      </c>
      <c r="R2565" s="4">
        <v>24136</v>
      </c>
      <c r="S2565" s="4">
        <v>0</v>
      </c>
      <c r="T2565" s="4">
        <v>0</v>
      </c>
      <c r="U2565" s="4">
        <v>14851.78</v>
      </c>
      <c r="V2565" s="4">
        <v>113105.54</v>
      </c>
      <c r="W2565" s="4">
        <v>15234.33</v>
      </c>
      <c r="X2565" s="4">
        <v>7636.87</v>
      </c>
      <c r="Y2565" s="4">
        <v>10620.92</v>
      </c>
      <c r="Z2565" s="4">
        <v>3411.84</v>
      </c>
      <c r="AA2565" s="4">
        <v>13634.07</v>
      </c>
      <c r="AB2565" s="4">
        <v>8634</v>
      </c>
      <c r="AC2565" s="4">
        <v>7209.66</v>
      </c>
      <c r="AD2565" s="4">
        <v>79.878885999999994</v>
      </c>
      <c r="AE2565" s="4"/>
      <c r="AH2565" s="3" t="str">
        <f t="shared" si="524"/>
        <v>201712</v>
      </c>
      <c r="AI2565" s="3" t="str">
        <f t="shared" si="525"/>
        <v>201752</v>
      </c>
      <c r="AJ2565" s="3">
        <f t="shared" si="526"/>
        <v>43098</v>
      </c>
      <c r="AK2565" s="22">
        <f t="shared" si="527"/>
        <v>471.23435999999998</v>
      </c>
      <c r="AL2565" s="22">
        <f t="shared" si="528"/>
        <v>798.78885999999989</v>
      </c>
    </row>
    <row r="2566" spans="1:38" x14ac:dyDescent="0.2">
      <c r="A2566" s="3" t="str">
        <f t="shared" si="522"/>
        <v>201712</v>
      </c>
      <c r="B2566" s="3" t="str">
        <f t="shared" si="523"/>
        <v>201752</v>
      </c>
      <c r="C2566" s="3">
        <v>43099</v>
      </c>
      <c r="D2566" s="4">
        <v>9938.24</v>
      </c>
      <c r="E2566" s="4">
        <v>21412.52</v>
      </c>
      <c r="F2566" s="4">
        <v>4.2054</v>
      </c>
      <c r="G2566" s="4">
        <v>467.12</v>
      </c>
      <c r="H2566" s="4">
        <v>11299.34</v>
      </c>
      <c r="I2566" s="4">
        <v>3048.49</v>
      </c>
      <c r="J2566" s="4">
        <v>53086.97</v>
      </c>
      <c r="K2566" s="4">
        <v>0</v>
      </c>
      <c r="L2566" s="4">
        <v>8086.76</v>
      </c>
      <c r="M2566" s="4">
        <v>1073.78</v>
      </c>
      <c r="N2566" s="4">
        <v>0</v>
      </c>
      <c r="O2566" s="4">
        <v>0</v>
      </c>
      <c r="P2566" s="4">
        <v>24813.69</v>
      </c>
      <c r="Q2566" s="4">
        <v>16872.71</v>
      </c>
      <c r="R2566" s="4">
        <v>14656</v>
      </c>
      <c r="S2566" s="4">
        <v>0</v>
      </c>
      <c r="T2566" s="4">
        <v>0</v>
      </c>
      <c r="U2566" s="4">
        <v>0</v>
      </c>
      <c r="V2566" s="4">
        <v>28956.06</v>
      </c>
      <c r="W2566" s="4">
        <v>7454.6</v>
      </c>
      <c r="X2566" s="4">
        <v>1397.24</v>
      </c>
      <c r="Y2566" s="4">
        <v>11512.62</v>
      </c>
      <c r="Z2566" s="4">
        <v>3098.31</v>
      </c>
      <c r="AA2566" s="4">
        <v>7156.89</v>
      </c>
      <c r="AB2566" s="4">
        <v>4778</v>
      </c>
      <c r="AC2566" s="4">
        <v>0</v>
      </c>
      <c r="AD2566" s="4">
        <v>45.743102</v>
      </c>
      <c r="AE2566" s="4"/>
      <c r="AH2566" s="3" t="str">
        <f t="shared" si="524"/>
        <v>201712</v>
      </c>
      <c r="AI2566" s="3" t="str">
        <f t="shared" si="525"/>
        <v>201752</v>
      </c>
      <c r="AJ2566" s="3">
        <f t="shared" si="526"/>
        <v>43099</v>
      </c>
      <c r="AK2566" s="22">
        <f t="shared" si="527"/>
        <v>232.46485000000001</v>
      </c>
      <c r="AL2566" s="22">
        <f t="shared" si="528"/>
        <v>457.43101999999999</v>
      </c>
    </row>
    <row r="2567" spans="1:38" x14ac:dyDescent="0.2">
      <c r="A2567" s="3" t="str">
        <f t="shared" si="522"/>
        <v>201712</v>
      </c>
      <c r="B2567" s="3" t="str">
        <f t="shared" si="523"/>
        <v>201753</v>
      </c>
      <c r="C2567" s="3">
        <v>43100</v>
      </c>
      <c r="D2567" s="4">
        <v>7429.61</v>
      </c>
      <c r="E2567" s="4">
        <v>10164.459999999999</v>
      </c>
      <c r="F2567" s="4">
        <v>3.3704999999999998</v>
      </c>
      <c r="G2567" s="4">
        <v>118.21</v>
      </c>
      <c r="H2567" s="4">
        <v>8449.09</v>
      </c>
      <c r="I2567" s="4">
        <v>2539.2600000000002</v>
      </c>
      <c r="J2567" s="4">
        <v>55658.48</v>
      </c>
      <c r="K2567" s="4">
        <v>0</v>
      </c>
      <c r="L2567" s="4">
        <v>11104.96</v>
      </c>
      <c r="M2567" s="4">
        <v>3838.54</v>
      </c>
      <c r="N2567" s="4">
        <v>0</v>
      </c>
      <c r="O2567" s="4">
        <v>0</v>
      </c>
      <c r="P2567" s="4">
        <v>10848.92</v>
      </c>
      <c r="Q2567" s="4">
        <v>13114.65</v>
      </c>
      <c r="R2567" s="4">
        <v>14229</v>
      </c>
      <c r="S2567" s="4">
        <v>0</v>
      </c>
      <c r="T2567" s="4">
        <v>0</v>
      </c>
      <c r="U2567" s="4">
        <v>0</v>
      </c>
      <c r="V2567" s="4">
        <v>33648.410000000003</v>
      </c>
      <c r="W2567" s="4">
        <v>3419.3</v>
      </c>
      <c r="X2567" s="4">
        <v>823.29</v>
      </c>
      <c r="Y2567" s="4">
        <v>7007.96</v>
      </c>
      <c r="Z2567" s="4">
        <v>3874.03</v>
      </c>
      <c r="AA2567" s="4">
        <v>6074.47</v>
      </c>
      <c r="AB2567" s="4">
        <v>6260</v>
      </c>
      <c r="AC2567" s="4">
        <v>72823.16</v>
      </c>
      <c r="AD2567" s="4">
        <v>28.596640000000001</v>
      </c>
      <c r="AE2567" s="4"/>
      <c r="AH2567" s="3" t="str">
        <f t="shared" si="524"/>
        <v>201712</v>
      </c>
      <c r="AI2567" s="3" t="str">
        <f t="shared" si="525"/>
        <v>201753</v>
      </c>
      <c r="AJ2567" s="3">
        <f t="shared" si="526"/>
        <v>43100</v>
      </c>
      <c r="AK2567" s="22">
        <f t="shared" si="527"/>
        <v>206.37478999999996</v>
      </c>
      <c r="AL2567" s="22">
        <f t="shared" si="528"/>
        <v>285.96640000000002</v>
      </c>
    </row>
    <row r="2568" spans="1:38" x14ac:dyDescent="0.2">
      <c r="A2568" s="3" t="str">
        <f t="shared" si="522"/>
        <v>20181</v>
      </c>
      <c r="B2568" s="3" t="str">
        <f t="shared" si="523"/>
        <v>20181</v>
      </c>
      <c r="C2568" s="3">
        <v>43101</v>
      </c>
      <c r="D2568" s="4">
        <v>1725.3</v>
      </c>
      <c r="E2568" s="4">
        <v>5944.13</v>
      </c>
      <c r="F2568" s="4">
        <v>0.75790000000000002</v>
      </c>
      <c r="G2568" s="4">
        <v>183.88</v>
      </c>
      <c r="H2568" s="4">
        <v>8045.97</v>
      </c>
      <c r="I2568" s="4">
        <v>3134.88</v>
      </c>
      <c r="J2568" s="4">
        <v>4764.1099999999997</v>
      </c>
      <c r="K2568" s="4">
        <v>0</v>
      </c>
      <c r="L2568" s="4">
        <v>5683.63</v>
      </c>
      <c r="M2568" s="4">
        <v>4783.51</v>
      </c>
      <c r="N2568" s="4">
        <v>38033.449999999997</v>
      </c>
      <c r="O2568" s="4">
        <v>0</v>
      </c>
      <c r="P2568" s="4">
        <v>8175.37</v>
      </c>
      <c r="Q2568" s="4">
        <v>17443.240000000002</v>
      </c>
      <c r="R2568" s="4">
        <v>14649</v>
      </c>
      <c r="S2568" s="4">
        <v>0</v>
      </c>
      <c r="T2568" s="4">
        <v>0</v>
      </c>
      <c r="U2568" s="4">
        <v>0</v>
      </c>
      <c r="V2568" s="4">
        <v>9990.35</v>
      </c>
      <c r="W2568" s="4">
        <v>0</v>
      </c>
      <c r="X2568" s="4">
        <v>0</v>
      </c>
      <c r="Y2568" s="4">
        <v>909.5</v>
      </c>
      <c r="Z2568" s="4">
        <v>1162.5899999999999</v>
      </c>
      <c r="AA2568" s="4">
        <v>1641.53</v>
      </c>
      <c r="AB2568" s="4">
        <v>4148</v>
      </c>
      <c r="AC2568" s="4">
        <v>0</v>
      </c>
      <c r="AD2568" s="4">
        <v>16.475612999999999</v>
      </c>
      <c r="AE2568" s="4"/>
      <c r="AH2568" s="3" t="str">
        <f t="shared" si="524"/>
        <v>20181</v>
      </c>
      <c r="AI2568" s="3" t="str">
        <f t="shared" si="525"/>
        <v>20181</v>
      </c>
      <c r="AJ2568" s="3">
        <f t="shared" si="526"/>
        <v>43101</v>
      </c>
      <c r="AK2568" s="22">
        <f t="shared" si="527"/>
        <v>115.90506999999999</v>
      </c>
      <c r="AL2568" s="22">
        <f t="shared" si="528"/>
        <v>164.75612999999998</v>
      </c>
    </row>
    <row r="2569" spans="1:38" x14ac:dyDescent="0.2">
      <c r="A2569" s="3" t="str">
        <f t="shared" si="522"/>
        <v>20181</v>
      </c>
      <c r="B2569" s="3" t="str">
        <f t="shared" si="523"/>
        <v>20181</v>
      </c>
      <c r="C2569" s="3">
        <v>43102</v>
      </c>
      <c r="D2569" s="4">
        <v>35459.769999999997</v>
      </c>
      <c r="E2569" s="4">
        <v>8618.6299999999992</v>
      </c>
      <c r="F2569" s="4">
        <v>0.63390000000000002</v>
      </c>
      <c r="G2569" s="4">
        <v>144</v>
      </c>
      <c r="H2569" s="4">
        <v>14824.98</v>
      </c>
      <c r="I2569" s="4">
        <v>10458.57</v>
      </c>
      <c r="J2569" s="4">
        <v>25641.89</v>
      </c>
      <c r="K2569" s="4">
        <v>2641</v>
      </c>
      <c r="L2569" s="4">
        <v>8440.42</v>
      </c>
      <c r="M2569" s="4">
        <v>9011.2999999999993</v>
      </c>
      <c r="N2569" s="4">
        <v>38926.74</v>
      </c>
      <c r="O2569" s="4">
        <v>0</v>
      </c>
      <c r="P2569" s="4">
        <v>8336.08</v>
      </c>
      <c r="Q2569" s="4">
        <v>14285.76</v>
      </c>
      <c r="R2569" s="4">
        <v>30125</v>
      </c>
      <c r="S2569" s="4">
        <v>0</v>
      </c>
      <c r="T2569" s="4">
        <v>0</v>
      </c>
      <c r="U2569" s="4">
        <v>0</v>
      </c>
      <c r="V2569" s="4">
        <v>14724.05</v>
      </c>
      <c r="W2569" s="4">
        <v>10819.92</v>
      </c>
      <c r="X2569" s="4">
        <v>3709.4</v>
      </c>
      <c r="Y2569" s="4">
        <v>4102.46</v>
      </c>
      <c r="Z2569" s="4">
        <v>2010.61</v>
      </c>
      <c r="AA2569" s="4">
        <v>5509.79</v>
      </c>
      <c r="AB2569" s="4">
        <v>6091</v>
      </c>
      <c r="AC2569" s="4">
        <v>0</v>
      </c>
      <c r="AD2569" s="4">
        <v>45.802647999999998</v>
      </c>
      <c r="AE2569" s="4"/>
      <c r="AH2569" s="3" t="str">
        <f t="shared" si="524"/>
        <v>20181</v>
      </c>
      <c r="AI2569" s="3" t="str">
        <f t="shared" si="525"/>
        <v>20181</v>
      </c>
      <c r="AJ2569" s="3">
        <f t="shared" si="526"/>
        <v>43102</v>
      </c>
      <c r="AK2569" s="22">
        <f t="shared" si="527"/>
        <v>213.45348999999999</v>
      </c>
      <c r="AL2569" s="22">
        <f t="shared" si="528"/>
        <v>458.02647999999999</v>
      </c>
    </row>
    <row r="2570" spans="1:38" x14ac:dyDescent="0.2">
      <c r="A2570" s="3" t="str">
        <f t="shared" si="522"/>
        <v>20181</v>
      </c>
      <c r="B2570" s="3" t="str">
        <f t="shared" si="523"/>
        <v>20181</v>
      </c>
      <c r="C2570" s="3">
        <v>43103</v>
      </c>
      <c r="D2570" s="4">
        <v>36949.019999999997</v>
      </c>
      <c r="E2570" s="4">
        <v>14367.74</v>
      </c>
      <c r="F2570" s="4">
        <v>1.5267999999999999</v>
      </c>
      <c r="G2570" s="4">
        <v>209.22</v>
      </c>
      <c r="H2570" s="4">
        <v>12988.59</v>
      </c>
      <c r="I2570" s="4">
        <v>7745.48</v>
      </c>
      <c r="J2570" s="4">
        <v>33584.47</v>
      </c>
      <c r="K2570" s="4">
        <v>5681</v>
      </c>
      <c r="L2570" s="4">
        <v>10325.44</v>
      </c>
      <c r="M2570" s="4">
        <v>8940.4599999999991</v>
      </c>
      <c r="N2570" s="4">
        <v>44357.77</v>
      </c>
      <c r="O2570" s="4">
        <v>0</v>
      </c>
      <c r="P2570" s="4">
        <v>2668.64</v>
      </c>
      <c r="Q2570" s="4">
        <v>21171.21</v>
      </c>
      <c r="R2570" s="4">
        <v>26658</v>
      </c>
      <c r="S2570" s="4">
        <v>0</v>
      </c>
      <c r="T2570" s="4">
        <v>0</v>
      </c>
      <c r="U2570" s="4">
        <v>0</v>
      </c>
      <c r="V2570" s="4">
        <v>11389.48</v>
      </c>
      <c r="W2570" s="4">
        <v>3639.79</v>
      </c>
      <c r="X2570" s="4">
        <v>2408.9699999999998</v>
      </c>
      <c r="Y2570" s="4">
        <v>4428.26</v>
      </c>
      <c r="Z2570" s="4">
        <v>2996.8</v>
      </c>
      <c r="AA2570" s="4">
        <v>9776.86</v>
      </c>
      <c r="AB2570" s="4">
        <v>6968</v>
      </c>
      <c r="AC2570" s="4">
        <v>59586.69</v>
      </c>
      <c r="AD2570" s="4">
        <v>52.921526999999998</v>
      </c>
      <c r="AE2570" s="4"/>
      <c r="AH2570" s="3" t="str">
        <f t="shared" si="524"/>
        <v>20181</v>
      </c>
      <c r="AI2570" s="3" t="str">
        <f t="shared" si="525"/>
        <v>20181</v>
      </c>
      <c r="AJ2570" s="3">
        <f t="shared" si="526"/>
        <v>43103</v>
      </c>
      <c r="AK2570" s="22">
        <f t="shared" si="527"/>
        <v>235.86274</v>
      </c>
      <c r="AL2570" s="22">
        <f t="shared" si="528"/>
        <v>529.21526999999992</v>
      </c>
    </row>
    <row r="2571" spans="1:38" x14ac:dyDescent="0.2">
      <c r="A2571" s="3" t="str">
        <f t="shared" si="522"/>
        <v>20181</v>
      </c>
      <c r="B2571" s="3" t="str">
        <f t="shared" si="523"/>
        <v>20181</v>
      </c>
      <c r="C2571" s="3">
        <v>43104</v>
      </c>
      <c r="D2571" s="4">
        <v>33211.31</v>
      </c>
      <c r="E2571" s="4">
        <v>11389.37</v>
      </c>
      <c r="F2571" s="4">
        <v>1.8584000000000001</v>
      </c>
      <c r="G2571" s="4">
        <v>445.06</v>
      </c>
      <c r="H2571" s="4">
        <v>10120.99</v>
      </c>
      <c r="I2571" s="4">
        <v>6267.53</v>
      </c>
      <c r="J2571" s="4">
        <v>0</v>
      </c>
      <c r="K2571" s="4">
        <v>7430</v>
      </c>
      <c r="L2571" s="4">
        <v>8006.73</v>
      </c>
      <c r="M2571" s="4">
        <v>9186.43</v>
      </c>
      <c r="N2571" s="4">
        <v>39571.620000000003</v>
      </c>
      <c r="O2571" s="4">
        <v>0</v>
      </c>
      <c r="P2571" s="4">
        <v>18855.099999999999</v>
      </c>
      <c r="Q2571" s="4">
        <v>21347.43</v>
      </c>
      <c r="R2571" s="4">
        <v>21066</v>
      </c>
      <c r="S2571" s="4">
        <v>0</v>
      </c>
      <c r="T2571" s="4">
        <v>0</v>
      </c>
      <c r="U2571" s="4">
        <v>0</v>
      </c>
      <c r="V2571" s="4">
        <v>12521.16</v>
      </c>
      <c r="W2571" s="4">
        <v>3896.05</v>
      </c>
      <c r="X2571" s="4">
        <v>2475.69</v>
      </c>
      <c r="Y2571" s="4">
        <v>4680.01</v>
      </c>
      <c r="Z2571" s="4">
        <v>1754.22</v>
      </c>
      <c r="AA2571" s="4">
        <v>11190.69</v>
      </c>
      <c r="AB2571" s="4">
        <v>7751</v>
      </c>
      <c r="AC2571" s="4">
        <v>0</v>
      </c>
      <c r="AD2571" s="4">
        <v>52.329904999999997</v>
      </c>
      <c r="AE2571" s="4"/>
      <c r="AH2571" s="3" t="str">
        <f t="shared" si="524"/>
        <v>20181</v>
      </c>
      <c r="AI2571" s="3" t="str">
        <f t="shared" si="525"/>
        <v>20181</v>
      </c>
      <c r="AJ2571" s="3">
        <f t="shared" si="526"/>
        <v>43104</v>
      </c>
      <c r="AK2571" s="22">
        <f t="shared" si="527"/>
        <v>209.86532</v>
      </c>
      <c r="AL2571" s="22">
        <f t="shared" si="528"/>
        <v>523.29904999999997</v>
      </c>
    </row>
    <row r="2572" spans="1:38" x14ac:dyDescent="0.2">
      <c r="A2572" s="3" t="str">
        <f t="shared" ref="A2572:A2635" si="529">YEAR(C2572)&amp;MONTH(C2572)</f>
        <v>20181</v>
      </c>
      <c r="B2572" s="3" t="str">
        <f t="shared" ref="B2572:B2635" si="530">YEAR(C2572)&amp;WEEKNUM(C2572)</f>
        <v>20181</v>
      </c>
      <c r="C2572" s="3">
        <v>43105</v>
      </c>
      <c r="D2572" s="4">
        <v>44953.11</v>
      </c>
      <c r="E2572" s="4">
        <v>17805.77</v>
      </c>
      <c r="F2572" s="4">
        <v>0</v>
      </c>
      <c r="G2572" s="4">
        <v>589.37</v>
      </c>
      <c r="H2572" s="4">
        <v>11732.44</v>
      </c>
      <c r="I2572" s="4">
        <v>6162.56</v>
      </c>
      <c r="J2572" s="4">
        <v>28470.53</v>
      </c>
      <c r="K2572" s="4">
        <v>4874</v>
      </c>
      <c r="L2572" s="4">
        <v>8719.33</v>
      </c>
      <c r="M2572" s="4">
        <v>3779.34</v>
      </c>
      <c r="N2572" s="4">
        <v>0</v>
      </c>
      <c r="O2572" s="4">
        <v>0</v>
      </c>
      <c r="P2572" s="4">
        <v>13008.72</v>
      </c>
      <c r="Q2572" s="4">
        <v>21373.49</v>
      </c>
      <c r="R2572" s="4">
        <v>23443</v>
      </c>
      <c r="S2572" s="4">
        <v>0</v>
      </c>
      <c r="T2572" s="4">
        <v>0</v>
      </c>
      <c r="U2572" s="4">
        <v>0</v>
      </c>
      <c r="V2572" s="4">
        <v>13746.78</v>
      </c>
      <c r="W2572" s="4">
        <v>6453.39</v>
      </c>
      <c r="X2572" s="4">
        <v>0</v>
      </c>
      <c r="Y2572" s="4">
        <v>5320.16</v>
      </c>
      <c r="Z2572" s="4">
        <v>2631.32</v>
      </c>
      <c r="AA2572" s="4">
        <v>8255.89</v>
      </c>
      <c r="AB2572" s="4">
        <v>6759</v>
      </c>
      <c r="AC2572" s="4">
        <v>0</v>
      </c>
      <c r="AD2572" s="4">
        <v>53.408647000000002</v>
      </c>
      <c r="AE2572" s="4"/>
      <c r="AH2572" s="3" t="str">
        <f t="shared" ref="AH2572:AH2635" si="531">YEAR(AJ2572)&amp;MONTH(AJ2572)</f>
        <v>20181</v>
      </c>
      <c r="AI2572" s="3" t="str">
        <f t="shared" ref="AI2572:AI2635" si="532">YEAR(AJ2572)&amp;WEEKNUM(AJ2572)</f>
        <v>20181</v>
      </c>
      <c r="AJ2572" s="3">
        <f t="shared" ref="AJ2572:AJ2635" si="533">C2572</f>
        <v>43105</v>
      </c>
      <c r="AK2572" s="22">
        <f t="shared" ref="AK2572:AK2635" si="534">SUM(D2572,J2572,K2572,L2572,N2572,P2572,Q2572,R2572,S2572,T2572,U2572,V2572,W2572,Y2572,Z2572,AA2572,AB2572)/1000+F2572*10</f>
        <v>188.00872000000004</v>
      </c>
      <c r="AL2572" s="22">
        <f t="shared" ref="AL2572:AL2635" si="535">AD2572*10</f>
        <v>534.08646999999996</v>
      </c>
    </row>
    <row r="2573" spans="1:38" x14ac:dyDescent="0.2">
      <c r="A2573" s="3" t="str">
        <f t="shared" si="529"/>
        <v>20181</v>
      </c>
      <c r="B2573" s="3" t="str">
        <f t="shared" si="530"/>
        <v>20181</v>
      </c>
      <c r="C2573" s="3">
        <v>43106</v>
      </c>
      <c r="D2573" s="4">
        <v>22956.81</v>
      </c>
      <c r="E2573" s="4">
        <v>12156.8</v>
      </c>
      <c r="F2573" s="4">
        <v>4.2615999999999996</v>
      </c>
      <c r="G2573" s="4">
        <v>242.1</v>
      </c>
      <c r="H2573" s="4">
        <v>8389.98</v>
      </c>
      <c r="I2573" s="4">
        <v>2791.86</v>
      </c>
      <c r="J2573" s="4">
        <v>20595.509999999998</v>
      </c>
      <c r="K2573" s="4">
        <v>7516</v>
      </c>
      <c r="L2573" s="4">
        <v>10194.74</v>
      </c>
      <c r="M2573" s="4">
        <v>1514.86</v>
      </c>
      <c r="N2573" s="4">
        <v>0</v>
      </c>
      <c r="O2573" s="4">
        <v>0</v>
      </c>
      <c r="P2573" s="4">
        <v>49056.06</v>
      </c>
      <c r="Q2573" s="4">
        <v>15055.38</v>
      </c>
      <c r="R2573" s="4">
        <v>14507</v>
      </c>
      <c r="S2573" s="4">
        <v>0</v>
      </c>
      <c r="T2573" s="4">
        <v>0</v>
      </c>
      <c r="U2573" s="4">
        <v>0</v>
      </c>
      <c r="V2573" s="4">
        <v>14005.59</v>
      </c>
      <c r="W2573" s="4">
        <v>3206.32</v>
      </c>
      <c r="X2573" s="4">
        <v>3527.44</v>
      </c>
      <c r="Y2573" s="4">
        <v>6795.15</v>
      </c>
      <c r="Z2573" s="4">
        <v>2863.57</v>
      </c>
      <c r="AA2573" s="4">
        <v>2908.86</v>
      </c>
      <c r="AB2573" s="4">
        <v>3359</v>
      </c>
      <c r="AC2573" s="4">
        <v>0</v>
      </c>
      <c r="AD2573" s="4">
        <v>45.134326000000001</v>
      </c>
      <c r="AE2573" s="4"/>
      <c r="AH2573" s="3" t="str">
        <f t="shared" si="531"/>
        <v>20181</v>
      </c>
      <c r="AI2573" s="3" t="str">
        <f t="shared" si="532"/>
        <v>20181</v>
      </c>
      <c r="AJ2573" s="3">
        <f t="shared" si="533"/>
        <v>43106</v>
      </c>
      <c r="AK2573" s="22">
        <f t="shared" si="534"/>
        <v>215.63598999999999</v>
      </c>
      <c r="AL2573" s="22">
        <f t="shared" si="535"/>
        <v>451.34325999999999</v>
      </c>
    </row>
    <row r="2574" spans="1:38" x14ac:dyDescent="0.2">
      <c r="A2574" s="3" t="str">
        <f t="shared" si="529"/>
        <v>20181</v>
      </c>
      <c r="B2574" s="3" t="str">
        <f t="shared" si="530"/>
        <v>20182</v>
      </c>
      <c r="C2574" s="3">
        <v>43107</v>
      </c>
      <c r="D2574" s="4">
        <v>25234.79</v>
      </c>
      <c r="E2574" s="4">
        <v>10708.44</v>
      </c>
      <c r="F2574" s="4">
        <v>3.0299</v>
      </c>
      <c r="G2574" s="4">
        <v>129.54</v>
      </c>
      <c r="H2574" s="4">
        <v>8446.2000000000007</v>
      </c>
      <c r="I2574" s="4">
        <v>2776.75</v>
      </c>
      <c r="J2574" s="4">
        <v>14345.43</v>
      </c>
      <c r="K2574" s="4">
        <v>6283</v>
      </c>
      <c r="L2574" s="4">
        <v>5744.77</v>
      </c>
      <c r="M2574" s="4">
        <v>3163.89</v>
      </c>
      <c r="N2574" s="4">
        <v>36789.4</v>
      </c>
      <c r="O2574" s="4">
        <v>0</v>
      </c>
      <c r="P2574" s="4">
        <v>11457.11</v>
      </c>
      <c r="Q2574" s="4">
        <v>11243.23</v>
      </c>
      <c r="R2574" s="4">
        <v>13042</v>
      </c>
      <c r="S2574" s="4">
        <v>0</v>
      </c>
      <c r="T2574" s="4">
        <v>0</v>
      </c>
      <c r="U2574" s="4">
        <v>0</v>
      </c>
      <c r="V2574" s="4">
        <v>13295.65</v>
      </c>
      <c r="W2574" s="4">
        <v>3357.35</v>
      </c>
      <c r="X2574" s="4">
        <v>4008.87</v>
      </c>
      <c r="Y2574" s="4">
        <v>4722.8</v>
      </c>
      <c r="Z2574" s="4">
        <v>3871.17</v>
      </c>
      <c r="AA2574" s="4">
        <v>5650.86</v>
      </c>
      <c r="AB2574" s="4">
        <v>3074</v>
      </c>
      <c r="AC2574" s="4">
        <v>26239.43</v>
      </c>
      <c r="AD2574" s="4">
        <v>29.873221000000001</v>
      </c>
      <c r="AE2574" s="4"/>
      <c r="AH2574" s="3" t="str">
        <f t="shared" si="531"/>
        <v>20181</v>
      </c>
      <c r="AI2574" s="3" t="str">
        <f t="shared" si="532"/>
        <v>20182</v>
      </c>
      <c r="AJ2574" s="3">
        <f t="shared" si="533"/>
        <v>43107</v>
      </c>
      <c r="AK2574" s="22">
        <f t="shared" si="534"/>
        <v>188.41056</v>
      </c>
      <c r="AL2574" s="22">
        <f t="shared" si="535"/>
        <v>298.73221000000001</v>
      </c>
    </row>
    <row r="2575" spans="1:38" x14ac:dyDescent="0.2">
      <c r="A2575" s="3" t="str">
        <f t="shared" si="529"/>
        <v>20181</v>
      </c>
      <c r="B2575" s="3" t="str">
        <f t="shared" si="530"/>
        <v>20182</v>
      </c>
      <c r="C2575" s="3">
        <v>43108</v>
      </c>
      <c r="D2575" s="4">
        <v>35301.33</v>
      </c>
      <c r="E2575" s="4">
        <v>12412</v>
      </c>
      <c r="F2575" s="4">
        <v>2.0236999999999998</v>
      </c>
      <c r="G2575" s="4">
        <v>300.8</v>
      </c>
      <c r="H2575" s="4">
        <v>9591.4699999999993</v>
      </c>
      <c r="I2575" s="4">
        <v>15211.58</v>
      </c>
      <c r="J2575" s="4">
        <v>55026.93</v>
      </c>
      <c r="K2575" s="4">
        <v>4654</v>
      </c>
      <c r="L2575" s="4">
        <v>10801.88</v>
      </c>
      <c r="M2575" s="4">
        <v>8004.45</v>
      </c>
      <c r="N2575" s="4">
        <v>41646.69</v>
      </c>
      <c r="O2575" s="4">
        <v>0</v>
      </c>
      <c r="P2575" s="4">
        <v>35697.800000000003</v>
      </c>
      <c r="Q2575" s="4">
        <v>12859.86</v>
      </c>
      <c r="R2575" s="4">
        <v>26994</v>
      </c>
      <c r="S2575" s="4">
        <v>0</v>
      </c>
      <c r="T2575" s="4">
        <v>0</v>
      </c>
      <c r="U2575" s="4">
        <v>4382.09</v>
      </c>
      <c r="V2575" s="4">
        <v>18450.91</v>
      </c>
      <c r="W2575" s="4">
        <v>3398.55</v>
      </c>
      <c r="X2575" s="4">
        <v>5428.89</v>
      </c>
      <c r="Y2575" s="4">
        <v>9099.06</v>
      </c>
      <c r="Z2575" s="4">
        <v>5054.38</v>
      </c>
      <c r="AA2575" s="4">
        <v>16434.86</v>
      </c>
      <c r="AB2575" s="4">
        <v>4834</v>
      </c>
      <c r="AC2575" s="4">
        <v>5596.05</v>
      </c>
      <c r="AD2575" s="4">
        <v>51.783267000000002</v>
      </c>
      <c r="AE2575" s="4"/>
      <c r="AH2575" s="3" t="str">
        <f t="shared" si="531"/>
        <v>20181</v>
      </c>
      <c r="AI2575" s="3" t="str">
        <f t="shared" si="532"/>
        <v>20182</v>
      </c>
      <c r="AJ2575" s="3">
        <f t="shared" si="533"/>
        <v>43108</v>
      </c>
      <c r="AK2575" s="22">
        <f t="shared" si="534"/>
        <v>304.87333999999998</v>
      </c>
      <c r="AL2575" s="22">
        <f t="shared" si="535"/>
        <v>517.83267000000001</v>
      </c>
    </row>
    <row r="2576" spans="1:38" x14ac:dyDescent="0.2">
      <c r="A2576" s="3" t="str">
        <f t="shared" si="529"/>
        <v>20181</v>
      </c>
      <c r="B2576" s="3" t="str">
        <f t="shared" si="530"/>
        <v>20182</v>
      </c>
      <c r="C2576" s="3">
        <v>43109</v>
      </c>
      <c r="D2576" s="4">
        <v>20593.63</v>
      </c>
      <c r="E2576" s="4">
        <v>12036.06</v>
      </c>
      <c r="F2576" s="4">
        <v>2.7698999999999998</v>
      </c>
      <c r="G2576" s="4">
        <v>1695.05</v>
      </c>
      <c r="H2576" s="4">
        <v>9319.18</v>
      </c>
      <c r="I2576" s="4">
        <v>0</v>
      </c>
      <c r="J2576" s="4">
        <v>25822.560000000001</v>
      </c>
      <c r="K2576" s="4">
        <v>2867</v>
      </c>
      <c r="L2576" s="4">
        <v>12769.7</v>
      </c>
      <c r="M2576" s="4">
        <v>10937.63</v>
      </c>
      <c r="N2576" s="4">
        <v>33919.040000000001</v>
      </c>
      <c r="O2576" s="4">
        <v>0</v>
      </c>
      <c r="P2576" s="4">
        <v>13173.13</v>
      </c>
      <c r="Q2576" s="4">
        <v>20033.439999999999</v>
      </c>
      <c r="R2576" s="4">
        <v>37397</v>
      </c>
      <c r="S2576" s="4">
        <v>0</v>
      </c>
      <c r="T2576" s="4">
        <v>0</v>
      </c>
      <c r="U2576" s="4">
        <v>7096.02</v>
      </c>
      <c r="V2576" s="4">
        <v>28309.29</v>
      </c>
      <c r="W2576" s="4">
        <v>3975.2</v>
      </c>
      <c r="X2576" s="4">
        <v>4789.4799999999996</v>
      </c>
      <c r="Y2576" s="4">
        <v>6542.11</v>
      </c>
      <c r="Z2576" s="4">
        <v>4804.37</v>
      </c>
      <c r="AA2576" s="4">
        <v>6122.31</v>
      </c>
      <c r="AB2576" s="4">
        <v>5790</v>
      </c>
      <c r="AC2576" s="4">
        <v>3739.93</v>
      </c>
      <c r="AD2576" s="4">
        <v>56.870963000000003</v>
      </c>
      <c r="AE2576" s="4"/>
      <c r="AH2576" s="3" t="str">
        <f t="shared" si="531"/>
        <v>20181</v>
      </c>
      <c r="AI2576" s="3" t="str">
        <f t="shared" si="532"/>
        <v>20182</v>
      </c>
      <c r="AJ2576" s="3">
        <f t="shared" si="533"/>
        <v>43109</v>
      </c>
      <c r="AK2576" s="22">
        <f t="shared" si="534"/>
        <v>256.91379999999998</v>
      </c>
      <c r="AL2576" s="22">
        <f t="shared" si="535"/>
        <v>568.70963000000006</v>
      </c>
    </row>
    <row r="2577" spans="1:38" x14ac:dyDescent="0.2">
      <c r="A2577" s="3" t="str">
        <f t="shared" si="529"/>
        <v>20181</v>
      </c>
      <c r="B2577" s="3" t="str">
        <f t="shared" si="530"/>
        <v>20182</v>
      </c>
      <c r="C2577" s="3">
        <v>43110</v>
      </c>
      <c r="D2577" s="4">
        <v>23754.45</v>
      </c>
      <c r="E2577" s="4">
        <v>10087.379999999999</v>
      </c>
      <c r="F2577" s="4">
        <v>4.6021000000000001</v>
      </c>
      <c r="G2577" s="4">
        <v>345.11</v>
      </c>
      <c r="H2577" s="4">
        <v>10404.450000000001</v>
      </c>
      <c r="I2577" s="4">
        <v>0</v>
      </c>
      <c r="J2577" s="4">
        <v>27732.18</v>
      </c>
      <c r="K2577" s="4">
        <v>3527</v>
      </c>
      <c r="L2577" s="4">
        <v>11677.34</v>
      </c>
      <c r="M2577" s="4">
        <v>19101.2</v>
      </c>
      <c r="N2577" s="4">
        <v>36314.5</v>
      </c>
      <c r="O2577" s="4">
        <v>0</v>
      </c>
      <c r="P2577" s="4">
        <v>16959.29</v>
      </c>
      <c r="Q2577" s="4">
        <v>21939.040000000001</v>
      </c>
      <c r="R2577" s="4">
        <v>35923</v>
      </c>
      <c r="S2577" s="4">
        <v>0</v>
      </c>
      <c r="T2577" s="4">
        <v>0</v>
      </c>
      <c r="U2577" s="4">
        <v>5507.77</v>
      </c>
      <c r="V2577" s="4">
        <v>28134.12</v>
      </c>
      <c r="W2577" s="4">
        <v>5957.87</v>
      </c>
      <c r="X2577" s="4">
        <v>4323.5200000000004</v>
      </c>
      <c r="Y2577" s="4">
        <v>7474.75</v>
      </c>
      <c r="Z2577" s="4">
        <v>5161.75</v>
      </c>
      <c r="AA2577" s="4">
        <v>9041.86</v>
      </c>
      <c r="AB2577" s="4">
        <v>6093</v>
      </c>
      <c r="AC2577" s="4">
        <v>0</v>
      </c>
      <c r="AD2577" s="4">
        <v>70.404321999999993</v>
      </c>
      <c r="AE2577" s="4"/>
      <c r="AH2577" s="3" t="str">
        <f t="shared" si="531"/>
        <v>20181</v>
      </c>
      <c r="AI2577" s="3" t="str">
        <f t="shared" si="532"/>
        <v>20182</v>
      </c>
      <c r="AJ2577" s="3">
        <f t="shared" si="533"/>
        <v>43110</v>
      </c>
      <c r="AK2577" s="22">
        <f t="shared" si="534"/>
        <v>291.21891999999997</v>
      </c>
      <c r="AL2577" s="22">
        <f t="shared" si="535"/>
        <v>704.04321999999991</v>
      </c>
    </row>
    <row r="2578" spans="1:38" x14ac:dyDescent="0.2">
      <c r="A2578" s="3" t="str">
        <f t="shared" si="529"/>
        <v>20181</v>
      </c>
      <c r="B2578" s="3" t="str">
        <f t="shared" si="530"/>
        <v>20182</v>
      </c>
      <c r="C2578" s="3">
        <v>43111</v>
      </c>
      <c r="D2578" s="4">
        <v>33001.07</v>
      </c>
      <c r="E2578" s="4">
        <v>11040.37</v>
      </c>
      <c r="F2578" s="4">
        <v>5.5552999999999999</v>
      </c>
      <c r="G2578" s="4">
        <v>319.45</v>
      </c>
      <c r="H2578" s="4">
        <v>11596.45</v>
      </c>
      <c r="I2578" s="4">
        <v>5145.6099999999997</v>
      </c>
      <c r="J2578" s="4">
        <v>26609.89</v>
      </c>
      <c r="K2578" s="4">
        <v>3795</v>
      </c>
      <c r="L2578" s="4">
        <v>9179.11</v>
      </c>
      <c r="M2578" s="4">
        <v>10030.65</v>
      </c>
      <c r="N2578" s="4">
        <v>42190.68</v>
      </c>
      <c r="O2578" s="4">
        <v>0</v>
      </c>
      <c r="P2578" s="4">
        <v>0</v>
      </c>
      <c r="Q2578" s="4">
        <v>19048.8</v>
      </c>
      <c r="R2578" s="4">
        <v>23460</v>
      </c>
      <c r="S2578" s="4">
        <v>0</v>
      </c>
      <c r="T2578" s="4">
        <v>0</v>
      </c>
      <c r="U2578" s="4">
        <v>6465.1</v>
      </c>
      <c r="V2578" s="4">
        <v>18071.45</v>
      </c>
      <c r="W2578" s="4">
        <v>7530.82</v>
      </c>
      <c r="X2578" s="4">
        <v>5175.8900000000003</v>
      </c>
      <c r="Y2578" s="4">
        <v>3327.68</v>
      </c>
      <c r="Z2578" s="4">
        <v>3225.73</v>
      </c>
      <c r="AA2578" s="4">
        <v>9554.07</v>
      </c>
      <c r="AB2578" s="4">
        <v>5101</v>
      </c>
      <c r="AC2578" s="4">
        <v>0</v>
      </c>
      <c r="AD2578" s="4">
        <v>56.402016000000003</v>
      </c>
      <c r="AE2578" s="4"/>
      <c r="AH2578" s="3" t="str">
        <f t="shared" si="531"/>
        <v>20181</v>
      </c>
      <c r="AI2578" s="3" t="str">
        <f t="shared" si="532"/>
        <v>20182</v>
      </c>
      <c r="AJ2578" s="3">
        <f t="shared" si="533"/>
        <v>43111</v>
      </c>
      <c r="AK2578" s="22">
        <f t="shared" si="534"/>
        <v>266.11340000000001</v>
      </c>
      <c r="AL2578" s="22">
        <f t="shared" si="535"/>
        <v>564.02016000000003</v>
      </c>
    </row>
    <row r="2579" spans="1:38" x14ac:dyDescent="0.2">
      <c r="A2579" s="3" t="str">
        <f t="shared" si="529"/>
        <v>20181</v>
      </c>
      <c r="B2579" s="3" t="str">
        <f t="shared" si="530"/>
        <v>20182</v>
      </c>
      <c r="C2579" s="3">
        <v>43112</v>
      </c>
      <c r="D2579" s="4">
        <v>39535.629999999997</v>
      </c>
      <c r="E2579" s="4">
        <v>13220.5</v>
      </c>
      <c r="F2579" s="4">
        <v>2.4573</v>
      </c>
      <c r="G2579" s="4">
        <v>384.08</v>
      </c>
      <c r="H2579" s="4">
        <v>10765.1</v>
      </c>
      <c r="I2579" s="4">
        <v>3820.25</v>
      </c>
      <c r="J2579" s="4">
        <v>24778.21</v>
      </c>
      <c r="K2579" s="4">
        <v>4071</v>
      </c>
      <c r="L2579" s="4">
        <v>8691.27</v>
      </c>
      <c r="M2579" s="4">
        <v>3251.1</v>
      </c>
      <c r="N2579" s="4">
        <v>0</v>
      </c>
      <c r="O2579" s="4">
        <v>0</v>
      </c>
      <c r="P2579" s="4">
        <v>0</v>
      </c>
      <c r="Q2579" s="4">
        <v>17980.900000000001</v>
      </c>
      <c r="R2579" s="4">
        <v>24095</v>
      </c>
      <c r="S2579" s="4">
        <v>0</v>
      </c>
      <c r="T2579" s="4">
        <v>0</v>
      </c>
      <c r="U2579" s="4">
        <v>2933.72</v>
      </c>
      <c r="V2579" s="4">
        <v>18888.5</v>
      </c>
      <c r="W2579" s="4">
        <v>5479.74</v>
      </c>
      <c r="X2579" s="4">
        <v>5206.4799999999996</v>
      </c>
      <c r="Y2579" s="4">
        <v>3990.98</v>
      </c>
      <c r="Z2579" s="4">
        <v>2778.8</v>
      </c>
      <c r="AA2579" s="4">
        <v>6551.2</v>
      </c>
      <c r="AB2579" s="4">
        <v>4765</v>
      </c>
      <c r="AC2579" s="4">
        <v>0</v>
      </c>
      <c r="AD2579" s="4">
        <v>53.081614000000002</v>
      </c>
      <c r="AE2579" s="4"/>
      <c r="AH2579" s="3" t="str">
        <f t="shared" si="531"/>
        <v>20181</v>
      </c>
      <c r="AI2579" s="3" t="str">
        <f t="shared" si="532"/>
        <v>20182</v>
      </c>
      <c r="AJ2579" s="3">
        <f t="shared" si="533"/>
        <v>43112</v>
      </c>
      <c r="AK2579" s="22">
        <f t="shared" si="534"/>
        <v>189.11295000000001</v>
      </c>
      <c r="AL2579" s="22">
        <f t="shared" si="535"/>
        <v>530.81614000000002</v>
      </c>
    </row>
    <row r="2580" spans="1:38" x14ac:dyDescent="0.2">
      <c r="A2580" s="3" t="str">
        <f t="shared" si="529"/>
        <v>20181</v>
      </c>
      <c r="B2580" s="3" t="str">
        <f t="shared" si="530"/>
        <v>20182</v>
      </c>
      <c r="C2580" s="3">
        <v>43113</v>
      </c>
      <c r="D2580" s="4">
        <v>11105.33</v>
      </c>
      <c r="E2580" s="4">
        <v>9533.7900000000009</v>
      </c>
      <c r="F2580" s="4">
        <v>0</v>
      </c>
      <c r="G2580" s="4">
        <v>263.81</v>
      </c>
      <c r="H2580" s="4">
        <v>8773.16</v>
      </c>
      <c r="I2580" s="4">
        <v>1461.42</v>
      </c>
      <c r="J2580" s="4">
        <v>19448.86</v>
      </c>
      <c r="K2580" s="4">
        <v>6524</v>
      </c>
      <c r="L2580" s="4">
        <v>8898.66</v>
      </c>
      <c r="M2580" s="4">
        <v>3420.74</v>
      </c>
      <c r="N2580" s="4">
        <v>0</v>
      </c>
      <c r="O2580" s="4">
        <v>0</v>
      </c>
      <c r="P2580" s="4">
        <v>0</v>
      </c>
      <c r="Q2580" s="4">
        <v>16835.38</v>
      </c>
      <c r="R2580" s="4">
        <v>17414</v>
      </c>
      <c r="S2580" s="4">
        <v>0</v>
      </c>
      <c r="T2580" s="4">
        <v>0</v>
      </c>
      <c r="U2580" s="4">
        <v>0</v>
      </c>
      <c r="V2580" s="4">
        <v>15132.39</v>
      </c>
      <c r="W2580" s="4">
        <v>5408.21</v>
      </c>
      <c r="X2580" s="4">
        <v>1984.97</v>
      </c>
      <c r="Y2580" s="4">
        <v>5063.41</v>
      </c>
      <c r="Z2580" s="4">
        <v>2603.6</v>
      </c>
      <c r="AA2580" s="4">
        <v>3770.88</v>
      </c>
      <c r="AB2580" s="4">
        <v>2482</v>
      </c>
      <c r="AC2580" s="4">
        <v>0</v>
      </c>
      <c r="AD2580" s="4">
        <v>38.224020000000003</v>
      </c>
      <c r="AE2580" s="4"/>
      <c r="AH2580" s="3" t="str">
        <f t="shared" si="531"/>
        <v>20181</v>
      </c>
      <c r="AI2580" s="3" t="str">
        <f t="shared" si="532"/>
        <v>20182</v>
      </c>
      <c r="AJ2580" s="3">
        <f t="shared" si="533"/>
        <v>43113</v>
      </c>
      <c r="AK2580" s="22">
        <f t="shared" si="534"/>
        <v>114.68672000000004</v>
      </c>
      <c r="AL2580" s="22">
        <f t="shared" si="535"/>
        <v>382.24020000000002</v>
      </c>
    </row>
    <row r="2581" spans="1:38" x14ac:dyDescent="0.2">
      <c r="A2581" s="3" t="str">
        <f t="shared" si="529"/>
        <v>20181</v>
      </c>
      <c r="B2581" s="3" t="str">
        <f t="shared" si="530"/>
        <v>20183</v>
      </c>
      <c r="C2581" s="3">
        <v>43114</v>
      </c>
      <c r="D2581" s="4">
        <v>12217.12</v>
      </c>
      <c r="E2581" s="4">
        <v>5621.7</v>
      </c>
      <c r="F2581" s="4">
        <v>1.0965</v>
      </c>
      <c r="G2581" s="4">
        <v>0</v>
      </c>
      <c r="H2581" s="4">
        <v>9179.58</v>
      </c>
      <c r="I2581" s="4">
        <v>2965.74</v>
      </c>
      <c r="J2581" s="4">
        <v>8162.19</v>
      </c>
      <c r="K2581" s="4">
        <v>4533</v>
      </c>
      <c r="L2581" s="4">
        <v>6702.06</v>
      </c>
      <c r="M2581" s="4">
        <v>1965.22</v>
      </c>
      <c r="N2581" s="4">
        <v>30703.27</v>
      </c>
      <c r="O2581" s="4">
        <v>0</v>
      </c>
      <c r="P2581" s="4">
        <v>0</v>
      </c>
      <c r="Q2581" s="4">
        <v>11773.69</v>
      </c>
      <c r="R2581" s="4">
        <v>8132</v>
      </c>
      <c r="S2581" s="4">
        <v>0</v>
      </c>
      <c r="T2581" s="4">
        <v>0</v>
      </c>
      <c r="U2581" s="4">
        <v>0</v>
      </c>
      <c r="V2581" s="4">
        <v>11046.72</v>
      </c>
      <c r="W2581" s="4">
        <v>6747.59</v>
      </c>
      <c r="X2581" s="4">
        <v>127.77</v>
      </c>
      <c r="Y2581" s="4">
        <v>2850.94</v>
      </c>
      <c r="Z2581" s="4">
        <v>2937.2</v>
      </c>
      <c r="AA2581" s="4">
        <v>1680.74</v>
      </c>
      <c r="AB2581" s="4">
        <v>2650</v>
      </c>
      <c r="AC2581" s="4">
        <v>24035.96</v>
      </c>
      <c r="AD2581" s="4">
        <v>28.969678999999999</v>
      </c>
      <c r="AE2581" s="4"/>
      <c r="AH2581" s="3" t="str">
        <f t="shared" si="531"/>
        <v>20181</v>
      </c>
      <c r="AI2581" s="3" t="str">
        <f t="shared" si="532"/>
        <v>20183</v>
      </c>
      <c r="AJ2581" s="3">
        <f t="shared" si="533"/>
        <v>43114</v>
      </c>
      <c r="AK2581" s="22">
        <f t="shared" si="534"/>
        <v>121.10152000000001</v>
      </c>
      <c r="AL2581" s="22">
        <f t="shared" si="535"/>
        <v>289.69678999999996</v>
      </c>
    </row>
    <row r="2582" spans="1:38" x14ac:dyDescent="0.2">
      <c r="A2582" s="3" t="str">
        <f t="shared" si="529"/>
        <v>20181</v>
      </c>
      <c r="B2582" s="3" t="str">
        <f t="shared" si="530"/>
        <v>20183</v>
      </c>
      <c r="C2582" s="3">
        <v>43115</v>
      </c>
      <c r="D2582" s="4">
        <v>30503.1</v>
      </c>
      <c r="E2582" s="4">
        <v>10447.44</v>
      </c>
      <c r="F2582" s="4">
        <v>1.28</v>
      </c>
      <c r="G2582" s="4">
        <v>717.21</v>
      </c>
      <c r="H2582" s="4">
        <v>11346.08</v>
      </c>
      <c r="I2582" s="4">
        <v>5741.21</v>
      </c>
      <c r="J2582" s="4">
        <v>21291.99</v>
      </c>
      <c r="K2582" s="4">
        <v>5193.51</v>
      </c>
      <c r="L2582" s="4">
        <v>8694.85</v>
      </c>
      <c r="M2582" s="4">
        <v>13582.38</v>
      </c>
      <c r="N2582" s="4">
        <v>57290.400000000001</v>
      </c>
      <c r="O2582" s="4">
        <v>0</v>
      </c>
      <c r="P2582" s="4">
        <v>0</v>
      </c>
      <c r="Q2582" s="4">
        <v>11848.93</v>
      </c>
      <c r="R2582" s="4">
        <v>27129</v>
      </c>
      <c r="S2582" s="4">
        <v>0</v>
      </c>
      <c r="T2582" s="4">
        <v>0</v>
      </c>
      <c r="U2582" s="4">
        <v>3369.4</v>
      </c>
      <c r="V2582" s="4">
        <v>19473.189999999999</v>
      </c>
      <c r="W2582" s="4">
        <v>6746.33</v>
      </c>
      <c r="X2582" s="4">
        <v>776.72</v>
      </c>
      <c r="Y2582" s="4">
        <v>6410.81</v>
      </c>
      <c r="Z2582" s="4">
        <v>4115.3599999999997</v>
      </c>
      <c r="AA2582" s="4">
        <v>5009.97</v>
      </c>
      <c r="AB2582" s="4">
        <v>6837</v>
      </c>
      <c r="AC2582" s="4">
        <v>0</v>
      </c>
      <c r="AD2582" s="4">
        <v>46.104317999999999</v>
      </c>
      <c r="AE2582" s="4"/>
      <c r="AH2582" s="3" t="str">
        <f t="shared" si="531"/>
        <v>20181</v>
      </c>
      <c r="AI2582" s="3" t="str">
        <f t="shared" si="532"/>
        <v>20183</v>
      </c>
      <c r="AJ2582" s="3">
        <f t="shared" si="533"/>
        <v>43115</v>
      </c>
      <c r="AK2582" s="22">
        <f t="shared" si="534"/>
        <v>226.71383999999998</v>
      </c>
      <c r="AL2582" s="22">
        <f t="shared" si="535"/>
        <v>461.04318000000001</v>
      </c>
    </row>
    <row r="2583" spans="1:38" x14ac:dyDescent="0.2">
      <c r="A2583" s="3" t="str">
        <f t="shared" si="529"/>
        <v>20181</v>
      </c>
      <c r="B2583" s="3" t="str">
        <f t="shared" si="530"/>
        <v>20183</v>
      </c>
      <c r="C2583" s="3">
        <v>43116</v>
      </c>
      <c r="D2583" s="4">
        <v>29872.25</v>
      </c>
      <c r="E2583" s="4">
        <v>8376.8799999999992</v>
      </c>
      <c r="F2583" s="4">
        <v>2.0065</v>
      </c>
      <c r="G2583" s="4">
        <v>0</v>
      </c>
      <c r="H2583" s="4">
        <v>11988.38</v>
      </c>
      <c r="I2583" s="4">
        <v>8018.89</v>
      </c>
      <c r="J2583" s="4">
        <v>26043.68</v>
      </c>
      <c r="K2583" s="4">
        <v>9011.41</v>
      </c>
      <c r="L2583" s="4">
        <v>9396.48</v>
      </c>
      <c r="M2583" s="4">
        <v>8425.16</v>
      </c>
      <c r="N2583" s="4">
        <v>40845.79</v>
      </c>
      <c r="O2583" s="4">
        <v>0</v>
      </c>
      <c r="P2583" s="4">
        <v>16491.490000000002</v>
      </c>
      <c r="Q2583" s="4">
        <v>22876.9</v>
      </c>
      <c r="R2583" s="4">
        <v>26394</v>
      </c>
      <c r="S2583" s="4">
        <v>0</v>
      </c>
      <c r="T2583" s="4">
        <v>0</v>
      </c>
      <c r="U2583" s="4">
        <v>3909.26</v>
      </c>
      <c r="V2583" s="4">
        <v>20374.98</v>
      </c>
      <c r="W2583" s="4">
        <v>7324.45</v>
      </c>
      <c r="X2583" s="4">
        <v>567.46</v>
      </c>
      <c r="Y2583" s="4">
        <v>8602.51</v>
      </c>
      <c r="Z2583" s="4">
        <v>5229.8900000000003</v>
      </c>
      <c r="AA2583" s="4">
        <v>6265.56</v>
      </c>
      <c r="AB2583" s="4">
        <v>4816</v>
      </c>
      <c r="AC2583" s="4">
        <v>14552.78</v>
      </c>
      <c r="AD2583" s="4">
        <v>49.907305999999998</v>
      </c>
      <c r="AE2583" s="4"/>
      <c r="AH2583" s="3" t="str">
        <f t="shared" si="531"/>
        <v>20181</v>
      </c>
      <c r="AI2583" s="3" t="str">
        <f t="shared" si="532"/>
        <v>20183</v>
      </c>
      <c r="AJ2583" s="3">
        <f t="shared" si="533"/>
        <v>43116</v>
      </c>
      <c r="AK2583" s="22">
        <f t="shared" si="534"/>
        <v>257.51965000000001</v>
      </c>
      <c r="AL2583" s="22">
        <f t="shared" si="535"/>
        <v>499.07306</v>
      </c>
    </row>
    <row r="2584" spans="1:38" x14ac:dyDescent="0.2">
      <c r="A2584" s="3" t="str">
        <f t="shared" si="529"/>
        <v>20181</v>
      </c>
      <c r="B2584" s="3" t="str">
        <f t="shared" si="530"/>
        <v>20183</v>
      </c>
      <c r="C2584" s="3">
        <v>43117</v>
      </c>
      <c r="D2584" s="4">
        <v>30548.22</v>
      </c>
      <c r="E2584" s="4">
        <v>10131.84</v>
      </c>
      <c r="F2584" s="4">
        <v>1.3182</v>
      </c>
      <c r="G2584" s="4">
        <v>131.53</v>
      </c>
      <c r="H2584" s="4">
        <v>12229.17</v>
      </c>
      <c r="I2584" s="4">
        <v>5603.39</v>
      </c>
      <c r="J2584" s="4">
        <v>21598.97</v>
      </c>
      <c r="K2584" s="4">
        <v>5266</v>
      </c>
      <c r="L2584" s="4">
        <v>13779.24</v>
      </c>
      <c r="M2584" s="4">
        <v>10360.379999999999</v>
      </c>
      <c r="N2584" s="4">
        <v>46069.58</v>
      </c>
      <c r="O2584" s="4">
        <v>0</v>
      </c>
      <c r="P2584" s="4">
        <v>20183.41</v>
      </c>
      <c r="Q2584" s="4">
        <v>18101.68</v>
      </c>
      <c r="R2584" s="4">
        <v>26054</v>
      </c>
      <c r="S2584" s="4">
        <v>0</v>
      </c>
      <c r="T2584" s="4">
        <v>0</v>
      </c>
      <c r="U2584" s="4">
        <v>6824.12</v>
      </c>
      <c r="V2584" s="4">
        <v>23596.12</v>
      </c>
      <c r="W2584" s="4">
        <v>4601.29</v>
      </c>
      <c r="X2584" s="4">
        <v>6420.26</v>
      </c>
      <c r="Y2584" s="4">
        <v>2829.25</v>
      </c>
      <c r="Z2584" s="4">
        <v>7062.84</v>
      </c>
      <c r="AA2584" s="4">
        <v>8640.24</v>
      </c>
      <c r="AB2584" s="4">
        <v>6070</v>
      </c>
      <c r="AC2584" s="4">
        <v>5394.07</v>
      </c>
      <c r="AD2584" s="4">
        <v>47.309508000000001</v>
      </c>
      <c r="AE2584" s="4"/>
      <c r="AH2584" s="3" t="str">
        <f t="shared" si="531"/>
        <v>20181</v>
      </c>
      <c r="AI2584" s="3" t="str">
        <f t="shared" si="532"/>
        <v>20183</v>
      </c>
      <c r="AJ2584" s="3">
        <f t="shared" si="533"/>
        <v>43117</v>
      </c>
      <c r="AK2584" s="22">
        <f t="shared" si="534"/>
        <v>254.40695999999997</v>
      </c>
      <c r="AL2584" s="22">
        <f t="shared" si="535"/>
        <v>473.09508</v>
      </c>
    </row>
    <row r="2585" spans="1:38" x14ac:dyDescent="0.2">
      <c r="A2585" s="3" t="str">
        <f t="shared" si="529"/>
        <v>20181</v>
      </c>
      <c r="B2585" s="3" t="str">
        <f t="shared" si="530"/>
        <v>20183</v>
      </c>
      <c r="C2585" s="3">
        <v>43118</v>
      </c>
      <c r="D2585" s="4">
        <v>19889.18</v>
      </c>
      <c r="E2585" s="4">
        <v>11278.62</v>
      </c>
      <c r="F2585" s="4">
        <v>3.0127999999999999</v>
      </c>
      <c r="G2585" s="4">
        <v>607.77</v>
      </c>
      <c r="H2585" s="4">
        <v>16728.259999999998</v>
      </c>
      <c r="I2585" s="4">
        <v>0</v>
      </c>
      <c r="J2585" s="4">
        <v>32533.23</v>
      </c>
      <c r="K2585" s="4">
        <v>9946.4500000000007</v>
      </c>
      <c r="L2585" s="4">
        <v>10275.36</v>
      </c>
      <c r="M2585" s="4">
        <v>11697.05</v>
      </c>
      <c r="N2585" s="4">
        <v>43736.51</v>
      </c>
      <c r="O2585" s="4">
        <v>0</v>
      </c>
      <c r="P2585" s="4">
        <v>19549.740000000002</v>
      </c>
      <c r="Q2585" s="4">
        <v>21061.77</v>
      </c>
      <c r="R2585" s="4">
        <v>21875</v>
      </c>
      <c r="S2585" s="4">
        <v>0</v>
      </c>
      <c r="T2585" s="4">
        <v>0</v>
      </c>
      <c r="U2585" s="4">
        <v>4504.08</v>
      </c>
      <c r="V2585" s="4">
        <v>22961.85</v>
      </c>
      <c r="W2585" s="4">
        <v>5497.75</v>
      </c>
      <c r="X2585" s="4">
        <v>5357.74</v>
      </c>
      <c r="Y2585" s="4">
        <v>4877.41</v>
      </c>
      <c r="Z2585" s="4">
        <v>3437.33</v>
      </c>
      <c r="AA2585" s="4">
        <v>6775.75</v>
      </c>
      <c r="AB2585" s="4">
        <v>4296</v>
      </c>
      <c r="AC2585" s="4">
        <v>4313.58</v>
      </c>
      <c r="AD2585" s="4">
        <v>49.046719000000003</v>
      </c>
      <c r="AE2585" s="4"/>
      <c r="AH2585" s="3" t="str">
        <f t="shared" si="531"/>
        <v>20181</v>
      </c>
      <c r="AI2585" s="3" t="str">
        <f t="shared" si="532"/>
        <v>20183</v>
      </c>
      <c r="AJ2585" s="3">
        <f t="shared" si="533"/>
        <v>43118</v>
      </c>
      <c r="AK2585" s="22">
        <f t="shared" si="534"/>
        <v>261.34540999999996</v>
      </c>
      <c r="AL2585" s="22">
        <f t="shared" si="535"/>
        <v>490.46719000000002</v>
      </c>
    </row>
    <row r="2586" spans="1:38" x14ac:dyDescent="0.2">
      <c r="A2586" s="3" t="str">
        <f t="shared" si="529"/>
        <v>20181</v>
      </c>
      <c r="B2586" s="3" t="str">
        <f t="shared" si="530"/>
        <v>20183</v>
      </c>
      <c r="C2586" s="3">
        <v>43119</v>
      </c>
      <c r="D2586" s="4">
        <v>36932.339999999997</v>
      </c>
      <c r="E2586" s="4">
        <v>12543.7</v>
      </c>
      <c r="F2586" s="4">
        <v>4.5228000000000002</v>
      </c>
      <c r="G2586" s="4">
        <v>1572.71</v>
      </c>
      <c r="H2586" s="4">
        <v>14422.47</v>
      </c>
      <c r="I2586" s="4">
        <v>6452.88</v>
      </c>
      <c r="J2586" s="4">
        <v>21737.68</v>
      </c>
      <c r="K2586" s="4">
        <v>9298.24</v>
      </c>
      <c r="L2586" s="4">
        <v>12246.79</v>
      </c>
      <c r="M2586" s="4">
        <v>5593.5</v>
      </c>
      <c r="N2586" s="4">
        <v>0</v>
      </c>
      <c r="O2586" s="4">
        <v>0</v>
      </c>
      <c r="P2586" s="4">
        <v>10608.93</v>
      </c>
      <c r="Q2586" s="4">
        <v>23025.85</v>
      </c>
      <c r="R2586" s="4">
        <v>21311</v>
      </c>
      <c r="S2586" s="4">
        <v>0</v>
      </c>
      <c r="T2586" s="4">
        <v>0</v>
      </c>
      <c r="U2586" s="4">
        <v>7090.62</v>
      </c>
      <c r="V2586" s="4">
        <v>22770.09</v>
      </c>
      <c r="W2586" s="4">
        <v>6524.92</v>
      </c>
      <c r="X2586" s="4">
        <v>8041.11</v>
      </c>
      <c r="Y2586" s="4">
        <v>4543.57</v>
      </c>
      <c r="Z2586" s="4">
        <v>4128.68</v>
      </c>
      <c r="AA2586" s="4">
        <v>5283.86</v>
      </c>
      <c r="AB2586" s="4">
        <v>3116</v>
      </c>
      <c r="AC2586" s="4">
        <v>0</v>
      </c>
      <c r="AD2586" s="4">
        <v>52.943331999999998</v>
      </c>
      <c r="AE2586" s="4"/>
      <c r="AH2586" s="3" t="str">
        <f t="shared" si="531"/>
        <v>20181</v>
      </c>
      <c r="AI2586" s="3" t="str">
        <f t="shared" si="532"/>
        <v>20183</v>
      </c>
      <c r="AJ2586" s="3">
        <f t="shared" si="533"/>
        <v>43119</v>
      </c>
      <c r="AK2586" s="22">
        <f t="shared" si="534"/>
        <v>233.84656999999999</v>
      </c>
      <c r="AL2586" s="22">
        <f t="shared" si="535"/>
        <v>529.43331999999998</v>
      </c>
    </row>
    <row r="2587" spans="1:38" x14ac:dyDescent="0.2">
      <c r="A2587" s="3" t="str">
        <f t="shared" si="529"/>
        <v>20181</v>
      </c>
      <c r="B2587" s="3" t="str">
        <f t="shared" si="530"/>
        <v>20183</v>
      </c>
      <c r="C2587" s="3">
        <v>43120</v>
      </c>
      <c r="D2587" s="4">
        <v>13787.71</v>
      </c>
      <c r="E2587" s="4">
        <v>9571.15</v>
      </c>
      <c r="F2587" s="4">
        <v>0</v>
      </c>
      <c r="G2587" s="4">
        <v>1658.47</v>
      </c>
      <c r="H2587" s="4">
        <v>11993.16</v>
      </c>
      <c r="I2587" s="4">
        <v>0</v>
      </c>
      <c r="J2587" s="4">
        <v>12378.48</v>
      </c>
      <c r="K2587" s="4">
        <v>5173.54</v>
      </c>
      <c r="L2587" s="4">
        <v>8928.5300000000007</v>
      </c>
      <c r="M2587" s="4">
        <v>1549.6</v>
      </c>
      <c r="N2587" s="4">
        <v>0</v>
      </c>
      <c r="O2587" s="4">
        <v>0</v>
      </c>
      <c r="P2587" s="4">
        <v>6408.35</v>
      </c>
      <c r="Q2587" s="4">
        <v>15666.89</v>
      </c>
      <c r="R2587" s="4">
        <v>8768</v>
      </c>
      <c r="S2587" s="4">
        <v>0</v>
      </c>
      <c r="T2587" s="4">
        <v>0</v>
      </c>
      <c r="U2587" s="4">
        <v>0</v>
      </c>
      <c r="V2587" s="4">
        <v>22779.95</v>
      </c>
      <c r="W2587" s="4">
        <v>3792.75</v>
      </c>
      <c r="X2587" s="4">
        <v>3271.15</v>
      </c>
      <c r="Y2587" s="4">
        <v>3311.12</v>
      </c>
      <c r="Z2587" s="4">
        <v>1507.34</v>
      </c>
      <c r="AA2587" s="4">
        <v>3180.6</v>
      </c>
      <c r="AB2587" s="4">
        <v>3068</v>
      </c>
      <c r="AC2587" s="4">
        <v>0</v>
      </c>
      <c r="AD2587" s="4">
        <v>34.299284999999998</v>
      </c>
      <c r="AE2587" s="4"/>
      <c r="AH2587" s="3" t="str">
        <f t="shared" si="531"/>
        <v>20181</v>
      </c>
      <c r="AI2587" s="3" t="str">
        <f t="shared" si="532"/>
        <v>20183</v>
      </c>
      <c r="AJ2587" s="3">
        <f t="shared" si="533"/>
        <v>43120</v>
      </c>
      <c r="AK2587" s="22">
        <f t="shared" si="534"/>
        <v>108.75125999999999</v>
      </c>
      <c r="AL2587" s="22">
        <f t="shared" si="535"/>
        <v>342.99284999999998</v>
      </c>
    </row>
    <row r="2588" spans="1:38" x14ac:dyDescent="0.2">
      <c r="A2588" s="3" t="str">
        <f t="shared" si="529"/>
        <v>20181</v>
      </c>
      <c r="B2588" s="3" t="str">
        <f t="shared" si="530"/>
        <v>20184</v>
      </c>
      <c r="C2588" s="3">
        <v>43121</v>
      </c>
      <c r="D2588" s="4">
        <v>10390.65</v>
      </c>
      <c r="E2588" s="4">
        <v>9610.2999999999993</v>
      </c>
      <c r="F2588" s="4">
        <v>5.2203999999999997</v>
      </c>
      <c r="G2588" s="4">
        <v>242.1</v>
      </c>
      <c r="H2588" s="4">
        <v>11209.83</v>
      </c>
      <c r="I2588" s="4">
        <v>3192.55</v>
      </c>
      <c r="J2588" s="4">
        <v>8618.86</v>
      </c>
      <c r="K2588" s="4">
        <v>5766.23</v>
      </c>
      <c r="L2588" s="4">
        <v>9215.42</v>
      </c>
      <c r="M2588" s="4">
        <v>6094.08</v>
      </c>
      <c r="N2588" s="4">
        <v>33927.599999999999</v>
      </c>
      <c r="O2588" s="4">
        <v>0</v>
      </c>
      <c r="P2588" s="4">
        <v>8553.42</v>
      </c>
      <c r="Q2588" s="4">
        <v>14035.02</v>
      </c>
      <c r="R2588" s="4">
        <v>8356</v>
      </c>
      <c r="S2588" s="4">
        <v>0</v>
      </c>
      <c r="T2588" s="4">
        <v>0</v>
      </c>
      <c r="U2588" s="4">
        <v>0</v>
      </c>
      <c r="V2588" s="4">
        <v>10519.17</v>
      </c>
      <c r="W2588" s="4">
        <v>3056.91</v>
      </c>
      <c r="X2588" s="4">
        <v>3002.99</v>
      </c>
      <c r="Y2588" s="4">
        <v>3311.12</v>
      </c>
      <c r="Z2588" s="4">
        <v>977.42</v>
      </c>
      <c r="AA2588" s="4">
        <v>1911.23</v>
      </c>
      <c r="AB2588" s="4">
        <v>1806</v>
      </c>
      <c r="AC2588" s="4">
        <v>12545.02</v>
      </c>
      <c r="AD2588" s="4">
        <v>31.610164000000001</v>
      </c>
      <c r="AE2588" s="4"/>
      <c r="AH2588" s="3" t="str">
        <f t="shared" si="531"/>
        <v>20181</v>
      </c>
      <c r="AI2588" s="3" t="str">
        <f t="shared" si="532"/>
        <v>20184</v>
      </c>
      <c r="AJ2588" s="3">
        <f t="shared" si="533"/>
        <v>43121</v>
      </c>
      <c r="AK2588" s="22">
        <f t="shared" si="534"/>
        <v>172.64904999999999</v>
      </c>
      <c r="AL2588" s="22">
        <f t="shared" si="535"/>
        <v>316.10164000000003</v>
      </c>
    </row>
    <row r="2589" spans="1:38" x14ac:dyDescent="0.2">
      <c r="A2589" s="3" t="str">
        <f t="shared" si="529"/>
        <v>20181</v>
      </c>
      <c r="B2589" s="3" t="str">
        <f t="shared" si="530"/>
        <v>20184</v>
      </c>
      <c r="C2589" s="3">
        <v>43122</v>
      </c>
      <c r="D2589" s="4">
        <v>30113.43</v>
      </c>
      <c r="E2589" s="4">
        <v>11171.72</v>
      </c>
      <c r="F2589" s="4">
        <v>7.5895000000000001</v>
      </c>
      <c r="G2589" s="4">
        <v>0</v>
      </c>
      <c r="H2589" s="4">
        <v>13157.42</v>
      </c>
      <c r="I2589" s="4">
        <v>0</v>
      </c>
      <c r="J2589" s="4">
        <v>20840.189999999999</v>
      </c>
      <c r="K2589" s="4">
        <v>3519.4</v>
      </c>
      <c r="L2589" s="4">
        <v>15367.72</v>
      </c>
      <c r="M2589" s="4">
        <v>11903.94</v>
      </c>
      <c r="N2589" s="4">
        <v>30534.03</v>
      </c>
      <c r="O2589" s="4">
        <v>0</v>
      </c>
      <c r="P2589" s="4">
        <v>12037.03</v>
      </c>
      <c r="Q2589" s="4">
        <v>15218.6</v>
      </c>
      <c r="R2589" s="4">
        <v>24907</v>
      </c>
      <c r="S2589" s="4">
        <v>0</v>
      </c>
      <c r="T2589" s="4">
        <v>0</v>
      </c>
      <c r="U2589" s="4">
        <v>2549.65</v>
      </c>
      <c r="V2589" s="4">
        <v>37182.199999999997</v>
      </c>
      <c r="W2589" s="4">
        <v>15272.76</v>
      </c>
      <c r="X2589" s="4">
        <v>3249</v>
      </c>
      <c r="Y2589" s="4">
        <v>3311.12</v>
      </c>
      <c r="Z2589" s="4">
        <v>2250.92</v>
      </c>
      <c r="AA2589" s="4">
        <v>8336.66</v>
      </c>
      <c r="AB2589" s="4">
        <v>5956</v>
      </c>
      <c r="AC2589" s="4">
        <v>13483.79</v>
      </c>
      <c r="AD2589" s="4">
        <v>49.844320000000003</v>
      </c>
      <c r="AE2589" s="4"/>
      <c r="AH2589" s="3" t="str">
        <f t="shared" si="531"/>
        <v>20181</v>
      </c>
      <c r="AI2589" s="3" t="str">
        <f t="shared" si="532"/>
        <v>20184</v>
      </c>
      <c r="AJ2589" s="3">
        <f t="shared" si="533"/>
        <v>43122</v>
      </c>
      <c r="AK2589" s="22">
        <f t="shared" si="534"/>
        <v>303.29171000000002</v>
      </c>
      <c r="AL2589" s="22">
        <f t="shared" si="535"/>
        <v>498.44320000000005</v>
      </c>
    </row>
    <row r="2590" spans="1:38" x14ac:dyDescent="0.2">
      <c r="A2590" s="3" t="str">
        <f t="shared" si="529"/>
        <v>20181</v>
      </c>
      <c r="B2590" s="3" t="str">
        <f t="shared" si="530"/>
        <v>20184</v>
      </c>
      <c r="C2590" s="3">
        <v>43123</v>
      </c>
      <c r="D2590" s="4">
        <v>31310.55</v>
      </c>
      <c r="E2590" s="4">
        <v>10355.65</v>
      </c>
      <c r="F2590" s="4">
        <v>7.8693</v>
      </c>
      <c r="G2590" s="4">
        <v>258.63</v>
      </c>
      <c r="H2590" s="4">
        <v>10227.370000000001</v>
      </c>
      <c r="I2590" s="4">
        <v>0</v>
      </c>
      <c r="J2590" s="4">
        <v>18899.73</v>
      </c>
      <c r="K2590" s="4">
        <v>2964.95</v>
      </c>
      <c r="L2590" s="4">
        <v>14189.33</v>
      </c>
      <c r="M2590" s="4">
        <v>9397.93</v>
      </c>
      <c r="N2590" s="4">
        <v>44419.47</v>
      </c>
      <c r="O2590" s="4">
        <v>0</v>
      </c>
      <c r="P2590" s="4">
        <v>14408.99</v>
      </c>
      <c r="Q2590" s="4">
        <v>18665.96</v>
      </c>
      <c r="R2590" s="4">
        <v>22790</v>
      </c>
      <c r="S2590" s="4">
        <v>0</v>
      </c>
      <c r="T2590" s="4">
        <v>0</v>
      </c>
      <c r="U2590" s="4">
        <v>8477.81</v>
      </c>
      <c r="V2590" s="4">
        <v>33437.94</v>
      </c>
      <c r="W2590" s="4">
        <v>6139.4</v>
      </c>
      <c r="X2590" s="4">
        <v>13013.26</v>
      </c>
      <c r="Y2590" s="4">
        <v>2416.08</v>
      </c>
      <c r="Z2590" s="4">
        <v>2253.73</v>
      </c>
      <c r="AA2590" s="4">
        <v>7879.72</v>
      </c>
      <c r="AB2590" s="4">
        <v>6407</v>
      </c>
      <c r="AC2590" s="4">
        <v>12187.43</v>
      </c>
      <c r="AD2590" s="4">
        <v>52.845834000000004</v>
      </c>
      <c r="AE2590" s="4"/>
      <c r="AH2590" s="3" t="str">
        <f t="shared" si="531"/>
        <v>20181</v>
      </c>
      <c r="AI2590" s="3" t="str">
        <f t="shared" si="532"/>
        <v>20184</v>
      </c>
      <c r="AJ2590" s="3">
        <f t="shared" si="533"/>
        <v>43123</v>
      </c>
      <c r="AK2590" s="22">
        <f t="shared" si="534"/>
        <v>313.35365999999999</v>
      </c>
      <c r="AL2590" s="22">
        <f t="shared" si="535"/>
        <v>528.45834000000002</v>
      </c>
    </row>
    <row r="2591" spans="1:38" x14ac:dyDescent="0.2">
      <c r="A2591" s="3" t="str">
        <f t="shared" si="529"/>
        <v>20181</v>
      </c>
      <c r="B2591" s="3" t="str">
        <f t="shared" si="530"/>
        <v>20184</v>
      </c>
      <c r="C2591" s="3">
        <v>43124</v>
      </c>
      <c r="D2591" s="4">
        <v>23917.66</v>
      </c>
      <c r="E2591" s="4">
        <v>14898.75</v>
      </c>
      <c r="F2591" s="4">
        <v>6.2431000000000001</v>
      </c>
      <c r="G2591" s="4">
        <v>587.37</v>
      </c>
      <c r="H2591" s="4">
        <v>16091.51</v>
      </c>
      <c r="I2591" s="4">
        <v>0</v>
      </c>
      <c r="J2591" s="4">
        <v>20138.48</v>
      </c>
      <c r="K2591" s="4">
        <v>4819.9799999999996</v>
      </c>
      <c r="L2591" s="4">
        <v>13155.95</v>
      </c>
      <c r="M2591" s="4">
        <v>13134.93</v>
      </c>
      <c r="N2591" s="4">
        <v>52727.03</v>
      </c>
      <c r="O2591" s="4">
        <v>0</v>
      </c>
      <c r="P2591" s="4">
        <v>9561.33</v>
      </c>
      <c r="Q2591" s="4">
        <v>19645.46</v>
      </c>
      <c r="R2591" s="4">
        <v>20864</v>
      </c>
      <c r="S2591" s="4">
        <v>0</v>
      </c>
      <c r="T2591" s="4">
        <v>0</v>
      </c>
      <c r="U2591" s="4">
        <v>9159.0499999999993</v>
      </c>
      <c r="V2591" s="4">
        <v>31862.36</v>
      </c>
      <c r="W2591" s="4">
        <v>7286.21</v>
      </c>
      <c r="X2591" s="4">
        <v>1964.86</v>
      </c>
      <c r="Y2591" s="4">
        <v>1086.1199999999999</v>
      </c>
      <c r="Z2591" s="4">
        <v>3690.98</v>
      </c>
      <c r="AA2591" s="4">
        <v>5695.23</v>
      </c>
      <c r="AB2591" s="4">
        <v>6159</v>
      </c>
      <c r="AC2591" s="4">
        <v>0</v>
      </c>
      <c r="AD2591" s="4">
        <v>54.427613999999998</v>
      </c>
      <c r="AE2591" s="4"/>
      <c r="AH2591" s="3" t="str">
        <f t="shared" si="531"/>
        <v>20181</v>
      </c>
      <c r="AI2591" s="3" t="str">
        <f t="shared" si="532"/>
        <v>20184</v>
      </c>
      <c r="AJ2591" s="3">
        <f t="shared" si="533"/>
        <v>43124</v>
      </c>
      <c r="AK2591" s="22">
        <f t="shared" si="534"/>
        <v>292.19983999999999</v>
      </c>
      <c r="AL2591" s="22">
        <f t="shared" si="535"/>
        <v>544.27613999999994</v>
      </c>
    </row>
    <row r="2592" spans="1:38" x14ac:dyDescent="0.2">
      <c r="A2592" s="3" t="str">
        <f t="shared" si="529"/>
        <v>20181</v>
      </c>
      <c r="B2592" s="3" t="str">
        <f t="shared" si="530"/>
        <v>20184</v>
      </c>
      <c r="C2592" s="3">
        <v>43125</v>
      </c>
      <c r="D2592" s="4">
        <v>52778.98</v>
      </c>
      <c r="E2592" s="4">
        <v>12414.05</v>
      </c>
      <c r="F2592" s="4">
        <v>7.1481000000000003</v>
      </c>
      <c r="G2592" s="4">
        <v>489.35</v>
      </c>
      <c r="H2592" s="4">
        <v>13676.69</v>
      </c>
      <c r="I2592" s="4">
        <v>0</v>
      </c>
      <c r="J2592" s="4">
        <v>21561.54</v>
      </c>
      <c r="K2592" s="4">
        <v>3321.75</v>
      </c>
      <c r="L2592" s="4">
        <v>10380.530000000001</v>
      </c>
      <c r="M2592" s="4">
        <v>10488.76</v>
      </c>
      <c r="N2592" s="4">
        <v>39710.69</v>
      </c>
      <c r="O2592" s="4">
        <v>0</v>
      </c>
      <c r="P2592" s="4">
        <v>0</v>
      </c>
      <c r="Q2592" s="4">
        <v>23098.68</v>
      </c>
      <c r="R2592" s="4">
        <v>20899</v>
      </c>
      <c r="S2592" s="4">
        <v>0</v>
      </c>
      <c r="T2592" s="4">
        <v>0</v>
      </c>
      <c r="U2592" s="4">
        <v>15691.28</v>
      </c>
      <c r="V2592" s="4">
        <v>21684.78</v>
      </c>
      <c r="W2592" s="4">
        <v>6898.72</v>
      </c>
      <c r="X2592" s="4">
        <v>3107.42</v>
      </c>
      <c r="Y2592" s="4">
        <v>1086.1199999999999</v>
      </c>
      <c r="Z2592" s="4">
        <v>4529.8100000000004</v>
      </c>
      <c r="AA2592" s="4">
        <v>5560.68</v>
      </c>
      <c r="AB2592" s="4">
        <v>3420</v>
      </c>
      <c r="AC2592" s="4">
        <v>0</v>
      </c>
      <c r="AD2592" s="4">
        <v>50.473854000000003</v>
      </c>
      <c r="AE2592" s="4"/>
      <c r="AH2592" s="3" t="str">
        <f t="shared" si="531"/>
        <v>20181</v>
      </c>
      <c r="AI2592" s="3" t="str">
        <f t="shared" si="532"/>
        <v>20184</v>
      </c>
      <c r="AJ2592" s="3">
        <f t="shared" si="533"/>
        <v>43125</v>
      </c>
      <c r="AK2592" s="22">
        <f t="shared" si="534"/>
        <v>302.10356000000002</v>
      </c>
      <c r="AL2592" s="22">
        <f t="shared" si="535"/>
        <v>504.73854000000006</v>
      </c>
    </row>
    <row r="2593" spans="1:38" x14ac:dyDescent="0.2">
      <c r="A2593" s="3" t="str">
        <f t="shared" si="529"/>
        <v>20181</v>
      </c>
      <c r="B2593" s="3" t="str">
        <f t="shared" si="530"/>
        <v>20184</v>
      </c>
      <c r="C2593" s="3">
        <v>43126</v>
      </c>
      <c r="D2593" s="4">
        <v>43552.06</v>
      </c>
      <c r="E2593" s="4">
        <v>13652.35</v>
      </c>
      <c r="F2593" s="4">
        <v>6.8560999999999996</v>
      </c>
      <c r="G2593" s="4">
        <v>741.22</v>
      </c>
      <c r="H2593" s="4">
        <v>11723.93</v>
      </c>
      <c r="I2593" s="4">
        <v>0</v>
      </c>
      <c r="J2593" s="4">
        <v>26425.89</v>
      </c>
      <c r="K2593" s="4">
        <v>5360.54</v>
      </c>
      <c r="L2593" s="4">
        <v>14130.38</v>
      </c>
      <c r="M2593" s="4">
        <v>7721.19</v>
      </c>
      <c r="N2593" s="4">
        <v>0</v>
      </c>
      <c r="O2593" s="4">
        <v>0</v>
      </c>
      <c r="P2593" s="4">
        <v>0</v>
      </c>
      <c r="Q2593" s="4">
        <v>19928.77</v>
      </c>
      <c r="R2593" s="4">
        <v>28894</v>
      </c>
      <c r="S2593" s="4">
        <v>0</v>
      </c>
      <c r="T2593" s="4">
        <v>0</v>
      </c>
      <c r="U2593" s="4">
        <v>11230.73</v>
      </c>
      <c r="V2593" s="4">
        <v>22981.73</v>
      </c>
      <c r="W2593" s="4">
        <v>6553.93</v>
      </c>
      <c r="X2593" s="4">
        <v>6418.12</v>
      </c>
      <c r="Y2593" s="4">
        <v>4867.1000000000004</v>
      </c>
      <c r="Z2593" s="4">
        <v>1503.34</v>
      </c>
      <c r="AA2593" s="4">
        <v>5202.67</v>
      </c>
      <c r="AB2593" s="4">
        <v>2222</v>
      </c>
      <c r="AC2593" s="4">
        <v>0</v>
      </c>
      <c r="AD2593" s="4">
        <v>62.613232000000004</v>
      </c>
      <c r="AE2593" s="4"/>
      <c r="AH2593" s="3" t="str">
        <f t="shared" si="531"/>
        <v>20181</v>
      </c>
      <c r="AI2593" s="3" t="str">
        <f t="shared" si="532"/>
        <v>20184</v>
      </c>
      <c r="AJ2593" s="3">
        <f t="shared" si="533"/>
        <v>43126</v>
      </c>
      <c r="AK2593" s="22">
        <f t="shared" si="534"/>
        <v>261.41414000000003</v>
      </c>
      <c r="AL2593" s="22">
        <f t="shared" si="535"/>
        <v>626.13232000000005</v>
      </c>
    </row>
    <row r="2594" spans="1:38" x14ac:dyDescent="0.2">
      <c r="A2594" s="3" t="str">
        <f t="shared" si="529"/>
        <v>20181</v>
      </c>
      <c r="B2594" s="3" t="str">
        <f t="shared" si="530"/>
        <v>20184</v>
      </c>
      <c r="C2594" s="3">
        <v>43127</v>
      </c>
      <c r="D2594" s="4">
        <v>14263.84</v>
      </c>
      <c r="E2594" s="4">
        <v>21900.37</v>
      </c>
      <c r="F2594" s="4">
        <v>4.4283999999999999</v>
      </c>
      <c r="G2594" s="4">
        <v>244.08</v>
      </c>
      <c r="H2594" s="4">
        <v>19135.2</v>
      </c>
      <c r="I2594" s="4">
        <v>0</v>
      </c>
      <c r="J2594" s="4">
        <v>10019.379999999999</v>
      </c>
      <c r="K2594" s="4">
        <v>4735.49</v>
      </c>
      <c r="L2594" s="4">
        <v>14707.2</v>
      </c>
      <c r="M2594" s="4">
        <v>1549.6</v>
      </c>
      <c r="N2594" s="4">
        <v>0</v>
      </c>
      <c r="O2594" s="4">
        <v>0</v>
      </c>
      <c r="P2594" s="4">
        <v>0</v>
      </c>
      <c r="Q2594" s="4">
        <v>20022.98</v>
      </c>
      <c r="R2594" s="4">
        <v>13075</v>
      </c>
      <c r="S2594" s="4">
        <v>0</v>
      </c>
      <c r="T2594" s="4">
        <v>0</v>
      </c>
      <c r="U2594" s="4">
        <v>0</v>
      </c>
      <c r="V2594" s="4">
        <v>15463.78</v>
      </c>
      <c r="W2594" s="4">
        <v>3519.55</v>
      </c>
      <c r="X2594" s="4">
        <v>2995.96</v>
      </c>
      <c r="Y2594" s="4">
        <v>6235.12</v>
      </c>
      <c r="Z2594" s="4">
        <v>645.64</v>
      </c>
      <c r="AA2594" s="4">
        <v>4409.6400000000003</v>
      </c>
      <c r="AB2594" s="4">
        <v>1263</v>
      </c>
      <c r="AC2594" s="4">
        <v>29852.14</v>
      </c>
      <c r="AD2594" s="4">
        <v>39.132770000000001</v>
      </c>
      <c r="AE2594" s="4"/>
      <c r="AH2594" s="3" t="str">
        <f t="shared" si="531"/>
        <v>20181</v>
      </c>
      <c r="AI2594" s="3" t="str">
        <f t="shared" si="532"/>
        <v>20184</v>
      </c>
      <c r="AJ2594" s="3">
        <f t="shared" si="533"/>
        <v>43127</v>
      </c>
      <c r="AK2594" s="22">
        <f t="shared" si="534"/>
        <v>152.64462</v>
      </c>
      <c r="AL2594" s="22">
        <f t="shared" si="535"/>
        <v>391.32769999999999</v>
      </c>
    </row>
    <row r="2595" spans="1:38" x14ac:dyDescent="0.2">
      <c r="A2595" s="3" t="str">
        <f t="shared" si="529"/>
        <v>20181</v>
      </c>
      <c r="B2595" s="3" t="str">
        <f t="shared" si="530"/>
        <v>20185</v>
      </c>
      <c r="C2595" s="3">
        <v>43128</v>
      </c>
      <c r="D2595" s="4">
        <v>9450.9599999999991</v>
      </c>
      <c r="E2595" s="4">
        <v>11494.48</v>
      </c>
      <c r="F2595" s="4">
        <v>0</v>
      </c>
      <c r="G2595" s="4">
        <v>0</v>
      </c>
      <c r="H2595" s="4">
        <v>17076.21</v>
      </c>
      <c r="I2595" s="4">
        <v>0</v>
      </c>
      <c r="J2595" s="4">
        <v>14174.8</v>
      </c>
      <c r="K2595" s="4">
        <v>4053.13</v>
      </c>
      <c r="L2595" s="4">
        <v>9335.08</v>
      </c>
      <c r="M2595" s="4">
        <v>853.8</v>
      </c>
      <c r="N2595" s="4">
        <v>47886.239999999998</v>
      </c>
      <c r="O2595" s="4">
        <v>0</v>
      </c>
      <c r="P2595" s="4">
        <v>0</v>
      </c>
      <c r="Q2595" s="4">
        <v>16163.33</v>
      </c>
      <c r="R2595" s="4">
        <v>11427</v>
      </c>
      <c r="S2595" s="4">
        <v>0</v>
      </c>
      <c r="T2595" s="4">
        <v>0</v>
      </c>
      <c r="U2595" s="4">
        <v>0</v>
      </c>
      <c r="V2595" s="4">
        <v>8568.51</v>
      </c>
      <c r="W2595" s="4">
        <v>5229.08</v>
      </c>
      <c r="X2595" s="4">
        <v>1694.85</v>
      </c>
      <c r="Y2595" s="4">
        <v>4406.3999999999996</v>
      </c>
      <c r="Z2595" s="4">
        <v>781.65</v>
      </c>
      <c r="AA2595" s="4">
        <v>731.96</v>
      </c>
      <c r="AB2595" s="4">
        <v>1819</v>
      </c>
      <c r="AC2595" s="4">
        <v>0</v>
      </c>
      <c r="AD2595" s="4">
        <v>22.141062999999999</v>
      </c>
      <c r="AE2595" s="4"/>
      <c r="AH2595" s="3" t="str">
        <f t="shared" si="531"/>
        <v>20181</v>
      </c>
      <c r="AI2595" s="3" t="str">
        <f t="shared" si="532"/>
        <v>20185</v>
      </c>
      <c r="AJ2595" s="3">
        <f t="shared" si="533"/>
        <v>43128</v>
      </c>
      <c r="AK2595" s="22">
        <f t="shared" si="534"/>
        <v>134.02713999999997</v>
      </c>
      <c r="AL2595" s="22">
        <f t="shared" si="535"/>
        <v>221.41063</v>
      </c>
    </row>
    <row r="2596" spans="1:38" x14ac:dyDescent="0.2">
      <c r="A2596" s="3" t="str">
        <f t="shared" si="529"/>
        <v>20181</v>
      </c>
      <c r="B2596" s="3" t="str">
        <f t="shared" si="530"/>
        <v>20185</v>
      </c>
      <c r="C2596" s="3">
        <v>43129</v>
      </c>
      <c r="D2596" s="4">
        <v>43494.75</v>
      </c>
      <c r="E2596" s="4">
        <v>14813.04</v>
      </c>
      <c r="F2596" s="4">
        <v>3.4559000000000002</v>
      </c>
      <c r="G2596" s="4">
        <v>731.65</v>
      </c>
      <c r="H2596" s="4">
        <v>26368.11</v>
      </c>
      <c r="I2596" s="4">
        <v>0</v>
      </c>
      <c r="J2596" s="4">
        <v>21192.19</v>
      </c>
      <c r="K2596" s="4">
        <v>6042.63</v>
      </c>
      <c r="L2596" s="4">
        <v>11795.16</v>
      </c>
      <c r="M2596" s="4">
        <v>13617.92</v>
      </c>
      <c r="N2596" s="4">
        <v>40626.339999999997</v>
      </c>
      <c r="O2596" s="4">
        <v>0</v>
      </c>
      <c r="P2596" s="4">
        <v>20655.009999999998</v>
      </c>
      <c r="Q2596" s="4">
        <v>17663.490000000002</v>
      </c>
      <c r="R2596" s="4">
        <v>26864</v>
      </c>
      <c r="S2596" s="4">
        <v>0</v>
      </c>
      <c r="T2596" s="4">
        <v>0</v>
      </c>
      <c r="U2596" s="4">
        <v>4533.6899999999996</v>
      </c>
      <c r="V2596" s="4">
        <v>24518.86</v>
      </c>
      <c r="W2596" s="4">
        <v>5637.99</v>
      </c>
      <c r="X2596" s="4">
        <v>6238.42</v>
      </c>
      <c r="Y2596" s="4">
        <v>7320.2</v>
      </c>
      <c r="Z2596" s="4">
        <v>2388.0700000000002</v>
      </c>
      <c r="AA2596" s="4">
        <v>8038.03</v>
      </c>
      <c r="AB2596" s="4">
        <v>4851</v>
      </c>
      <c r="AC2596" s="4">
        <v>12357.19</v>
      </c>
      <c r="AD2596" s="4">
        <v>43.612254</v>
      </c>
      <c r="AE2596" s="4"/>
      <c r="AH2596" s="3" t="str">
        <f t="shared" si="531"/>
        <v>20181</v>
      </c>
      <c r="AI2596" s="3" t="str">
        <f t="shared" si="532"/>
        <v>20185</v>
      </c>
      <c r="AJ2596" s="3">
        <f t="shared" si="533"/>
        <v>43129</v>
      </c>
      <c r="AK2596" s="22">
        <f t="shared" si="534"/>
        <v>280.18040999999999</v>
      </c>
      <c r="AL2596" s="22">
        <f t="shared" si="535"/>
        <v>436.12254000000001</v>
      </c>
    </row>
    <row r="2597" spans="1:38" x14ac:dyDescent="0.2">
      <c r="A2597" s="3" t="str">
        <f t="shared" si="529"/>
        <v>20181</v>
      </c>
      <c r="B2597" s="3" t="str">
        <f t="shared" si="530"/>
        <v>20185</v>
      </c>
      <c r="C2597" s="3">
        <v>43130</v>
      </c>
      <c r="D2597" s="4">
        <v>29046.15</v>
      </c>
      <c r="E2597" s="4">
        <v>10942.38</v>
      </c>
      <c r="F2597" s="4">
        <v>6.1014999999999997</v>
      </c>
      <c r="G2597" s="4">
        <v>1055.93</v>
      </c>
      <c r="H2597" s="4">
        <v>20929.73</v>
      </c>
      <c r="I2597" s="4">
        <v>0</v>
      </c>
      <c r="J2597" s="4">
        <v>21960.15</v>
      </c>
      <c r="K2597" s="4">
        <v>8665.27</v>
      </c>
      <c r="L2597" s="4">
        <v>11242.26</v>
      </c>
      <c r="M2597" s="4">
        <v>7647.7</v>
      </c>
      <c r="N2597" s="4">
        <v>50838.31</v>
      </c>
      <c r="O2597" s="4">
        <v>0</v>
      </c>
      <c r="P2597" s="4">
        <v>13992.92</v>
      </c>
      <c r="Q2597" s="4">
        <v>22101.98</v>
      </c>
      <c r="R2597" s="4">
        <v>23471</v>
      </c>
      <c r="S2597" s="4">
        <v>0</v>
      </c>
      <c r="T2597" s="4">
        <v>0</v>
      </c>
      <c r="U2597" s="4">
        <v>0</v>
      </c>
      <c r="V2597" s="4">
        <v>24399.81</v>
      </c>
      <c r="W2597" s="4">
        <v>17857.64</v>
      </c>
      <c r="X2597" s="4">
        <v>5528.74</v>
      </c>
      <c r="Y2597" s="4">
        <v>7340.56</v>
      </c>
      <c r="Z2597" s="4">
        <v>1576.6</v>
      </c>
      <c r="AA2597" s="4">
        <v>5421.73</v>
      </c>
      <c r="AB2597" s="4">
        <v>7065</v>
      </c>
      <c r="AC2597" s="4">
        <v>6730.41</v>
      </c>
      <c r="AD2597" s="4">
        <v>51.818142000000002</v>
      </c>
      <c r="AE2597" s="4"/>
      <c r="AH2597" s="3" t="str">
        <f t="shared" si="531"/>
        <v>20181</v>
      </c>
      <c r="AI2597" s="3" t="str">
        <f t="shared" si="532"/>
        <v>20185</v>
      </c>
      <c r="AJ2597" s="3">
        <f t="shared" si="533"/>
        <v>43130</v>
      </c>
      <c r="AK2597" s="22">
        <f t="shared" si="534"/>
        <v>305.99437999999998</v>
      </c>
      <c r="AL2597" s="22">
        <f t="shared" si="535"/>
        <v>518.18142</v>
      </c>
    </row>
    <row r="2598" spans="1:38" x14ac:dyDescent="0.2">
      <c r="A2598" s="3" t="str">
        <f t="shared" si="529"/>
        <v>20181</v>
      </c>
      <c r="B2598" s="3" t="str">
        <f t="shared" si="530"/>
        <v>20185</v>
      </c>
      <c r="C2598" s="3">
        <v>43131</v>
      </c>
      <c r="D2598" s="4">
        <v>27318.28</v>
      </c>
      <c r="E2598" s="4">
        <v>15509.75</v>
      </c>
      <c r="F2598" s="4">
        <v>4.8391999999999999</v>
      </c>
      <c r="G2598" s="4">
        <v>881.29</v>
      </c>
      <c r="H2598" s="4">
        <v>13328.52</v>
      </c>
      <c r="I2598" s="4">
        <v>0</v>
      </c>
      <c r="J2598" s="4">
        <v>47957.919999999998</v>
      </c>
      <c r="K2598" s="4">
        <v>6856.77</v>
      </c>
      <c r="L2598" s="4">
        <v>16498.41</v>
      </c>
      <c r="M2598" s="4">
        <v>8791.32</v>
      </c>
      <c r="N2598" s="4">
        <v>34407.43</v>
      </c>
      <c r="O2598" s="4">
        <v>0</v>
      </c>
      <c r="P2598" s="4">
        <v>18288.009999999998</v>
      </c>
      <c r="Q2598" s="4">
        <v>22076.29</v>
      </c>
      <c r="R2598" s="4">
        <v>24757</v>
      </c>
      <c r="S2598" s="4">
        <v>0</v>
      </c>
      <c r="T2598" s="4">
        <v>0</v>
      </c>
      <c r="U2598" s="4">
        <v>0</v>
      </c>
      <c r="V2598" s="4">
        <v>29504.98</v>
      </c>
      <c r="W2598" s="4">
        <v>5781.83</v>
      </c>
      <c r="X2598" s="4">
        <v>3606.78</v>
      </c>
      <c r="Y2598" s="4">
        <v>5892.95</v>
      </c>
      <c r="Z2598" s="4">
        <v>20829.84</v>
      </c>
      <c r="AA2598" s="4">
        <v>8801.27</v>
      </c>
      <c r="AB2598" s="4">
        <v>16442</v>
      </c>
      <c r="AC2598" s="4">
        <v>6442.6</v>
      </c>
      <c r="AD2598" s="4">
        <v>52.217551</v>
      </c>
      <c r="AE2598" s="4"/>
      <c r="AH2598" s="3" t="str">
        <f t="shared" si="531"/>
        <v>20181</v>
      </c>
      <c r="AI2598" s="3" t="str">
        <f t="shared" si="532"/>
        <v>20185</v>
      </c>
      <c r="AJ2598" s="3">
        <f t="shared" si="533"/>
        <v>43131</v>
      </c>
      <c r="AK2598" s="22">
        <f t="shared" si="534"/>
        <v>333.80498000000006</v>
      </c>
      <c r="AL2598" s="22">
        <f t="shared" si="535"/>
        <v>522.17551000000003</v>
      </c>
    </row>
    <row r="2599" spans="1:38" x14ac:dyDescent="0.2">
      <c r="A2599" s="3" t="str">
        <f t="shared" si="529"/>
        <v>20182</v>
      </c>
      <c r="B2599" s="3" t="str">
        <f t="shared" si="530"/>
        <v>20185</v>
      </c>
      <c r="C2599" s="3">
        <v>43132</v>
      </c>
      <c r="D2599" s="4">
        <v>37372.449999999997</v>
      </c>
      <c r="E2599" s="4">
        <v>9885.24</v>
      </c>
      <c r="F2599" s="4">
        <v>3.0156000000000001</v>
      </c>
      <c r="G2599" s="4">
        <v>552.48</v>
      </c>
      <c r="H2599" s="4">
        <v>11128.6</v>
      </c>
      <c r="I2599" s="4">
        <v>0</v>
      </c>
      <c r="J2599" s="4">
        <v>0</v>
      </c>
      <c r="K2599" s="4">
        <v>3493.44</v>
      </c>
      <c r="L2599" s="4">
        <v>11595.15</v>
      </c>
      <c r="M2599" s="4">
        <v>6282.61</v>
      </c>
      <c r="N2599" s="4">
        <v>33391.230000000003</v>
      </c>
      <c r="O2599" s="4">
        <v>0</v>
      </c>
      <c r="P2599" s="4">
        <v>12499.83</v>
      </c>
      <c r="Q2599" s="4">
        <v>25143.53</v>
      </c>
      <c r="R2599" s="4">
        <v>21696</v>
      </c>
      <c r="S2599" s="4">
        <v>0</v>
      </c>
      <c r="T2599" s="4">
        <v>0</v>
      </c>
      <c r="U2599" s="4">
        <v>0</v>
      </c>
      <c r="V2599" s="4">
        <v>20247.79</v>
      </c>
      <c r="W2599" s="4">
        <v>3247.51</v>
      </c>
      <c r="X2599" s="4">
        <v>7549.74</v>
      </c>
      <c r="Y2599" s="4">
        <v>4001.91</v>
      </c>
      <c r="Z2599" s="4">
        <v>5284.17</v>
      </c>
      <c r="AA2599" s="4">
        <v>5190.21</v>
      </c>
      <c r="AB2599" s="4">
        <v>10352</v>
      </c>
      <c r="AC2599" s="4">
        <v>0</v>
      </c>
      <c r="AD2599" s="4">
        <v>55.685341000000001</v>
      </c>
      <c r="AE2599" s="4"/>
      <c r="AH2599" s="3" t="str">
        <f t="shared" si="531"/>
        <v>20182</v>
      </c>
      <c r="AI2599" s="3" t="str">
        <f t="shared" si="532"/>
        <v>20185</v>
      </c>
      <c r="AJ2599" s="3">
        <f t="shared" si="533"/>
        <v>43132</v>
      </c>
      <c r="AK2599" s="22">
        <f t="shared" si="534"/>
        <v>223.67122000000003</v>
      </c>
      <c r="AL2599" s="22">
        <f t="shared" si="535"/>
        <v>556.85341000000005</v>
      </c>
    </row>
    <row r="2600" spans="1:38" x14ac:dyDescent="0.2">
      <c r="A2600" s="3" t="str">
        <f t="shared" si="529"/>
        <v>20182</v>
      </c>
      <c r="B2600" s="3" t="str">
        <f t="shared" si="530"/>
        <v>20185</v>
      </c>
      <c r="C2600" s="3">
        <v>43133</v>
      </c>
      <c r="D2600" s="4">
        <v>66516.91</v>
      </c>
      <c r="E2600" s="4">
        <v>9573.49</v>
      </c>
      <c r="F2600" s="4">
        <v>2.1238000000000001</v>
      </c>
      <c r="G2600" s="4">
        <v>1065.55</v>
      </c>
      <c r="H2600" s="4">
        <v>12912.39</v>
      </c>
      <c r="I2600" s="4">
        <v>0</v>
      </c>
      <c r="J2600" s="4">
        <v>19367.36</v>
      </c>
      <c r="K2600" s="4">
        <v>4694.96</v>
      </c>
      <c r="L2600" s="4">
        <v>9598.59</v>
      </c>
      <c r="M2600" s="4">
        <v>3836.54</v>
      </c>
      <c r="N2600" s="4">
        <v>0</v>
      </c>
      <c r="O2600" s="4">
        <v>0</v>
      </c>
      <c r="P2600" s="4">
        <v>11528.56</v>
      </c>
      <c r="Q2600" s="4">
        <v>22786.76</v>
      </c>
      <c r="R2600" s="4">
        <v>15579</v>
      </c>
      <c r="S2600" s="4">
        <v>0</v>
      </c>
      <c r="T2600" s="4">
        <v>0</v>
      </c>
      <c r="U2600" s="4">
        <v>0</v>
      </c>
      <c r="V2600" s="4">
        <v>21177.75</v>
      </c>
      <c r="W2600" s="4">
        <v>3613.84</v>
      </c>
      <c r="X2600" s="4">
        <v>8626.14</v>
      </c>
      <c r="Y2600" s="4">
        <v>6411.77</v>
      </c>
      <c r="Z2600" s="4">
        <v>6205.63</v>
      </c>
      <c r="AA2600" s="4">
        <v>7194.45</v>
      </c>
      <c r="AB2600" s="4">
        <v>6373</v>
      </c>
      <c r="AC2600" s="4">
        <v>0</v>
      </c>
      <c r="AD2600" s="4">
        <v>54.935339999999997</v>
      </c>
      <c r="AE2600" s="4"/>
      <c r="AH2600" s="3" t="str">
        <f t="shared" si="531"/>
        <v>20182</v>
      </c>
      <c r="AI2600" s="3" t="str">
        <f t="shared" si="532"/>
        <v>20185</v>
      </c>
      <c r="AJ2600" s="3">
        <f t="shared" si="533"/>
        <v>43133</v>
      </c>
      <c r="AK2600" s="22">
        <f t="shared" si="534"/>
        <v>222.28658000000001</v>
      </c>
      <c r="AL2600" s="22">
        <f t="shared" si="535"/>
        <v>549.35339999999997</v>
      </c>
    </row>
    <row r="2601" spans="1:38" x14ac:dyDescent="0.2">
      <c r="A2601" s="3" t="str">
        <f t="shared" si="529"/>
        <v>20182</v>
      </c>
      <c r="B2601" s="3" t="str">
        <f t="shared" si="530"/>
        <v>20185</v>
      </c>
      <c r="C2601" s="3">
        <v>43134</v>
      </c>
      <c r="D2601" s="4">
        <v>20470.07</v>
      </c>
      <c r="E2601" s="4">
        <v>6642.31</v>
      </c>
      <c r="F2601" s="4">
        <v>3.2519</v>
      </c>
      <c r="G2601" s="4">
        <v>449.3</v>
      </c>
      <c r="H2601" s="4">
        <v>11266</v>
      </c>
      <c r="I2601" s="4">
        <v>0</v>
      </c>
      <c r="J2601" s="4">
        <v>14830.84</v>
      </c>
      <c r="K2601" s="4">
        <v>3282.72</v>
      </c>
      <c r="L2601" s="4">
        <v>13452.68</v>
      </c>
      <c r="M2601" s="4">
        <v>2746.55</v>
      </c>
      <c r="N2601" s="4">
        <v>0</v>
      </c>
      <c r="O2601" s="4">
        <v>0</v>
      </c>
      <c r="P2601" s="4">
        <v>5216.41</v>
      </c>
      <c r="Q2601" s="4">
        <v>22424.69</v>
      </c>
      <c r="R2601" s="4">
        <v>14892</v>
      </c>
      <c r="S2601" s="4">
        <v>0</v>
      </c>
      <c r="T2601" s="4">
        <v>0</v>
      </c>
      <c r="U2601" s="4">
        <v>0</v>
      </c>
      <c r="V2601" s="4">
        <v>12527.34</v>
      </c>
      <c r="W2601" s="4">
        <v>11826.6</v>
      </c>
      <c r="X2601" s="4">
        <v>3008.75</v>
      </c>
      <c r="Y2601" s="4">
        <v>3723.31</v>
      </c>
      <c r="Z2601" s="4">
        <v>5247.58</v>
      </c>
      <c r="AA2601" s="4">
        <v>2629.3</v>
      </c>
      <c r="AB2601" s="4">
        <v>6164</v>
      </c>
      <c r="AC2601" s="4">
        <v>0</v>
      </c>
      <c r="AD2601" s="4">
        <v>28.811191999999998</v>
      </c>
      <c r="AE2601" s="4"/>
      <c r="AH2601" s="3" t="str">
        <f t="shared" si="531"/>
        <v>20182</v>
      </c>
      <c r="AI2601" s="3" t="str">
        <f t="shared" si="532"/>
        <v>20185</v>
      </c>
      <c r="AJ2601" s="3">
        <f t="shared" si="533"/>
        <v>43134</v>
      </c>
      <c r="AK2601" s="22">
        <f t="shared" si="534"/>
        <v>169.20654000000002</v>
      </c>
      <c r="AL2601" s="22">
        <f t="shared" si="535"/>
        <v>288.11192</v>
      </c>
    </row>
    <row r="2602" spans="1:38" x14ac:dyDescent="0.2">
      <c r="A2602" s="3" t="str">
        <f t="shared" si="529"/>
        <v>20182</v>
      </c>
      <c r="B2602" s="3" t="str">
        <f t="shared" si="530"/>
        <v>20186</v>
      </c>
      <c r="C2602" s="3">
        <v>43135</v>
      </c>
      <c r="D2602" s="4">
        <v>18371.16</v>
      </c>
      <c r="E2602" s="4">
        <v>5366.56</v>
      </c>
      <c r="F2602" s="4">
        <v>3.5253000000000001</v>
      </c>
      <c r="G2602" s="4">
        <v>319.36</v>
      </c>
      <c r="H2602" s="4">
        <v>9845.0400000000009</v>
      </c>
      <c r="I2602" s="4">
        <v>0</v>
      </c>
      <c r="J2602" s="4">
        <v>10754.91</v>
      </c>
      <c r="K2602" s="4">
        <v>3292.37</v>
      </c>
      <c r="L2602" s="4">
        <v>6810.74</v>
      </c>
      <c r="M2602" s="4">
        <v>4343.76</v>
      </c>
      <c r="N2602" s="4">
        <v>38406.71</v>
      </c>
      <c r="O2602" s="4">
        <v>0</v>
      </c>
      <c r="P2602" s="4">
        <v>6644.06</v>
      </c>
      <c r="Q2602" s="4">
        <v>17735.93</v>
      </c>
      <c r="R2602" s="4">
        <v>8049</v>
      </c>
      <c r="S2602" s="4">
        <v>0</v>
      </c>
      <c r="T2602" s="4">
        <v>0</v>
      </c>
      <c r="U2602" s="4">
        <v>0</v>
      </c>
      <c r="V2602" s="4">
        <v>12125.88</v>
      </c>
      <c r="W2602" s="4">
        <v>2095.83</v>
      </c>
      <c r="X2602" s="4">
        <v>0</v>
      </c>
      <c r="Y2602" s="4">
        <v>3107.84</v>
      </c>
      <c r="Z2602" s="4">
        <v>10105.74</v>
      </c>
      <c r="AA2602" s="4">
        <v>3488.52</v>
      </c>
      <c r="AB2602" s="4">
        <v>4621</v>
      </c>
      <c r="AC2602" s="4">
        <v>0</v>
      </c>
      <c r="AD2602" s="4">
        <v>21.539997</v>
      </c>
      <c r="AE2602" s="4"/>
      <c r="AH2602" s="3" t="str">
        <f t="shared" si="531"/>
        <v>20182</v>
      </c>
      <c r="AI2602" s="3" t="str">
        <f t="shared" si="532"/>
        <v>20186</v>
      </c>
      <c r="AJ2602" s="3">
        <f t="shared" si="533"/>
        <v>43135</v>
      </c>
      <c r="AK2602" s="22">
        <f t="shared" si="534"/>
        <v>180.86268999999999</v>
      </c>
      <c r="AL2602" s="22">
        <f t="shared" si="535"/>
        <v>215.39997</v>
      </c>
    </row>
    <row r="2603" spans="1:38" x14ac:dyDescent="0.2">
      <c r="A2603" s="3" t="str">
        <f t="shared" si="529"/>
        <v>20182</v>
      </c>
      <c r="B2603" s="3" t="str">
        <f t="shared" si="530"/>
        <v>20186</v>
      </c>
      <c r="C2603" s="3">
        <v>43136</v>
      </c>
      <c r="D2603" s="4">
        <v>29610.44</v>
      </c>
      <c r="E2603" s="4">
        <v>13125.66</v>
      </c>
      <c r="F2603" s="4">
        <v>1.0513999999999999</v>
      </c>
      <c r="G2603" s="4">
        <v>385.65</v>
      </c>
      <c r="H2603" s="4">
        <v>15465.9</v>
      </c>
      <c r="I2603" s="4">
        <v>0</v>
      </c>
      <c r="J2603" s="4">
        <v>24063.75</v>
      </c>
      <c r="K2603" s="4">
        <v>6912</v>
      </c>
      <c r="L2603" s="4">
        <v>11507.17</v>
      </c>
      <c r="M2603" s="4">
        <v>7976.32</v>
      </c>
      <c r="N2603" s="4">
        <v>80897.69</v>
      </c>
      <c r="O2603" s="4">
        <v>0</v>
      </c>
      <c r="P2603" s="4">
        <v>21472.53</v>
      </c>
      <c r="Q2603" s="4">
        <v>19730.400000000001</v>
      </c>
      <c r="R2603" s="4">
        <v>42083</v>
      </c>
      <c r="S2603" s="4">
        <v>0</v>
      </c>
      <c r="T2603" s="4">
        <v>0</v>
      </c>
      <c r="U2603" s="4">
        <v>4516.74</v>
      </c>
      <c r="V2603" s="4">
        <v>20954.43</v>
      </c>
      <c r="W2603" s="4">
        <v>5981.78</v>
      </c>
      <c r="X2603" s="4">
        <v>479.32</v>
      </c>
      <c r="Y2603" s="4">
        <v>7247.97</v>
      </c>
      <c r="Z2603" s="4">
        <v>4975.99</v>
      </c>
      <c r="AA2603" s="4">
        <v>5889.38</v>
      </c>
      <c r="AB2603" s="4">
        <v>8442</v>
      </c>
      <c r="AC2603" s="4">
        <v>31345.919999999998</v>
      </c>
      <c r="AD2603" s="4">
        <v>45.358429000000001</v>
      </c>
      <c r="AE2603" s="4"/>
      <c r="AH2603" s="3" t="str">
        <f t="shared" si="531"/>
        <v>20182</v>
      </c>
      <c r="AI2603" s="3" t="str">
        <f t="shared" si="532"/>
        <v>20186</v>
      </c>
      <c r="AJ2603" s="3">
        <f t="shared" si="533"/>
        <v>43136</v>
      </c>
      <c r="AK2603" s="22">
        <f t="shared" si="534"/>
        <v>304.79926999999998</v>
      </c>
      <c r="AL2603" s="22">
        <f t="shared" si="535"/>
        <v>453.58429000000001</v>
      </c>
    </row>
    <row r="2604" spans="1:38" x14ac:dyDescent="0.2">
      <c r="A2604" s="3" t="str">
        <f t="shared" si="529"/>
        <v>20182</v>
      </c>
      <c r="B2604" s="3" t="str">
        <f t="shared" si="530"/>
        <v>20186</v>
      </c>
      <c r="C2604" s="3">
        <v>43137</v>
      </c>
      <c r="D2604" s="4">
        <v>42638.19</v>
      </c>
      <c r="E2604" s="4">
        <v>10628.98</v>
      </c>
      <c r="F2604" s="4">
        <v>4.4730999999999996</v>
      </c>
      <c r="G2604" s="4">
        <v>661.62</v>
      </c>
      <c r="H2604" s="4">
        <v>14984.23</v>
      </c>
      <c r="I2604" s="4">
        <v>0</v>
      </c>
      <c r="J2604" s="4">
        <v>20711.650000000001</v>
      </c>
      <c r="K2604" s="4">
        <v>5687</v>
      </c>
      <c r="L2604" s="4">
        <v>9567.4599999999991</v>
      </c>
      <c r="M2604" s="4">
        <v>7302.15</v>
      </c>
      <c r="N2604" s="4">
        <v>55286.27</v>
      </c>
      <c r="O2604" s="4">
        <v>0</v>
      </c>
      <c r="P2604" s="4">
        <v>16828.05</v>
      </c>
      <c r="Q2604" s="4">
        <v>20806.54</v>
      </c>
      <c r="R2604" s="4">
        <v>28582</v>
      </c>
      <c r="S2604" s="4">
        <v>0</v>
      </c>
      <c r="T2604" s="4">
        <v>0</v>
      </c>
      <c r="U2604" s="4">
        <v>5407.46</v>
      </c>
      <c r="V2604" s="4">
        <v>17534.330000000002</v>
      </c>
      <c r="W2604" s="4">
        <v>18523.63</v>
      </c>
      <c r="X2604" s="4">
        <v>12766.35</v>
      </c>
      <c r="Y2604" s="4">
        <v>7376.66</v>
      </c>
      <c r="Z2604" s="4">
        <v>19920.02</v>
      </c>
      <c r="AA2604" s="4">
        <v>5400.48</v>
      </c>
      <c r="AB2604" s="4">
        <v>14877</v>
      </c>
      <c r="AC2604" s="4">
        <v>0</v>
      </c>
      <c r="AD2604" s="4">
        <v>44.661318999999999</v>
      </c>
      <c r="AE2604" s="4"/>
      <c r="AH2604" s="3" t="str">
        <f t="shared" si="531"/>
        <v>20182</v>
      </c>
      <c r="AI2604" s="3" t="str">
        <f t="shared" si="532"/>
        <v>20186</v>
      </c>
      <c r="AJ2604" s="3">
        <f t="shared" si="533"/>
        <v>43137</v>
      </c>
      <c r="AK2604" s="22">
        <f t="shared" si="534"/>
        <v>333.8777399999999</v>
      </c>
      <c r="AL2604" s="22">
        <f t="shared" si="535"/>
        <v>446.61318999999997</v>
      </c>
    </row>
    <row r="2605" spans="1:38" x14ac:dyDescent="0.2">
      <c r="A2605" s="3" t="str">
        <f t="shared" si="529"/>
        <v>20182</v>
      </c>
      <c r="B2605" s="3" t="str">
        <f t="shared" si="530"/>
        <v>20186</v>
      </c>
      <c r="C2605" s="3">
        <v>43138</v>
      </c>
      <c r="D2605" s="4">
        <v>29138.36</v>
      </c>
      <c r="E2605" s="4">
        <v>12592.49</v>
      </c>
      <c r="F2605" s="4">
        <v>2.5283000000000002</v>
      </c>
      <c r="G2605" s="4">
        <v>384.08</v>
      </c>
      <c r="H2605" s="4">
        <v>10358.6</v>
      </c>
      <c r="I2605" s="4">
        <v>0</v>
      </c>
      <c r="J2605" s="4">
        <v>33931.199999999997</v>
      </c>
      <c r="K2605" s="4">
        <v>5761</v>
      </c>
      <c r="L2605" s="4">
        <v>10451.67</v>
      </c>
      <c r="M2605" s="4">
        <v>8135.1</v>
      </c>
      <c r="N2605" s="4">
        <v>41796.5</v>
      </c>
      <c r="O2605" s="4">
        <v>0</v>
      </c>
      <c r="P2605" s="4">
        <v>17327.93</v>
      </c>
      <c r="Q2605" s="4">
        <v>19641.939999999999</v>
      </c>
      <c r="R2605" s="4">
        <v>25271</v>
      </c>
      <c r="S2605" s="4">
        <v>0</v>
      </c>
      <c r="T2605" s="4">
        <v>0</v>
      </c>
      <c r="U2605" s="4">
        <v>0</v>
      </c>
      <c r="V2605" s="4">
        <v>18447.169999999998</v>
      </c>
      <c r="W2605" s="4">
        <v>6937.85</v>
      </c>
      <c r="X2605" s="4">
        <v>9407.4699999999993</v>
      </c>
      <c r="Y2605" s="4">
        <v>7813.39</v>
      </c>
      <c r="Z2605" s="4">
        <v>22358.06</v>
      </c>
      <c r="AA2605" s="4">
        <v>4318.1000000000004</v>
      </c>
      <c r="AB2605" s="4">
        <v>15396</v>
      </c>
      <c r="AC2605" s="4">
        <v>22577.27</v>
      </c>
      <c r="AD2605" s="4">
        <v>43.919283999999998</v>
      </c>
      <c r="AE2605" s="4"/>
      <c r="AH2605" s="3" t="str">
        <f t="shared" si="531"/>
        <v>20182</v>
      </c>
      <c r="AI2605" s="3" t="str">
        <f t="shared" si="532"/>
        <v>20186</v>
      </c>
      <c r="AJ2605" s="3">
        <f t="shared" si="533"/>
        <v>43138</v>
      </c>
      <c r="AK2605" s="22">
        <f t="shared" si="534"/>
        <v>283.87317000000007</v>
      </c>
      <c r="AL2605" s="22">
        <f t="shared" si="535"/>
        <v>439.19283999999999</v>
      </c>
    </row>
    <row r="2606" spans="1:38" x14ac:dyDescent="0.2">
      <c r="A2606" s="3" t="str">
        <f t="shared" si="529"/>
        <v>20182</v>
      </c>
      <c r="B2606" s="3" t="str">
        <f t="shared" si="530"/>
        <v>20186</v>
      </c>
      <c r="C2606" s="3">
        <v>43139</v>
      </c>
      <c r="D2606" s="4">
        <v>31191.77</v>
      </c>
      <c r="E2606" s="4">
        <v>6882.8</v>
      </c>
      <c r="F2606" s="4">
        <v>2.8694999999999999</v>
      </c>
      <c r="G2606" s="4">
        <v>960.94</v>
      </c>
      <c r="H2606" s="4">
        <v>14322.13</v>
      </c>
      <c r="I2606" s="4">
        <v>0</v>
      </c>
      <c r="J2606" s="4">
        <v>18947.77</v>
      </c>
      <c r="K2606" s="4">
        <v>6110</v>
      </c>
      <c r="L2606" s="4">
        <v>10417.780000000001</v>
      </c>
      <c r="M2606" s="4">
        <v>10446.629999999999</v>
      </c>
      <c r="N2606" s="4">
        <v>45193.77</v>
      </c>
      <c r="O2606" s="4">
        <v>0</v>
      </c>
      <c r="P2606" s="4">
        <v>24450.29</v>
      </c>
      <c r="Q2606" s="4">
        <v>22233.09</v>
      </c>
      <c r="R2606" s="4">
        <v>28341</v>
      </c>
      <c r="S2606" s="4">
        <v>0</v>
      </c>
      <c r="T2606" s="4">
        <v>0</v>
      </c>
      <c r="U2606" s="4">
        <v>0</v>
      </c>
      <c r="V2606" s="4">
        <v>22242.55</v>
      </c>
      <c r="W2606" s="4">
        <v>4580.75</v>
      </c>
      <c r="X2606" s="4">
        <v>13621.49</v>
      </c>
      <c r="Y2606" s="4">
        <v>5724.58</v>
      </c>
      <c r="Z2606" s="4">
        <v>6597.01</v>
      </c>
      <c r="AA2606" s="4">
        <v>3265.57</v>
      </c>
      <c r="AB2606" s="4">
        <v>10128</v>
      </c>
      <c r="AC2606" s="4">
        <v>7356.46</v>
      </c>
      <c r="AD2606" s="4">
        <v>48.071823999999999</v>
      </c>
      <c r="AE2606" s="4"/>
      <c r="AH2606" s="3" t="str">
        <f t="shared" si="531"/>
        <v>20182</v>
      </c>
      <c r="AI2606" s="3" t="str">
        <f t="shared" si="532"/>
        <v>20186</v>
      </c>
      <c r="AJ2606" s="3">
        <f t="shared" si="533"/>
        <v>43139</v>
      </c>
      <c r="AK2606" s="22">
        <f t="shared" si="534"/>
        <v>268.11892999999998</v>
      </c>
      <c r="AL2606" s="22">
        <f t="shared" si="535"/>
        <v>480.71823999999998</v>
      </c>
    </row>
    <row r="2607" spans="1:38" x14ac:dyDescent="0.2">
      <c r="A2607" s="3" t="str">
        <f t="shared" si="529"/>
        <v>20182</v>
      </c>
      <c r="B2607" s="3" t="str">
        <f t="shared" si="530"/>
        <v>20186</v>
      </c>
      <c r="C2607" s="3">
        <v>43140</v>
      </c>
      <c r="D2607" s="4">
        <v>30160.27</v>
      </c>
      <c r="E2607" s="4">
        <v>9914.2800000000007</v>
      </c>
      <c r="F2607" s="4">
        <v>3.5872000000000002</v>
      </c>
      <c r="G2607" s="4">
        <v>725.18</v>
      </c>
      <c r="H2607" s="4">
        <v>14632.7</v>
      </c>
      <c r="I2607" s="4">
        <v>0</v>
      </c>
      <c r="J2607" s="4">
        <v>0</v>
      </c>
      <c r="K2607" s="4">
        <v>3876</v>
      </c>
      <c r="L2607" s="4">
        <v>12032.29</v>
      </c>
      <c r="M2607" s="4">
        <v>9487.75</v>
      </c>
      <c r="N2607" s="4">
        <v>0</v>
      </c>
      <c r="O2607" s="4">
        <v>0</v>
      </c>
      <c r="P2607" s="4">
        <v>15376.95</v>
      </c>
      <c r="Q2607" s="4">
        <v>23745.08</v>
      </c>
      <c r="R2607" s="4">
        <v>24672</v>
      </c>
      <c r="S2607" s="4">
        <v>0</v>
      </c>
      <c r="T2607" s="4">
        <v>0</v>
      </c>
      <c r="U2607" s="4">
        <v>0</v>
      </c>
      <c r="V2607" s="4">
        <v>29020.51</v>
      </c>
      <c r="W2607" s="4">
        <v>5506.47</v>
      </c>
      <c r="X2607" s="4">
        <v>4889.7</v>
      </c>
      <c r="Y2607" s="4">
        <v>6789.32</v>
      </c>
      <c r="Z2607" s="4">
        <v>4369.5200000000004</v>
      </c>
      <c r="AA2607" s="4">
        <v>3385.82</v>
      </c>
      <c r="AB2607" s="4">
        <v>6326</v>
      </c>
      <c r="AC2607" s="4">
        <v>0</v>
      </c>
      <c r="AD2607" s="4">
        <v>44.209293000000002</v>
      </c>
      <c r="AE2607" s="4"/>
      <c r="AH2607" s="3" t="str">
        <f t="shared" si="531"/>
        <v>20182</v>
      </c>
      <c r="AI2607" s="3" t="str">
        <f t="shared" si="532"/>
        <v>20186</v>
      </c>
      <c r="AJ2607" s="3">
        <f t="shared" si="533"/>
        <v>43140</v>
      </c>
      <c r="AK2607" s="22">
        <f t="shared" si="534"/>
        <v>201.13222999999999</v>
      </c>
      <c r="AL2607" s="22">
        <f t="shared" si="535"/>
        <v>442.09293000000002</v>
      </c>
    </row>
    <row r="2608" spans="1:38" x14ac:dyDescent="0.2">
      <c r="A2608" s="3" t="str">
        <f t="shared" si="529"/>
        <v>20182</v>
      </c>
      <c r="B2608" s="3" t="str">
        <f t="shared" si="530"/>
        <v>20186</v>
      </c>
      <c r="C2608" s="3">
        <v>43141</v>
      </c>
      <c r="D2608" s="4">
        <v>8665.61</v>
      </c>
      <c r="E2608" s="4">
        <v>6714.4</v>
      </c>
      <c r="F2608" s="4">
        <v>2.1953</v>
      </c>
      <c r="G2608" s="4">
        <v>533.27</v>
      </c>
      <c r="H2608" s="4">
        <v>10943.41</v>
      </c>
      <c r="I2608" s="4">
        <v>0</v>
      </c>
      <c r="J2608" s="4">
        <v>21444.29</v>
      </c>
      <c r="K2608" s="4">
        <v>4392</v>
      </c>
      <c r="L2608" s="4">
        <v>15810.93</v>
      </c>
      <c r="M2608" s="4">
        <v>1271.73</v>
      </c>
      <c r="N2608" s="4">
        <v>56983.08</v>
      </c>
      <c r="O2608" s="4">
        <v>0</v>
      </c>
      <c r="P2608" s="4">
        <v>9625.94</v>
      </c>
      <c r="Q2608" s="4">
        <v>21656.560000000001</v>
      </c>
      <c r="R2608" s="4">
        <v>14196</v>
      </c>
      <c r="S2608" s="4">
        <v>0</v>
      </c>
      <c r="T2608" s="4">
        <v>0</v>
      </c>
      <c r="U2608" s="4">
        <v>0</v>
      </c>
      <c r="V2608" s="4">
        <v>14422.21</v>
      </c>
      <c r="W2608" s="4">
        <v>3293.77</v>
      </c>
      <c r="X2608" s="4">
        <v>5993.47</v>
      </c>
      <c r="Y2608" s="4">
        <v>7554.43</v>
      </c>
      <c r="Z2608" s="4">
        <v>2897.26</v>
      </c>
      <c r="AA2608" s="4">
        <v>1411.02</v>
      </c>
      <c r="AB2608" s="4">
        <v>6263</v>
      </c>
      <c r="AC2608" s="4">
        <v>0</v>
      </c>
      <c r="AD2608" s="4">
        <v>27.314561999999999</v>
      </c>
      <c r="AE2608" s="4"/>
      <c r="AH2608" s="3" t="str">
        <f t="shared" si="531"/>
        <v>20182</v>
      </c>
      <c r="AI2608" s="3" t="str">
        <f t="shared" si="532"/>
        <v>20186</v>
      </c>
      <c r="AJ2608" s="3">
        <f t="shared" si="533"/>
        <v>43141</v>
      </c>
      <c r="AK2608" s="22">
        <f t="shared" si="534"/>
        <v>210.56909999999999</v>
      </c>
      <c r="AL2608" s="22">
        <f t="shared" si="535"/>
        <v>273.14562000000001</v>
      </c>
    </row>
    <row r="2609" spans="1:38" x14ac:dyDescent="0.2">
      <c r="A2609" s="3" t="str">
        <f t="shared" si="529"/>
        <v>20182</v>
      </c>
      <c r="B2609" s="3" t="str">
        <f t="shared" si="530"/>
        <v>20187</v>
      </c>
      <c r="C2609" s="3">
        <v>43142</v>
      </c>
      <c r="D2609" s="4">
        <v>19050.27</v>
      </c>
      <c r="E2609" s="4">
        <v>8230.0499999999993</v>
      </c>
      <c r="F2609" s="4">
        <v>3.6158999999999999</v>
      </c>
      <c r="G2609" s="4">
        <v>365.9</v>
      </c>
      <c r="H2609" s="4">
        <v>8956.91</v>
      </c>
      <c r="I2609" s="4">
        <v>0</v>
      </c>
      <c r="J2609" s="4">
        <v>25638.42</v>
      </c>
      <c r="K2609" s="4">
        <v>3550</v>
      </c>
      <c r="L2609" s="4">
        <v>14269.17</v>
      </c>
      <c r="M2609" s="4">
        <v>3469.87</v>
      </c>
      <c r="N2609" s="4">
        <v>46234.27</v>
      </c>
      <c r="O2609" s="4">
        <v>0</v>
      </c>
      <c r="P2609" s="4">
        <v>18249.32</v>
      </c>
      <c r="Q2609" s="4">
        <v>19375.509999999998</v>
      </c>
      <c r="R2609" s="4">
        <v>28077</v>
      </c>
      <c r="S2609" s="4">
        <v>0</v>
      </c>
      <c r="T2609" s="4">
        <v>0</v>
      </c>
      <c r="U2609" s="4">
        <v>0</v>
      </c>
      <c r="V2609" s="4">
        <v>21995.03</v>
      </c>
      <c r="W2609" s="4">
        <v>3881.42</v>
      </c>
      <c r="X2609" s="4">
        <v>14256.79</v>
      </c>
      <c r="Y2609" s="4">
        <v>6561.57</v>
      </c>
      <c r="Z2609" s="4">
        <v>5488.27</v>
      </c>
      <c r="AA2609" s="4">
        <v>729.6</v>
      </c>
      <c r="AB2609" s="4">
        <v>4684</v>
      </c>
      <c r="AC2609" s="4">
        <v>0</v>
      </c>
      <c r="AD2609" s="4">
        <v>29.824677000000001</v>
      </c>
      <c r="AE2609" s="4"/>
      <c r="AH2609" s="3" t="str">
        <f t="shared" si="531"/>
        <v>20182</v>
      </c>
      <c r="AI2609" s="3" t="str">
        <f t="shared" si="532"/>
        <v>20187</v>
      </c>
      <c r="AJ2609" s="3">
        <f t="shared" si="533"/>
        <v>43142</v>
      </c>
      <c r="AK2609" s="22">
        <f t="shared" si="534"/>
        <v>253.94285000000002</v>
      </c>
      <c r="AL2609" s="22">
        <f t="shared" si="535"/>
        <v>298.24677000000003</v>
      </c>
    </row>
    <row r="2610" spans="1:38" x14ac:dyDescent="0.2">
      <c r="A2610" s="3" t="str">
        <f t="shared" si="529"/>
        <v>20182</v>
      </c>
      <c r="B2610" s="3" t="str">
        <f t="shared" si="530"/>
        <v>20187</v>
      </c>
      <c r="C2610" s="3">
        <v>43143</v>
      </c>
      <c r="D2610" s="4">
        <v>25242.16</v>
      </c>
      <c r="E2610" s="4">
        <v>5513.26</v>
      </c>
      <c r="F2610" s="4">
        <v>1.7014</v>
      </c>
      <c r="G2610" s="4">
        <v>345.83</v>
      </c>
      <c r="H2610" s="4">
        <v>14632.93</v>
      </c>
      <c r="I2610" s="4">
        <v>0</v>
      </c>
      <c r="J2610" s="4">
        <v>49018.84</v>
      </c>
      <c r="K2610" s="4">
        <v>8155</v>
      </c>
      <c r="L2610" s="4">
        <v>16137.05</v>
      </c>
      <c r="M2610" s="4">
        <v>8730.8700000000008</v>
      </c>
      <c r="N2610" s="4">
        <v>58081.19</v>
      </c>
      <c r="O2610" s="4">
        <v>0</v>
      </c>
      <c r="P2610" s="4">
        <v>13014.35</v>
      </c>
      <c r="Q2610" s="4">
        <v>30381.33</v>
      </c>
      <c r="R2610" s="4">
        <v>25517</v>
      </c>
      <c r="S2610" s="4">
        <v>0</v>
      </c>
      <c r="T2610" s="4">
        <v>0</v>
      </c>
      <c r="U2610" s="4">
        <v>0</v>
      </c>
      <c r="V2610" s="4">
        <v>20119.2</v>
      </c>
      <c r="W2610" s="4">
        <v>6136.96</v>
      </c>
      <c r="X2610" s="4">
        <v>19296.71</v>
      </c>
      <c r="Y2610" s="4">
        <v>8956.92</v>
      </c>
      <c r="Z2610" s="4">
        <v>7605.34</v>
      </c>
      <c r="AA2610" s="4">
        <v>0</v>
      </c>
      <c r="AB2610" s="4">
        <v>7115</v>
      </c>
      <c r="AC2610" s="4">
        <v>0</v>
      </c>
      <c r="AD2610" s="4">
        <v>36.947208000000003</v>
      </c>
      <c r="AE2610" s="4"/>
      <c r="AH2610" s="3" t="str">
        <f t="shared" si="531"/>
        <v>20182</v>
      </c>
      <c r="AI2610" s="3" t="str">
        <f t="shared" si="532"/>
        <v>20187</v>
      </c>
      <c r="AJ2610" s="3">
        <f t="shared" si="533"/>
        <v>43143</v>
      </c>
      <c r="AK2610" s="22">
        <f t="shared" si="534"/>
        <v>292.49434000000002</v>
      </c>
      <c r="AL2610" s="22">
        <f t="shared" si="535"/>
        <v>369.47208000000001</v>
      </c>
    </row>
    <row r="2611" spans="1:38" x14ac:dyDescent="0.2">
      <c r="A2611" s="3" t="str">
        <f t="shared" si="529"/>
        <v>20182</v>
      </c>
      <c r="B2611" s="3" t="str">
        <f t="shared" si="530"/>
        <v>20187</v>
      </c>
      <c r="C2611" s="3">
        <v>43144</v>
      </c>
      <c r="D2611" s="4">
        <v>26023.25</v>
      </c>
      <c r="E2611" s="4">
        <v>3785.34</v>
      </c>
      <c r="F2611" s="4">
        <v>1.4391</v>
      </c>
      <c r="G2611" s="4">
        <v>941.16</v>
      </c>
      <c r="H2611" s="4">
        <v>12343.61</v>
      </c>
      <c r="I2611" s="4">
        <v>0</v>
      </c>
      <c r="J2611" s="4">
        <v>32023.07</v>
      </c>
      <c r="K2611" s="4">
        <v>5985</v>
      </c>
      <c r="L2611" s="4">
        <v>10613.56</v>
      </c>
      <c r="M2611" s="4">
        <v>4464.12</v>
      </c>
      <c r="N2611" s="4">
        <v>40125.519999999997</v>
      </c>
      <c r="O2611" s="4">
        <v>0</v>
      </c>
      <c r="P2611" s="4">
        <v>11823.71</v>
      </c>
      <c r="Q2611" s="4">
        <v>25414.09</v>
      </c>
      <c r="R2611" s="4">
        <v>18695</v>
      </c>
      <c r="S2611" s="4">
        <v>0</v>
      </c>
      <c r="T2611" s="4">
        <v>0</v>
      </c>
      <c r="U2611" s="4">
        <v>0</v>
      </c>
      <c r="V2611" s="4">
        <v>16646.060000000001</v>
      </c>
      <c r="W2611" s="4">
        <v>1351.86</v>
      </c>
      <c r="X2611" s="4">
        <v>23980.42</v>
      </c>
      <c r="Y2611" s="4">
        <v>5188.71</v>
      </c>
      <c r="Z2611" s="4">
        <v>7230.87</v>
      </c>
      <c r="AA2611" s="4">
        <v>0</v>
      </c>
      <c r="AB2611" s="4">
        <v>5443</v>
      </c>
      <c r="AC2611" s="4">
        <v>0</v>
      </c>
      <c r="AD2611" s="4">
        <v>24.920515999999999</v>
      </c>
      <c r="AE2611" s="4"/>
      <c r="AH2611" s="3" t="str">
        <f t="shared" si="531"/>
        <v>20182</v>
      </c>
      <c r="AI2611" s="3" t="str">
        <f t="shared" si="532"/>
        <v>20187</v>
      </c>
      <c r="AJ2611" s="3">
        <f t="shared" si="533"/>
        <v>43144</v>
      </c>
      <c r="AK2611" s="22">
        <f t="shared" si="534"/>
        <v>220.95469999999995</v>
      </c>
      <c r="AL2611" s="22">
        <f t="shared" si="535"/>
        <v>249.20515999999998</v>
      </c>
    </row>
    <row r="2612" spans="1:38" x14ac:dyDescent="0.2">
      <c r="A2612" s="3" t="str">
        <f t="shared" si="529"/>
        <v>20182</v>
      </c>
      <c r="B2612" s="3" t="str">
        <f t="shared" si="530"/>
        <v>20187</v>
      </c>
      <c r="C2612" s="3">
        <v>43145</v>
      </c>
      <c r="D2612" s="4">
        <v>10307.77</v>
      </c>
      <c r="E2612" s="4">
        <v>749.08</v>
      </c>
      <c r="F2612" s="4">
        <v>2.2585000000000002</v>
      </c>
      <c r="G2612" s="4">
        <v>0</v>
      </c>
      <c r="H2612" s="4">
        <v>11045.23</v>
      </c>
      <c r="I2612" s="4">
        <v>0</v>
      </c>
      <c r="J2612" s="4">
        <v>19510.349999999999</v>
      </c>
      <c r="K2612" s="4">
        <v>2388</v>
      </c>
      <c r="L2612" s="4">
        <v>6824.44</v>
      </c>
      <c r="M2612" s="4">
        <v>3427.21</v>
      </c>
      <c r="N2612" s="4">
        <v>0</v>
      </c>
      <c r="O2612" s="4">
        <v>0</v>
      </c>
      <c r="P2612" s="4">
        <v>6596.43</v>
      </c>
      <c r="Q2612" s="4">
        <v>21905.38</v>
      </c>
      <c r="R2612" s="4">
        <v>9719</v>
      </c>
      <c r="S2612" s="4">
        <v>0</v>
      </c>
      <c r="T2612" s="4">
        <v>0</v>
      </c>
      <c r="U2612" s="4">
        <v>0</v>
      </c>
      <c r="V2612" s="4">
        <v>8860.4500000000007</v>
      </c>
      <c r="W2612" s="4">
        <v>1457.42</v>
      </c>
      <c r="X2612" s="4">
        <v>578.05999999999995</v>
      </c>
      <c r="Y2612" s="4">
        <v>2351.31</v>
      </c>
      <c r="Z2612" s="4">
        <v>4568.78</v>
      </c>
      <c r="AA2612" s="4">
        <v>0</v>
      </c>
      <c r="AB2612" s="4">
        <v>2979</v>
      </c>
      <c r="AC2612" s="4">
        <v>0</v>
      </c>
      <c r="AD2612" s="4">
        <v>16.437085</v>
      </c>
      <c r="AE2612" s="4"/>
      <c r="AH2612" s="3" t="str">
        <f t="shared" si="531"/>
        <v>20182</v>
      </c>
      <c r="AI2612" s="3" t="str">
        <f t="shared" si="532"/>
        <v>20187</v>
      </c>
      <c r="AJ2612" s="3">
        <f t="shared" si="533"/>
        <v>43145</v>
      </c>
      <c r="AK2612" s="22">
        <f t="shared" si="534"/>
        <v>120.05332999999999</v>
      </c>
      <c r="AL2612" s="22">
        <f t="shared" si="535"/>
        <v>164.37084999999999</v>
      </c>
    </row>
    <row r="2613" spans="1:38" x14ac:dyDescent="0.2">
      <c r="A2613" s="3" t="str">
        <f t="shared" si="529"/>
        <v>20182</v>
      </c>
      <c r="B2613" s="3" t="str">
        <f t="shared" si="530"/>
        <v>20187</v>
      </c>
      <c r="C2613" s="3">
        <v>43146</v>
      </c>
      <c r="D2613" s="4">
        <v>0</v>
      </c>
      <c r="E2613" s="4">
        <v>0</v>
      </c>
      <c r="F2613" s="4">
        <v>0.12570000000000001</v>
      </c>
      <c r="G2613" s="4">
        <v>0</v>
      </c>
      <c r="H2613" s="4">
        <v>787.28</v>
      </c>
      <c r="I2613" s="4">
        <v>0</v>
      </c>
      <c r="J2613" s="4">
        <v>1007.89</v>
      </c>
      <c r="K2613" s="4">
        <v>462</v>
      </c>
      <c r="L2613" s="4">
        <v>2776.59</v>
      </c>
      <c r="M2613" s="4">
        <v>660.85</v>
      </c>
      <c r="N2613" s="4">
        <v>0</v>
      </c>
      <c r="O2613" s="4">
        <v>0</v>
      </c>
      <c r="P2613" s="4">
        <v>2118.04</v>
      </c>
      <c r="Q2613" s="4">
        <v>24013.33</v>
      </c>
      <c r="R2613" s="4">
        <v>350</v>
      </c>
      <c r="S2613" s="4">
        <v>0</v>
      </c>
      <c r="T2613" s="4">
        <v>0</v>
      </c>
      <c r="U2613" s="4">
        <v>0</v>
      </c>
      <c r="V2613" s="4">
        <v>1098.01</v>
      </c>
      <c r="W2613" s="4">
        <v>0</v>
      </c>
      <c r="X2613" s="4">
        <v>514.20000000000005</v>
      </c>
      <c r="Y2613" s="4">
        <v>88.23</v>
      </c>
      <c r="Z2613" s="4">
        <v>122.6</v>
      </c>
      <c r="AA2613" s="4">
        <v>0</v>
      </c>
      <c r="AB2613" s="4">
        <v>398</v>
      </c>
      <c r="AC2613" s="4">
        <v>0</v>
      </c>
      <c r="AD2613" s="4">
        <v>0.44243100000000002</v>
      </c>
      <c r="AE2613" s="4"/>
      <c r="AH2613" s="3" t="str">
        <f t="shared" si="531"/>
        <v>20182</v>
      </c>
      <c r="AI2613" s="3" t="str">
        <f t="shared" si="532"/>
        <v>20187</v>
      </c>
      <c r="AJ2613" s="3">
        <f t="shared" si="533"/>
        <v>43146</v>
      </c>
      <c r="AK2613" s="22">
        <f t="shared" si="534"/>
        <v>33.691689999999994</v>
      </c>
      <c r="AL2613" s="22">
        <f t="shared" si="535"/>
        <v>4.4243100000000002</v>
      </c>
    </row>
    <row r="2614" spans="1:38" x14ac:dyDescent="0.2">
      <c r="A2614" s="3" t="str">
        <f t="shared" si="529"/>
        <v>20182</v>
      </c>
      <c r="B2614" s="3" t="str">
        <f t="shared" si="530"/>
        <v>20187</v>
      </c>
      <c r="C2614" s="3">
        <v>43147</v>
      </c>
      <c r="D2614" s="4">
        <v>0</v>
      </c>
      <c r="E2614" s="4">
        <v>287.29000000000002</v>
      </c>
      <c r="F2614" s="4">
        <v>7.5700000000000003E-2</v>
      </c>
      <c r="G2614" s="4">
        <v>0</v>
      </c>
      <c r="H2614" s="4">
        <v>386.92</v>
      </c>
      <c r="I2614" s="4">
        <v>0</v>
      </c>
      <c r="J2614" s="4">
        <v>534.98</v>
      </c>
      <c r="K2614" s="4">
        <v>348</v>
      </c>
      <c r="L2614" s="4">
        <v>1492.85</v>
      </c>
      <c r="M2614" s="4">
        <v>313.83999999999997</v>
      </c>
      <c r="N2614" s="4">
        <v>0</v>
      </c>
      <c r="O2614" s="4">
        <v>0</v>
      </c>
      <c r="P2614" s="4">
        <v>0</v>
      </c>
      <c r="Q2614" s="4">
        <v>22515.86</v>
      </c>
      <c r="R2614" s="4">
        <v>0</v>
      </c>
      <c r="S2614" s="4">
        <v>0</v>
      </c>
      <c r="T2614" s="4">
        <v>0</v>
      </c>
      <c r="U2614" s="4">
        <v>0</v>
      </c>
      <c r="V2614" s="4">
        <v>708.45</v>
      </c>
      <c r="W2614" s="4">
        <v>0</v>
      </c>
      <c r="X2614" s="4">
        <v>353.66</v>
      </c>
      <c r="Y2614" s="4">
        <v>250.5</v>
      </c>
      <c r="Z2614" s="4">
        <v>236.18</v>
      </c>
      <c r="AA2614" s="4">
        <v>0</v>
      </c>
      <c r="AB2614" s="4">
        <v>282</v>
      </c>
      <c r="AC2614" s="4">
        <v>0</v>
      </c>
      <c r="AD2614" s="4">
        <v>0.27740500000000001</v>
      </c>
      <c r="AE2614" s="4"/>
      <c r="AH2614" s="3" t="str">
        <f t="shared" si="531"/>
        <v>20182</v>
      </c>
      <c r="AI2614" s="3" t="str">
        <f t="shared" si="532"/>
        <v>20187</v>
      </c>
      <c r="AJ2614" s="3">
        <f t="shared" si="533"/>
        <v>43147</v>
      </c>
      <c r="AK2614" s="22">
        <f t="shared" si="534"/>
        <v>27.125820000000004</v>
      </c>
      <c r="AL2614" s="22">
        <f t="shared" si="535"/>
        <v>2.7740499999999999</v>
      </c>
    </row>
    <row r="2615" spans="1:38" x14ac:dyDescent="0.2">
      <c r="A2615" s="3" t="str">
        <f t="shared" si="529"/>
        <v>20182</v>
      </c>
      <c r="B2615" s="3" t="str">
        <f t="shared" si="530"/>
        <v>20187</v>
      </c>
      <c r="C2615" s="3">
        <v>43148</v>
      </c>
      <c r="D2615" s="4">
        <v>0</v>
      </c>
      <c r="E2615" s="4">
        <v>0</v>
      </c>
      <c r="F2615" s="4">
        <v>6.2E-2</v>
      </c>
      <c r="G2615" s="4">
        <v>0</v>
      </c>
      <c r="H2615" s="4">
        <v>1507.18</v>
      </c>
      <c r="I2615" s="4">
        <v>0</v>
      </c>
      <c r="J2615" s="4">
        <v>1365.29</v>
      </c>
      <c r="K2615" s="4">
        <v>1033</v>
      </c>
      <c r="L2615" s="4">
        <v>746.4</v>
      </c>
      <c r="M2615" s="4">
        <v>0</v>
      </c>
      <c r="N2615" s="4">
        <v>0</v>
      </c>
      <c r="O2615" s="4">
        <v>0</v>
      </c>
      <c r="P2615" s="4">
        <v>0</v>
      </c>
      <c r="Q2615" s="4">
        <v>19805.7</v>
      </c>
      <c r="R2615" s="4">
        <v>1785</v>
      </c>
      <c r="S2615" s="4">
        <v>0</v>
      </c>
      <c r="T2615" s="4">
        <v>0</v>
      </c>
      <c r="U2615" s="4">
        <v>0</v>
      </c>
      <c r="V2615" s="4">
        <v>926.63</v>
      </c>
      <c r="W2615" s="4">
        <v>0</v>
      </c>
      <c r="X2615" s="4">
        <v>262.92</v>
      </c>
      <c r="Y2615" s="4">
        <v>250.62</v>
      </c>
      <c r="Z2615" s="4">
        <v>895.31</v>
      </c>
      <c r="AA2615" s="4">
        <v>0</v>
      </c>
      <c r="AB2615" s="4">
        <v>644</v>
      </c>
      <c r="AC2615" s="4">
        <v>0</v>
      </c>
      <c r="AD2615" s="4">
        <v>0.18694</v>
      </c>
      <c r="AE2615" s="4"/>
      <c r="AH2615" s="3" t="str">
        <f t="shared" si="531"/>
        <v>20182</v>
      </c>
      <c r="AI2615" s="3" t="str">
        <f t="shared" si="532"/>
        <v>20187</v>
      </c>
      <c r="AJ2615" s="3">
        <f t="shared" si="533"/>
        <v>43148</v>
      </c>
      <c r="AK2615" s="22">
        <f t="shared" si="534"/>
        <v>28.071950000000001</v>
      </c>
      <c r="AL2615" s="22">
        <f t="shared" si="535"/>
        <v>1.8694</v>
      </c>
    </row>
    <row r="2616" spans="1:38" x14ac:dyDescent="0.2">
      <c r="A2616" s="3" t="str">
        <f t="shared" si="529"/>
        <v>20182</v>
      </c>
      <c r="B2616" s="3" t="str">
        <f t="shared" si="530"/>
        <v>20188</v>
      </c>
      <c r="C2616" s="3">
        <v>43149</v>
      </c>
      <c r="D2616" s="4">
        <v>0</v>
      </c>
      <c r="E2616" s="4">
        <v>0</v>
      </c>
      <c r="F2616" s="4">
        <v>8.2799999999999999E-2</v>
      </c>
      <c r="G2616" s="4">
        <v>119.99</v>
      </c>
      <c r="H2616" s="4">
        <v>1927.17</v>
      </c>
      <c r="I2616" s="4">
        <v>0</v>
      </c>
      <c r="J2616" s="4">
        <v>1445.26</v>
      </c>
      <c r="K2616" s="4">
        <v>637</v>
      </c>
      <c r="L2616" s="4">
        <v>1714.34</v>
      </c>
      <c r="M2616" s="4">
        <v>2126.27</v>
      </c>
      <c r="N2616" s="4">
        <v>0</v>
      </c>
      <c r="O2616" s="4">
        <v>0</v>
      </c>
      <c r="P2616" s="4">
        <v>0</v>
      </c>
      <c r="Q2616" s="4">
        <v>25125.23</v>
      </c>
      <c r="R2616" s="4">
        <v>1537</v>
      </c>
      <c r="S2616" s="4">
        <v>0</v>
      </c>
      <c r="T2616" s="4">
        <v>0</v>
      </c>
      <c r="U2616" s="4">
        <v>0</v>
      </c>
      <c r="V2616" s="4">
        <v>1745.01</v>
      </c>
      <c r="W2616" s="4">
        <v>0</v>
      </c>
      <c r="X2616" s="4">
        <v>198.52</v>
      </c>
      <c r="Y2616" s="4">
        <v>0</v>
      </c>
      <c r="Z2616" s="4">
        <v>462.28</v>
      </c>
      <c r="AA2616" s="4">
        <v>0</v>
      </c>
      <c r="AB2616" s="4">
        <v>314</v>
      </c>
      <c r="AC2616" s="4">
        <v>0</v>
      </c>
      <c r="AD2616" s="4">
        <v>1.1825509999999999</v>
      </c>
      <c r="AE2616" s="4"/>
      <c r="AH2616" s="3" t="str">
        <f t="shared" si="531"/>
        <v>20182</v>
      </c>
      <c r="AI2616" s="3" t="str">
        <f t="shared" si="532"/>
        <v>20188</v>
      </c>
      <c r="AJ2616" s="3">
        <f t="shared" si="533"/>
        <v>43149</v>
      </c>
      <c r="AK2616" s="22">
        <f t="shared" si="534"/>
        <v>33.808119999999995</v>
      </c>
      <c r="AL2616" s="22">
        <f t="shared" si="535"/>
        <v>11.82551</v>
      </c>
    </row>
    <row r="2617" spans="1:38" x14ac:dyDescent="0.2">
      <c r="A2617" s="3" t="str">
        <f t="shared" si="529"/>
        <v>20182</v>
      </c>
      <c r="B2617" s="3" t="str">
        <f t="shared" si="530"/>
        <v>20188</v>
      </c>
      <c r="C2617" s="3">
        <v>43150</v>
      </c>
      <c r="D2617" s="4">
        <v>0</v>
      </c>
      <c r="E2617" s="4">
        <v>0</v>
      </c>
      <c r="F2617" s="4">
        <v>6.9400000000000003E-2</v>
      </c>
      <c r="G2617" s="4">
        <v>112.55</v>
      </c>
      <c r="H2617" s="4">
        <v>6832.92</v>
      </c>
      <c r="I2617" s="4">
        <v>0</v>
      </c>
      <c r="J2617" s="4">
        <v>2721.8</v>
      </c>
      <c r="K2617" s="4">
        <v>377</v>
      </c>
      <c r="L2617" s="4">
        <v>2307.11</v>
      </c>
      <c r="M2617" s="4">
        <v>2374.63</v>
      </c>
      <c r="N2617" s="4">
        <v>0</v>
      </c>
      <c r="O2617" s="4">
        <v>0</v>
      </c>
      <c r="P2617" s="4">
        <v>1009.05</v>
      </c>
      <c r="Q2617" s="4">
        <v>19899.91</v>
      </c>
      <c r="R2617" s="4">
        <v>2685</v>
      </c>
      <c r="S2617" s="4">
        <v>0</v>
      </c>
      <c r="T2617" s="4">
        <v>0</v>
      </c>
      <c r="U2617" s="4">
        <v>0</v>
      </c>
      <c r="V2617" s="4">
        <v>2449.13</v>
      </c>
      <c r="W2617" s="4">
        <v>0</v>
      </c>
      <c r="X2617" s="4">
        <v>297.77999999999997</v>
      </c>
      <c r="Y2617" s="4">
        <v>280.7</v>
      </c>
      <c r="Z2617" s="4">
        <v>627.91999999999996</v>
      </c>
      <c r="AA2617" s="4">
        <v>0</v>
      </c>
      <c r="AB2617" s="4">
        <v>2102</v>
      </c>
      <c r="AC2617" s="4">
        <v>0</v>
      </c>
      <c r="AD2617" s="4">
        <v>1.4611689999999999</v>
      </c>
      <c r="AE2617" s="4"/>
      <c r="AH2617" s="3" t="str">
        <f t="shared" si="531"/>
        <v>20182</v>
      </c>
      <c r="AI2617" s="3" t="str">
        <f t="shared" si="532"/>
        <v>20188</v>
      </c>
      <c r="AJ2617" s="3">
        <f t="shared" si="533"/>
        <v>43150</v>
      </c>
      <c r="AK2617" s="22">
        <f t="shared" si="534"/>
        <v>35.153619999999997</v>
      </c>
      <c r="AL2617" s="22">
        <f t="shared" si="535"/>
        <v>14.611689999999999</v>
      </c>
    </row>
    <row r="2618" spans="1:38" x14ac:dyDescent="0.2">
      <c r="A2618" s="3" t="str">
        <f t="shared" si="529"/>
        <v>20182</v>
      </c>
      <c r="B2618" s="3" t="str">
        <f t="shared" si="530"/>
        <v>20188</v>
      </c>
      <c r="C2618" s="3">
        <v>43151</v>
      </c>
      <c r="D2618" s="4">
        <v>0</v>
      </c>
      <c r="E2618" s="4">
        <v>0</v>
      </c>
      <c r="F2618" s="4">
        <v>7.2599999999999998E-2</v>
      </c>
      <c r="G2618" s="4">
        <v>109.58</v>
      </c>
      <c r="H2618" s="4">
        <v>4936.88</v>
      </c>
      <c r="I2618" s="4">
        <v>0</v>
      </c>
      <c r="J2618" s="4">
        <v>3573.24</v>
      </c>
      <c r="K2618" s="4">
        <v>355</v>
      </c>
      <c r="L2618" s="4">
        <v>2168.75</v>
      </c>
      <c r="M2618" s="4">
        <v>2427.0700000000002</v>
      </c>
      <c r="N2618" s="4">
        <v>0</v>
      </c>
      <c r="O2618" s="4">
        <v>0</v>
      </c>
      <c r="P2618" s="4">
        <v>432.71</v>
      </c>
      <c r="Q2618" s="4">
        <v>19421.080000000002</v>
      </c>
      <c r="R2618" s="4">
        <v>6753</v>
      </c>
      <c r="S2618" s="4">
        <v>0</v>
      </c>
      <c r="T2618" s="4">
        <v>0</v>
      </c>
      <c r="U2618" s="4">
        <v>0</v>
      </c>
      <c r="V2618" s="4">
        <v>3120.05</v>
      </c>
      <c r="W2618" s="4">
        <v>0</v>
      </c>
      <c r="X2618" s="4">
        <v>971.96</v>
      </c>
      <c r="Y2618" s="4">
        <v>595.79999999999995</v>
      </c>
      <c r="Z2618" s="4">
        <v>2127.41</v>
      </c>
      <c r="AA2618" s="4">
        <v>0</v>
      </c>
      <c r="AB2618" s="4">
        <v>1788</v>
      </c>
      <c r="AC2618" s="4">
        <v>0</v>
      </c>
      <c r="AD2618" s="4">
        <v>2.540092</v>
      </c>
      <c r="AE2618" s="4"/>
      <c r="AH2618" s="3" t="str">
        <f t="shared" si="531"/>
        <v>20182</v>
      </c>
      <c r="AI2618" s="3" t="str">
        <f t="shared" si="532"/>
        <v>20188</v>
      </c>
      <c r="AJ2618" s="3">
        <f t="shared" si="533"/>
        <v>43151</v>
      </c>
      <c r="AK2618" s="22">
        <f t="shared" si="534"/>
        <v>41.061040000000006</v>
      </c>
      <c r="AL2618" s="22">
        <f t="shared" si="535"/>
        <v>25.400919999999999</v>
      </c>
    </row>
    <row r="2619" spans="1:38" x14ac:dyDescent="0.2">
      <c r="A2619" s="3" t="str">
        <f t="shared" si="529"/>
        <v>20182</v>
      </c>
      <c r="B2619" s="3" t="str">
        <f t="shared" si="530"/>
        <v>20188</v>
      </c>
      <c r="C2619" s="3">
        <v>43152</v>
      </c>
      <c r="D2619" s="4">
        <v>0</v>
      </c>
      <c r="E2619" s="4">
        <v>164.82</v>
      </c>
      <c r="F2619" s="4">
        <v>2.2800000000000001E-2</v>
      </c>
      <c r="G2619" s="4">
        <v>143.77000000000001</v>
      </c>
      <c r="H2619" s="4">
        <v>9463.52</v>
      </c>
      <c r="I2619" s="4">
        <v>248.58</v>
      </c>
      <c r="J2619" s="4">
        <v>5101.29</v>
      </c>
      <c r="K2619" s="4">
        <v>472</v>
      </c>
      <c r="L2619" s="4">
        <v>2218.16</v>
      </c>
      <c r="M2619" s="4">
        <v>2427.0700000000002</v>
      </c>
      <c r="N2619" s="4">
        <v>44209.67</v>
      </c>
      <c r="O2619" s="4">
        <v>0</v>
      </c>
      <c r="P2619" s="4">
        <v>4425.3900000000003</v>
      </c>
      <c r="Q2619" s="4">
        <v>22371.35</v>
      </c>
      <c r="R2619" s="4">
        <v>15454</v>
      </c>
      <c r="S2619" s="4">
        <v>0</v>
      </c>
      <c r="T2619" s="4">
        <v>0</v>
      </c>
      <c r="U2619" s="4">
        <v>0</v>
      </c>
      <c r="V2619" s="4">
        <v>4860.2</v>
      </c>
      <c r="W2619" s="4">
        <v>0</v>
      </c>
      <c r="X2619" s="4">
        <v>1330.54</v>
      </c>
      <c r="Y2619" s="4">
        <v>731.52</v>
      </c>
      <c r="Z2619" s="4">
        <v>2496.79</v>
      </c>
      <c r="AA2619" s="4">
        <v>0</v>
      </c>
      <c r="AB2619" s="4">
        <v>1436</v>
      </c>
      <c r="AC2619" s="4">
        <v>0</v>
      </c>
      <c r="AD2619" s="4">
        <v>1.516786</v>
      </c>
      <c r="AE2619" s="4"/>
      <c r="AH2619" s="3" t="str">
        <f t="shared" si="531"/>
        <v>20182</v>
      </c>
      <c r="AI2619" s="3" t="str">
        <f t="shared" si="532"/>
        <v>20188</v>
      </c>
      <c r="AJ2619" s="3">
        <f t="shared" si="533"/>
        <v>43152</v>
      </c>
      <c r="AK2619" s="22">
        <f t="shared" si="534"/>
        <v>104.00436999999998</v>
      </c>
      <c r="AL2619" s="22">
        <f t="shared" si="535"/>
        <v>15.167859999999999</v>
      </c>
    </row>
    <row r="2620" spans="1:38" x14ac:dyDescent="0.2">
      <c r="A2620" s="3" t="str">
        <f t="shared" si="529"/>
        <v>20182</v>
      </c>
      <c r="B2620" s="3" t="str">
        <f t="shared" si="530"/>
        <v>20188</v>
      </c>
      <c r="C2620" s="3">
        <v>43153</v>
      </c>
      <c r="D2620" s="4">
        <v>9251.92</v>
      </c>
      <c r="E2620" s="4">
        <v>4352.62</v>
      </c>
      <c r="F2620" s="4">
        <v>7.4700000000000003E-2</v>
      </c>
      <c r="G2620" s="4">
        <v>0</v>
      </c>
      <c r="H2620" s="4">
        <v>7207.76</v>
      </c>
      <c r="I2620" s="4">
        <v>0</v>
      </c>
      <c r="J2620" s="4">
        <v>13098.43</v>
      </c>
      <c r="K2620" s="4">
        <v>1345</v>
      </c>
      <c r="L2620" s="4">
        <v>10929.71</v>
      </c>
      <c r="M2620" s="4">
        <v>143.76</v>
      </c>
      <c r="N2620" s="4">
        <v>38184.980000000003</v>
      </c>
      <c r="O2620" s="4">
        <v>0</v>
      </c>
      <c r="P2620" s="4">
        <v>3241.33</v>
      </c>
      <c r="Q2620" s="4">
        <v>24909.14</v>
      </c>
      <c r="R2620" s="4">
        <v>46804</v>
      </c>
      <c r="S2620" s="4">
        <v>0</v>
      </c>
      <c r="T2620" s="4">
        <v>0</v>
      </c>
      <c r="U2620" s="4">
        <v>0</v>
      </c>
      <c r="V2620" s="4">
        <v>6941.26</v>
      </c>
      <c r="W2620" s="4">
        <v>1367.56</v>
      </c>
      <c r="X2620" s="4">
        <v>1759.48</v>
      </c>
      <c r="Y2620" s="4">
        <v>1605.95</v>
      </c>
      <c r="Z2620" s="4">
        <v>5029.1899999999996</v>
      </c>
      <c r="AA2620" s="4">
        <v>3638.42</v>
      </c>
      <c r="AB2620" s="4">
        <v>6109</v>
      </c>
      <c r="AC2620" s="4">
        <v>26373.34</v>
      </c>
      <c r="AD2620" s="4">
        <v>13.269776999999999</v>
      </c>
      <c r="AE2620" s="4"/>
      <c r="AH2620" s="3" t="str">
        <f t="shared" si="531"/>
        <v>20182</v>
      </c>
      <c r="AI2620" s="3" t="str">
        <f t="shared" si="532"/>
        <v>20188</v>
      </c>
      <c r="AJ2620" s="3">
        <f t="shared" si="533"/>
        <v>43153</v>
      </c>
      <c r="AK2620" s="22">
        <f t="shared" si="534"/>
        <v>173.20289000000005</v>
      </c>
      <c r="AL2620" s="22">
        <f t="shared" si="535"/>
        <v>132.69776999999999</v>
      </c>
    </row>
    <row r="2621" spans="1:38" x14ac:dyDescent="0.2">
      <c r="A2621" s="3" t="str">
        <f t="shared" si="529"/>
        <v>20182</v>
      </c>
      <c r="B2621" s="3" t="str">
        <f t="shared" si="530"/>
        <v>20188</v>
      </c>
      <c r="C2621" s="3">
        <v>43154</v>
      </c>
      <c r="D2621" s="4">
        <v>8975.41</v>
      </c>
      <c r="E2621" s="4">
        <v>25325.11</v>
      </c>
      <c r="F2621" s="4">
        <v>2.4912999999999998</v>
      </c>
      <c r="G2621" s="4">
        <v>496.56</v>
      </c>
      <c r="H2621" s="4">
        <v>15505.43</v>
      </c>
      <c r="I2621" s="4">
        <v>0</v>
      </c>
      <c r="J2621" s="4">
        <v>0</v>
      </c>
      <c r="K2621" s="4">
        <v>2916</v>
      </c>
      <c r="L2621" s="4">
        <v>13705.4</v>
      </c>
      <c r="M2621" s="4">
        <v>302.58999999999997</v>
      </c>
      <c r="N2621" s="4">
        <v>51243.77</v>
      </c>
      <c r="O2621" s="4">
        <v>0</v>
      </c>
      <c r="P2621" s="4">
        <v>8942.2199999999993</v>
      </c>
      <c r="Q2621" s="4">
        <v>18484.080000000002</v>
      </c>
      <c r="R2621" s="4">
        <v>51409</v>
      </c>
      <c r="S2621" s="4">
        <v>0</v>
      </c>
      <c r="T2621" s="4">
        <v>0</v>
      </c>
      <c r="U2621" s="4">
        <v>0</v>
      </c>
      <c r="V2621" s="4">
        <v>15855.97</v>
      </c>
      <c r="W2621" s="4">
        <v>1798.17</v>
      </c>
      <c r="X2621" s="4">
        <v>2043.41</v>
      </c>
      <c r="Y2621" s="4">
        <v>5094.17</v>
      </c>
      <c r="Z2621" s="4">
        <v>8526.75</v>
      </c>
      <c r="AA2621" s="4">
        <v>2198.21</v>
      </c>
      <c r="AB2621" s="4">
        <v>4336</v>
      </c>
      <c r="AC2621" s="4">
        <v>0</v>
      </c>
      <c r="AD2621" s="4">
        <v>22.333807</v>
      </c>
      <c r="AE2621" s="4"/>
      <c r="AH2621" s="3" t="str">
        <f t="shared" si="531"/>
        <v>20182</v>
      </c>
      <c r="AI2621" s="3" t="str">
        <f t="shared" si="532"/>
        <v>20188</v>
      </c>
      <c r="AJ2621" s="3">
        <f t="shared" si="533"/>
        <v>43154</v>
      </c>
      <c r="AK2621" s="22">
        <f t="shared" si="534"/>
        <v>218.39815000000004</v>
      </c>
      <c r="AL2621" s="22">
        <f t="shared" si="535"/>
        <v>223.33807000000002</v>
      </c>
    </row>
    <row r="2622" spans="1:38" x14ac:dyDescent="0.2">
      <c r="A2622" s="3" t="str">
        <f t="shared" si="529"/>
        <v>20182</v>
      </c>
      <c r="B2622" s="3" t="str">
        <f t="shared" si="530"/>
        <v>20188</v>
      </c>
      <c r="C2622" s="3">
        <v>43155</v>
      </c>
      <c r="D2622" s="4">
        <v>0</v>
      </c>
      <c r="E2622" s="4">
        <v>6701.47</v>
      </c>
      <c r="F2622" s="4">
        <v>0</v>
      </c>
      <c r="G2622" s="4">
        <v>538.4</v>
      </c>
      <c r="H2622" s="4">
        <v>13475.97</v>
      </c>
      <c r="I2622" s="4">
        <v>0</v>
      </c>
      <c r="J2622" s="4">
        <v>16609.47</v>
      </c>
      <c r="K2622" s="4">
        <v>1290</v>
      </c>
      <c r="L2622" s="4">
        <v>13509.99</v>
      </c>
      <c r="M2622" s="4">
        <v>1000.06</v>
      </c>
      <c r="N2622" s="4">
        <v>0</v>
      </c>
      <c r="O2622" s="4">
        <v>0</v>
      </c>
      <c r="P2622" s="4">
        <v>5807.03</v>
      </c>
      <c r="Q2622" s="4">
        <v>25911.25</v>
      </c>
      <c r="R2622" s="4">
        <v>37966</v>
      </c>
      <c r="S2622" s="4">
        <v>0</v>
      </c>
      <c r="T2622" s="4">
        <v>0</v>
      </c>
      <c r="U2622" s="4">
        <v>0</v>
      </c>
      <c r="V2622" s="4">
        <v>11365.8</v>
      </c>
      <c r="W2622" s="4">
        <v>2358.5300000000002</v>
      </c>
      <c r="X2622" s="4">
        <v>1856.78</v>
      </c>
      <c r="Y2622" s="4">
        <v>5339.42</v>
      </c>
      <c r="Z2622" s="4">
        <v>23946.61</v>
      </c>
      <c r="AA2622" s="4">
        <v>9702.11</v>
      </c>
      <c r="AB2622" s="4">
        <v>4259</v>
      </c>
      <c r="AC2622" s="4">
        <v>0</v>
      </c>
      <c r="AD2622" s="4">
        <v>25.847469</v>
      </c>
      <c r="AE2622" s="4"/>
      <c r="AH2622" s="3" t="str">
        <f t="shared" si="531"/>
        <v>20182</v>
      </c>
      <c r="AI2622" s="3" t="str">
        <f t="shared" si="532"/>
        <v>20188</v>
      </c>
      <c r="AJ2622" s="3">
        <f t="shared" si="533"/>
        <v>43155</v>
      </c>
      <c r="AK2622" s="22">
        <f t="shared" si="534"/>
        <v>158.06520999999995</v>
      </c>
      <c r="AL2622" s="22">
        <f t="shared" si="535"/>
        <v>258.47469000000001</v>
      </c>
    </row>
    <row r="2623" spans="1:38" x14ac:dyDescent="0.2">
      <c r="A2623" s="3" t="str">
        <f t="shared" si="529"/>
        <v>20182</v>
      </c>
      <c r="B2623" s="3" t="str">
        <f t="shared" si="530"/>
        <v>20189</v>
      </c>
      <c r="C2623" s="3">
        <v>43156</v>
      </c>
      <c r="D2623" s="4">
        <v>4745.22</v>
      </c>
      <c r="E2623" s="4">
        <v>8438.4599999999991</v>
      </c>
      <c r="F2623" s="4">
        <v>2.8894000000000002</v>
      </c>
      <c r="G2623" s="4">
        <v>0</v>
      </c>
      <c r="H2623" s="4">
        <v>10201.5</v>
      </c>
      <c r="I2623" s="4">
        <v>0</v>
      </c>
      <c r="J2623" s="4">
        <v>16726.32</v>
      </c>
      <c r="K2623" s="4">
        <v>1372</v>
      </c>
      <c r="L2623" s="4">
        <v>17114.580000000002</v>
      </c>
      <c r="M2623" s="4">
        <v>1180.6199999999999</v>
      </c>
      <c r="N2623" s="4">
        <v>54887.23</v>
      </c>
      <c r="O2623" s="4">
        <v>0</v>
      </c>
      <c r="P2623" s="4">
        <v>6205.02</v>
      </c>
      <c r="Q2623" s="4">
        <v>21085.4</v>
      </c>
      <c r="R2623" s="4">
        <v>6842</v>
      </c>
      <c r="S2623" s="4">
        <v>0</v>
      </c>
      <c r="T2623" s="4">
        <v>0</v>
      </c>
      <c r="U2623" s="4">
        <v>0</v>
      </c>
      <c r="V2623" s="4">
        <v>11278.23</v>
      </c>
      <c r="W2623" s="4">
        <v>2616.8000000000002</v>
      </c>
      <c r="X2623" s="4">
        <v>791.97</v>
      </c>
      <c r="Y2623" s="4">
        <v>5324.4</v>
      </c>
      <c r="Z2623" s="4">
        <v>11358.04</v>
      </c>
      <c r="AA2623" s="4">
        <v>17248.919999999998</v>
      </c>
      <c r="AB2623" s="4">
        <v>3306</v>
      </c>
      <c r="AC2623" s="4">
        <v>0</v>
      </c>
      <c r="AD2623" s="4">
        <v>19.488113999999999</v>
      </c>
      <c r="AE2623" s="4"/>
      <c r="AH2623" s="3" t="str">
        <f t="shared" si="531"/>
        <v>20182</v>
      </c>
      <c r="AI2623" s="3" t="str">
        <f t="shared" si="532"/>
        <v>20189</v>
      </c>
      <c r="AJ2623" s="3">
        <f t="shared" si="533"/>
        <v>43156</v>
      </c>
      <c r="AK2623" s="22">
        <f t="shared" si="534"/>
        <v>209.00416000000004</v>
      </c>
      <c r="AL2623" s="22">
        <f t="shared" si="535"/>
        <v>194.88113999999999</v>
      </c>
    </row>
    <row r="2624" spans="1:38" x14ac:dyDescent="0.2">
      <c r="A2624" s="3" t="str">
        <f t="shared" si="529"/>
        <v>20182</v>
      </c>
      <c r="B2624" s="3" t="str">
        <f t="shared" si="530"/>
        <v>20189</v>
      </c>
      <c r="C2624" s="3">
        <v>43157</v>
      </c>
      <c r="D2624" s="4">
        <v>11624.02</v>
      </c>
      <c r="E2624" s="4">
        <v>15115.01</v>
      </c>
      <c r="F2624" s="4">
        <v>3.194</v>
      </c>
      <c r="G2624" s="4">
        <v>871.09</v>
      </c>
      <c r="H2624" s="4">
        <v>19650.11</v>
      </c>
      <c r="I2624" s="4">
        <v>0</v>
      </c>
      <c r="J2624" s="4">
        <v>23357.45</v>
      </c>
      <c r="K2624" s="4">
        <v>1967</v>
      </c>
      <c r="L2624" s="4">
        <v>15398.71</v>
      </c>
      <c r="M2624" s="4">
        <v>4611.01</v>
      </c>
      <c r="N2624" s="4">
        <v>53166.559999999998</v>
      </c>
      <c r="O2624" s="4">
        <v>0</v>
      </c>
      <c r="P2624" s="4">
        <v>14017.86</v>
      </c>
      <c r="Q2624" s="4">
        <v>23475.9</v>
      </c>
      <c r="R2624" s="4">
        <v>58446</v>
      </c>
      <c r="S2624" s="4">
        <v>0</v>
      </c>
      <c r="T2624" s="4">
        <v>0</v>
      </c>
      <c r="U2624" s="4">
        <v>0</v>
      </c>
      <c r="V2624" s="4">
        <v>27393.64</v>
      </c>
      <c r="W2624" s="4">
        <v>6511.57</v>
      </c>
      <c r="X2624" s="4">
        <v>8032.18</v>
      </c>
      <c r="Y2624" s="4">
        <v>8120.71</v>
      </c>
      <c r="Z2624" s="4">
        <v>10280.25</v>
      </c>
      <c r="AA2624" s="4">
        <v>27398.09</v>
      </c>
      <c r="AB2624" s="4">
        <v>4230</v>
      </c>
      <c r="AC2624" s="4">
        <v>0</v>
      </c>
      <c r="AD2624" s="4">
        <v>34.034191999999997</v>
      </c>
      <c r="AE2624" s="4"/>
      <c r="AH2624" s="3" t="str">
        <f t="shared" si="531"/>
        <v>20182</v>
      </c>
      <c r="AI2624" s="3" t="str">
        <f t="shared" si="532"/>
        <v>20189</v>
      </c>
      <c r="AJ2624" s="3">
        <f t="shared" si="533"/>
        <v>43157</v>
      </c>
      <c r="AK2624" s="22">
        <f t="shared" si="534"/>
        <v>317.32776000000001</v>
      </c>
      <c r="AL2624" s="22">
        <f t="shared" si="535"/>
        <v>340.34191999999996</v>
      </c>
    </row>
    <row r="2625" spans="1:38" x14ac:dyDescent="0.2">
      <c r="A2625" s="3" t="str">
        <f t="shared" si="529"/>
        <v>20182</v>
      </c>
      <c r="B2625" s="3" t="str">
        <f t="shared" si="530"/>
        <v>20189</v>
      </c>
      <c r="C2625" s="3">
        <v>43158</v>
      </c>
      <c r="D2625" s="4">
        <v>35581.54</v>
      </c>
      <c r="E2625" s="4">
        <v>19497.54</v>
      </c>
      <c r="F2625" s="4">
        <v>4.3067000000000002</v>
      </c>
      <c r="G2625" s="4">
        <v>295.58999999999997</v>
      </c>
      <c r="H2625" s="4">
        <v>19112.09</v>
      </c>
      <c r="I2625" s="4">
        <v>0</v>
      </c>
      <c r="J2625" s="4">
        <v>42754.28</v>
      </c>
      <c r="K2625" s="4">
        <v>2211</v>
      </c>
      <c r="L2625" s="4">
        <v>15149.38</v>
      </c>
      <c r="M2625" s="4">
        <v>3733.72</v>
      </c>
      <c r="N2625" s="4">
        <v>30870.05</v>
      </c>
      <c r="O2625" s="4">
        <v>0</v>
      </c>
      <c r="P2625" s="4">
        <v>22170.54</v>
      </c>
      <c r="Q2625" s="4">
        <v>25223.85</v>
      </c>
      <c r="R2625" s="4">
        <v>47124</v>
      </c>
      <c r="S2625" s="4">
        <v>0</v>
      </c>
      <c r="T2625" s="4">
        <v>0</v>
      </c>
      <c r="U2625" s="4">
        <v>0</v>
      </c>
      <c r="V2625" s="4">
        <v>21959.8</v>
      </c>
      <c r="W2625" s="4">
        <v>6220.07</v>
      </c>
      <c r="X2625" s="4">
        <v>12329.65</v>
      </c>
      <c r="Y2625" s="4">
        <v>9298.7900000000009</v>
      </c>
      <c r="Z2625" s="4">
        <v>9049.3799999999992</v>
      </c>
      <c r="AA2625" s="4">
        <v>23274.87</v>
      </c>
      <c r="AB2625" s="4">
        <v>4089</v>
      </c>
      <c r="AC2625" s="4">
        <v>0</v>
      </c>
      <c r="AD2625" s="4">
        <v>40.216276999999998</v>
      </c>
      <c r="AE2625" s="4"/>
      <c r="AH2625" s="3" t="str">
        <f t="shared" si="531"/>
        <v>20182</v>
      </c>
      <c r="AI2625" s="3" t="str">
        <f t="shared" si="532"/>
        <v>20189</v>
      </c>
      <c r="AJ2625" s="3">
        <f t="shared" si="533"/>
        <v>43158</v>
      </c>
      <c r="AK2625" s="22">
        <f t="shared" si="534"/>
        <v>338.04354999999998</v>
      </c>
      <c r="AL2625" s="22">
        <f t="shared" si="535"/>
        <v>402.16276999999997</v>
      </c>
    </row>
    <row r="2626" spans="1:38" x14ac:dyDescent="0.2">
      <c r="A2626" s="3" t="str">
        <f t="shared" si="529"/>
        <v>20182</v>
      </c>
      <c r="B2626" s="3" t="str">
        <f t="shared" si="530"/>
        <v>20189</v>
      </c>
      <c r="C2626" s="3">
        <v>43159</v>
      </c>
      <c r="D2626" s="4">
        <v>0</v>
      </c>
      <c r="E2626" s="4">
        <v>16818.66</v>
      </c>
      <c r="F2626" s="4">
        <v>4.5865</v>
      </c>
      <c r="G2626" s="4">
        <v>722.14</v>
      </c>
      <c r="H2626" s="4">
        <v>18410.060000000001</v>
      </c>
      <c r="I2626" s="4">
        <v>0</v>
      </c>
      <c r="J2626" s="4">
        <v>41201.760000000002</v>
      </c>
      <c r="K2626" s="4">
        <v>2170</v>
      </c>
      <c r="L2626" s="4">
        <v>15945.1</v>
      </c>
      <c r="M2626" s="4">
        <v>2975.17</v>
      </c>
      <c r="N2626" s="4">
        <v>57064.55</v>
      </c>
      <c r="O2626" s="4">
        <v>0</v>
      </c>
      <c r="P2626" s="4">
        <v>28330.86</v>
      </c>
      <c r="Q2626" s="4">
        <v>24736.22</v>
      </c>
      <c r="R2626" s="4">
        <v>45062</v>
      </c>
      <c r="S2626" s="4">
        <v>0</v>
      </c>
      <c r="T2626" s="4">
        <v>0</v>
      </c>
      <c r="U2626" s="4">
        <v>0</v>
      </c>
      <c r="V2626" s="4">
        <v>25865.54</v>
      </c>
      <c r="W2626" s="4">
        <v>8950.7000000000007</v>
      </c>
      <c r="X2626" s="4">
        <v>3256.42</v>
      </c>
      <c r="Y2626" s="4">
        <v>11392.02</v>
      </c>
      <c r="Z2626" s="4">
        <v>8827.2900000000009</v>
      </c>
      <c r="AA2626" s="4">
        <v>21349.86</v>
      </c>
      <c r="AB2626" s="4">
        <v>4330</v>
      </c>
      <c r="AC2626" s="4">
        <v>0</v>
      </c>
      <c r="AD2626" s="4">
        <v>42.111795000000001</v>
      </c>
      <c r="AE2626" s="4"/>
      <c r="AH2626" s="3" t="str">
        <f t="shared" si="531"/>
        <v>20182</v>
      </c>
      <c r="AI2626" s="3" t="str">
        <f t="shared" si="532"/>
        <v>20189</v>
      </c>
      <c r="AJ2626" s="3">
        <f t="shared" si="533"/>
        <v>43159</v>
      </c>
      <c r="AK2626" s="22">
        <f t="shared" si="534"/>
        <v>341.09090000000003</v>
      </c>
      <c r="AL2626" s="22">
        <f t="shared" si="535"/>
        <v>421.11795000000001</v>
      </c>
    </row>
    <row r="2627" spans="1:38" x14ac:dyDescent="0.2">
      <c r="A2627" s="3" t="str">
        <f t="shared" si="529"/>
        <v>20183</v>
      </c>
      <c r="B2627" s="3" t="str">
        <f t="shared" si="530"/>
        <v>20189</v>
      </c>
      <c r="C2627" s="3">
        <v>43160</v>
      </c>
      <c r="D2627" s="4">
        <v>0</v>
      </c>
      <c r="E2627" s="4">
        <v>8016.23</v>
      </c>
      <c r="F2627" s="4">
        <v>2.9281999999999999</v>
      </c>
      <c r="G2627" s="4">
        <v>0</v>
      </c>
      <c r="H2627" s="4">
        <v>12663.17</v>
      </c>
      <c r="I2627" s="4">
        <v>4451.95</v>
      </c>
      <c r="J2627" s="4">
        <v>24611.49</v>
      </c>
      <c r="K2627" s="4">
        <v>5965</v>
      </c>
      <c r="L2627" s="4">
        <v>13059.94</v>
      </c>
      <c r="M2627" s="4">
        <v>3054.56</v>
      </c>
      <c r="N2627" s="4">
        <v>30288.02</v>
      </c>
      <c r="O2627" s="4">
        <v>0</v>
      </c>
      <c r="P2627" s="4">
        <v>13916.42</v>
      </c>
      <c r="Q2627" s="4">
        <v>24375.08</v>
      </c>
      <c r="R2627" s="4">
        <v>43215</v>
      </c>
      <c r="S2627" s="4">
        <v>0</v>
      </c>
      <c r="T2627" s="4">
        <v>0</v>
      </c>
      <c r="U2627" s="4">
        <v>0</v>
      </c>
      <c r="V2627" s="4">
        <v>17513.080000000002</v>
      </c>
      <c r="W2627" s="4">
        <v>6282.79</v>
      </c>
      <c r="X2627" s="4">
        <v>4247.21</v>
      </c>
      <c r="Y2627" s="4">
        <v>7175.28</v>
      </c>
      <c r="Z2627" s="4">
        <v>9678.07</v>
      </c>
      <c r="AA2627" s="4">
        <v>15537.65</v>
      </c>
      <c r="AB2627" s="4">
        <v>4512</v>
      </c>
      <c r="AC2627" s="4">
        <v>0</v>
      </c>
      <c r="AD2627" s="4">
        <v>41.153154999999998</v>
      </c>
      <c r="AE2627" s="4"/>
      <c r="AH2627" s="3" t="str">
        <f t="shared" si="531"/>
        <v>20183</v>
      </c>
      <c r="AI2627" s="3" t="str">
        <f t="shared" si="532"/>
        <v>20189</v>
      </c>
      <c r="AJ2627" s="3">
        <f t="shared" si="533"/>
        <v>43160</v>
      </c>
      <c r="AK2627" s="22">
        <f t="shared" si="534"/>
        <v>245.41182000000003</v>
      </c>
      <c r="AL2627" s="22">
        <f t="shared" si="535"/>
        <v>411.53154999999998</v>
      </c>
    </row>
    <row r="2628" spans="1:38" x14ac:dyDescent="0.2">
      <c r="A2628" s="3" t="str">
        <f t="shared" si="529"/>
        <v>20183</v>
      </c>
      <c r="B2628" s="3" t="str">
        <f t="shared" si="530"/>
        <v>20189</v>
      </c>
      <c r="C2628" s="3">
        <v>43161</v>
      </c>
      <c r="D2628" s="4">
        <v>0</v>
      </c>
      <c r="E2628" s="4">
        <v>6299.22</v>
      </c>
      <c r="F2628" s="4">
        <v>3.1124999999999998</v>
      </c>
      <c r="G2628" s="4">
        <v>142.1</v>
      </c>
      <c r="H2628" s="4">
        <v>8152.66</v>
      </c>
      <c r="I2628" s="4">
        <v>3589.88</v>
      </c>
      <c r="J2628" s="4">
        <v>11171.04</v>
      </c>
      <c r="K2628" s="4">
        <v>5597</v>
      </c>
      <c r="L2628" s="4">
        <v>12153.78</v>
      </c>
      <c r="M2628" s="4">
        <v>1470.45</v>
      </c>
      <c r="N2628" s="4">
        <v>0</v>
      </c>
      <c r="O2628" s="4">
        <v>0</v>
      </c>
      <c r="P2628" s="4">
        <v>22972.04</v>
      </c>
      <c r="Q2628" s="4">
        <v>24068.14</v>
      </c>
      <c r="R2628" s="4">
        <v>25088</v>
      </c>
      <c r="S2628" s="4">
        <v>0</v>
      </c>
      <c r="T2628" s="4">
        <v>5935.04</v>
      </c>
      <c r="U2628" s="4">
        <v>0</v>
      </c>
      <c r="V2628" s="4">
        <v>23783.51</v>
      </c>
      <c r="W2628" s="4">
        <v>3329.6</v>
      </c>
      <c r="X2628" s="4">
        <v>2922.75</v>
      </c>
      <c r="Y2628" s="4">
        <v>4494.72</v>
      </c>
      <c r="Z2628" s="4">
        <v>5582.11</v>
      </c>
      <c r="AA2628" s="4">
        <v>6142.1</v>
      </c>
      <c r="AB2628" s="4">
        <v>3642</v>
      </c>
      <c r="AC2628" s="4">
        <v>0</v>
      </c>
      <c r="AD2628" s="4">
        <v>33.173265999999998</v>
      </c>
      <c r="AE2628" s="4"/>
      <c r="AH2628" s="3" t="str">
        <f t="shared" si="531"/>
        <v>20183</v>
      </c>
      <c r="AI2628" s="3" t="str">
        <f t="shared" si="532"/>
        <v>20189</v>
      </c>
      <c r="AJ2628" s="3">
        <f t="shared" si="533"/>
        <v>43161</v>
      </c>
      <c r="AK2628" s="22">
        <f t="shared" si="534"/>
        <v>185.08408</v>
      </c>
      <c r="AL2628" s="22">
        <f t="shared" si="535"/>
        <v>331.73266000000001</v>
      </c>
    </row>
    <row r="2629" spans="1:38" x14ac:dyDescent="0.2">
      <c r="A2629" s="3" t="str">
        <f t="shared" si="529"/>
        <v>20183</v>
      </c>
      <c r="B2629" s="3" t="str">
        <f t="shared" si="530"/>
        <v>20189</v>
      </c>
      <c r="C2629" s="3">
        <v>43162</v>
      </c>
      <c r="D2629" s="4">
        <v>0</v>
      </c>
      <c r="E2629" s="4">
        <v>5571.16</v>
      </c>
      <c r="F2629" s="4">
        <v>3.5609000000000002</v>
      </c>
      <c r="G2629" s="4">
        <v>0</v>
      </c>
      <c r="H2629" s="4">
        <v>12046.15</v>
      </c>
      <c r="I2629" s="4">
        <v>4756.51</v>
      </c>
      <c r="J2629" s="4">
        <v>19857.43</v>
      </c>
      <c r="K2629" s="4">
        <v>4707</v>
      </c>
      <c r="L2629" s="4">
        <v>13844.49</v>
      </c>
      <c r="M2629" s="4">
        <v>1557.83</v>
      </c>
      <c r="N2629" s="4">
        <v>0</v>
      </c>
      <c r="O2629" s="4">
        <v>0</v>
      </c>
      <c r="P2629" s="4">
        <v>14207.28</v>
      </c>
      <c r="Q2629" s="4">
        <v>20730.43</v>
      </c>
      <c r="R2629" s="4">
        <v>16174</v>
      </c>
      <c r="S2629" s="4">
        <v>0</v>
      </c>
      <c r="T2629" s="4">
        <v>0</v>
      </c>
      <c r="U2629" s="4">
        <v>0</v>
      </c>
      <c r="V2629" s="4">
        <v>15783.81</v>
      </c>
      <c r="W2629" s="4">
        <v>3208.96</v>
      </c>
      <c r="X2629" s="4">
        <v>12614.95</v>
      </c>
      <c r="Y2629" s="4">
        <v>5118</v>
      </c>
      <c r="Z2629" s="4">
        <v>3629.87</v>
      </c>
      <c r="AA2629" s="4">
        <v>11162.79</v>
      </c>
      <c r="AB2629" s="4">
        <v>2238</v>
      </c>
      <c r="AC2629" s="4">
        <v>194570.08</v>
      </c>
      <c r="AD2629" s="4">
        <v>25.674374</v>
      </c>
      <c r="AE2629" s="4"/>
      <c r="AH2629" s="3" t="str">
        <f t="shared" si="531"/>
        <v>20183</v>
      </c>
      <c r="AI2629" s="3" t="str">
        <f t="shared" si="532"/>
        <v>20189</v>
      </c>
      <c r="AJ2629" s="3">
        <f t="shared" si="533"/>
        <v>43162</v>
      </c>
      <c r="AK2629" s="22">
        <f t="shared" si="534"/>
        <v>166.27106000000001</v>
      </c>
      <c r="AL2629" s="22">
        <f t="shared" si="535"/>
        <v>256.74374</v>
      </c>
    </row>
    <row r="2630" spans="1:38" x14ac:dyDescent="0.2">
      <c r="A2630" s="3" t="str">
        <f t="shared" si="529"/>
        <v>20183</v>
      </c>
      <c r="B2630" s="3" t="str">
        <f t="shared" si="530"/>
        <v>201810</v>
      </c>
      <c r="C2630" s="3">
        <v>43163</v>
      </c>
      <c r="D2630" s="4">
        <v>0</v>
      </c>
      <c r="E2630" s="4">
        <v>7878.73</v>
      </c>
      <c r="F2630" s="4">
        <v>1.8150999999999999</v>
      </c>
      <c r="G2630" s="4">
        <v>119.99</v>
      </c>
      <c r="H2630" s="4">
        <v>8393.98</v>
      </c>
      <c r="I2630" s="4">
        <v>3583.49</v>
      </c>
      <c r="J2630" s="4">
        <v>5092.13</v>
      </c>
      <c r="K2630" s="4">
        <v>3394</v>
      </c>
      <c r="L2630" s="4">
        <v>7412.38</v>
      </c>
      <c r="M2630" s="4">
        <v>1292.5999999999999</v>
      </c>
      <c r="N2630" s="4">
        <v>57112.97</v>
      </c>
      <c r="O2630" s="4">
        <v>0</v>
      </c>
      <c r="P2630" s="4">
        <v>6852.42</v>
      </c>
      <c r="Q2630" s="4">
        <v>23183.13</v>
      </c>
      <c r="R2630" s="4">
        <v>9950</v>
      </c>
      <c r="S2630" s="4">
        <v>0</v>
      </c>
      <c r="T2630" s="4">
        <v>0</v>
      </c>
      <c r="U2630" s="4">
        <v>0</v>
      </c>
      <c r="V2630" s="4">
        <v>9371.43</v>
      </c>
      <c r="W2630" s="4">
        <v>6282.79</v>
      </c>
      <c r="X2630" s="4">
        <v>0</v>
      </c>
      <c r="Y2630" s="4">
        <v>4011.25</v>
      </c>
      <c r="Z2630" s="4">
        <v>4687.6499999999996</v>
      </c>
      <c r="AA2630" s="4">
        <v>13074.99</v>
      </c>
      <c r="AB2630" s="4">
        <v>3479</v>
      </c>
      <c r="AC2630" s="4">
        <v>0</v>
      </c>
      <c r="AD2630" s="4">
        <v>17.017992</v>
      </c>
      <c r="AE2630" s="4"/>
      <c r="AH2630" s="3" t="str">
        <f t="shared" si="531"/>
        <v>20183</v>
      </c>
      <c r="AI2630" s="3" t="str">
        <f t="shared" si="532"/>
        <v>201810</v>
      </c>
      <c r="AJ2630" s="3">
        <f t="shared" si="533"/>
        <v>43163</v>
      </c>
      <c r="AK2630" s="22">
        <f t="shared" si="534"/>
        <v>172.05513999999999</v>
      </c>
      <c r="AL2630" s="22">
        <f t="shared" si="535"/>
        <v>170.17991999999998</v>
      </c>
    </row>
    <row r="2631" spans="1:38" x14ac:dyDescent="0.2">
      <c r="A2631" s="3" t="str">
        <f t="shared" si="529"/>
        <v>20183</v>
      </c>
      <c r="B2631" s="3" t="str">
        <f t="shared" si="530"/>
        <v>201810</v>
      </c>
      <c r="C2631" s="3">
        <v>43164</v>
      </c>
      <c r="D2631" s="4">
        <v>0</v>
      </c>
      <c r="E2631" s="4">
        <v>8778.33</v>
      </c>
      <c r="F2631" s="4">
        <v>1.6385000000000001</v>
      </c>
      <c r="G2631" s="4">
        <v>853.3</v>
      </c>
      <c r="H2631" s="4">
        <v>13037.72</v>
      </c>
      <c r="I2631" s="4">
        <v>7867.21</v>
      </c>
      <c r="J2631" s="4">
        <v>21723.53</v>
      </c>
      <c r="K2631" s="4">
        <v>4658</v>
      </c>
      <c r="L2631" s="4">
        <v>11289.59</v>
      </c>
      <c r="M2631" s="4">
        <v>9804.9</v>
      </c>
      <c r="N2631" s="4">
        <v>64872.15</v>
      </c>
      <c r="O2631" s="4">
        <v>0</v>
      </c>
      <c r="P2631" s="4">
        <v>14877.97</v>
      </c>
      <c r="Q2631" s="4">
        <v>23231.69</v>
      </c>
      <c r="R2631" s="4">
        <v>44136</v>
      </c>
      <c r="S2631" s="4">
        <v>0</v>
      </c>
      <c r="T2631" s="4">
        <v>0</v>
      </c>
      <c r="U2631" s="4">
        <v>0</v>
      </c>
      <c r="V2631" s="4">
        <v>19792.64</v>
      </c>
      <c r="W2631" s="4">
        <v>11206.06</v>
      </c>
      <c r="X2631" s="4">
        <v>9961.41</v>
      </c>
      <c r="Y2631" s="4">
        <v>7240.03</v>
      </c>
      <c r="Z2631" s="4">
        <v>7358.21</v>
      </c>
      <c r="AA2631" s="4">
        <v>12764.35</v>
      </c>
      <c r="AB2631" s="4">
        <v>9522</v>
      </c>
      <c r="AC2631" s="4">
        <v>0</v>
      </c>
      <c r="AD2631" s="4">
        <v>40.421686999999999</v>
      </c>
      <c r="AE2631" s="4"/>
      <c r="AH2631" s="3" t="str">
        <f t="shared" si="531"/>
        <v>20183</v>
      </c>
      <c r="AI2631" s="3" t="str">
        <f t="shared" si="532"/>
        <v>201810</v>
      </c>
      <c r="AJ2631" s="3">
        <f t="shared" si="533"/>
        <v>43164</v>
      </c>
      <c r="AK2631" s="22">
        <f t="shared" si="534"/>
        <v>269.05722000000003</v>
      </c>
      <c r="AL2631" s="22">
        <f t="shared" si="535"/>
        <v>404.21686999999997</v>
      </c>
    </row>
    <row r="2632" spans="1:38" x14ac:dyDescent="0.2">
      <c r="A2632" s="3" t="str">
        <f t="shared" si="529"/>
        <v>20183</v>
      </c>
      <c r="B2632" s="3" t="str">
        <f t="shared" si="530"/>
        <v>201810</v>
      </c>
      <c r="C2632" s="3">
        <v>43165</v>
      </c>
      <c r="D2632" s="4">
        <v>0</v>
      </c>
      <c r="E2632" s="4">
        <v>11999.16</v>
      </c>
      <c r="F2632" s="4">
        <v>3.875</v>
      </c>
      <c r="G2632" s="4">
        <v>250.4</v>
      </c>
      <c r="H2632" s="4">
        <v>14489.32</v>
      </c>
      <c r="I2632" s="4">
        <v>7741.12</v>
      </c>
      <c r="J2632" s="4">
        <v>16889.37</v>
      </c>
      <c r="K2632" s="4">
        <v>3995</v>
      </c>
      <c r="L2632" s="4">
        <v>12485.4</v>
      </c>
      <c r="M2632" s="4">
        <v>5319.62</v>
      </c>
      <c r="N2632" s="4">
        <v>69949.509999999995</v>
      </c>
      <c r="O2632" s="4">
        <v>0</v>
      </c>
      <c r="P2632" s="4">
        <v>10790.89</v>
      </c>
      <c r="Q2632" s="4">
        <v>23689.23</v>
      </c>
      <c r="R2632" s="4">
        <v>40814</v>
      </c>
      <c r="S2632" s="4">
        <v>0</v>
      </c>
      <c r="T2632" s="4">
        <v>3732.8</v>
      </c>
      <c r="U2632" s="4">
        <v>0</v>
      </c>
      <c r="V2632" s="4">
        <v>18828.189999999999</v>
      </c>
      <c r="W2632" s="4">
        <v>4728.8500000000004</v>
      </c>
      <c r="X2632" s="4">
        <v>5201.8599999999997</v>
      </c>
      <c r="Y2632" s="4">
        <v>4206.04</v>
      </c>
      <c r="Z2632" s="4">
        <v>4363.7299999999996</v>
      </c>
      <c r="AA2632" s="4">
        <v>27075.06</v>
      </c>
      <c r="AB2632" s="4">
        <v>5860</v>
      </c>
      <c r="AC2632" s="4">
        <v>0</v>
      </c>
      <c r="AD2632" s="4">
        <v>40.191434999999998</v>
      </c>
      <c r="AE2632" s="4"/>
      <c r="AH2632" s="3" t="str">
        <f t="shared" si="531"/>
        <v>20183</v>
      </c>
      <c r="AI2632" s="3" t="str">
        <f t="shared" si="532"/>
        <v>201810</v>
      </c>
      <c r="AJ2632" s="3">
        <f t="shared" si="533"/>
        <v>43165</v>
      </c>
      <c r="AK2632" s="22">
        <f t="shared" si="534"/>
        <v>286.15807000000001</v>
      </c>
      <c r="AL2632" s="22">
        <f t="shared" si="535"/>
        <v>401.91435000000001</v>
      </c>
    </row>
    <row r="2633" spans="1:38" x14ac:dyDescent="0.2">
      <c r="A2633" s="3" t="str">
        <f t="shared" si="529"/>
        <v>20183</v>
      </c>
      <c r="B2633" s="3" t="str">
        <f t="shared" si="530"/>
        <v>201810</v>
      </c>
      <c r="C2633" s="3">
        <v>43166</v>
      </c>
      <c r="D2633" s="4">
        <v>0</v>
      </c>
      <c r="E2633" s="4">
        <v>11739.09</v>
      </c>
      <c r="F2633" s="4">
        <v>3.7671999999999999</v>
      </c>
      <c r="G2633" s="4">
        <v>249.14</v>
      </c>
      <c r="H2633" s="4">
        <v>11833.13</v>
      </c>
      <c r="I2633" s="4">
        <v>10655.69</v>
      </c>
      <c r="J2633" s="4">
        <v>29349.81</v>
      </c>
      <c r="K2633" s="4">
        <v>4464</v>
      </c>
      <c r="L2633" s="4">
        <v>14388.23</v>
      </c>
      <c r="M2633" s="4">
        <v>4778.53</v>
      </c>
      <c r="N2633" s="4">
        <v>54690.27</v>
      </c>
      <c r="O2633" s="4">
        <v>0</v>
      </c>
      <c r="P2633" s="4">
        <v>22749.05</v>
      </c>
      <c r="Q2633" s="4">
        <v>24228.92</v>
      </c>
      <c r="R2633" s="4">
        <v>31880</v>
      </c>
      <c r="S2633" s="4">
        <v>0</v>
      </c>
      <c r="T2633" s="4">
        <v>4932.24</v>
      </c>
      <c r="U2633" s="4">
        <v>0</v>
      </c>
      <c r="V2633" s="4">
        <v>16175.53</v>
      </c>
      <c r="W2633" s="4">
        <v>6054.54</v>
      </c>
      <c r="X2633" s="4">
        <v>4129.5</v>
      </c>
      <c r="Y2633" s="4">
        <v>4629.47</v>
      </c>
      <c r="Z2633" s="4">
        <v>6160.33</v>
      </c>
      <c r="AA2633" s="4">
        <v>40901.75</v>
      </c>
      <c r="AB2633" s="4">
        <v>5265</v>
      </c>
      <c r="AC2633" s="4">
        <v>0</v>
      </c>
      <c r="AD2633" s="4">
        <v>40.454737000000002</v>
      </c>
      <c r="AE2633" s="4"/>
      <c r="AH2633" s="3" t="str">
        <f t="shared" si="531"/>
        <v>20183</v>
      </c>
      <c r="AI2633" s="3" t="str">
        <f t="shared" si="532"/>
        <v>201810</v>
      </c>
      <c r="AJ2633" s="3">
        <f t="shared" si="533"/>
        <v>43166</v>
      </c>
      <c r="AK2633" s="22">
        <f t="shared" si="534"/>
        <v>303.54114000000004</v>
      </c>
      <c r="AL2633" s="22">
        <f t="shared" si="535"/>
        <v>404.54737</v>
      </c>
    </row>
    <row r="2634" spans="1:38" x14ac:dyDescent="0.2">
      <c r="A2634" s="3" t="str">
        <f t="shared" si="529"/>
        <v>20183</v>
      </c>
      <c r="B2634" s="3" t="str">
        <f t="shared" si="530"/>
        <v>201810</v>
      </c>
      <c r="C2634" s="3">
        <v>43167</v>
      </c>
      <c r="D2634" s="4">
        <v>0</v>
      </c>
      <c r="E2634" s="4">
        <v>10705.24</v>
      </c>
      <c r="F2634" s="4">
        <v>3.8408000000000002</v>
      </c>
      <c r="G2634" s="4">
        <v>332.52</v>
      </c>
      <c r="H2634" s="4">
        <v>9575.85</v>
      </c>
      <c r="I2634" s="4">
        <v>3382.61</v>
      </c>
      <c r="J2634" s="4">
        <v>27891.56</v>
      </c>
      <c r="K2634" s="4">
        <v>9678</v>
      </c>
      <c r="L2634" s="4">
        <v>12705.14</v>
      </c>
      <c r="M2634" s="4">
        <v>6875.71</v>
      </c>
      <c r="N2634" s="4">
        <v>59227.43</v>
      </c>
      <c r="O2634" s="4">
        <v>0</v>
      </c>
      <c r="P2634" s="4">
        <v>13957.34</v>
      </c>
      <c r="Q2634" s="4">
        <v>21333.23</v>
      </c>
      <c r="R2634" s="4">
        <v>25671</v>
      </c>
      <c r="S2634" s="4">
        <v>0</v>
      </c>
      <c r="T2634" s="4">
        <v>6308.56</v>
      </c>
      <c r="U2634" s="4">
        <v>0</v>
      </c>
      <c r="V2634" s="4">
        <v>13712.26</v>
      </c>
      <c r="W2634" s="4">
        <v>6747.99</v>
      </c>
      <c r="X2634" s="4">
        <v>11664.88</v>
      </c>
      <c r="Y2634" s="4">
        <v>6732.04</v>
      </c>
      <c r="Z2634" s="4">
        <v>8848.5</v>
      </c>
      <c r="AA2634" s="4">
        <v>5431.54</v>
      </c>
      <c r="AB2634" s="4">
        <v>4860</v>
      </c>
      <c r="AC2634" s="4">
        <v>0</v>
      </c>
      <c r="AD2634" s="4">
        <v>41.468997999999999</v>
      </c>
      <c r="AE2634" s="4"/>
      <c r="AH2634" s="3" t="str">
        <f t="shared" si="531"/>
        <v>20183</v>
      </c>
      <c r="AI2634" s="3" t="str">
        <f t="shared" si="532"/>
        <v>201810</v>
      </c>
      <c r="AJ2634" s="3">
        <f t="shared" si="533"/>
        <v>43167</v>
      </c>
      <c r="AK2634" s="22">
        <f t="shared" si="534"/>
        <v>261.51259000000005</v>
      </c>
      <c r="AL2634" s="22">
        <f t="shared" si="535"/>
        <v>414.68997999999999</v>
      </c>
    </row>
    <row r="2635" spans="1:38" x14ac:dyDescent="0.2">
      <c r="A2635" s="3" t="str">
        <f t="shared" si="529"/>
        <v>20183</v>
      </c>
      <c r="B2635" s="3" t="str">
        <f t="shared" si="530"/>
        <v>201810</v>
      </c>
      <c r="C2635" s="3">
        <v>43168</v>
      </c>
      <c r="D2635" s="4">
        <v>0</v>
      </c>
      <c r="E2635" s="4">
        <v>12314.06</v>
      </c>
      <c r="F2635" s="4">
        <v>2.9359000000000002</v>
      </c>
      <c r="G2635" s="4">
        <v>0</v>
      </c>
      <c r="H2635" s="4">
        <v>11744.42</v>
      </c>
      <c r="I2635" s="4">
        <v>6064.62</v>
      </c>
      <c r="J2635" s="4">
        <v>18972.46</v>
      </c>
      <c r="K2635" s="4">
        <v>7522</v>
      </c>
      <c r="L2635" s="4">
        <v>12217.85</v>
      </c>
      <c r="M2635" s="4">
        <v>3718.73</v>
      </c>
      <c r="N2635" s="4">
        <v>0</v>
      </c>
      <c r="O2635" s="4">
        <v>0</v>
      </c>
      <c r="P2635" s="4">
        <v>13400.66</v>
      </c>
      <c r="Q2635" s="4">
        <v>24084.92</v>
      </c>
      <c r="R2635" s="4">
        <v>18204</v>
      </c>
      <c r="S2635" s="4">
        <v>0</v>
      </c>
      <c r="T2635" s="4">
        <v>6860.69</v>
      </c>
      <c r="U2635" s="4">
        <v>0</v>
      </c>
      <c r="V2635" s="4">
        <v>24047.360000000001</v>
      </c>
      <c r="W2635" s="4">
        <v>7454.05</v>
      </c>
      <c r="X2635" s="4">
        <v>8677.94</v>
      </c>
      <c r="Y2635" s="4">
        <v>7886.25</v>
      </c>
      <c r="Z2635" s="4">
        <v>5372.76</v>
      </c>
      <c r="AA2635" s="4">
        <v>14323.72</v>
      </c>
      <c r="AB2635" s="4">
        <v>5795</v>
      </c>
      <c r="AC2635" s="4">
        <v>0</v>
      </c>
      <c r="AD2635" s="4">
        <v>43.415415000000003</v>
      </c>
      <c r="AE2635" s="4"/>
      <c r="AH2635" s="3" t="str">
        <f t="shared" si="531"/>
        <v>20183</v>
      </c>
      <c r="AI2635" s="3" t="str">
        <f t="shared" si="532"/>
        <v>201810</v>
      </c>
      <c r="AJ2635" s="3">
        <f t="shared" si="533"/>
        <v>43168</v>
      </c>
      <c r="AK2635" s="22">
        <f t="shared" si="534"/>
        <v>195.50072</v>
      </c>
      <c r="AL2635" s="22">
        <f t="shared" si="535"/>
        <v>434.15415000000002</v>
      </c>
    </row>
    <row r="2636" spans="1:38" x14ac:dyDescent="0.2">
      <c r="A2636" s="3" t="str">
        <f t="shared" ref="A2636:A2699" si="536">YEAR(C2636)&amp;MONTH(C2636)</f>
        <v>20183</v>
      </c>
      <c r="B2636" s="3" t="str">
        <f t="shared" ref="B2636:B2699" si="537">YEAR(C2636)&amp;WEEKNUM(C2636)</f>
        <v>201810</v>
      </c>
      <c r="C2636" s="3">
        <v>43169</v>
      </c>
      <c r="D2636" s="4">
        <v>0</v>
      </c>
      <c r="E2636" s="4">
        <v>10419.49</v>
      </c>
      <c r="F2636" s="4">
        <v>3.8357999999999999</v>
      </c>
      <c r="G2636" s="4">
        <v>517.72</v>
      </c>
      <c r="H2636" s="4">
        <v>9082.4</v>
      </c>
      <c r="I2636" s="4">
        <v>1705.36</v>
      </c>
      <c r="J2636" s="4">
        <v>15395.94</v>
      </c>
      <c r="K2636" s="4">
        <v>5581</v>
      </c>
      <c r="L2636" s="4">
        <v>11507.54</v>
      </c>
      <c r="M2636" s="4">
        <v>2432.12</v>
      </c>
      <c r="N2636" s="4">
        <v>0</v>
      </c>
      <c r="O2636" s="4">
        <v>0</v>
      </c>
      <c r="P2636" s="4">
        <v>11698.23</v>
      </c>
      <c r="Q2636" s="4">
        <v>19516.349999999999</v>
      </c>
      <c r="R2636" s="4">
        <v>10857</v>
      </c>
      <c r="S2636" s="4">
        <v>0</v>
      </c>
      <c r="T2636" s="4">
        <v>4239.1000000000004</v>
      </c>
      <c r="U2636" s="4">
        <v>0</v>
      </c>
      <c r="V2636" s="4">
        <v>11854.08</v>
      </c>
      <c r="W2636" s="4">
        <v>3966.24</v>
      </c>
      <c r="X2636" s="4">
        <v>5933.87</v>
      </c>
      <c r="Y2636" s="4">
        <v>6250.1</v>
      </c>
      <c r="Z2636" s="4">
        <v>4072.36</v>
      </c>
      <c r="AA2636" s="4">
        <v>23836.799999999999</v>
      </c>
      <c r="AB2636" s="4">
        <v>3407</v>
      </c>
      <c r="AC2636" s="4">
        <v>0</v>
      </c>
      <c r="AD2636" s="4">
        <v>30.876635</v>
      </c>
      <c r="AE2636" s="4"/>
      <c r="AH2636" s="3" t="str">
        <f t="shared" ref="AH2636:AH2699" si="538">YEAR(AJ2636)&amp;MONTH(AJ2636)</f>
        <v>20183</v>
      </c>
      <c r="AI2636" s="3" t="str">
        <f t="shared" ref="AI2636:AI2699" si="539">YEAR(AJ2636)&amp;WEEKNUM(AJ2636)</f>
        <v>201810</v>
      </c>
      <c r="AJ2636" s="3">
        <f t="shared" ref="AJ2636:AJ2699" si="540">C2636</f>
        <v>43169</v>
      </c>
      <c r="AK2636" s="22">
        <f t="shared" ref="AK2636:AK2699" si="541">SUM(D2636,J2636,K2636,L2636,N2636,P2636,Q2636,R2636,S2636,T2636,U2636,V2636,W2636,Y2636,Z2636,AA2636,AB2636)/1000+F2636*10</f>
        <v>170.53974000000002</v>
      </c>
      <c r="AL2636" s="22">
        <f t="shared" ref="AL2636:AL2699" si="542">AD2636*10</f>
        <v>308.76634999999999</v>
      </c>
    </row>
    <row r="2637" spans="1:38" x14ac:dyDescent="0.2">
      <c r="A2637" s="3" t="str">
        <f t="shared" si="536"/>
        <v>20183</v>
      </c>
      <c r="B2637" s="3" t="str">
        <f t="shared" si="537"/>
        <v>201811</v>
      </c>
      <c r="C2637" s="3">
        <v>43170</v>
      </c>
      <c r="D2637" s="4">
        <v>0</v>
      </c>
      <c r="E2637" s="4">
        <v>5857.18</v>
      </c>
      <c r="F2637" s="4">
        <v>1.5968</v>
      </c>
      <c r="G2637" s="4">
        <v>0</v>
      </c>
      <c r="H2637" s="4">
        <v>5708.01</v>
      </c>
      <c r="I2637" s="4">
        <v>3108.82</v>
      </c>
      <c r="J2637" s="4">
        <v>9732.07</v>
      </c>
      <c r="K2637" s="4">
        <v>3742</v>
      </c>
      <c r="L2637" s="4">
        <v>8025.58</v>
      </c>
      <c r="M2637" s="4">
        <v>4258.92</v>
      </c>
      <c r="N2637" s="4">
        <v>56821.11</v>
      </c>
      <c r="O2637" s="4">
        <v>28496</v>
      </c>
      <c r="P2637" s="4">
        <v>5677.29</v>
      </c>
      <c r="Q2637" s="4">
        <v>22551.08</v>
      </c>
      <c r="R2637" s="4">
        <v>8472</v>
      </c>
      <c r="S2637" s="4">
        <v>0</v>
      </c>
      <c r="T2637" s="4">
        <v>4130.3500000000004</v>
      </c>
      <c r="U2637" s="4">
        <v>0</v>
      </c>
      <c r="V2637" s="4">
        <v>10043.11</v>
      </c>
      <c r="W2637" s="4">
        <v>3102.87</v>
      </c>
      <c r="X2637" s="4">
        <v>3178.36</v>
      </c>
      <c r="Y2637" s="4">
        <v>5338.57</v>
      </c>
      <c r="Z2637" s="4">
        <v>2609.4299999999998</v>
      </c>
      <c r="AA2637" s="4">
        <v>1469.69</v>
      </c>
      <c r="AB2637" s="4">
        <v>3458</v>
      </c>
      <c r="AC2637" s="4">
        <v>0</v>
      </c>
      <c r="AD2637" s="4">
        <v>14.983535</v>
      </c>
      <c r="AE2637" s="4"/>
      <c r="AH2637" s="3" t="str">
        <f t="shared" si="538"/>
        <v>20183</v>
      </c>
      <c r="AI2637" s="3" t="str">
        <f t="shared" si="539"/>
        <v>201811</v>
      </c>
      <c r="AJ2637" s="3">
        <f t="shared" si="540"/>
        <v>43170</v>
      </c>
      <c r="AK2637" s="22">
        <f t="shared" si="541"/>
        <v>161.14115000000001</v>
      </c>
      <c r="AL2637" s="22">
        <f t="shared" si="542"/>
        <v>149.83535000000001</v>
      </c>
    </row>
    <row r="2638" spans="1:38" x14ac:dyDescent="0.2">
      <c r="A2638" s="3" t="str">
        <f t="shared" si="536"/>
        <v>20183</v>
      </c>
      <c r="B2638" s="3" t="str">
        <f t="shared" si="537"/>
        <v>201811</v>
      </c>
      <c r="C2638" s="3">
        <v>43171</v>
      </c>
      <c r="D2638" s="4">
        <v>0</v>
      </c>
      <c r="E2638" s="4">
        <v>10180.200000000001</v>
      </c>
      <c r="F2638" s="4">
        <v>0.82079999999999997</v>
      </c>
      <c r="G2638" s="4">
        <v>547.87</v>
      </c>
      <c r="H2638" s="4">
        <v>12278.81</v>
      </c>
      <c r="I2638" s="4">
        <v>6709.83</v>
      </c>
      <c r="J2638" s="4">
        <v>18394</v>
      </c>
      <c r="K2638" s="4">
        <v>4352</v>
      </c>
      <c r="L2638" s="4">
        <v>13114.46</v>
      </c>
      <c r="M2638" s="4">
        <v>10389.09</v>
      </c>
      <c r="N2638" s="4">
        <v>65670.14</v>
      </c>
      <c r="O2638" s="4">
        <v>0</v>
      </c>
      <c r="P2638" s="4">
        <v>10734.1</v>
      </c>
      <c r="Q2638" s="4">
        <v>24224.95</v>
      </c>
      <c r="R2638" s="4">
        <v>36781</v>
      </c>
      <c r="S2638" s="4">
        <v>0</v>
      </c>
      <c r="T2638" s="4">
        <v>6342.68</v>
      </c>
      <c r="U2638" s="4">
        <v>0</v>
      </c>
      <c r="V2638" s="4">
        <v>24601.32</v>
      </c>
      <c r="W2638" s="4">
        <v>8262.94</v>
      </c>
      <c r="X2638" s="4">
        <v>5929.33</v>
      </c>
      <c r="Y2638" s="4">
        <v>6122.94</v>
      </c>
      <c r="Z2638" s="4">
        <v>3999.36</v>
      </c>
      <c r="AA2638" s="4">
        <v>12786.69</v>
      </c>
      <c r="AB2638" s="4">
        <v>5442</v>
      </c>
      <c r="AC2638" s="4">
        <v>0</v>
      </c>
      <c r="AD2638" s="4">
        <v>36.297175000000003</v>
      </c>
      <c r="AE2638" s="4"/>
      <c r="AH2638" s="3" t="str">
        <f t="shared" si="538"/>
        <v>20183</v>
      </c>
      <c r="AI2638" s="3" t="str">
        <f t="shared" si="539"/>
        <v>201811</v>
      </c>
      <c r="AJ2638" s="3">
        <f t="shared" si="540"/>
        <v>43171</v>
      </c>
      <c r="AK2638" s="22">
        <f t="shared" si="541"/>
        <v>249.03658000000001</v>
      </c>
      <c r="AL2638" s="22">
        <f t="shared" si="542"/>
        <v>362.97175000000004</v>
      </c>
    </row>
    <row r="2639" spans="1:38" x14ac:dyDescent="0.2">
      <c r="A2639" s="3" t="str">
        <f t="shared" si="536"/>
        <v>20183</v>
      </c>
      <c r="B2639" s="3" t="str">
        <f t="shared" si="537"/>
        <v>201811</v>
      </c>
      <c r="C2639" s="3">
        <v>43172</v>
      </c>
      <c r="D2639" s="4">
        <v>0</v>
      </c>
      <c r="E2639" s="4">
        <v>19802.89</v>
      </c>
      <c r="F2639" s="4">
        <v>2.9599000000000002</v>
      </c>
      <c r="G2639" s="4">
        <v>161.65</v>
      </c>
      <c r="H2639" s="4">
        <v>11543.51</v>
      </c>
      <c r="I2639" s="4">
        <v>5633.64</v>
      </c>
      <c r="J2639" s="4">
        <v>12550.29</v>
      </c>
      <c r="K2639" s="4">
        <v>4781</v>
      </c>
      <c r="L2639" s="4">
        <v>25060.720000000001</v>
      </c>
      <c r="M2639" s="4">
        <v>6268.12</v>
      </c>
      <c r="N2639" s="4">
        <v>81136.3</v>
      </c>
      <c r="O2639" s="4">
        <v>0</v>
      </c>
      <c r="P2639" s="4">
        <v>16480.13</v>
      </c>
      <c r="Q2639" s="4">
        <v>22600.21</v>
      </c>
      <c r="R2639" s="4">
        <v>34938</v>
      </c>
      <c r="S2639" s="4">
        <v>0</v>
      </c>
      <c r="T2639" s="4">
        <v>7716.42</v>
      </c>
      <c r="U2639" s="4">
        <v>0</v>
      </c>
      <c r="V2639" s="4">
        <v>19922.64</v>
      </c>
      <c r="W2639" s="4">
        <v>14120.67</v>
      </c>
      <c r="X2639" s="4">
        <v>6072.74</v>
      </c>
      <c r="Y2639" s="4">
        <v>6233.99</v>
      </c>
      <c r="Z2639" s="4">
        <v>5546.44</v>
      </c>
      <c r="AA2639" s="4">
        <v>17838.62</v>
      </c>
      <c r="AB2639" s="4">
        <v>4261</v>
      </c>
      <c r="AC2639" s="4">
        <v>0</v>
      </c>
      <c r="AD2639" s="4">
        <v>43.175668000000002</v>
      </c>
      <c r="AE2639" s="4"/>
      <c r="AH2639" s="3" t="str">
        <f t="shared" si="538"/>
        <v>20183</v>
      </c>
      <c r="AI2639" s="3" t="str">
        <f t="shared" si="539"/>
        <v>201811</v>
      </c>
      <c r="AJ2639" s="3">
        <f t="shared" si="540"/>
        <v>43172</v>
      </c>
      <c r="AK2639" s="22">
        <f t="shared" si="541"/>
        <v>302.78543000000002</v>
      </c>
      <c r="AL2639" s="22">
        <f t="shared" si="542"/>
        <v>431.75668000000002</v>
      </c>
    </row>
    <row r="2640" spans="1:38" x14ac:dyDescent="0.2">
      <c r="A2640" s="3" t="str">
        <f t="shared" si="536"/>
        <v>20183</v>
      </c>
      <c r="B2640" s="3" t="str">
        <f t="shared" si="537"/>
        <v>201811</v>
      </c>
      <c r="C2640" s="3">
        <v>43173</v>
      </c>
      <c r="D2640" s="4">
        <v>0</v>
      </c>
      <c r="E2640" s="4">
        <v>14935.91</v>
      </c>
      <c r="F2640" s="4">
        <v>3.8439999999999999</v>
      </c>
      <c r="G2640" s="4">
        <v>52.07</v>
      </c>
      <c r="H2640" s="4">
        <v>11006.08</v>
      </c>
      <c r="I2640" s="4">
        <v>9348.89</v>
      </c>
      <c r="J2640" s="4">
        <v>21664.46</v>
      </c>
      <c r="K2640" s="4">
        <v>4961</v>
      </c>
      <c r="L2640" s="4">
        <v>12672</v>
      </c>
      <c r="M2640" s="4">
        <v>4070.61</v>
      </c>
      <c r="N2640" s="4">
        <v>76354.3</v>
      </c>
      <c r="O2640" s="4">
        <v>0</v>
      </c>
      <c r="P2640" s="4">
        <v>10291.33</v>
      </c>
      <c r="Q2640" s="4">
        <v>23158.5</v>
      </c>
      <c r="R2640" s="4">
        <v>33281</v>
      </c>
      <c r="S2640" s="4">
        <v>0</v>
      </c>
      <c r="T2640" s="4">
        <v>7460.09</v>
      </c>
      <c r="U2640" s="4">
        <v>0</v>
      </c>
      <c r="V2640" s="4">
        <v>26546.98</v>
      </c>
      <c r="W2640" s="4">
        <v>9303.15</v>
      </c>
      <c r="X2640" s="4">
        <v>10118.32</v>
      </c>
      <c r="Y2640" s="4">
        <v>6254.34</v>
      </c>
      <c r="Z2640" s="4">
        <v>5254.53</v>
      </c>
      <c r="AA2640" s="4">
        <v>15178.57</v>
      </c>
      <c r="AB2640" s="4">
        <v>6130</v>
      </c>
      <c r="AC2640" s="4">
        <v>0</v>
      </c>
      <c r="AD2640" s="4">
        <v>41.410272999999997</v>
      </c>
      <c r="AE2640" s="4"/>
      <c r="AH2640" s="3" t="str">
        <f t="shared" si="538"/>
        <v>20183</v>
      </c>
      <c r="AI2640" s="3" t="str">
        <f t="shared" si="539"/>
        <v>201811</v>
      </c>
      <c r="AJ2640" s="3">
        <f t="shared" si="540"/>
        <v>43173</v>
      </c>
      <c r="AK2640" s="22">
        <f t="shared" si="541"/>
        <v>296.95025000000004</v>
      </c>
      <c r="AL2640" s="22">
        <f t="shared" si="542"/>
        <v>414.10272999999995</v>
      </c>
    </row>
    <row r="2641" spans="1:38" x14ac:dyDescent="0.2">
      <c r="A2641" s="3" t="str">
        <f t="shared" si="536"/>
        <v>20183</v>
      </c>
      <c r="B2641" s="3" t="str">
        <f t="shared" si="537"/>
        <v>201811</v>
      </c>
      <c r="C2641" s="3">
        <v>43174</v>
      </c>
      <c r="D2641" s="4">
        <v>0</v>
      </c>
      <c r="E2641" s="4">
        <v>15596.45</v>
      </c>
      <c r="F2641" s="4">
        <v>3.2122000000000002</v>
      </c>
      <c r="G2641" s="4">
        <v>453.47</v>
      </c>
      <c r="H2641" s="4">
        <v>13214.2</v>
      </c>
      <c r="I2641" s="4">
        <v>0</v>
      </c>
      <c r="J2641" s="4">
        <v>25280.43</v>
      </c>
      <c r="K2641" s="4">
        <v>7201</v>
      </c>
      <c r="L2641" s="4">
        <v>10882.51</v>
      </c>
      <c r="M2641" s="4">
        <v>4917.51</v>
      </c>
      <c r="N2641" s="4">
        <v>37442.9</v>
      </c>
      <c r="O2641" s="4">
        <v>0</v>
      </c>
      <c r="P2641" s="4">
        <v>15543.67</v>
      </c>
      <c r="Q2641" s="4">
        <v>26244.74</v>
      </c>
      <c r="R2641" s="4">
        <v>31272</v>
      </c>
      <c r="S2641" s="4">
        <v>0</v>
      </c>
      <c r="T2641" s="4">
        <v>5444.94</v>
      </c>
      <c r="U2641" s="4">
        <v>6496.79</v>
      </c>
      <c r="V2641" s="4">
        <v>26777.3</v>
      </c>
      <c r="W2641" s="4">
        <v>28003.74</v>
      </c>
      <c r="X2641" s="4">
        <v>14554.03</v>
      </c>
      <c r="Y2641" s="4">
        <v>7831.79</v>
      </c>
      <c r="Z2641" s="4">
        <v>4522.04</v>
      </c>
      <c r="AA2641" s="4">
        <v>16866.490000000002</v>
      </c>
      <c r="AB2641" s="4">
        <v>8219</v>
      </c>
      <c r="AC2641" s="4">
        <v>0</v>
      </c>
      <c r="AD2641" s="4">
        <v>50.202838999999997</v>
      </c>
      <c r="AE2641" s="4"/>
      <c r="AH2641" s="3" t="str">
        <f t="shared" si="538"/>
        <v>20183</v>
      </c>
      <c r="AI2641" s="3" t="str">
        <f t="shared" si="539"/>
        <v>201811</v>
      </c>
      <c r="AJ2641" s="3">
        <f t="shared" si="540"/>
        <v>43174</v>
      </c>
      <c r="AK2641" s="22">
        <f t="shared" si="541"/>
        <v>290.15134</v>
      </c>
      <c r="AL2641" s="22">
        <f t="shared" si="542"/>
        <v>502.02838999999994</v>
      </c>
    </row>
    <row r="2642" spans="1:38" x14ac:dyDescent="0.2">
      <c r="A2642" s="3" t="str">
        <f t="shared" si="536"/>
        <v>20183</v>
      </c>
      <c r="B2642" s="3" t="str">
        <f t="shared" si="537"/>
        <v>201811</v>
      </c>
      <c r="C2642" s="3">
        <v>43175</v>
      </c>
      <c r="D2642" s="4">
        <v>0</v>
      </c>
      <c r="E2642" s="4">
        <v>14496.04</v>
      </c>
      <c r="F2642" s="4">
        <v>4.1990999999999996</v>
      </c>
      <c r="G2642" s="4">
        <v>129.54</v>
      </c>
      <c r="H2642" s="4">
        <v>13499.83</v>
      </c>
      <c r="I2642" s="4">
        <v>5474.8</v>
      </c>
      <c r="J2642" s="4">
        <v>20854.77</v>
      </c>
      <c r="K2642" s="4">
        <v>4441</v>
      </c>
      <c r="L2642" s="4">
        <v>11457.32</v>
      </c>
      <c r="M2642" s="4">
        <v>7324.19</v>
      </c>
      <c r="N2642" s="4">
        <v>0</v>
      </c>
      <c r="O2642" s="4">
        <v>0</v>
      </c>
      <c r="P2642" s="4">
        <v>16108.34</v>
      </c>
      <c r="Q2642" s="4">
        <v>22665.95</v>
      </c>
      <c r="R2642" s="4">
        <v>17411</v>
      </c>
      <c r="S2642" s="4">
        <v>0</v>
      </c>
      <c r="T2642" s="4">
        <v>5341.99</v>
      </c>
      <c r="U2642" s="4">
        <v>5587.51</v>
      </c>
      <c r="V2642" s="4">
        <v>39206.29</v>
      </c>
      <c r="W2642" s="4">
        <v>12053.55</v>
      </c>
      <c r="X2642" s="4">
        <v>10989.19</v>
      </c>
      <c r="Y2642" s="4">
        <v>5780.41</v>
      </c>
      <c r="Z2642" s="4">
        <v>3251.66</v>
      </c>
      <c r="AA2642" s="4">
        <v>7502.81</v>
      </c>
      <c r="AB2642" s="4">
        <v>6355</v>
      </c>
      <c r="AC2642" s="4">
        <v>0</v>
      </c>
      <c r="AD2642" s="4">
        <v>50.136305</v>
      </c>
      <c r="AE2642" s="4"/>
      <c r="AH2642" s="3" t="str">
        <f t="shared" si="538"/>
        <v>20183</v>
      </c>
      <c r="AI2642" s="3" t="str">
        <f t="shared" si="539"/>
        <v>201811</v>
      </c>
      <c r="AJ2642" s="3">
        <f t="shared" si="540"/>
        <v>43175</v>
      </c>
      <c r="AK2642" s="22">
        <f t="shared" si="541"/>
        <v>220.0086</v>
      </c>
      <c r="AL2642" s="22">
        <f t="shared" si="542"/>
        <v>501.36304999999999</v>
      </c>
    </row>
    <row r="2643" spans="1:38" x14ac:dyDescent="0.2">
      <c r="A2643" s="3" t="str">
        <f t="shared" si="536"/>
        <v>20183</v>
      </c>
      <c r="B2643" s="3" t="str">
        <f t="shared" si="537"/>
        <v>201811</v>
      </c>
      <c r="C2643" s="3">
        <v>43176</v>
      </c>
      <c r="D2643" s="4">
        <v>0</v>
      </c>
      <c r="E2643" s="4">
        <v>10503.08</v>
      </c>
      <c r="F2643" s="4">
        <v>4.6167999999999996</v>
      </c>
      <c r="G2643" s="4">
        <v>517.17999999999995</v>
      </c>
      <c r="H2643" s="4">
        <v>11204.1</v>
      </c>
      <c r="I2643" s="4">
        <v>2783.9</v>
      </c>
      <c r="J2643" s="4">
        <v>5864.1</v>
      </c>
      <c r="K2643" s="4">
        <v>3239</v>
      </c>
      <c r="L2643" s="4">
        <v>10196.84</v>
      </c>
      <c r="M2643" s="4">
        <v>3100.34</v>
      </c>
      <c r="N2643" s="4">
        <v>0</v>
      </c>
      <c r="O2643" s="4">
        <v>0</v>
      </c>
      <c r="P2643" s="4">
        <v>9235.09</v>
      </c>
      <c r="Q2643" s="4">
        <v>23060.46</v>
      </c>
      <c r="R2643" s="4">
        <v>10953</v>
      </c>
      <c r="S2643" s="4">
        <v>0</v>
      </c>
      <c r="T2643" s="4">
        <v>1307.28</v>
      </c>
      <c r="U2643" s="4">
        <v>0</v>
      </c>
      <c r="V2643" s="4">
        <v>19824.75</v>
      </c>
      <c r="W2643" s="4">
        <v>7499.16</v>
      </c>
      <c r="X2643" s="4">
        <v>423.6</v>
      </c>
      <c r="Y2643" s="4">
        <v>5400.09</v>
      </c>
      <c r="Z2643" s="4">
        <v>2201.4299999999998</v>
      </c>
      <c r="AA2643" s="4">
        <v>12049.09</v>
      </c>
      <c r="AB2643" s="4">
        <v>3394</v>
      </c>
      <c r="AC2643" s="4">
        <v>0</v>
      </c>
      <c r="AD2643" s="4">
        <v>34.794049000000001</v>
      </c>
      <c r="AE2643" s="4"/>
      <c r="AH2643" s="3" t="str">
        <f t="shared" si="538"/>
        <v>20183</v>
      </c>
      <c r="AI2643" s="3" t="str">
        <f t="shared" si="539"/>
        <v>201811</v>
      </c>
      <c r="AJ2643" s="3">
        <f t="shared" si="540"/>
        <v>43176</v>
      </c>
      <c r="AK2643" s="22">
        <f t="shared" si="541"/>
        <v>160.39229</v>
      </c>
      <c r="AL2643" s="22">
        <f t="shared" si="542"/>
        <v>347.94049000000001</v>
      </c>
    </row>
    <row r="2644" spans="1:38" x14ac:dyDescent="0.2">
      <c r="A2644" s="3" t="str">
        <f t="shared" si="536"/>
        <v>20183</v>
      </c>
      <c r="B2644" s="3" t="str">
        <f t="shared" si="537"/>
        <v>201812</v>
      </c>
      <c r="C2644" s="3">
        <v>43177</v>
      </c>
      <c r="D2644" s="4">
        <v>0</v>
      </c>
      <c r="E2644" s="4">
        <v>7381.34</v>
      </c>
      <c r="F2644" s="4">
        <v>2.6396000000000002</v>
      </c>
      <c r="G2644" s="4">
        <v>127.67</v>
      </c>
      <c r="H2644" s="4">
        <v>9556.27</v>
      </c>
      <c r="I2644" s="4">
        <v>3054.72</v>
      </c>
      <c r="J2644" s="4">
        <v>8202.5</v>
      </c>
      <c r="K2644" s="4">
        <v>3257</v>
      </c>
      <c r="L2644" s="4">
        <v>5243.06</v>
      </c>
      <c r="M2644" s="4">
        <v>3804.77</v>
      </c>
      <c r="N2644" s="4">
        <v>41603.519999999997</v>
      </c>
      <c r="O2644" s="4">
        <v>39169</v>
      </c>
      <c r="P2644" s="4">
        <v>3815.18</v>
      </c>
      <c r="Q2644" s="4">
        <v>23559.62</v>
      </c>
      <c r="R2644" s="4">
        <v>12038</v>
      </c>
      <c r="S2644" s="4">
        <v>0</v>
      </c>
      <c r="T2644" s="4">
        <v>1648.2</v>
      </c>
      <c r="U2644" s="4">
        <v>0</v>
      </c>
      <c r="V2644" s="4">
        <v>12628.39</v>
      </c>
      <c r="W2644" s="4">
        <v>12562.78</v>
      </c>
      <c r="X2644" s="4">
        <v>449.37</v>
      </c>
      <c r="Y2644" s="4">
        <v>3306.41</v>
      </c>
      <c r="Z2644" s="4">
        <v>221.39</v>
      </c>
      <c r="AA2644" s="4">
        <v>2358.7800000000002</v>
      </c>
      <c r="AB2644" s="4">
        <v>5926</v>
      </c>
      <c r="AC2644" s="4">
        <v>325779.84000000003</v>
      </c>
      <c r="AD2644" s="4">
        <v>22.283856</v>
      </c>
      <c r="AE2644" s="4"/>
      <c r="AH2644" s="3" t="str">
        <f t="shared" si="538"/>
        <v>20183</v>
      </c>
      <c r="AI2644" s="3" t="str">
        <f t="shared" si="539"/>
        <v>201812</v>
      </c>
      <c r="AJ2644" s="3">
        <f t="shared" si="540"/>
        <v>43177</v>
      </c>
      <c r="AK2644" s="22">
        <f t="shared" si="541"/>
        <v>162.76683000000003</v>
      </c>
      <c r="AL2644" s="22">
        <f t="shared" si="542"/>
        <v>222.83856</v>
      </c>
    </row>
    <row r="2645" spans="1:38" x14ac:dyDescent="0.2">
      <c r="A2645" s="3" t="str">
        <f t="shared" si="536"/>
        <v>20183</v>
      </c>
      <c r="B2645" s="3" t="str">
        <f t="shared" si="537"/>
        <v>201812</v>
      </c>
      <c r="C2645" s="3">
        <v>43178</v>
      </c>
      <c r="D2645" s="4">
        <v>0</v>
      </c>
      <c r="E2645" s="4">
        <v>13145.14</v>
      </c>
      <c r="F2645" s="4">
        <v>2.1585999999999999</v>
      </c>
      <c r="G2645" s="4">
        <v>492.89</v>
      </c>
      <c r="H2645" s="4">
        <v>15487.27</v>
      </c>
      <c r="I2645" s="4">
        <v>19544.11</v>
      </c>
      <c r="J2645" s="4">
        <v>20156.669999999998</v>
      </c>
      <c r="K2645" s="4">
        <v>6291</v>
      </c>
      <c r="L2645" s="4">
        <v>16476.900000000001</v>
      </c>
      <c r="M2645" s="4">
        <v>5485.05</v>
      </c>
      <c r="N2645" s="4">
        <v>40119.9</v>
      </c>
      <c r="O2645" s="4">
        <v>0</v>
      </c>
      <c r="P2645" s="4">
        <v>15871.09</v>
      </c>
      <c r="Q2645" s="4">
        <v>27708.25</v>
      </c>
      <c r="R2645" s="4">
        <v>28404</v>
      </c>
      <c r="S2645" s="4">
        <v>0</v>
      </c>
      <c r="T2645" s="4">
        <v>6255.88</v>
      </c>
      <c r="U2645" s="4">
        <v>5820</v>
      </c>
      <c r="V2645" s="4">
        <v>24627.23</v>
      </c>
      <c r="W2645" s="4">
        <v>9029.36</v>
      </c>
      <c r="X2645" s="4">
        <v>5405.81</v>
      </c>
      <c r="Y2645" s="4">
        <v>5531.72</v>
      </c>
      <c r="Z2645" s="4">
        <v>2837.84</v>
      </c>
      <c r="AA2645" s="4">
        <v>28504.91</v>
      </c>
      <c r="AB2645" s="4">
        <v>7201</v>
      </c>
      <c r="AC2645" s="4">
        <v>162786.26999999999</v>
      </c>
      <c r="AD2645" s="4">
        <v>39.910967999999997</v>
      </c>
      <c r="AE2645" s="4"/>
      <c r="AH2645" s="3" t="str">
        <f t="shared" si="538"/>
        <v>20183</v>
      </c>
      <c r="AI2645" s="3" t="str">
        <f t="shared" si="539"/>
        <v>201812</v>
      </c>
      <c r="AJ2645" s="3">
        <f t="shared" si="540"/>
        <v>43178</v>
      </c>
      <c r="AK2645" s="22">
        <f t="shared" si="541"/>
        <v>266.42175000000003</v>
      </c>
      <c r="AL2645" s="22">
        <f t="shared" si="542"/>
        <v>399.10967999999997</v>
      </c>
    </row>
    <row r="2646" spans="1:38" x14ac:dyDescent="0.2">
      <c r="A2646" s="3" t="str">
        <f t="shared" si="536"/>
        <v>20183</v>
      </c>
      <c r="B2646" s="3" t="str">
        <f t="shared" si="537"/>
        <v>201812</v>
      </c>
      <c r="C2646" s="3">
        <v>43179</v>
      </c>
      <c r="D2646" s="4">
        <v>0</v>
      </c>
      <c r="E2646" s="4">
        <v>18798.259999999998</v>
      </c>
      <c r="F2646" s="4">
        <v>3.6736</v>
      </c>
      <c r="G2646" s="4">
        <v>119.99</v>
      </c>
      <c r="H2646" s="4">
        <v>12084.09</v>
      </c>
      <c r="I2646" s="4">
        <v>13051.31</v>
      </c>
      <c r="J2646" s="4">
        <v>19258.939999999999</v>
      </c>
      <c r="K2646" s="4">
        <v>5400</v>
      </c>
      <c r="L2646" s="4">
        <v>11130.4</v>
      </c>
      <c r="M2646" s="4">
        <v>3893.79</v>
      </c>
      <c r="N2646" s="4">
        <v>29292.13</v>
      </c>
      <c r="O2646" s="4">
        <v>0</v>
      </c>
      <c r="P2646" s="4">
        <v>17099.75</v>
      </c>
      <c r="Q2646" s="4">
        <v>23214.11</v>
      </c>
      <c r="R2646" s="4">
        <v>20104</v>
      </c>
      <c r="S2646" s="4">
        <v>0</v>
      </c>
      <c r="T2646" s="4">
        <v>5537.29</v>
      </c>
      <c r="U2646" s="4">
        <v>0</v>
      </c>
      <c r="V2646" s="4">
        <v>25555.98</v>
      </c>
      <c r="W2646" s="4">
        <v>7509.73</v>
      </c>
      <c r="X2646" s="4">
        <v>1924.11</v>
      </c>
      <c r="Y2646" s="4">
        <v>4299.68</v>
      </c>
      <c r="Z2646" s="4">
        <v>3752.89</v>
      </c>
      <c r="AA2646" s="4">
        <v>28263.5</v>
      </c>
      <c r="AB2646" s="4">
        <v>3440</v>
      </c>
      <c r="AC2646" s="4">
        <v>13381.31</v>
      </c>
      <c r="AD2646" s="4">
        <v>50.971314</v>
      </c>
      <c r="AE2646" s="4"/>
      <c r="AH2646" s="3" t="str">
        <f t="shared" si="538"/>
        <v>20183</v>
      </c>
      <c r="AI2646" s="3" t="str">
        <f t="shared" si="539"/>
        <v>201812</v>
      </c>
      <c r="AJ2646" s="3">
        <f t="shared" si="540"/>
        <v>43179</v>
      </c>
      <c r="AK2646" s="22">
        <f t="shared" si="541"/>
        <v>240.59440000000001</v>
      </c>
      <c r="AL2646" s="22">
        <f t="shared" si="542"/>
        <v>509.71314000000001</v>
      </c>
    </row>
    <row r="2647" spans="1:38" x14ac:dyDescent="0.2">
      <c r="A2647" s="3" t="str">
        <f t="shared" si="536"/>
        <v>20183</v>
      </c>
      <c r="B2647" s="3" t="str">
        <f t="shared" si="537"/>
        <v>201812</v>
      </c>
      <c r="C2647" s="3">
        <v>43180</v>
      </c>
      <c r="D2647" s="4">
        <v>0</v>
      </c>
      <c r="E2647" s="4">
        <v>18491.310000000001</v>
      </c>
      <c r="F2647" s="4">
        <v>4.7190000000000003</v>
      </c>
      <c r="G2647" s="4">
        <v>0</v>
      </c>
      <c r="H2647" s="4">
        <v>7866.65</v>
      </c>
      <c r="I2647" s="4">
        <v>7155.13</v>
      </c>
      <c r="J2647" s="4">
        <v>23658.91</v>
      </c>
      <c r="K2647" s="4">
        <v>10918</v>
      </c>
      <c r="L2647" s="4">
        <v>9342.99</v>
      </c>
      <c r="M2647" s="4">
        <v>3575.12</v>
      </c>
      <c r="N2647" s="4">
        <v>29817.69</v>
      </c>
      <c r="O2647" s="4">
        <v>0</v>
      </c>
      <c r="P2647" s="4">
        <v>11526.61</v>
      </c>
      <c r="Q2647" s="4">
        <v>22706.03</v>
      </c>
      <c r="R2647" s="4">
        <v>19303</v>
      </c>
      <c r="S2647" s="4">
        <v>0</v>
      </c>
      <c r="T2647" s="4">
        <v>10303.43</v>
      </c>
      <c r="U2647" s="4">
        <v>6023.45</v>
      </c>
      <c r="V2647" s="4">
        <v>17423.18</v>
      </c>
      <c r="W2647" s="4">
        <v>8187.83</v>
      </c>
      <c r="X2647" s="4">
        <v>4569.9799999999996</v>
      </c>
      <c r="Y2647" s="4">
        <v>5655.36</v>
      </c>
      <c r="Z2647" s="4">
        <v>2995.61</v>
      </c>
      <c r="AA2647" s="4">
        <v>10192.98</v>
      </c>
      <c r="AB2647" s="4">
        <v>4188</v>
      </c>
      <c r="AC2647" s="4">
        <v>8077.5</v>
      </c>
      <c r="AD2647" s="4">
        <v>45.669156000000001</v>
      </c>
      <c r="AE2647" s="4"/>
      <c r="AH2647" s="3" t="str">
        <f t="shared" si="538"/>
        <v>20183</v>
      </c>
      <c r="AI2647" s="3" t="str">
        <f t="shared" si="539"/>
        <v>201812</v>
      </c>
      <c r="AJ2647" s="3">
        <f t="shared" si="540"/>
        <v>43180</v>
      </c>
      <c r="AK2647" s="22">
        <f t="shared" si="541"/>
        <v>239.43306999999999</v>
      </c>
      <c r="AL2647" s="22">
        <f t="shared" si="542"/>
        <v>456.69155999999998</v>
      </c>
    </row>
    <row r="2648" spans="1:38" x14ac:dyDescent="0.2">
      <c r="A2648" s="3" t="str">
        <f t="shared" si="536"/>
        <v>20183</v>
      </c>
      <c r="B2648" s="3" t="str">
        <f t="shared" si="537"/>
        <v>201812</v>
      </c>
      <c r="C2648" s="3">
        <v>43181</v>
      </c>
      <c r="D2648" s="4">
        <v>0</v>
      </c>
      <c r="E2648" s="4">
        <v>15292.69</v>
      </c>
      <c r="F2648" s="4">
        <v>6.9478999999999997</v>
      </c>
      <c r="G2648" s="4">
        <v>480.7</v>
      </c>
      <c r="H2648" s="4">
        <v>9348.86</v>
      </c>
      <c r="I2648" s="4">
        <v>5971.04</v>
      </c>
      <c r="J2648" s="4">
        <v>22543.279999999999</v>
      </c>
      <c r="K2648" s="4">
        <v>8611</v>
      </c>
      <c r="L2648" s="4">
        <v>9627.23</v>
      </c>
      <c r="M2648" s="4">
        <v>4647.1000000000004</v>
      </c>
      <c r="N2648" s="4">
        <v>37623.43</v>
      </c>
      <c r="O2648" s="4">
        <v>0</v>
      </c>
      <c r="P2648" s="4">
        <v>13708.96</v>
      </c>
      <c r="Q2648" s="4">
        <v>23070.46</v>
      </c>
      <c r="R2648" s="4">
        <v>20779</v>
      </c>
      <c r="S2648" s="4">
        <v>0</v>
      </c>
      <c r="T2648" s="4">
        <v>9032.7099999999991</v>
      </c>
      <c r="U2648" s="4">
        <v>5494.11</v>
      </c>
      <c r="V2648" s="4">
        <v>20376.87</v>
      </c>
      <c r="W2648" s="4">
        <v>7387.36</v>
      </c>
      <c r="X2648" s="4">
        <v>3707.76</v>
      </c>
      <c r="Y2648" s="4">
        <v>8460.32</v>
      </c>
      <c r="Z2648" s="4">
        <v>5904.68</v>
      </c>
      <c r="AA2648" s="4">
        <v>13082.67</v>
      </c>
      <c r="AB2648" s="4">
        <v>4709</v>
      </c>
      <c r="AC2648" s="4">
        <v>5048.6499999999996</v>
      </c>
      <c r="AD2648" s="4">
        <v>50.017888999999997</v>
      </c>
      <c r="AE2648" s="4"/>
      <c r="AH2648" s="3" t="str">
        <f t="shared" si="538"/>
        <v>20183</v>
      </c>
      <c r="AI2648" s="3" t="str">
        <f t="shared" si="539"/>
        <v>201812</v>
      </c>
      <c r="AJ2648" s="3">
        <f t="shared" si="540"/>
        <v>43181</v>
      </c>
      <c r="AK2648" s="22">
        <f t="shared" si="541"/>
        <v>279.89007999999995</v>
      </c>
      <c r="AL2648" s="22">
        <f t="shared" si="542"/>
        <v>500.17888999999997</v>
      </c>
    </row>
    <row r="2649" spans="1:38" x14ac:dyDescent="0.2">
      <c r="A2649" s="3" t="str">
        <f t="shared" si="536"/>
        <v>20183</v>
      </c>
      <c r="B2649" s="3" t="str">
        <f t="shared" si="537"/>
        <v>201812</v>
      </c>
      <c r="C2649" s="3">
        <v>43182</v>
      </c>
      <c r="D2649" s="4">
        <v>0</v>
      </c>
      <c r="E2649" s="4">
        <v>13676.84</v>
      </c>
      <c r="F2649" s="4">
        <v>3.2126999999999999</v>
      </c>
      <c r="G2649" s="4">
        <v>0</v>
      </c>
      <c r="H2649" s="4">
        <v>11328.42</v>
      </c>
      <c r="I2649" s="4">
        <v>6164.64</v>
      </c>
      <c r="J2649" s="4">
        <v>18498.54</v>
      </c>
      <c r="K2649" s="4">
        <v>11316</v>
      </c>
      <c r="L2649" s="4">
        <v>9803.8700000000008</v>
      </c>
      <c r="M2649" s="4">
        <v>6666.05</v>
      </c>
      <c r="N2649" s="4">
        <v>0</v>
      </c>
      <c r="O2649" s="4">
        <v>0</v>
      </c>
      <c r="P2649" s="4">
        <v>8594.4599999999991</v>
      </c>
      <c r="Q2649" s="4">
        <v>24640.37</v>
      </c>
      <c r="R2649" s="4">
        <v>17078</v>
      </c>
      <c r="S2649" s="4">
        <v>0</v>
      </c>
      <c r="T2649" s="4">
        <v>7525.16</v>
      </c>
      <c r="U2649" s="4">
        <v>5572.62</v>
      </c>
      <c r="V2649" s="4">
        <v>21567.48</v>
      </c>
      <c r="W2649" s="4">
        <v>10173.32</v>
      </c>
      <c r="X2649" s="4">
        <v>940.21</v>
      </c>
      <c r="Y2649" s="4">
        <v>9214.3799999999992</v>
      </c>
      <c r="Z2649" s="4">
        <v>3613.18</v>
      </c>
      <c r="AA2649" s="4">
        <v>6767.7</v>
      </c>
      <c r="AB2649" s="4">
        <v>3407</v>
      </c>
      <c r="AC2649" s="4">
        <v>0</v>
      </c>
      <c r="AD2649" s="4">
        <v>42.297590999999997</v>
      </c>
      <c r="AE2649" s="4"/>
      <c r="AH2649" s="3" t="str">
        <f t="shared" si="538"/>
        <v>20183</v>
      </c>
      <c r="AI2649" s="3" t="str">
        <f t="shared" si="539"/>
        <v>201812</v>
      </c>
      <c r="AJ2649" s="3">
        <f t="shared" si="540"/>
        <v>43182</v>
      </c>
      <c r="AK2649" s="22">
        <f t="shared" si="541"/>
        <v>189.89908000000003</v>
      </c>
      <c r="AL2649" s="22">
        <f t="shared" si="542"/>
        <v>422.97591</v>
      </c>
    </row>
    <row r="2650" spans="1:38" x14ac:dyDescent="0.2">
      <c r="A2650" s="3" t="str">
        <f t="shared" si="536"/>
        <v>20183</v>
      </c>
      <c r="B2650" s="3" t="str">
        <f t="shared" si="537"/>
        <v>201812</v>
      </c>
      <c r="C2650" s="3">
        <v>43183</v>
      </c>
      <c r="D2650" s="4">
        <v>0</v>
      </c>
      <c r="E2650" s="4">
        <v>14926.17</v>
      </c>
      <c r="F2650" s="4">
        <v>5.9500999999999999</v>
      </c>
      <c r="G2650" s="4">
        <v>883.6</v>
      </c>
      <c r="H2650" s="4">
        <v>11209.21</v>
      </c>
      <c r="I2650" s="4">
        <v>0</v>
      </c>
      <c r="J2650" s="4">
        <v>15054.73</v>
      </c>
      <c r="K2650" s="4">
        <v>8911</v>
      </c>
      <c r="L2650" s="4">
        <v>9482.41</v>
      </c>
      <c r="M2650" s="4">
        <v>3203.69</v>
      </c>
      <c r="N2650" s="4">
        <v>0</v>
      </c>
      <c r="O2650" s="4">
        <v>0</v>
      </c>
      <c r="P2650" s="4">
        <v>0</v>
      </c>
      <c r="Q2650" s="4">
        <v>25557.96</v>
      </c>
      <c r="R2650" s="4">
        <v>6110</v>
      </c>
      <c r="S2650" s="4">
        <v>0</v>
      </c>
      <c r="T2650" s="4">
        <v>2079.59</v>
      </c>
      <c r="U2650" s="4">
        <v>0</v>
      </c>
      <c r="V2650" s="4">
        <v>16546.490000000002</v>
      </c>
      <c r="W2650" s="4">
        <v>4171.01</v>
      </c>
      <c r="X2650" s="4">
        <v>428.87</v>
      </c>
      <c r="Y2650" s="4">
        <v>5228.18</v>
      </c>
      <c r="Z2650" s="4">
        <v>3303.14</v>
      </c>
      <c r="AA2650" s="4">
        <v>7733.19</v>
      </c>
      <c r="AB2650" s="4">
        <v>1545</v>
      </c>
      <c r="AC2650" s="4">
        <v>0</v>
      </c>
      <c r="AD2650" s="4">
        <v>32.290585</v>
      </c>
      <c r="AE2650" s="4"/>
      <c r="AH2650" s="3" t="str">
        <f t="shared" si="538"/>
        <v>20183</v>
      </c>
      <c r="AI2650" s="3" t="str">
        <f t="shared" si="539"/>
        <v>201812</v>
      </c>
      <c r="AJ2650" s="3">
        <f t="shared" si="540"/>
        <v>43183</v>
      </c>
      <c r="AK2650" s="22">
        <f t="shared" si="541"/>
        <v>165.22370000000001</v>
      </c>
      <c r="AL2650" s="22">
        <f t="shared" si="542"/>
        <v>322.90584999999999</v>
      </c>
    </row>
    <row r="2651" spans="1:38" x14ac:dyDescent="0.2">
      <c r="A2651" s="3" t="str">
        <f t="shared" si="536"/>
        <v>20183</v>
      </c>
      <c r="B2651" s="3" t="str">
        <f t="shared" si="537"/>
        <v>201813</v>
      </c>
      <c r="C2651" s="3">
        <v>43184</v>
      </c>
      <c r="D2651" s="4">
        <v>0</v>
      </c>
      <c r="E2651" s="4">
        <v>10399.6</v>
      </c>
      <c r="F2651" s="4">
        <v>5.3021000000000003</v>
      </c>
      <c r="G2651" s="4">
        <v>0</v>
      </c>
      <c r="H2651" s="4">
        <v>5203.45</v>
      </c>
      <c r="I2651" s="4">
        <v>2852.2</v>
      </c>
      <c r="J2651" s="4">
        <v>8083.7</v>
      </c>
      <c r="K2651" s="4">
        <v>4772</v>
      </c>
      <c r="L2651" s="4">
        <v>8809.75</v>
      </c>
      <c r="M2651" s="4">
        <v>3947.85</v>
      </c>
      <c r="N2651" s="4">
        <v>47636.26</v>
      </c>
      <c r="O2651" s="4">
        <v>0</v>
      </c>
      <c r="P2651" s="4">
        <v>0</v>
      </c>
      <c r="Q2651" s="4">
        <v>23090.11</v>
      </c>
      <c r="R2651" s="4">
        <v>10738</v>
      </c>
      <c r="S2651" s="4">
        <v>0</v>
      </c>
      <c r="T2651" s="4">
        <v>778.58</v>
      </c>
      <c r="U2651" s="4">
        <v>0</v>
      </c>
      <c r="V2651" s="4">
        <v>14081.27</v>
      </c>
      <c r="W2651" s="4">
        <v>3444.67</v>
      </c>
      <c r="X2651" s="4">
        <v>216.14</v>
      </c>
      <c r="Y2651" s="4">
        <v>3839.29</v>
      </c>
      <c r="Z2651" s="4">
        <v>3366.24</v>
      </c>
      <c r="AA2651" s="4">
        <v>5400.12</v>
      </c>
      <c r="AB2651" s="4">
        <v>1369</v>
      </c>
      <c r="AC2651" s="4">
        <v>19086.54</v>
      </c>
      <c r="AD2651" s="4">
        <v>26.329384000000001</v>
      </c>
      <c r="AE2651" s="4"/>
      <c r="AH2651" s="3" t="str">
        <f t="shared" si="538"/>
        <v>20183</v>
      </c>
      <c r="AI2651" s="3" t="str">
        <f t="shared" si="539"/>
        <v>201813</v>
      </c>
      <c r="AJ2651" s="3">
        <f t="shared" si="540"/>
        <v>43184</v>
      </c>
      <c r="AK2651" s="22">
        <f t="shared" si="541"/>
        <v>188.42999000000003</v>
      </c>
      <c r="AL2651" s="22">
        <f t="shared" si="542"/>
        <v>263.29383999999999</v>
      </c>
    </row>
    <row r="2652" spans="1:38" x14ac:dyDescent="0.2">
      <c r="A2652" s="3" t="str">
        <f t="shared" si="536"/>
        <v>20183</v>
      </c>
      <c r="B2652" s="3" t="str">
        <f t="shared" si="537"/>
        <v>201813</v>
      </c>
      <c r="C2652" s="3">
        <v>43185</v>
      </c>
      <c r="D2652" s="4">
        <v>0</v>
      </c>
      <c r="E2652" s="4">
        <v>15643.6</v>
      </c>
      <c r="F2652" s="4">
        <v>3.2576000000000001</v>
      </c>
      <c r="G2652" s="4">
        <v>251.34</v>
      </c>
      <c r="H2652" s="4">
        <v>11409.72</v>
      </c>
      <c r="I2652" s="4">
        <v>7078.51</v>
      </c>
      <c r="J2652" s="4">
        <v>24936.3</v>
      </c>
      <c r="K2652" s="4">
        <v>10359</v>
      </c>
      <c r="L2652" s="4">
        <v>13560.38</v>
      </c>
      <c r="M2652" s="4">
        <v>6527.67</v>
      </c>
      <c r="N2652" s="4">
        <v>53649.8</v>
      </c>
      <c r="O2652" s="4">
        <v>0</v>
      </c>
      <c r="P2652" s="4">
        <v>0</v>
      </c>
      <c r="Q2652" s="4">
        <v>26636.65</v>
      </c>
      <c r="R2652" s="4">
        <v>26727</v>
      </c>
      <c r="S2652" s="4">
        <v>0</v>
      </c>
      <c r="T2652" s="4">
        <v>8697.89</v>
      </c>
      <c r="U2652" s="4">
        <v>2717.07</v>
      </c>
      <c r="V2652" s="4">
        <v>26740.38</v>
      </c>
      <c r="W2652" s="4">
        <v>8298.33</v>
      </c>
      <c r="X2652" s="4">
        <v>2248.9299999999998</v>
      </c>
      <c r="Y2652" s="4">
        <v>6494.37</v>
      </c>
      <c r="Z2652" s="4">
        <v>4674.88</v>
      </c>
      <c r="AA2652" s="4">
        <v>37335.68</v>
      </c>
      <c r="AB2652" s="4">
        <v>5363</v>
      </c>
      <c r="AC2652" s="4">
        <v>15531.05</v>
      </c>
      <c r="AD2652" s="4">
        <v>46.302568999999998</v>
      </c>
      <c r="AE2652" s="4"/>
      <c r="AH2652" s="3" t="str">
        <f t="shared" si="538"/>
        <v>20183</v>
      </c>
      <c r="AI2652" s="3" t="str">
        <f t="shared" si="539"/>
        <v>201813</v>
      </c>
      <c r="AJ2652" s="3">
        <f t="shared" si="540"/>
        <v>43185</v>
      </c>
      <c r="AK2652" s="22">
        <f t="shared" si="541"/>
        <v>288.76673000000005</v>
      </c>
      <c r="AL2652" s="22">
        <f t="shared" si="542"/>
        <v>463.02569</v>
      </c>
    </row>
    <row r="2653" spans="1:38" x14ac:dyDescent="0.2">
      <c r="A2653" s="3" t="str">
        <f t="shared" si="536"/>
        <v>20183</v>
      </c>
      <c r="B2653" s="3" t="str">
        <f t="shared" si="537"/>
        <v>201813</v>
      </c>
      <c r="C2653" s="3">
        <v>43186</v>
      </c>
      <c r="D2653" s="4">
        <v>0</v>
      </c>
      <c r="E2653" s="4">
        <v>20184.849999999999</v>
      </c>
      <c r="F2653" s="4">
        <v>5.3609999999999998</v>
      </c>
      <c r="G2653" s="4">
        <v>482.53</v>
      </c>
      <c r="H2653" s="4">
        <v>9824.52</v>
      </c>
      <c r="I2653" s="4">
        <v>9766.2099999999991</v>
      </c>
      <c r="J2653" s="4">
        <v>27777.48</v>
      </c>
      <c r="K2653" s="4">
        <v>9902</v>
      </c>
      <c r="L2653" s="4">
        <v>10543.68</v>
      </c>
      <c r="M2653" s="4">
        <v>1559.31</v>
      </c>
      <c r="N2653" s="4">
        <v>48497.01</v>
      </c>
      <c r="O2653" s="4">
        <v>0</v>
      </c>
      <c r="P2653" s="4">
        <v>0</v>
      </c>
      <c r="Q2653" s="4">
        <v>25927.42</v>
      </c>
      <c r="R2653" s="4">
        <v>19552</v>
      </c>
      <c r="S2653" s="4">
        <v>0</v>
      </c>
      <c r="T2653" s="4">
        <v>12013.35</v>
      </c>
      <c r="U2653" s="4">
        <v>2017.12</v>
      </c>
      <c r="V2653" s="4">
        <v>21870.2</v>
      </c>
      <c r="W2653" s="4">
        <v>8258.1</v>
      </c>
      <c r="X2653" s="4">
        <v>3764.71</v>
      </c>
      <c r="Y2653" s="4">
        <v>5741.31</v>
      </c>
      <c r="Z2653" s="4">
        <v>11852.28</v>
      </c>
      <c r="AA2653" s="4">
        <v>27073.759999999998</v>
      </c>
      <c r="AB2653" s="4">
        <v>7040</v>
      </c>
      <c r="AC2653" s="4">
        <v>7552.09</v>
      </c>
      <c r="AD2653" s="4">
        <v>54.030991999999998</v>
      </c>
      <c r="AE2653" s="4"/>
      <c r="AH2653" s="3" t="str">
        <f t="shared" si="538"/>
        <v>20183</v>
      </c>
      <c r="AI2653" s="3" t="str">
        <f t="shared" si="539"/>
        <v>201813</v>
      </c>
      <c r="AJ2653" s="3">
        <f t="shared" si="540"/>
        <v>43186</v>
      </c>
      <c r="AK2653" s="22">
        <f t="shared" si="541"/>
        <v>291.67571000000004</v>
      </c>
      <c r="AL2653" s="22">
        <f t="shared" si="542"/>
        <v>540.30991999999992</v>
      </c>
    </row>
    <row r="2654" spans="1:38" x14ac:dyDescent="0.2">
      <c r="A2654" s="3" t="str">
        <f t="shared" si="536"/>
        <v>20183</v>
      </c>
      <c r="B2654" s="3" t="str">
        <f t="shared" si="537"/>
        <v>201813</v>
      </c>
      <c r="C2654" s="3">
        <v>43187</v>
      </c>
      <c r="D2654" s="4">
        <v>0</v>
      </c>
      <c r="E2654" s="4">
        <v>0</v>
      </c>
      <c r="F2654" s="4">
        <v>5.0331000000000001</v>
      </c>
      <c r="G2654" s="4">
        <v>746.86</v>
      </c>
      <c r="H2654" s="4">
        <v>8037.31</v>
      </c>
      <c r="I2654" s="4">
        <v>9050.1</v>
      </c>
      <c r="J2654" s="4">
        <v>42526.16</v>
      </c>
      <c r="K2654" s="4">
        <v>6774</v>
      </c>
      <c r="L2654" s="4">
        <v>11963.04</v>
      </c>
      <c r="M2654" s="4">
        <v>174405.08</v>
      </c>
      <c r="N2654" s="4">
        <v>49939.07</v>
      </c>
      <c r="O2654" s="4">
        <v>0</v>
      </c>
      <c r="P2654" s="4">
        <v>0</v>
      </c>
      <c r="Q2654" s="4">
        <v>25203.94</v>
      </c>
      <c r="R2654" s="4">
        <v>21099</v>
      </c>
      <c r="S2654" s="4">
        <v>0</v>
      </c>
      <c r="T2654" s="4">
        <v>7648.81</v>
      </c>
      <c r="U2654" s="4">
        <v>1879.58</v>
      </c>
      <c r="V2654" s="4">
        <v>26050.09</v>
      </c>
      <c r="W2654" s="4">
        <v>9843.93</v>
      </c>
      <c r="X2654" s="4">
        <v>2085.2600000000002</v>
      </c>
      <c r="Y2654" s="4">
        <v>5953.15</v>
      </c>
      <c r="Z2654" s="4">
        <v>11658.3</v>
      </c>
      <c r="AA2654" s="4">
        <v>17776.169999999998</v>
      </c>
      <c r="AB2654" s="4">
        <v>2624</v>
      </c>
      <c r="AC2654" s="4">
        <v>14501.34</v>
      </c>
      <c r="AD2654" s="4">
        <v>54.337598999999997</v>
      </c>
      <c r="AE2654" s="4"/>
      <c r="AH2654" s="3" t="str">
        <f t="shared" si="538"/>
        <v>20183</v>
      </c>
      <c r="AI2654" s="3" t="str">
        <f t="shared" si="539"/>
        <v>201813</v>
      </c>
      <c r="AJ2654" s="3">
        <f t="shared" si="540"/>
        <v>43187</v>
      </c>
      <c r="AK2654" s="22">
        <f t="shared" si="541"/>
        <v>291.27023999999994</v>
      </c>
      <c r="AL2654" s="22">
        <f t="shared" si="542"/>
        <v>543.37599</v>
      </c>
    </row>
    <row r="2655" spans="1:38" x14ac:dyDescent="0.2">
      <c r="A2655" s="3" t="str">
        <f t="shared" si="536"/>
        <v>20183</v>
      </c>
      <c r="B2655" s="3" t="str">
        <f t="shared" si="537"/>
        <v>201813</v>
      </c>
      <c r="C2655" s="3">
        <v>43188</v>
      </c>
      <c r="D2655" s="4">
        <v>0</v>
      </c>
      <c r="E2655" s="4">
        <v>0</v>
      </c>
      <c r="F2655" s="4">
        <v>9.3526000000000007</v>
      </c>
      <c r="G2655" s="4">
        <v>170.28</v>
      </c>
      <c r="H2655" s="4">
        <v>10936.79</v>
      </c>
      <c r="I2655" s="4">
        <v>7808.67</v>
      </c>
      <c r="J2655" s="4">
        <v>30427.18</v>
      </c>
      <c r="K2655" s="4">
        <v>5210</v>
      </c>
      <c r="L2655" s="4">
        <v>13151.77</v>
      </c>
      <c r="M2655" s="4">
        <v>19995.509999999998</v>
      </c>
      <c r="N2655" s="4">
        <v>56684.05</v>
      </c>
      <c r="O2655" s="4">
        <v>0</v>
      </c>
      <c r="P2655" s="4">
        <v>23355.69</v>
      </c>
      <c r="Q2655" s="4">
        <v>23308.33</v>
      </c>
      <c r="R2655" s="4">
        <v>25973</v>
      </c>
      <c r="S2655" s="4">
        <v>0</v>
      </c>
      <c r="T2655" s="4">
        <v>9575.57</v>
      </c>
      <c r="U2655" s="4">
        <v>1473.77</v>
      </c>
      <c r="V2655" s="4">
        <v>20953.669999999998</v>
      </c>
      <c r="W2655" s="4">
        <v>7679.86</v>
      </c>
      <c r="X2655" s="4">
        <v>2395.25</v>
      </c>
      <c r="Y2655" s="4">
        <v>6924.06</v>
      </c>
      <c r="Z2655" s="4">
        <v>5340.75</v>
      </c>
      <c r="AA2655" s="4">
        <v>15978.57</v>
      </c>
      <c r="AB2655" s="4">
        <v>2698</v>
      </c>
      <c r="AC2655" s="4">
        <v>9193.93</v>
      </c>
      <c r="AD2655" s="4">
        <v>62.756957999999997</v>
      </c>
      <c r="AE2655" s="4"/>
      <c r="AH2655" s="3" t="str">
        <f t="shared" si="538"/>
        <v>20183</v>
      </c>
      <c r="AI2655" s="3" t="str">
        <f t="shared" si="539"/>
        <v>201813</v>
      </c>
      <c r="AJ2655" s="3">
        <f t="shared" si="540"/>
        <v>43188</v>
      </c>
      <c r="AK2655" s="22">
        <f t="shared" si="541"/>
        <v>342.26026999999999</v>
      </c>
      <c r="AL2655" s="22">
        <f t="shared" si="542"/>
        <v>627.56957999999997</v>
      </c>
    </row>
    <row r="2656" spans="1:38" x14ac:dyDescent="0.2">
      <c r="A2656" s="3" t="str">
        <f t="shared" si="536"/>
        <v>20183</v>
      </c>
      <c r="B2656" s="3" t="str">
        <f t="shared" si="537"/>
        <v>201813</v>
      </c>
      <c r="C2656" s="3">
        <v>43189</v>
      </c>
      <c r="D2656" s="4">
        <v>0</v>
      </c>
      <c r="E2656" s="4">
        <v>0</v>
      </c>
      <c r="F2656" s="4">
        <v>9.9771000000000001</v>
      </c>
      <c r="G2656" s="4">
        <v>52.07</v>
      </c>
      <c r="H2656" s="4">
        <v>11154.01</v>
      </c>
      <c r="I2656" s="4">
        <v>8259.31</v>
      </c>
      <c r="J2656" s="4">
        <v>25218.67</v>
      </c>
      <c r="K2656" s="4">
        <v>5326</v>
      </c>
      <c r="L2656" s="4">
        <v>11061.94</v>
      </c>
      <c r="M2656" s="4">
        <v>6578.35</v>
      </c>
      <c r="N2656" s="4">
        <v>0</v>
      </c>
      <c r="O2656" s="4">
        <v>0</v>
      </c>
      <c r="P2656" s="4">
        <v>19816.05</v>
      </c>
      <c r="Q2656" s="4">
        <v>23986.45</v>
      </c>
      <c r="R2656" s="4">
        <v>21136</v>
      </c>
      <c r="S2656" s="4">
        <v>0</v>
      </c>
      <c r="T2656" s="4">
        <v>10899.55</v>
      </c>
      <c r="U2656" s="4">
        <v>7364.18</v>
      </c>
      <c r="V2656" s="4">
        <v>33327.32</v>
      </c>
      <c r="W2656" s="4">
        <v>10296.23</v>
      </c>
      <c r="X2656" s="4">
        <v>14912.21</v>
      </c>
      <c r="Y2656" s="4">
        <v>7297.86</v>
      </c>
      <c r="Z2656" s="4">
        <v>10608.89</v>
      </c>
      <c r="AA2656" s="4">
        <v>14359.44</v>
      </c>
      <c r="AB2656" s="4">
        <v>2750</v>
      </c>
      <c r="AC2656" s="4">
        <v>0</v>
      </c>
      <c r="AD2656" s="4">
        <v>66.247771</v>
      </c>
      <c r="AE2656" s="4"/>
      <c r="AH2656" s="3" t="str">
        <f t="shared" si="538"/>
        <v>20183</v>
      </c>
      <c r="AI2656" s="3" t="str">
        <f t="shared" si="539"/>
        <v>201813</v>
      </c>
      <c r="AJ2656" s="3">
        <f t="shared" si="540"/>
        <v>43189</v>
      </c>
      <c r="AK2656" s="22">
        <f t="shared" si="541"/>
        <v>303.21958000000001</v>
      </c>
      <c r="AL2656" s="22">
        <f t="shared" si="542"/>
        <v>662.47771</v>
      </c>
    </row>
    <row r="2657" spans="1:38" x14ac:dyDescent="0.2">
      <c r="A2657" s="3" t="str">
        <f t="shared" si="536"/>
        <v>20183</v>
      </c>
      <c r="B2657" s="3" t="str">
        <f t="shared" si="537"/>
        <v>201813</v>
      </c>
      <c r="C2657" s="3">
        <v>43190</v>
      </c>
      <c r="D2657" s="4">
        <v>0</v>
      </c>
      <c r="E2657" s="4">
        <v>0</v>
      </c>
      <c r="F2657" s="4">
        <v>12.7134</v>
      </c>
      <c r="G2657" s="4">
        <v>712.09</v>
      </c>
      <c r="H2657" s="4">
        <v>8166.22</v>
      </c>
      <c r="I2657" s="4">
        <v>4875.84</v>
      </c>
      <c r="J2657" s="4">
        <v>11886.37</v>
      </c>
      <c r="K2657" s="4">
        <v>6085</v>
      </c>
      <c r="L2657" s="4">
        <v>12039.91</v>
      </c>
      <c r="M2657" s="4">
        <v>4541.8</v>
      </c>
      <c r="N2657" s="4">
        <v>0</v>
      </c>
      <c r="O2657" s="4">
        <v>0</v>
      </c>
      <c r="P2657" s="4">
        <v>8439.66</v>
      </c>
      <c r="Q2657" s="4">
        <v>22629.23</v>
      </c>
      <c r="R2657" s="4">
        <v>20738</v>
      </c>
      <c r="S2657" s="4">
        <v>0</v>
      </c>
      <c r="T2657" s="4">
        <v>1660.04</v>
      </c>
      <c r="U2657" s="4">
        <v>0</v>
      </c>
      <c r="V2657" s="4">
        <v>19753.72</v>
      </c>
      <c r="W2657" s="4">
        <v>6009.77</v>
      </c>
      <c r="X2657" s="4">
        <v>84.39</v>
      </c>
      <c r="Y2657" s="4">
        <v>5395.44</v>
      </c>
      <c r="Z2657" s="4">
        <v>2958.77</v>
      </c>
      <c r="AA2657" s="4">
        <v>9114.2900000000009</v>
      </c>
      <c r="AB2657" s="4">
        <v>2077</v>
      </c>
      <c r="AC2657" s="4">
        <v>0</v>
      </c>
      <c r="AD2657" s="4">
        <v>50.672153000000002</v>
      </c>
      <c r="AE2657" s="4"/>
      <c r="AH2657" s="3" t="str">
        <f t="shared" si="538"/>
        <v>20183</v>
      </c>
      <c r="AI2657" s="3" t="str">
        <f t="shared" si="539"/>
        <v>201813</v>
      </c>
      <c r="AJ2657" s="3">
        <f t="shared" si="540"/>
        <v>43190</v>
      </c>
      <c r="AK2657" s="22">
        <f t="shared" si="541"/>
        <v>255.9212</v>
      </c>
      <c r="AL2657" s="22">
        <f t="shared" si="542"/>
        <v>506.72153000000003</v>
      </c>
    </row>
    <row r="2658" spans="1:38" x14ac:dyDescent="0.2">
      <c r="A2658" s="3" t="str">
        <f t="shared" si="536"/>
        <v>20184</v>
      </c>
      <c r="B2658" s="3" t="str">
        <f t="shared" si="537"/>
        <v>201814</v>
      </c>
      <c r="C2658" s="3">
        <v>43191</v>
      </c>
      <c r="D2658" s="4">
        <v>0</v>
      </c>
      <c r="E2658" s="4">
        <v>0</v>
      </c>
      <c r="F2658" s="4">
        <v>4.2047999999999996</v>
      </c>
      <c r="G2658" s="4">
        <v>0</v>
      </c>
      <c r="H2658" s="4">
        <v>4941.24</v>
      </c>
      <c r="I2658" s="4">
        <v>2453.84</v>
      </c>
      <c r="J2658" s="4">
        <v>14557.73</v>
      </c>
      <c r="K2658" s="4">
        <v>4054</v>
      </c>
      <c r="L2658" s="4">
        <v>6915.34</v>
      </c>
      <c r="M2658" s="4">
        <v>2694.94</v>
      </c>
      <c r="N2658" s="4">
        <v>43590.34</v>
      </c>
      <c r="O2658" s="4">
        <v>0</v>
      </c>
      <c r="P2658" s="4">
        <v>8139.15</v>
      </c>
      <c r="Q2658" s="4">
        <v>22322.17</v>
      </c>
      <c r="R2658" s="4">
        <v>6339</v>
      </c>
      <c r="S2658" s="4">
        <v>0</v>
      </c>
      <c r="T2658" s="4">
        <v>1739.44</v>
      </c>
      <c r="U2658" s="4">
        <v>0</v>
      </c>
      <c r="V2658" s="4">
        <v>8923.17</v>
      </c>
      <c r="W2658" s="4">
        <v>1389.29</v>
      </c>
      <c r="X2658" s="4">
        <v>0</v>
      </c>
      <c r="Y2658" s="4">
        <v>3455.05</v>
      </c>
      <c r="Z2658" s="4">
        <v>1785</v>
      </c>
      <c r="AA2658" s="4">
        <v>4790.8999999999996</v>
      </c>
      <c r="AB2658" s="4">
        <v>1722</v>
      </c>
      <c r="AC2658" s="4">
        <v>94945.96</v>
      </c>
      <c r="AD2658" s="4">
        <v>25.84038</v>
      </c>
      <c r="AE2658" s="4"/>
      <c r="AH2658" s="3" t="str">
        <f t="shared" si="538"/>
        <v>20184</v>
      </c>
      <c r="AI2658" s="3" t="str">
        <f t="shared" si="539"/>
        <v>201814</v>
      </c>
      <c r="AJ2658" s="3">
        <f t="shared" si="540"/>
        <v>43191</v>
      </c>
      <c r="AK2658" s="22">
        <f t="shared" si="541"/>
        <v>171.77058</v>
      </c>
      <c r="AL2658" s="22">
        <f t="shared" si="542"/>
        <v>258.40379999999999</v>
      </c>
    </row>
    <row r="2659" spans="1:38" x14ac:dyDescent="0.2">
      <c r="A2659" s="3" t="str">
        <f t="shared" si="536"/>
        <v>20184</v>
      </c>
      <c r="B2659" s="3" t="str">
        <f t="shared" si="537"/>
        <v>201814</v>
      </c>
      <c r="C2659" s="3">
        <v>43192</v>
      </c>
      <c r="D2659" s="4">
        <v>0</v>
      </c>
      <c r="E2659" s="4">
        <v>0</v>
      </c>
      <c r="F2659" s="4">
        <v>1.0346</v>
      </c>
      <c r="G2659" s="4">
        <v>0</v>
      </c>
      <c r="H2659" s="4">
        <v>10080.23</v>
      </c>
      <c r="I2659" s="4">
        <v>7732.16</v>
      </c>
      <c r="J2659" s="4">
        <v>29546.69</v>
      </c>
      <c r="K2659" s="4">
        <v>5472</v>
      </c>
      <c r="L2659" s="4">
        <v>9259.48</v>
      </c>
      <c r="M2659" s="4">
        <v>5166.0200000000004</v>
      </c>
      <c r="N2659" s="4">
        <v>50445.62</v>
      </c>
      <c r="O2659" s="4">
        <v>0</v>
      </c>
      <c r="P2659" s="4">
        <v>14353.39</v>
      </c>
      <c r="Q2659" s="4">
        <v>25822.16</v>
      </c>
      <c r="R2659" s="4">
        <v>23923</v>
      </c>
      <c r="S2659" s="4">
        <v>0</v>
      </c>
      <c r="T2659" s="4">
        <v>9274.7800000000007</v>
      </c>
      <c r="U2659" s="4">
        <v>4719.5600000000004</v>
      </c>
      <c r="V2659" s="4">
        <v>18163.57</v>
      </c>
      <c r="W2659" s="4">
        <v>5053.8</v>
      </c>
      <c r="X2659" s="4">
        <v>1624.16</v>
      </c>
      <c r="Y2659" s="4">
        <v>4889.05</v>
      </c>
      <c r="Z2659" s="4">
        <v>8482.1200000000008</v>
      </c>
      <c r="AA2659" s="4">
        <v>9380.6299999999992</v>
      </c>
      <c r="AB2659" s="4">
        <v>3266</v>
      </c>
      <c r="AC2659" s="4">
        <v>0</v>
      </c>
      <c r="AD2659" s="4">
        <v>44.402262</v>
      </c>
      <c r="AE2659" s="4"/>
      <c r="AH2659" s="3" t="str">
        <f t="shared" si="538"/>
        <v>20184</v>
      </c>
      <c r="AI2659" s="3" t="str">
        <f t="shared" si="539"/>
        <v>201814</v>
      </c>
      <c r="AJ2659" s="3">
        <f t="shared" si="540"/>
        <v>43192</v>
      </c>
      <c r="AK2659" s="22">
        <f t="shared" si="541"/>
        <v>232.39784999999998</v>
      </c>
      <c r="AL2659" s="22">
        <f t="shared" si="542"/>
        <v>444.02262000000002</v>
      </c>
    </row>
    <row r="2660" spans="1:38" x14ac:dyDescent="0.2">
      <c r="A2660" s="3" t="str">
        <f t="shared" si="536"/>
        <v>20184</v>
      </c>
      <c r="B2660" s="3" t="str">
        <f t="shared" si="537"/>
        <v>201814</v>
      </c>
      <c r="C2660" s="3">
        <v>43193</v>
      </c>
      <c r="D2660" s="4">
        <v>0</v>
      </c>
      <c r="E2660" s="4">
        <v>0</v>
      </c>
      <c r="F2660" s="4">
        <v>3.6835</v>
      </c>
      <c r="G2660" s="4">
        <v>119.99</v>
      </c>
      <c r="H2660" s="4">
        <v>13802.36</v>
      </c>
      <c r="I2660" s="4">
        <v>7340.02</v>
      </c>
      <c r="J2660" s="4">
        <v>36668.14</v>
      </c>
      <c r="K2660" s="4">
        <v>5664</v>
      </c>
      <c r="L2660" s="4">
        <v>12032.32</v>
      </c>
      <c r="M2660" s="4">
        <v>4876.57</v>
      </c>
      <c r="N2660" s="4">
        <v>56683.89</v>
      </c>
      <c r="O2660" s="4">
        <v>0</v>
      </c>
      <c r="P2660" s="4">
        <v>13615.6</v>
      </c>
      <c r="Q2660" s="4">
        <v>22990.58</v>
      </c>
      <c r="R2660" s="4">
        <v>19128</v>
      </c>
      <c r="S2660" s="4">
        <v>0</v>
      </c>
      <c r="T2660" s="4">
        <v>7283.32</v>
      </c>
      <c r="U2660" s="4">
        <v>4539.41</v>
      </c>
      <c r="V2660" s="4">
        <v>16339.9</v>
      </c>
      <c r="W2660" s="4">
        <v>5189.95</v>
      </c>
      <c r="X2660" s="4">
        <v>12059.98</v>
      </c>
      <c r="Y2660" s="4">
        <v>6461.35</v>
      </c>
      <c r="Z2660" s="4">
        <v>5145.1400000000003</v>
      </c>
      <c r="AA2660" s="4">
        <v>8610.01</v>
      </c>
      <c r="AB2660" s="4">
        <v>5864</v>
      </c>
      <c r="AC2660" s="4">
        <v>17598.650000000001</v>
      </c>
      <c r="AD2660" s="4">
        <v>52.302715999999997</v>
      </c>
      <c r="AE2660" s="4"/>
      <c r="AH2660" s="3" t="str">
        <f t="shared" si="538"/>
        <v>20184</v>
      </c>
      <c r="AI2660" s="3" t="str">
        <f t="shared" si="539"/>
        <v>201814</v>
      </c>
      <c r="AJ2660" s="3">
        <f t="shared" si="540"/>
        <v>43193</v>
      </c>
      <c r="AK2660" s="22">
        <f t="shared" si="541"/>
        <v>263.05061000000006</v>
      </c>
      <c r="AL2660" s="22">
        <f t="shared" si="542"/>
        <v>523.02715999999998</v>
      </c>
    </row>
    <row r="2661" spans="1:38" x14ac:dyDescent="0.2">
      <c r="A2661" s="3" t="str">
        <f t="shared" si="536"/>
        <v>20184</v>
      </c>
      <c r="B2661" s="3" t="str">
        <f t="shared" si="537"/>
        <v>201814</v>
      </c>
      <c r="C2661" s="3">
        <v>43194</v>
      </c>
      <c r="D2661" s="4">
        <v>0</v>
      </c>
      <c r="E2661" s="4">
        <v>0</v>
      </c>
      <c r="F2661" s="4">
        <v>5.9417</v>
      </c>
      <c r="G2661" s="4">
        <v>384.02</v>
      </c>
      <c r="H2661" s="4">
        <v>15255.72</v>
      </c>
      <c r="I2661" s="4">
        <v>5340.11</v>
      </c>
      <c r="J2661" s="4">
        <v>28315.88</v>
      </c>
      <c r="K2661" s="4">
        <v>16994</v>
      </c>
      <c r="L2661" s="4">
        <v>9010.09</v>
      </c>
      <c r="M2661" s="4">
        <v>4477.1400000000003</v>
      </c>
      <c r="N2661" s="4">
        <v>0</v>
      </c>
      <c r="O2661" s="4">
        <v>0</v>
      </c>
      <c r="P2661" s="4">
        <v>16725.330000000002</v>
      </c>
      <c r="Q2661" s="4">
        <v>22089.77</v>
      </c>
      <c r="R2661" s="4">
        <v>15931</v>
      </c>
      <c r="S2661" s="4">
        <v>0</v>
      </c>
      <c r="T2661" s="4">
        <v>5221.67</v>
      </c>
      <c r="U2661" s="4">
        <v>8383.67</v>
      </c>
      <c r="V2661" s="4">
        <v>16656.18</v>
      </c>
      <c r="W2661" s="4">
        <v>5119.28</v>
      </c>
      <c r="X2661" s="4">
        <v>2683.55</v>
      </c>
      <c r="Y2661" s="4">
        <v>5847.71</v>
      </c>
      <c r="Z2661" s="4">
        <v>4057.17</v>
      </c>
      <c r="AA2661" s="4">
        <v>9748.52</v>
      </c>
      <c r="AB2661" s="4">
        <v>4237</v>
      </c>
      <c r="AC2661" s="4">
        <v>0</v>
      </c>
      <c r="AD2661" s="4">
        <v>51.491396000000002</v>
      </c>
      <c r="AE2661" s="4"/>
      <c r="AH2661" s="3" t="str">
        <f t="shared" si="538"/>
        <v>20184</v>
      </c>
      <c r="AI2661" s="3" t="str">
        <f t="shared" si="539"/>
        <v>201814</v>
      </c>
      <c r="AJ2661" s="3">
        <f t="shared" si="540"/>
        <v>43194</v>
      </c>
      <c r="AK2661" s="22">
        <f t="shared" si="541"/>
        <v>227.75426999999999</v>
      </c>
      <c r="AL2661" s="22">
        <f t="shared" si="542"/>
        <v>514.91395999999997</v>
      </c>
    </row>
    <row r="2662" spans="1:38" x14ac:dyDescent="0.2">
      <c r="A2662" s="3" t="str">
        <f t="shared" si="536"/>
        <v>20184</v>
      </c>
      <c r="B2662" s="3" t="str">
        <f t="shared" si="537"/>
        <v>201814</v>
      </c>
      <c r="C2662" s="3">
        <v>43195</v>
      </c>
      <c r="D2662" s="4">
        <v>0</v>
      </c>
      <c r="E2662" s="4">
        <v>0</v>
      </c>
      <c r="F2662" s="4">
        <v>3.9028999999999998</v>
      </c>
      <c r="G2662" s="4">
        <v>95.76</v>
      </c>
      <c r="H2662" s="4">
        <v>1454.34</v>
      </c>
      <c r="I2662" s="4">
        <v>6592.11</v>
      </c>
      <c r="J2662" s="4">
        <v>7226.14</v>
      </c>
      <c r="K2662" s="4">
        <v>5023</v>
      </c>
      <c r="L2662" s="4">
        <v>3615.89</v>
      </c>
      <c r="M2662" s="4">
        <v>3349.83</v>
      </c>
      <c r="N2662" s="4">
        <v>0</v>
      </c>
      <c r="O2662" s="4">
        <v>0</v>
      </c>
      <c r="P2662" s="4">
        <v>7551.52</v>
      </c>
      <c r="Q2662" s="4">
        <v>20702.91</v>
      </c>
      <c r="R2662" s="4">
        <v>3806</v>
      </c>
      <c r="S2662" s="4">
        <v>0</v>
      </c>
      <c r="T2662" s="4">
        <v>1050.1300000000001</v>
      </c>
      <c r="U2662" s="4">
        <v>0</v>
      </c>
      <c r="V2662" s="4">
        <v>5705.83</v>
      </c>
      <c r="W2662" s="4">
        <v>1534.33</v>
      </c>
      <c r="X2662" s="4">
        <v>832.27</v>
      </c>
      <c r="Y2662" s="4">
        <v>2765.99</v>
      </c>
      <c r="Z2662" s="4">
        <v>665.16</v>
      </c>
      <c r="AA2662" s="4">
        <v>1788.39</v>
      </c>
      <c r="AB2662" s="4">
        <v>2014</v>
      </c>
      <c r="AC2662" s="4">
        <v>0</v>
      </c>
      <c r="AD2662" s="4">
        <v>21.720976</v>
      </c>
      <c r="AE2662" s="4"/>
      <c r="AH2662" s="3" t="str">
        <f t="shared" si="538"/>
        <v>20184</v>
      </c>
      <c r="AI2662" s="3" t="str">
        <f t="shared" si="539"/>
        <v>201814</v>
      </c>
      <c r="AJ2662" s="3">
        <f t="shared" si="540"/>
        <v>43195</v>
      </c>
      <c r="AK2662" s="22">
        <f t="shared" si="541"/>
        <v>102.47828999999999</v>
      </c>
      <c r="AL2662" s="22">
        <f t="shared" si="542"/>
        <v>217.20976000000002</v>
      </c>
    </row>
    <row r="2663" spans="1:38" x14ac:dyDescent="0.2">
      <c r="A2663" s="3" t="str">
        <f t="shared" si="536"/>
        <v>20184</v>
      </c>
      <c r="B2663" s="3" t="str">
        <f t="shared" si="537"/>
        <v>201814</v>
      </c>
      <c r="C2663" s="3">
        <v>43196</v>
      </c>
      <c r="D2663" s="4">
        <v>0</v>
      </c>
      <c r="E2663" s="4">
        <v>0</v>
      </c>
      <c r="F2663" s="4">
        <v>1.1452</v>
      </c>
      <c r="G2663" s="4">
        <v>46.95</v>
      </c>
      <c r="H2663" s="4">
        <v>6323.99</v>
      </c>
      <c r="I2663" s="4">
        <v>785.39</v>
      </c>
      <c r="J2663" s="4">
        <v>10869.91</v>
      </c>
      <c r="K2663" s="4">
        <v>1761</v>
      </c>
      <c r="L2663" s="4">
        <v>11417.16</v>
      </c>
      <c r="M2663" s="4">
        <v>1986.05</v>
      </c>
      <c r="N2663" s="4">
        <v>0</v>
      </c>
      <c r="O2663" s="4">
        <v>0</v>
      </c>
      <c r="P2663" s="4">
        <v>9967.24</v>
      </c>
      <c r="Q2663" s="4">
        <v>22518.07</v>
      </c>
      <c r="R2663" s="4">
        <v>5500</v>
      </c>
      <c r="S2663" s="4">
        <v>0</v>
      </c>
      <c r="T2663" s="4">
        <v>2200.36</v>
      </c>
      <c r="U2663" s="4">
        <v>0</v>
      </c>
      <c r="V2663" s="4">
        <v>9881.18</v>
      </c>
      <c r="W2663" s="4">
        <v>2552.6999999999998</v>
      </c>
      <c r="X2663" s="4">
        <v>513.96</v>
      </c>
      <c r="Y2663" s="4">
        <v>4465.4799999999996</v>
      </c>
      <c r="Z2663" s="4">
        <v>1661.41</v>
      </c>
      <c r="AA2663" s="4">
        <v>0</v>
      </c>
      <c r="AB2663" s="4">
        <v>2461</v>
      </c>
      <c r="AC2663" s="4">
        <v>0</v>
      </c>
      <c r="AD2663" s="4">
        <v>17.218157000000001</v>
      </c>
      <c r="AE2663" s="4"/>
      <c r="AH2663" s="3" t="str">
        <f t="shared" si="538"/>
        <v>20184</v>
      </c>
      <c r="AI2663" s="3" t="str">
        <f t="shared" si="539"/>
        <v>201814</v>
      </c>
      <c r="AJ2663" s="3">
        <f t="shared" si="540"/>
        <v>43196</v>
      </c>
      <c r="AK2663" s="22">
        <f t="shared" si="541"/>
        <v>96.707509999999999</v>
      </c>
      <c r="AL2663" s="22">
        <f t="shared" si="542"/>
        <v>172.18157000000002</v>
      </c>
    </row>
    <row r="2664" spans="1:38" x14ac:dyDescent="0.2">
      <c r="A2664" s="3" t="str">
        <f t="shared" si="536"/>
        <v>20184</v>
      </c>
      <c r="B2664" s="3" t="str">
        <f t="shared" si="537"/>
        <v>201814</v>
      </c>
      <c r="C2664" s="3">
        <v>43197</v>
      </c>
      <c r="D2664" s="4">
        <v>0</v>
      </c>
      <c r="E2664" s="4">
        <v>0</v>
      </c>
      <c r="F2664" s="4">
        <v>2.2730999999999999</v>
      </c>
      <c r="G2664" s="4">
        <v>129.54</v>
      </c>
      <c r="H2664" s="4">
        <v>5174.16</v>
      </c>
      <c r="I2664" s="4">
        <v>3217.82</v>
      </c>
      <c r="J2664" s="4">
        <v>12337.86</v>
      </c>
      <c r="K2664" s="4">
        <v>2963</v>
      </c>
      <c r="L2664" s="4">
        <v>8544.5300000000007</v>
      </c>
      <c r="M2664" s="4">
        <v>2015.62</v>
      </c>
      <c r="N2664" s="4">
        <v>54486.49</v>
      </c>
      <c r="O2664" s="4">
        <v>0</v>
      </c>
      <c r="P2664" s="4">
        <v>4155.08</v>
      </c>
      <c r="Q2664" s="4">
        <v>19493.32</v>
      </c>
      <c r="R2664" s="4">
        <v>10884</v>
      </c>
      <c r="S2664" s="4">
        <v>0</v>
      </c>
      <c r="T2664" s="4">
        <v>1188.67</v>
      </c>
      <c r="U2664" s="4">
        <v>0</v>
      </c>
      <c r="V2664" s="4">
        <v>6991.35</v>
      </c>
      <c r="W2664" s="4">
        <v>1926.03</v>
      </c>
      <c r="X2664" s="4">
        <v>0</v>
      </c>
      <c r="Y2664" s="4">
        <v>3871.82</v>
      </c>
      <c r="Z2664" s="4">
        <v>3967.42</v>
      </c>
      <c r="AA2664" s="4">
        <v>1199.3900000000001</v>
      </c>
      <c r="AB2664" s="4">
        <v>1985</v>
      </c>
      <c r="AC2664" s="4">
        <v>32901.89</v>
      </c>
      <c r="AD2664" s="4">
        <v>18.97579</v>
      </c>
      <c r="AE2664" s="4"/>
      <c r="AH2664" s="3" t="str">
        <f t="shared" si="538"/>
        <v>20184</v>
      </c>
      <c r="AI2664" s="3" t="str">
        <f t="shared" si="539"/>
        <v>201814</v>
      </c>
      <c r="AJ2664" s="3">
        <f t="shared" si="540"/>
        <v>43197</v>
      </c>
      <c r="AK2664" s="22">
        <f t="shared" si="541"/>
        <v>156.72496000000001</v>
      </c>
      <c r="AL2664" s="22">
        <f t="shared" si="542"/>
        <v>189.75790000000001</v>
      </c>
    </row>
    <row r="2665" spans="1:38" x14ac:dyDescent="0.2">
      <c r="A2665" s="3" t="str">
        <f t="shared" si="536"/>
        <v>20184</v>
      </c>
      <c r="B2665" s="3" t="str">
        <f t="shared" si="537"/>
        <v>201815</v>
      </c>
      <c r="C2665" s="3">
        <v>43198</v>
      </c>
      <c r="D2665" s="4">
        <v>0</v>
      </c>
      <c r="E2665" s="4">
        <v>0</v>
      </c>
      <c r="F2665" s="4">
        <v>3.5228000000000002</v>
      </c>
      <c r="G2665" s="4">
        <v>357.33</v>
      </c>
      <c r="H2665" s="4">
        <v>7442.62</v>
      </c>
      <c r="I2665" s="4">
        <v>6843.88</v>
      </c>
      <c r="J2665" s="4">
        <v>23011.69</v>
      </c>
      <c r="K2665" s="4">
        <v>5963</v>
      </c>
      <c r="L2665" s="4">
        <v>10284.209999999999</v>
      </c>
      <c r="M2665" s="4">
        <v>3766.45</v>
      </c>
      <c r="N2665" s="4">
        <v>64967.09</v>
      </c>
      <c r="O2665" s="4">
        <v>34268</v>
      </c>
      <c r="P2665" s="4">
        <v>23410.46</v>
      </c>
      <c r="Q2665" s="4">
        <v>17535.59</v>
      </c>
      <c r="R2665" s="4">
        <v>23888</v>
      </c>
      <c r="S2665" s="4">
        <v>0</v>
      </c>
      <c r="T2665" s="4">
        <v>6172.72</v>
      </c>
      <c r="U2665" s="4">
        <v>0</v>
      </c>
      <c r="V2665" s="4">
        <v>19364.64</v>
      </c>
      <c r="W2665" s="4">
        <v>6038.16</v>
      </c>
      <c r="X2665" s="4">
        <v>3163.89</v>
      </c>
      <c r="Y2665" s="4">
        <v>7709.71</v>
      </c>
      <c r="Z2665" s="4">
        <v>5688.55</v>
      </c>
      <c r="AA2665" s="4">
        <v>3800.59</v>
      </c>
      <c r="AB2665" s="4">
        <v>4173</v>
      </c>
      <c r="AC2665" s="4">
        <v>3229.54</v>
      </c>
      <c r="AD2665" s="4">
        <v>43.625152</v>
      </c>
      <c r="AE2665" s="4"/>
      <c r="AH2665" s="3" t="str">
        <f t="shared" si="538"/>
        <v>20184</v>
      </c>
      <c r="AI2665" s="3" t="str">
        <f t="shared" si="539"/>
        <v>201815</v>
      </c>
      <c r="AJ2665" s="3">
        <f t="shared" si="540"/>
        <v>43198</v>
      </c>
      <c r="AK2665" s="22">
        <f t="shared" si="541"/>
        <v>257.23540999999994</v>
      </c>
      <c r="AL2665" s="22">
        <f t="shared" si="542"/>
        <v>436.25152000000003</v>
      </c>
    </row>
    <row r="2666" spans="1:38" x14ac:dyDescent="0.2">
      <c r="A2666" s="3" t="str">
        <f t="shared" si="536"/>
        <v>20184</v>
      </c>
      <c r="B2666" s="3" t="str">
        <f t="shared" si="537"/>
        <v>201815</v>
      </c>
      <c r="C2666" s="3">
        <v>43199</v>
      </c>
      <c r="D2666" s="4">
        <v>0</v>
      </c>
      <c r="E2666" s="4">
        <v>0</v>
      </c>
      <c r="F2666" s="4">
        <v>3.1478999999999999</v>
      </c>
      <c r="G2666" s="4">
        <v>109.57</v>
      </c>
      <c r="H2666" s="4">
        <v>9483.43</v>
      </c>
      <c r="I2666" s="4">
        <v>6388.74</v>
      </c>
      <c r="J2666" s="4">
        <v>19947.71</v>
      </c>
      <c r="K2666" s="4">
        <v>6050</v>
      </c>
      <c r="L2666" s="4">
        <v>8394.6200000000008</v>
      </c>
      <c r="M2666" s="4">
        <v>4452.3599999999997</v>
      </c>
      <c r="N2666" s="4">
        <v>74665.52</v>
      </c>
      <c r="O2666" s="4">
        <v>0</v>
      </c>
      <c r="P2666" s="4">
        <v>18180.72</v>
      </c>
      <c r="Q2666" s="4">
        <v>23590.18</v>
      </c>
      <c r="R2666" s="4">
        <v>21501</v>
      </c>
      <c r="S2666" s="4">
        <v>0</v>
      </c>
      <c r="T2666" s="4">
        <v>6445.02</v>
      </c>
      <c r="U2666" s="4">
        <v>3888.76</v>
      </c>
      <c r="V2666" s="4">
        <v>26682.85</v>
      </c>
      <c r="W2666" s="4">
        <v>5594.08</v>
      </c>
      <c r="X2666" s="4">
        <v>4866.92</v>
      </c>
      <c r="Y2666" s="4">
        <v>7105.89</v>
      </c>
      <c r="Z2666" s="4">
        <v>4686.18</v>
      </c>
      <c r="AA2666" s="4">
        <v>7700.78</v>
      </c>
      <c r="AB2666" s="4">
        <v>4699</v>
      </c>
      <c r="AC2666" s="4">
        <v>19715.55</v>
      </c>
      <c r="AD2666" s="4">
        <v>44.060941999999997</v>
      </c>
      <c r="AE2666" s="4"/>
      <c r="AH2666" s="3" t="str">
        <f t="shared" si="538"/>
        <v>20184</v>
      </c>
      <c r="AI2666" s="3" t="str">
        <f t="shared" si="539"/>
        <v>201815</v>
      </c>
      <c r="AJ2666" s="3">
        <f t="shared" si="540"/>
        <v>43199</v>
      </c>
      <c r="AK2666" s="22">
        <f t="shared" si="541"/>
        <v>270.61131</v>
      </c>
      <c r="AL2666" s="22">
        <f t="shared" si="542"/>
        <v>440.60942</v>
      </c>
    </row>
    <row r="2667" spans="1:38" x14ac:dyDescent="0.2">
      <c r="A2667" s="3" t="str">
        <f t="shared" si="536"/>
        <v>20184</v>
      </c>
      <c r="B2667" s="3" t="str">
        <f t="shared" si="537"/>
        <v>201815</v>
      </c>
      <c r="C2667" s="3">
        <v>43200</v>
      </c>
      <c r="D2667" s="4">
        <v>0</v>
      </c>
      <c r="E2667" s="4">
        <v>0</v>
      </c>
      <c r="F2667" s="4">
        <v>4.6020000000000003</v>
      </c>
      <c r="G2667" s="4">
        <v>43.22</v>
      </c>
      <c r="H2667" s="4">
        <v>12335.11</v>
      </c>
      <c r="I2667" s="4">
        <v>8311.0400000000009</v>
      </c>
      <c r="J2667" s="4">
        <v>24797.69</v>
      </c>
      <c r="K2667" s="4">
        <v>7239</v>
      </c>
      <c r="L2667" s="4">
        <v>12988.75</v>
      </c>
      <c r="M2667" s="4">
        <v>4447.6099999999997</v>
      </c>
      <c r="N2667" s="4">
        <v>61744.27</v>
      </c>
      <c r="O2667" s="4">
        <v>0</v>
      </c>
      <c r="P2667" s="4">
        <v>18626.55</v>
      </c>
      <c r="Q2667" s="4">
        <v>27073.5</v>
      </c>
      <c r="R2667" s="4">
        <v>34214</v>
      </c>
      <c r="S2667" s="4">
        <v>0</v>
      </c>
      <c r="T2667" s="4">
        <v>6155.16</v>
      </c>
      <c r="U2667" s="4">
        <v>4654.71</v>
      </c>
      <c r="V2667" s="4">
        <v>22566.83</v>
      </c>
      <c r="W2667" s="4">
        <v>8976.0300000000007</v>
      </c>
      <c r="X2667" s="4">
        <v>9684.8799999999992</v>
      </c>
      <c r="Y2667" s="4">
        <v>7310.59</v>
      </c>
      <c r="Z2667" s="4">
        <v>4107.16</v>
      </c>
      <c r="AA2667" s="4">
        <v>6040.67</v>
      </c>
      <c r="AB2667" s="4">
        <v>9693</v>
      </c>
      <c r="AC2667" s="4">
        <v>3507.23</v>
      </c>
      <c r="AD2667" s="4">
        <v>53.107449000000003</v>
      </c>
      <c r="AE2667" s="4"/>
      <c r="AH2667" s="3" t="str">
        <f t="shared" si="538"/>
        <v>20184</v>
      </c>
      <c r="AI2667" s="3" t="str">
        <f t="shared" si="539"/>
        <v>201815</v>
      </c>
      <c r="AJ2667" s="3">
        <f t="shared" si="540"/>
        <v>43200</v>
      </c>
      <c r="AK2667" s="22">
        <f t="shared" si="541"/>
        <v>302.20791000000003</v>
      </c>
      <c r="AL2667" s="22">
        <f t="shared" si="542"/>
        <v>531.07448999999997</v>
      </c>
    </row>
    <row r="2668" spans="1:38" x14ac:dyDescent="0.2">
      <c r="A2668" s="3" t="str">
        <f t="shared" si="536"/>
        <v>20184</v>
      </c>
      <c r="B2668" s="3" t="str">
        <f t="shared" si="537"/>
        <v>201815</v>
      </c>
      <c r="C2668" s="3">
        <v>43201</v>
      </c>
      <c r="D2668" s="4">
        <v>0</v>
      </c>
      <c r="E2668" s="4">
        <v>0</v>
      </c>
      <c r="F2668" s="4">
        <v>5.2817999999999996</v>
      </c>
      <c r="G2668" s="4">
        <v>120.04</v>
      </c>
      <c r="H2668" s="4">
        <v>9681.08</v>
      </c>
      <c r="I2668" s="4">
        <v>8895.5499999999993</v>
      </c>
      <c r="J2668" s="4">
        <v>26453.73</v>
      </c>
      <c r="K2668" s="4">
        <v>6233</v>
      </c>
      <c r="L2668" s="4">
        <v>10218.030000000001</v>
      </c>
      <c r="M2668" s="4">
        <v>4149.2700000000004</v>
      </c>
      <c r="N2668" s="4">
        <v>63379.79</v>
      </c>
      <c r="O2668" s="4">
        <v>0</v>
      </c>
      <c r="P2668" s="4">
        <v>17874.97</v>
      </c>
      <c r="Q2668" s="4">
        <v>17881.830000000002</v>
      </c>
      <c r="R2668" s="4">
        <v>40860</v>
      </c>
      <c r="S2668" s="4">
        <v>0</v>
      </c>
      <c r="T2668" s="4">
        <v>6816.69</v>
      </c>
      <c r="U2668" s="4">
        <v>3000.7</v>
      </c>
      <c r="V2668" s="4">
        <v>16173.27</v>
      </c>
      <c r="W2668" s="4">
        <v>6095.26</v>
      </c>
      <c r="X2668" s="4">
        <v>2804.43</v>
      </c>
      <c r="Y2668" s="4">
        <v>6947.66</v>
      </c>
      <c r="Z2668" s="4">
        <v>6630.96</v>
      </c>
      <c r="AA2668" s="4">
        <v>6320.86</v>
      </c>
      <c r="AB2668" s="4">
        <v>4977</v>
      </c>
      <c r="AC2668" s="4">
        <v>11252.58</v>
      </c>
      <c r="AD2668" s="4">
        <v>46.823495000000001</v>
      </c>
      <c r="AE2668" s="4"/>
      <c r="AH2668" s="3" t="str">
        <f t="shared" si="538"/>
        <v>20184</v>
      </c>
      <c r="AI2668" s="3" t="str">
        <f t="shared" si="539"/>
        <v>201815</v>
      </c>
      <c r="AJ2668" s="3">
        <f t="shared" si="540"/>
        <v>43201</v>
      </c>
      <c r="AK2668" s="22">
        <f t="shared" si="541"/>
        <v>292.68175000000002</v>
      </c>
      <c r="AL2668" s="22">
        <f t="shared" si="542"/>
        <v>468.23495000000003</v>
      </c>
    </row>
    <row r="2669" spans="1:38" x14ac:dyDescent="0.2">
      <c r="A2669" s="3" t="str">
        <f t="shared" si="536"/>
        <v>20184</v>
      </c>
      <c r="B2669" s="3" t="str">
        <f t="shared" si="537"/>
        <v>201815</v>
      </c>
      <c r="C2669" s="3">
        <v>43202</v>
      </c>
      <c r="D2669" s="4">
        <v>0</v>
      </c>
      <c r="E2669" s="4">
        <v>0</v>
      </c>
      <c r="F2669" s="4">
        <v>4.6974999999999998</v>
      </c>
      <c r="G2669" s="4">
        <v>225.35</v>
      </c>
      <c r="H2669" s="4">
        <v>9443.0499999999993</v>
      </c>
      <c r="I2669" s="4">
        <v>5950.08</v>
      </c>
      <c r="J2669" s="4">
        <v>22405.93</v>
      </c>
      <c r="K2669" s="4">
        <v>11250</v>
      </c>
      <c r="L2669" s="4">
        <v>12000.01</v>
      </c>
      <c r="M2669" s="4">
        <v>5089.03</v>
      </c>
      <c r="N2669" s="4">
        <v>81817.259999999995</v>
      </c>
      <c r="O2669" s="4">
        <v>0</v>
      </c>
      <c r="P2669" s="4">
        <v>21054.880000000001</v>
      </c>
      <c r="Q2669" s="4">
        <v>21829.31</v>
      </c>
      <c r="R2669" s="4">
        <v>27752</v>
      </c>
      <c r="S2669" s="4">
        <v>0</v>
      </c>
      <c r="T2669" s="4">
        <v>8799.26</v>
      </c>
      <c r="U2669" s="4">
        <v>2962.87</v>
      </c>
      <c r="V2669" s="4">
        <v>15140.96</v>
      </c>
      <c r="W2669" s="4">
        <v>9554.82</v>
      </c>
      <c r="X2669" s="4">
        <v>6210.54</v>
      </c>
      <c r="Y2669" s="4">
        <v>8374.06</v>
      </c>
      <c r="Z2669" s="4">
        <v>11807.46</v>
      </c>
      <c r="AA2669" s="4">
        <v>6364.5</v>
      </c>
      <c r="AB2669" s="4">
        <v>4011</v>
      </c>
      <c r="AC2669" s="4">
        <v>9937.15</v>
      </c>
      <c r="AD2669" s="4">
        <v>51.158296</v>
      </c>
      <c r="AE2669" s="4"/>
      <c r="AH2669" s="3" t="str">
        <f t="shared" si="538"/>
        <v>20184</v>
      </c>
      <c r="AI2669" s="3" t="str">
        <f t="shared" si="539"/>
        <v>201815</v>
      </c>
      <c r="AJ2669" s="3">
        <f t="shared" si="540"/>
        <v>43202</v>
      </c>
      <c r="AK2669" s="22">
        <f t="shared" si="541"/>
        <v>312.09931999999992</v>
      </c>
      <c r="AL2669" s="22">
        <f t="shared" si="542"/>
        <v>511.58296000000001</v>
      </c>
    </row>
    <row r="2670" spans="1:38" x14ac:dyDescent="0.2">
      <c r="A2670" s="3" t="str">
        <f t="shared" si="536"/>
        <v>20184</v>
      </c>
      <c r="B2670" s="3" t="str">
        <f t="shared" si="537"/>
        <v>201815</v>
      </c>
      <c r="C2670" s="3">
        <v>43203</v>
      </c>
      <c r="D2670" s="4">
        <v>0</v>
      </c>
      <c r="E2670" s="4">
        <v>0</v>
      </c>
      <c r="F2670" s="4">
        <v>5.4722</v>
      </c>
      <c r="G2670" s="4">
        <v>0</v>
      </c>
      <c r="H2670" s="4">
        <v>9409.92</v>
      </c>
      <c r="I2670" s="4">
        <v>4859.5600000000004</v>
      </c>
      <c r="J2670" s="4">
        <v>13883.7</v>
      </c>
      <c r="K2670" s="4">
        <v>12314</v>
      </c>
      <c r="L2670" s="4">
        <v>7864.16</v>
      </c>
      <c r="M2670" s="4">
        <v>5919.8</v>
      </c>
      <c r="N2670" s="4">
        <v>0</v>
      </c>
      <c r="O2670" s="4">
        <v>0</v>
      </c>
      <c r="P2670" s="4">
        <v>16026.46</v>
      </c>
      <c r="Q2670" s="4">
        <v>26141.39</v>
      </c>
      <c r="R2670" s="4">
        <v>28786</v>
      </c>
      <c r="S2670" s="4">
        <v>0</v>
      </c>
      <c r="T2670" s="4">
        <v>8695.31</v>
      </c>
      <c r="U2670" s="4">
        <v>4470.3</v>
      </c>
      <c r="V2670" s="4">
        <v>15140.96</v>
      </c>
      <c r="W2670" s="4">
        <v>6209.85</v>
      </c>
      <c r="X2670" s="4">
        <v>6287.32</v>
      </c>
      <c r="Y2670" s="4">
        <v>9686.39</v>
      </c>
      <c r="Z2670" s="4">
        <v>13946.81</v>
      </c>
      <c r="AA2670" s="4">
        <v>3633.38</v>
      </c>
      <c r="AB2670" s="4">
        <v>4724</v>
      </c>
      <c r="AC2670" s="4">
        <v>0</v>
      </c>
      <c r="AD2670" s="4">
        <v>53.094476</v>
      </c>
      <c r="AE2670" s="4"/>
      <c r="AH2670" s="3" t="str">
        <f t="shared" si="538"/>
        <v>20184</v>
      </c>
      <c r="AI2670" s="3" t="str">
        <f t="shared" si="539"/>
        <v>201815</v>
      </c>
      <c r="AJ2670" s="3">
        <f t="shared" si="540"/>
        <v>43203</v>
      </c>
      <c r="AK2670" s="22">
        <f t="shared" si="541"/>
        <v>226.24471000000003</v>
      </c>
      <c r="AL2670" s="22">
        <f t="shared" si="542"/>
        <v>530.94475999999997</v>
      </c>
    </row>
    <row r="2671" spans="1:38" x14ac:dyDescent="0.2">
      <c r="A2671" s="3" t="str">
        <f t="shared" si="536"/>
        <v>20184</v>
      </c>
      <c r="B2671" s="3" t="str">
        <f t="shared" si="537"/>
        <v>201815</v>
      </c>
      <c r="C2671" s="3">
        <v>43204</v>
      </c>
      <c r="D2671" s="4">
        <v>0</v>
      </c>
      <c r="E2671" s="4">
        <v>0</v>
      </c>
      <c r="F2671" s="4">
        <v>4.3003</v>
      </c>
      <c r="G2671" s="4">
        <v>239.12</v>
      </c>
      <c r="H2671" s="4">
        <v>10295.19</v>
      </c>
      <c r="I2671" s="4">
        <v>2267.11</v>
      </c>
      <c r="J2671" s="4">
        <v>13676.38</v>
      </c>
      <c r="K2671" s="4">
        <v>10447</v>
      </c>
      <c r="L2671" s="4">
        <v>8924.4500000000007</v>
      </c>
      <c r="M2671" s="4">
        <v>4690.2700000000004</v>
      </c>
      <c r="N2671" s="4">
        <v>0</v>
      </c>
      <c r="O2671" s="4">
        <v>0</v>
      </c>
      <c r="P2671" s="4">
        <v>6838.02</v>
      </c>
      <c r="Q2671" s="4">
        <v>18744.060000000001</v>
      </c>
      <c r="R2671" s="4">
        <v>11404</v>
      </c>
      <c r="S2671" s="4">
        <v>0</v>
      </c>
      <c r="T2671" s="4">
        <v>1753.59</v>
      </c>
      <c r="U2671" s="4">
        <v>0</v>
      </c>
      <c r="V2671" s="4">
        <v>13682.27</v>
      </c>
      <c r="W2671" s="4">
        <v>3026.76</v>
      </c>
      <c r="X2671" s="4">
        <v>6639.82</v>
      </c>
      <c r="Y2671" s="4">
        <v>8059.06</v>
      </c>
      <c r="Z2671" s="4">
        <v>12112.63</v>
      </c>
      <c r="AA2671" s="4">
        <v>2033.01</v>
      </c>
      <c r="AB2671" s="4">
        <v>2245</v>
      </c>
      <c r="AC2671" s="4">
        <v>0</v>
      </c>
      <c r="AD2671" s="4">
        <v>32.727260000000001</v>
      </c>
      <c r="AE2671" s="4"/>
      <c r="AH2671" s="3" t="str">
        <f t="shared" si="538"/>
        <v>20184</v>
      </c>
      <c r="AI2671" s="3" t="str">
        <f t="shared" si="539"/>
        <v>201815</v>
      </c>
      <c r="AJ2671" s="3">
        <f t="shared" si="540"/>
        <v>43204</v>
      </c>
      <c r="AK2671" s="22">
        <f t="shared" si="541"/>
        <v>155.94923</v>
      </c>
      <c r="AL2671" s="22">
        <f t="shared" si="542"/>
        <v>327.27260000000001</v>
      </c>
    </row>
    <row r="2672" spans="1:38" x14ac:dyDescent="0.2">
      <c r="A2672" s="3" t="str">
        <f t="shared" si="536"/>
        <v>20184</v>
      </c>
      <c r="B2672" s="3" t="str">
        <f t="shared" si="537"/>
        <v>201816</v>
      </c>
      <c r="C2672" s="3">
        <v>43205</v>
      </c>
      <c r="D2672" s="4">
        <v>0</v>
      </c>
      <c r="E2672" s="4">
        <v>0</v>
      </c>
      <c r="F2672" s="4">
        <v>2.3113999999999999</v>
      </c>
      <c r="G2672" s="4">
        <v>112.56</v>
      </c>
      <c r="H2672" s="4">
        <v>8167.38</v>
      </c>
      <c r="I2672" s="4">
        <v>4123.22</v>
      </c>
      <c r="J2672" s="4">
        <v>11633.23</v>
      </c>
      <c r="K2672" s="4">
        <v>9433</v>
      </c>
      <c r="L2672" s="4">
        <v>11524.58</v>
      </c>
      <c r="M2672" s="4">
        <v>2691</v>
      </c>
      <c r="N2672" s="4">
        <v>72001.539999999994</v>
      </c>
      <c r="O2672" s="4">
        <v>62925</v>
      </c>
      <c r="P2672" s="4">
        <v>5664.45</v>
      </c>
      <c r="Q2672" s="4">
        <v>13432.47</v>
      </c>
      <c r="R2672" s="4">
        <v>10055</v>
      </c>
      <c r="S2672" s="4">
        <v>0</v>
      </c>
      <c r="T2672" s="4">
        <v>2377.4299999999998</v>
      </c>
      <c r="U2672" s="4">
        <v>0</v>
      </c>
      <c r="V2672" s="4">
        <v>12959.26</v>
      </c>
      <c r="W2672" s="4">
        <v>2096.67</v>
      </c>
      <c r="X2672" s="4">
        <v>222.96</v>
      </c>
      <c r="Y2672" s="4">
        <v>4201.6899999999996</v>
      </c>
      <c r="Z2672" s="4">
        <v>9178.52</v>
      </c>
      <c r="AA2672" s="4">
        <v>924.49</v>
      </c>
      <c r="AB2672" s="4">
        <v>2414</v>
      </c>
      <c r="AC2672" s="4">
        <v>39486.06</v>
      </c>
      <c r="AD2672" s="4">
        <v>20.060196999999999</v>
      </c>
      <c r="AE2672" s="4"/>
      <c r="AH2672" s="3" t="str">
        <f t="shared" si="538"/>
        <v>20184</v>
      </c>
      <c r="AI2672" s="3" t="str">
        <f t="shared" si="539"/>
        <v>201816</v>
      </c>
      <c r="AJ2672" s="3">
        <f t="shared" si="540"/>
        <v>43205</v>
      </c>
      <c r="AK2672" s="22">
        <f t="shared" si="541"/>
        <v>191.01032999999998</v>
      </c>
      <c r="AL2672" s="22">
        <f t="shared" si="542"/>
        <v>200.60196999999999</v>
      </c>
    </row>
    <row r="2673" spans="1:38" x14ac:dyDescent="0.2">
      <c r="A2673" s="3" t="str">
        <f t="shared" si="536"/>
        <v>20184</v>
      </c>
      <c r="B2673" s="3" t="str">
        <f t="shared" si="537"/>
        <v>201816</v>
      </c>
      <c r="C2673" s="3">
        <v>43206</v>
      </c>
      <c r="D2673" s="4">
        <v>0</v>
      </c>
      <c r="E2673" s="4">
        <v>0</v>
      </c>
      <c r="F2673" s="4">
        <v>1.7515000000000001</v>
      </c>
      <c r="G2673" s="4">
        <v>0</v>
      </c>
      <c r="H2673" s="4">
        <v>11082.84</v>
      </c>
      <c r="I2673" s="4">
        <v>7649.94</v>
      </c>
      <c r="J2673" s="4">
        <v>21435.79</v>
      </c>
      <c r="K2673" s="4">
        <v>9337</v>
      </c>
      <c r="L2673" s="4">
        <v>7742.19</v>
      </c>
      <c r="M2673" s="4">
        <v>13666.97</v>
      </c>
      <c r="N2673" s="4">
        <v>46942.94</v>
      </c>
      <c r="O2673" s="4">
        <v>0</v>
      </c>
      <c r="P2673" s="4">
        <v>0</v>
      </c>
      <c r="Q2673" s="4">
        <v>15588.32</v>
      </c>
      <c r="R2673" s="4">
        <v>23618</v>
      </c>
      <c r="S2673" s="4">
        <v>0</v>
      </c>
      <c r="T2673" s="4">
        <v>7478.39</v>
      </c>
      <c r="U2673" s="4">
        <v>3769.09</v>
      </c>
      <c r="V2673" s="4">
        <v>0</v>
      </c>
      <c r="W2673" s="4">
        <v>5223.97</v>
      </c>
      <c r="X2673" s="4">
        <v>3551.54</v>
      </c>
      <c r="Y2673" s="4">
        <v>9594.7800000000007</v>
      </c>
      <c r="Z2673" s="4">
        <v>7102.09</v>
      </c>
      <c r="AA2673" s="4">
        <v>5524.65</v>
      </c>
      <c r="AB2673" s="4">
        <v>5716</v>
      </c>
      <c r="AC2673" s="4">
        <v>8947.11</v>
      </c>
      <c r="AD2673" s="4">
        <v>38.931468000000002</v>
      </c>
      <c r="AE2673" s="4"/>
      <c r="AH2673" s="3" t="str">
        <f t="shared" si="538"/>
        <v>20184</v>
      </c>
      <c r="AI2673" s="3" t="str">
        <f t="shared" si="539"/>
        <v>201816</v>
      </c>
      <c r="AJ2673" s="3">
        <f t="shared" si="540"/>
        <v>43206</v>
      </c>
      <c r="AK2673" s="22">
        <f t="shared" si="541"/>
        <v>186.58821</v>
      </c>
      <c r="AL2673" s="22">
        <f t="shared" si="542"/>
        <v>389.31468000000001</v>
      </c>
    </row>
    <row r="2674" spans="1:38" x14ac:dyDescent="0.2">
      <c r="A2674" s="3" t="str">
        <f t="shared" si="536"/>
        <v>20184</v>
      </c>
      <c r="B2674" s="3" t="str">
        <f t="shared" si="537"/>
        <v>201816</v>
      </c>
      <c r="C2674" s="3">
        <v>43207</v>
      </c>
      <c r="D2674" s="4">
        <v>0</v>
      </c>
      <c r="E2674" s="4">
        <v>0</v>
      </c>
      <c r="F2674" s="4">
        <v>3.3504</v>
      </c>
      <c r="G2674" s="4">
        <v>104.4</v>
      </c>
      <c r="H2674" s="4">
        <v>6788.39</v>
      </c>
      <c r="I2674" s="4">
        <v>12253.28</v>
      </c>
      <c r="J2674" s="4">
        <v>26075.79</v>
      </c>
      <c r="K2674" s="4">
        <v>7332</v>
      </c>
      <c r="L2674" s="4">
        <v>13089.09</v>
      </c>
      <c r="M2674" s="4">
        <v>9236.68</v>
      </c>
      <c r="N2674" s="4">
        <v>41071.160000000003</v>
      </c>
      <c r="O2674" s="4">
        <v>0</v>
      </c>
      <c r="P2674" s="4">
        <v>15819.55</v>
      </c>
      <c r="Q2674" s="4">
        <v>25877.13</v>
      </c>
      <c r="R2674" s="4">
        <v>26612</v>
      </c>
      <c r="S2674" s="4">
        <v>0</v>
      </c>
      <c r="T2674" s="4">
        <v>7062.02</v>
      </c>
      <c r="U2674" s="4">
        <v>5983.48</v>
      </c>
      <c r="V2674" s="4">
        <v>19369.59</v>
      </c>
      <c r="W2674" s="4">
        <v>6758.91</v>
      </c>
      <c r="X2674" s="4">
        <v>2609.8200000000002</v>
      </c>
      <c r="Y2674" s="4">
        <v>5463.63</v>
      </c>
      <c r="Z2674" s="4">
        <v>4493.4399999999996</v>
      </c>
      <c r="AA2674" s="4">
        <v>4756.55</v>
      </c>
      <c r="AB2674" s="4">
        <v>4664</v>
      </c>
      <c r="AC2674" s="4">
        <v>19972.830000000002</v>
      </c>
      <c r="AD2674" s="4">
        <v>51.378846000000003</v>
      </c>
      <c r="AE2674" s="4"/>
      <c r="AH2674" s="3" t="str">
        <f t="shared" si="538"/>
        <v>20184</v>
      </c>
      <c r="AI2674" s="3" t="str">
        <f t="shared" si="539"/>
        <v>201816</v>
      </c>
      <c r="AJ2674" s="3">
        <f t="shared" si="540"/>
        <v>43207</v>
      </c>
      <c r="AK2674" s="22">
        <f t="shared" si="541"/>
        <v>247.93234000000001</v>
      </c>
      <c r="AL2674" s="22">
        <f t="shared" si="542"/>
        <v>513.78845999999999</v>
      </c>
    </row>
    <row r="2675" spans="1:38" x14ac:dyDescent="0.2">
      <c r="A2675" s="3" t="str">
        <f t="shared" si="536"/>
        <v>20184</v>
      </c>
      <c r="B2675" s="3" t="str">
        <f t="shared" si="537"/>
        <v>201816</v>
      </c>
      <c r="C2675" s="3">
        <v>43208</v>
      </c>
      <c r="D2675" s="4">
        <v>0</v>
      </c>
      <c r="E2675" s="4">
        <v>0</v>
      </c>
      <c r="F2675" s="4">
        <v>3.7191000000000001</v>
      </c>
      <c r="G2675" s="4">
        <v>118.2</v>
      </c>
      <c r="H2675" s="4">
        <v>10725.29</v>
      </c>
      <c r="I2675" s="4">
        <v>11075.62</v>
      </c>
      <c r="J2675" s="4">
        <v>21827.5</v>
      </c>
      <c r="K2675" s="4">
        <v>7540</v>
      </c>
      <c r="L2675" s="4">
        <v>12943.86</v>
      </c>
      <c r="M2675" s="4">
        <v>24996.63</v>
      </c>
      <c r="N2675" s="4">
        <v>62668.35</v>
      </c>
      <c r="O2675" s="4">
        <v>0</v>
      </c>
      <c r="P2675" s="4">
        <v>12516.04</v>
      </c>
      <c r="Q2675" s="4">
        <v>24871.23</v>
      </c>
      <c r="R2675" s="4">
        <v>24364</v>
      </c>
      <c r="S2675" s="4">
        <v>0</v>
      </c>
      <c r="T2675" s="4">
        <v>6040.59</v>
      </c>
      <c r="U2675" s="4">
        <v>12594.46</v>
      </c>
      <c r="V2675" s="4">
        <v>22807.43</v>
      </c>
      <c r="W2675" s="4">
        <v>5482.26</v>
      </c>
      <c r="X2675" s="4">
        <v>2805.85</v>
      </c>
      <c r="Y2675" s="4">
        <v>8303.11</v>
      </c>
      <c r="Z2675" s="4">
        <v>3668.76</v>
      </c>
      <c r="AA2675" s="4">
        <v>3019.32</v>
      </c>
      <c r="AB2675" s="4">
        <v>7821</v>
      </c>
      <c r="AC2675" s="4">
        <v>29163.79</v>
      </c>
      <c r="AD2675" s="4">
        <v>51.045667000000002</v>
      </c>
      <c r="AE2675" s="4"/>
      <c r="AH2675" s="3" t="str">
        <f t="shared" si="538"/>
        <v>20184</v>
      </c>
      <c r="AI2675" s="3" t="str">
        <f t="shared" si="539"/>
        <v>201816</v>
      </c>
      <c r="AJ2675" s="3">
        <f t="shared" si="540"/>
        <v>43208</v>
      </c>
      <c r="AK2675" s="22">
        <f t="shared" si="541"/>
        <v>273.65891000000005</v>
      </c>
      <c r="AL2675" s="22">
        <f t="shared" si="542"/>
        <v>510.45667000000003</v>
      </c>
    </row>
    <row r="2676" spans="1:38" x14ac:dyDescent="0.2">
      <c r="A2676" s="3" t="str">
        <f t="shared" si="536"/>
        <v>20184</v>
      </c>
      <c r="B2676" s="3" t="str">
        <f t="shared" si="537"/>
        <v>201816</v>
      </c>
      <c r="C2676" s="3">
        <v>43209</v>
      </c>
      <c r="D2676" s="4">
        <v>0</v>
      </c>
      <c r="E2676" s="4">
        <v>0</v>
      </c>
      <c r="F2676" s="4">
        <v>3.8851</v>
      </c>
      <c r="G2676" s="4">
        <v>529.4</v>
      </c>
      <c r="H2676" s="4">
        <v>9481.36</v>
      </c>
      <c r="I2676" s="4">
        <v>8837.7900000000009</v>
      </c>
      <c r="J2676" s="4">
        <v>33961.58</v>
      </c>
      <c r="K2676" s="4">
        <v>10725</v>
      </c>
      <c r="L2676" s="4">
        <v>12236.46</v>
      </c>
      <c r="M2676" s="4">
        <v>41557.839999999997</v>
      </c>
      <c r="N2676" s="4">
        <v>60582.23</v>
      </c>
      <c r="O2676" s="4">
        <v>0</v>
      </c>
      <c r="P2676" s="4">
        <v>12264.23</v>
      </c>
      <c r="Q2676" s="4">
        <v>24899.83</v>
      </c>
      <c r="R2676" s="4">
        <v>25926</v>
      </c>
      <c r="S2676" s="4">
        <v>0</v>
      </c>
      <c r="T2676" s="4">
        <v>10327.950000000001</v>
      </c>
      <c r="U2676" s="4">
        <v>16019.38</v>
      </c>
      <c r="V2676" s="4">
        <v>16783.25</v>
      </c>
      <c r="W2676" s="4">
        <v>3718.95</v>
      </c>
      <c r="X2676" s="4">
        <v>3054.17</v>
      </c>
      <c r="Y2676" s="4">
        <v>9685.35</v>
      </c>
      <c r="Z2676" s="4">
        <v>3718.37</v>
      </c>
      <c r="AA2676" s="4">
        <v>2791.06</v>
      </c>
      <c r="AB2676" s="4">
        <v>6799</v>
      </c>
      <c r="AC2676" s="4">
        <v>12864.09</v>
      </c>
      <c r="AD2676" s="4">
        <v>55.557057999999998</v>
      </c>
      <c r="AE2676" s="4"/>
      <c r="AH2676" s="3" t="str">
        <f t="shared" si="538"/>
        <v>20184</v>
      </c>
      <c r="AI2676" s="3" t="str">
        <f t="shared" si="539"/>
        <v>201816</v>
      </c>
      <c r="AJ2676" s="3">
        <f t="shared" si="540"/>
        <v>43209</v>
      </c>
      <c r="AK2676" s="22">
        <f t="shared" si="541"/>
        <v>289.28964000000008</v>
      </c>
      <c r="AL2676" s="22">
        <f t="shared" si="542"/>
        <v>555.57057999999995</v>
      </c>
    </row>
    <row r="2677" spans="1:38" x14ac:dyDescent="0.2">
      <c r="A2677" s="3" t="str">
        <f t="shared" si="536"/>
        <v>20184</v>
      </c>
      <c r="B2677" s="3" t="str">
        <f t="shared" si="537"/>
        <v>201816</v>
      </c>
      <c r="C2677" s="3">
        <v>43210</v>
      </c>
      <c r="D2677" s="4">
        <v>0</v>
      </c>
      <c r="E2677" s="4">
        <v>0</v>
      </c>
      <c r="F2677" s="4">
        <v>3.9632000000000001</v>
      </c>
      <c r="G2677" s="4">
        <v>849.65</v>
      </c>
      <c r="H2677" s="4">
        <v>10652.67</v>
      </c>
      <c r="I2677" s="4">
        <v>4711.4799999999996</v>
      </c>
      <c r="J2677" s="4">
        <v>31561.56</v>
      </c>
      <c r="K2677" s="4">
        <v>9948</v>
      </c>
      <c r="L2677" s="4">
        <v>9693.35</v>
      </c>
      <c r="M2677" s="4">
        <v>9238.2999999999993</v>
      </c>
      <c r="N2677" s="4">
        <v>0</v>
      </c>
      <c r="O2677" s="4">
        <v>0</v>
      </c>
      <c r="P2677" s="4">
        <v>12458.07</v>
      </c>
      <c r="Q2677" s="4">
        <v>30060.82</v>
      </c>
      <c r="R2677" s="4">
        <v>24924</v>
      </c>
      <c r="S2677" s="4">
        <v>0</v>
      </c>
      <c r="T2677" s="4">
        <v>13930.75</v>
      </c>
      <c r="U2677" s="4">
        <v>10450.32</v>
      </c>
      <c r="V2677" s="4">
        <v>20288.61</v>
      </c>
      <c r="W2677" s="4">
        <v>5804.96</v>
      </c>
      <c r="X2677" s="4">
        <v>1030.21</v>
      </c>
      <c r="Y2677" s="4">
        <v>12577.96</v>
      </c>
      <c r="Z2677" s="4">
        <v>0</v>
      </c>
      <c r="AA2677" s="4">
        <v>4745.17</v>
      </c>
      <c r="AB2677" s="4">
        <v>5594</v>
      </c>
      <c r="AC2677" s="4">
        <v>14789.3</v>
      </c>
      <c r="AD2677" s="4">
        <v>53.092919999999999</v>
      </c>
      <c r="AE2677" s="4"/>
      <c r="AH2677" s="3" t="str">
        <f t="shared" si="538"/>
        <v>20184</v>
      </c>
      <c r="AI2677" s="3" t="str">
        <f t="shared" si="539"/>
        <v>201816</v>
      </c>
      <c r="AJ2677" s="3">
        <f t="shared" si="540"/>
        <v>43210</v>
      </c>
      <c r="AK2677" s="22">
        <f t="shared" si="541"/>
        <v>231.66956999999999</v>
      </c>
      <c r="AL2677" s="22">
        <f t="shared" si="542"/>
        <v>530.92920000000004</v>
      </c>
    </row>
    <row r="2678" spans="1:38" x14ac:dyDescent="0.2">
      <c r="A2678" s="3" t="str">
        <f t="shared" si="536"/>
        <v>20184</v>
      </c>
      <c r="B2678" s="3" t="str">
        <f t="shared" si="537"/>
        <v>201816</v>
      </c>
      <c r="C2678" s="3">
        <v>43211</v>
      </c>
      <c r="D2678" s="4">
        <v>0</v>
      </c>
      <c r="E2678" s="4">
        <v>0</v>
      </c>
      <c r="F2678" s="4">
        <v>2.8725999999999998</v>
      </c>
      <c r="G2678" s="4">
        <v>817.27</v>
      </c>
      <c r="H2678" s="4">
        <v>7109.71</v>
      </c>
      <c r="I2678" s="4">
        <v>862.29</v>
      </c>
      <c r="J2678" s="4">
        <v>18725.54</v>
      </c>
      <c r="K2678" s="4">
        <v>8642</v>
      </c>
      <c r="L2678" s="4">
        <v>10189.36</v>
      </c>
      <c r="M2678" s="4">
        <v>2457.9699999999998</v>
      </c>
      <c r="N2678" s="4">
        <v>0</v>
      </c>
      <c r="O2678" s="4">
        <v>0</v>
      </c>
      <c r="P2678" s="4">
        <v>12458.07</v>
      </c>
      <c r="Q2678" s="4">
        <v>20401.86</v>
      </c>
      <c r="R2678" s="4">
        <v>9039</v>
      </c>
      <c r="S2678" s="4">
        <v>0</v>
      </c>
      <c r="T2678" s="4">
        <v>2093.52</v>
      </c>
      <c r="U2678" s="4">
        <v>0</v>
      </c>
      <c r="V2678" s="4">
        <v>11089.38</v>
      </c>
      <c r="W2678" s="4">
        <v>4163.7299999999996</v>
      </c>
      <c r="X2678" s="4">
        <v>633.86</v>
      </c>
      <c r="Y2678" s="4">
        <v>3410.88</v>
      </c>
      <c r="Z2678" s="4">
        <v>0</v>
      </c>
      <c r="AA2678" s="4">
        <v>2081.69</v>
      </c>
      <c r="AB2678" s="4">
        <v>2814</v>
      </c>
      <c r="AC2678" s="4">
        <v>0</v>
      </c>
      <c r="AD2678" s="4">
        <v>33.451301000000001</v>
      </c>
      <c r="AE2678" s="4"/>
      <c r="AH2678" s="3" t="str">
        <f t="shared" si="538"/>
        <v>20184</v>
      </c>
      <c r="AI2678" s="3" t="str">
        <f t="shared" si="539"/>
        <v>201816</v>
      </c>
      <c r="AJ2678" s="3">
        <f t="shared" si="540"/>
        <v>43211</v>
      </c>
      <c r="AK2678" s="22">
        <f t="shared" si="541"/>
        <v>133.83503000000002</v>
      </c>
      <c r="AL2678" s="22">
        <f t="shared" si="542"/>
        <v>334.51301000000001</v>
      </c>
    </row>
    <row r="2679" spans="1:38" x14ac:dyDescent="0.2">
      <c r="A2679" s="3" t="str">
        <f t="shared" si="536"/>
        <v>20184</v>
      </c>
      <c r="B2679" s="3" t="str">
        <f t="shared" si="537"/>
        <v>201817</v>
      </c>
      <c r="C2679" s="3">
        <v>43212</v>
      </c>
      <c r="D2679" s="4">
        <v>0</v>
      </c>
      <c r="E2679" s="4">
        <v>0</v>
      </c>
      <c r="F2679" s="4">
        <v>2.5712000000000002</v>
      </c>
      <c r="G2679" s="4">
        <v>0</v>
      </c>
      <c r="H2679" s="4">
        <v>4106.78</v>
      </c>
      <c r="I2679" s="4">
        <v>2063.5100000000002</v>
      </c>
      <c r="J2679" s="4">
        <v>26951.86</v>
      </c>
      <c r="K2679" s="4">
        <v>8703</v>
      </c>
      <c r="L2679" s="4">
        <v>8240.1299999999992</v>
      </c>
      <c r="M2679" s="4">
        <v>2770.8</v>
      </c>
      <c r="N2679" s="4">
        <v>35439.730000000003</v>
      </c>
      <c r="O2679" s="4">
        <v>57079</v>
      </c>
      <c r="P2679" s="4">
        <v>0</v>
      </c>
      <c r="Q2679" s="4">
        <v>18769.98</v>
      </c>
      <c r="R2679" s="4">
        <v>6768</v>
      </c>
      <c r="S2679" s="4">
        <v>0</v>
      </c>
      <c r="T2679" s="4">
        <v>662.9</v>
      </c>
      <c r="U2679" s="4">
        <v>0</v>
      </c>
      <c r="V2679" s="4">
        <v>11603.65</v>
      </c>
      <c r="W2679" s="4">
        <v>1672.19</v>
      </c>
      <c r="X2679" s="4">
        <v>1022.27</v>
      </c>
      <c r="Y2679" s="4">
        <v>2347.96</v>
      </c>
      <c r="Z2679" s="4">
        <v>0</v>
      </c>
      <c r="AA2679" s="4">
        <v>1463.28</v>
      </c>
      <c r="AB2679" s="4">
        <v>1366</v>
      </c>
      <c r="AC2679" s="4">
        <v>4177.04</v>
      </c>
      <c r="AD2679" s="4">
        <v>25.184939</v>
      </c>
      <c r="AE2679" s="4"/>
      <c r="AH2679" s="3" t="str">
        <f t="shared" si="538"/>
        <v>20184</v>
      </c>
      <c r="AI2679" s="3" t="str">
        <f t="shared" si="539"/>
        <v>201817</v>
      </c>
      <c r="AJ2679" s="3">
        <f t="shared" si="540"/>
        <v>43212</v>
      </c>
      <c r="AK2679" s="22">
        <f t="shared" si="541"/>
        <v>149.70067999999998</v>
      </c>
      <c r="AL2679" s="22">
        <f t="shared" si="542"/>
        <v>251.84939</v>
      </c>
    </row>
    <row r="2680" spans="1:38" x14ac:dyDescent="0.2">
      <c r="A2680" s="3" t="str">
        <f t="shared" si="536"/>
        <v>20184</v>
      </c>
      <c r="B2680" s="3" t="str">
        <f t="shared" si="537"/>
        <v>201817</v>
      </c>
      <c r="C2680" s="3">
        <v>43213</v>
      </c>
      <c r="D2680" s="4">
        <v>0</v>
      </c>
      <c r="E2680" s="4">
        <v>0</v>
      </c>
      <c r="F2680" s="4">
        <v>2.7765</v>
      </c>
      <c r="G2680" s="4">
        <v>1228.6099999999999</v>
      </c>
      <c r="H2680" s="4">
        <v>7537.63</v>
      </c>
      <c r="I2680" s="4">
        <v>14971.11</v>
      </c>
      <c r="J2680" s="4">
        <v>53739.64</v>
      </c>
      <c r="K2680" s="4">
        <v>13203</v>
      </c>
      <c r="L2680" s="4">
        <v>12606.7</v>
      </c>
      <c r="M2680" s="4">
        <v>5953.14</v>
      </c>
      <c r="N2680" s="4">
        <v>30482.15</v>
      </c>
      <c r="O2680" s="4">
        <v>0</v>
      </c>
      <c r="P2680" s="4">
        <v>11654.45</v>
      </c>
      <c r="Q2680" s="4">
        <v>22628.39</v>
      </c>
      <c r="R2680" s="4">
        <v>31268</v>
      </c>
      <c r="S2680" s="4">
        <v>0</v>
      </c>
      <c r="T2680" s="4">
        <v>11278.29</v>
      </c>
      <c r="U2680" s="4">
        <v>3218.69</v>
      </c>
      <c r="V2680" s="4">
        <v>21727.39</v>
      </c>
      <c r="W2680" s="4">
        <v>6358.09</v>
      </c>
      <c r="X2680" s="4">
        <v>5218.8599999999997</v>
      </c>
      <c r="Y2680" s="4">
        <v>6154.53</v>
      </c>
      <c r="Z2680" s="4">
        <v>0</v>
      </c>
      <c r="AA2680" s="4">
        <v>3807.09</v>
      </c>
      <c r="AB2680" s="4">
        <v>4410</v>
      </c>
      <c r="AC2680" s="4">
        <v>7514.45</v>
      </c>
      <c r="AD2680" s="4">
        <v>51.413007999999998</v>
      </c>
      <c r="AE2680" s="4"/>
      <c r="AH2680" s="3" t="str">
        <f t="shared" si="538"/>
        <v>20184</v>
      </c>
      <c r="AI2680" s="3" t="str">
        <f t="shared" si="539"/>
        <v>201817</v>
      </c>
      <c r="AJ2680" s="3">
        <f t="shared" si="540"/>
        <v>43213</v>
      </c>
      <c r="AK2680" s="22">
        <f t="shared" si="541"/>
        <v>260.30140999999998</v>
      </c>
      <c r="AL2680" s="22">
        <f t="shared" si="542"/>
        <v>514.13008000000002</v>
      </c>
    </row>
    <row r="2681" spans="1:38" x14ac:dyDescent="0.2">
      <c r="A2681" s="3" t="str">
        <f t="shared" si="536"/>
        <v>20184</v>
      </c>
      <c r="B2681" s="3" t="str">
        <f t="shared" si="537"/>
        <v>201817</v>
      </c>
      <c r="C2681" s="3">
        <v>43214</v>
      </c>
      <c r="D2681" s="4">
        <v>0</v>
      </c>
      <c r="E2681" s="4">
        <v>16599.87</v>
      </c>
      <c r="F2681" s="4">
        <v>4.3781999999999996</v>
      </c>
      <c r="G2681" s="4">
        <v>896.44</v>
      </c>
      <c r="H2681" s="4">
        <v>9878.09</v>
      </c>
      <c r="I2681" s="4">
        <v>10216.049999999999</v>
      </c>
      <c r="J2681" s="4">
        <v>46559.53</v>
      </c>
      <c r="K2681" s="4">
        <v>9130</v>
      </c>
      <c r="L2681" s="4">
        <v>13014.39</v>
      </c>
      <c r="M2681" s="4">
        <v>21129.33</v>
      </c>
      <c r="N2681" s="4">
        <v>39156.18</v>
      </c>
      <c r="O2681" s="4">
        <v>0</v>
      </c>
      <c r="P2681" s="4">
        <v>21430.17</v>
      </c>
      <c r="Q2681" s="4">
        <v>26541.5</v>
      </c>
      <c r="R2681" s="4">
        <v>31941</v>
      </c>
      <c r="S2681" s="4">
        <v>0</v>
      </c>
      <c r="T2681" s="4">
        <v>14148.12</v>
      </c>
      <c r="U2681" s="4">
        <v>5567.99</v>
      </c>
      <c r="V2681" s="4">
        <v>18110.38</v>
      </c>
      <c r="W2681" s="4">
        <v>5008.74</v>
      </c>
      <c r="X2681" s="4">
        <v>9916.68</v>
      </c>
      <c r="Y2681" s="4">
        <v>8184.01</v>
      </c>
      <c r="Z2681" s="4">
        <v>0</v>
      </c>
      <c r="AA2681" s="4">
        <v>6446.46</v>
      </c>
      <c r="AB2681" s="4">
        <v>2815</v>
      </c>
      <c r="AC2681" s="4">
        <v>28234.48</v>
      </c>
      <c r="AD2681" s="4">
        <v>53.266682000000003</v>
      </c>
      <c r="AE2681" s="4"/>
      <c r="AH2681" s="3" t="str">
        <f t="shared" si="538"/>
        <v>20184</v>
      </c>
      <c r="AI2681" s="3" t="str">
        <f t="shared" si="539"/>
        <v>201817</v>
      </c>
      <c r="AJ2681" s="3">
        <f t="shared" si="540"/>
        <v>43214</v>
      </c>
      <c r="AK2681" s="22">
        <f t="shared" si="541"/>
        <v>291.83546999999999</v>
      </c>
      <c r="AL2681" s="22">
        <f t="shared" si="542"/>
        <v>532.66682000000003</v>
      </c>
    </row>
    <row r="2682" spans="1:38" x14ac:dyDescent="0.2">
      <c r="A2682" s="3" t="str">
        <f t="shared" si="536"/>
        <v>20184</v>
      </c>
      <c r="B2682" s="3" t="str">
        <f t="shared" si="537"/>
        <v>201817</v>
      </c>
      <c r="C2682" s="3">
        <v>43215</v>
      </c>
      <c r="D2682" s="4">
        <v>0</v>
      </c>
      <c r="E2682" s="4">
        <v>9575.3799999999992</v>
      </c>
      <c r="F2682" s="4">
        <v>4.0450999999999997</v>
      </c>
      <c r="G2682" s="4">
        <v>268.99</v>
      </c>
      <c r="H2682" s="4">
        <v>8960.94</v>
      </c>
      <c r="I2682" s="4">
        <v>6867.23</v>
      </c>
      <c r="J2682" s="4">
        <v>57874.59</v>
      </c>
      <c r="K2682" s="4">
        <v>25988</v>
      </c>
      <c r="L2682" s="4">
        <v>12729.97</v>
      </c>
      <c r="M2682" s="4">
        <v>8367.59</v>
      </c>
      <c r="N2682" s="4">
        <v>46583.4</v>
      </c>
      <c r="O2682" s="4">
        <v>0</v>
      </c>
      <c r="P2682" s="4">
        <v>16994.060000000001</v>
      </c>
      <c r="Q2682" s="4">
        <v>24019.16</v>
      </c>
      <c r="R2682" s="4">
        <v>28654</v>
      </c>
      <c r="S2682" s="4">
        <v>0</v>
      </c>
      <c r="T2682" s="4">
        <v>13901.37</v>
      </c>
      <c r="U2682" s="4">
        <v>4280.4799999999996</v>
      </c>
      <c r="V2682" s="4">
        <v>25216.12</v>
      </c>
      <c r="W2682" s="4">
        <v>6245.79</v>
      </c>
      <c r="X2682" s="4">
        <v>320.79000000000002</v>
      </c>
      <c r="Y2682" s="4">
        <v>8257.7900000000009</v>
      </c>
      <c r="Z2682" s="4">
        <v>0</v>
      </c>
      <c r="AA2682" s="4">
        <v>4381.7299999999996</v>
      </c>
      <c r="AB2682" s="4">
        <v>8422</v>
      </c>
      <c r="AC2682" s="4">
        <v>11866.65</v>
      </c>
      <c r="AD2682" s="4">
        <v>53.877488</v>
      </c>
      <c r="AE2682" s="4"/>
      <c r="AH2682" s="3" t="str">
        <f t="shared" si="538"/>
        <v>20184</v>
      </c>
      <c r="AI2682" s="3" t="str">
        <f t="shared" si="539"/>
        <v>201817</v>
      </c>
      <c r="AJ2682" s="3">
        <f t="shared" si="540"/>
        <v>43215</v>
      </c>
      <c r="AK2682" s="22">
        <f t="shared" si="541"/>
        <v>323.99946</v>
      </c>
      <c r="AL2682" s="22">
        <f t="shared" si="542"/>
        <v>538.77487999999994</v>
      </c>
    </row>
    <row r="2683" spans="1:38" x14ac:dyDescent="0.2">
      <c r="A2683" s="3" t="str">
        <f t="shared" si="536"/>
        <v>20184</v>
      </c>
      <c r="B2683" s="3" t="str">
        <f t="shared" si="537"/>
        <v>201817</v>
      </c>
      <c r="C2683" s="3">
        <v>43216</v>
      </c>
      <c r="D2683" s="4">
        <v>0</v>
      </c>
      <c r="E2683" s="4">
        <v>0</v>
      </c>
      <c r="F2683" s="4">
        <v>5.8753000000000002</v>
      </c>
      <c r="G2683" s="4">
        <v>275.51</v>
      </c>
      <c r="H2683" s="4">
        <v>11612.04</v>
      </c>
      <c r="I2683" s="4">
        <v>8245.07</v>
      </c>
      <c r="J2683" s="4">
        <v>60742.92</v>
      </c>
      <c r="K2683" s="4">
        <v>8347</v>
      </c>
      <c r="L2683" s="4">
        <v>13838.07</v>
      </c>
      <c r="M2683" s="4">
        <v>3581.76</v>
      </c>
      <c r="N2683" s="4">
        <v>30141.55</v>
      </c>
      <c r="O2683" s="4">
        <v>0</v>
      </c>
      <c r="P2683" s="4">
        <v>29377.23</v>
      </c>
      <c r="Q2683" s="4">
        <v>28435.360000000001</v>
      </c>
      <c r="R2683" s="4">
        <v>18022</v>
      </c>
      <c r="S2683" s="4">
        <v>0</v>
      </c>
      <c r="T2683" s="4">
        <v>13849.7</v>
      </c>
      <c r="U2683" s="4">
        <v>2958.48</v>
      </c>
      <c r="V2683" s="4">
        <v>18820.18</v>
      </c>
      <c r="W2683" s="4">
        <v>5323.61</v>
      </c>
      <c r="X2683" s="4">
        <v>17121.45</v>
      </c>
      <c r="Y2683" s="4">
        <v>9513.18</v>
      </c>
      <c r="Z2683" s="4">
        <v>0</v>
      </c>
      <c r="AA2683" s="4">
        <v>3892.98</v>
      </c>
      <c r="AB2683" s="4">
        <v>3400</v>
      </c>
      <c r="AC2683" s="4">
        <v>12439.23</v>
      </c>
      <c r="AD2683" s="4">
        <v>60.171779999999998</v>
      </c>
      <c r="AE2683" s="4"/>
      <c r="AH2683" s="3" t="str">
        <f t="shared" si="538"/>
        <v>20184</v>
      </c>
      <c r="AI2683" s="3" t="str">
        <f t="shared" si="539"/>
        <v>201817</v>
      </c>
      <c r="AJ2683" s="3">
        <f t="shared" si="540"/>
        <v>43216</v>
      </c>
      <c r="AK2683" s="22">
        <f t="shared" si="541"/>
        <v>305.41525999999999</v>
      </c>
      <c r="AL2683" s="22">
        <f t="shared" si="542"/>
        <v>601.71780000000001</v>
      </c>
    </row>
    <row r="2684" spans="1:38" x14ac:dyDescent="0.2">
      <c r="A2684" s="3" t="str">
        <f t="shared" si="536"/>
        <v>20184</v>
      </c>
      <c r="B2684" s="3" t="str">
        <f t="shared" si="537"/>
        <v>201817</v>
      </c>
      <c r="C2684" s="3">
        <v>43217</v>
      </c>
      <c r="D2684" s="4">
        <v>0</v>
      </c>
      <c r="E2684" s="4">
        <v>0</v>
      </c>
      <c r="F2684" s="4">
        <v>4.1959999999999997</v>
      </c>
      <c r="G2684" s="4">
        <v>438.73</v>
      </c>
      <c r="H2684" s="4">
        <v>12526.94</v>
      </c>
      <c r="I2684" s="4">
        <v>6033.05</v>
      </c>
      <c r="J2684" s="4">
        <v>31480.3</v>
      </c>
      <c r="K2684" s="4">
        <v>10725</v>
      </c>
      <c r="L2684" s="4">
        <v>14018.68</v>
      </c>
      <c r="M2684" s="4">
        <v>3937.06</v>
      </c>
      <c r="N2684" s="4">
        <v>33224.949999999997</v>
      </c>
      <c r="O2684" s="4">
        <v>0</v>
      </c>
      <c r="P2684" s="4">
        <v>14390.4</v>
      </c>
      <c r="Q2684" s="4">
        <v>21972.27</v>
      </c>
      <c r="R2684" s="4">
        <v>19304</v>
      </c>
      <c r="S2684" s="4">
        <v>0</v>
      </c>
      <c r="T2684" s="4">
        <v>15670.02</v>
      </c>
      <c r="U2684" s="4">
        <v>3769.95</v>
      </c>
      <c r="V2684" s="4">
        <v>23233.200000000001</v>
      </c>
      <c r="W2684" s="4">
        <v>5915.83</v>
      </c>
      <c r="X2684" s="4">
        <v>3987.92</v>
      </c>
      <c r="Y2684" s="4">
        <v>13650.75</v>
      </c>
      <c r="Z2684" s="4">
        <v>3990.75</v>
      </c>
      <c r="AA2684" s="4">
        <v>8578.65</v>
      </c>
      <c r="AB2684" s="4">
        <v>3822</v>
      </c>
      <c r="AC2684" s="4">
        <v>11372.68</v>
      </c>
      <c r="AD2684" s="4">
        <v>59.341507999999997</v>
      </c>
      <c r="AE2684" s="4"/>
      <c r="AH2684" s="3" t="str">
        <f t="shared" si="538"/>
        <v>20184</v>
      </c>
      <c r="AI2684" s="3" t="str">
        <f t="shared" si="539"/>
        <v>201817</v>
      </c>
      <c r="AJ2684" s="3">
        <f t="shared" si="540"/>
        <v>43217</v>
      </c>
      <c r="AK2684" s="22">
        <f t="shared" si="541"/>
        <v>265.70674999999994</v>
      </c>
      <c r="AL2684" s="22">
        <f t="shared" si="542"/>
        <v>593.41507999999999</v>
      </c>
    </row>
    <row r="2685" spans="1:38" x14ac:dyDescent="0.2">
      <c r="A2685" s="3" t="str">
        <f t="shared" si="536"/>
        <v>20184</v>
      </c>
      <c r="B2685" s="3" t="str">
        <f t="shared" si="537"/>
        <v>201817</v>
      </c>
      <c r="C2685" s="3">
        <v>43218</v>
      </c>
      <c r="D2685" s="4">
        <v>0</v>
      </c>
      <c r="E2685" s="4">
        <v>23617.91</v>
      </c>
      <c r="F2685" s="4">
        <v>0</v>
      </c>
      <c r="G2685" s="4">
        <v>315.7</v>
      </c>
      <c r="H2685" s="4">
        <v>11437.74</v>
      </c>
      <c r="I2685" s="4">
        <v>5419.64</v>
      </c>
      <c r="J2685" s="4">
        <v>28544.9</v>
      </c>
      <c r="K2685" s="4">
        <v>11248</v>
      </c>
      <c r="L2685" s="4">
        <v>13294.72</v>
      </c>
      <c r="M2685" s="4">
        <v>3827.57</v>
      </c>
      <c r="N2685" s="4">
        <v>0</v>
      </c>
      <c r="O2685" s="4">
        <v>0</v>
      </c>
      <c r="P2685" s="4">
        <v>22116.560000000001</v>
      </c>
      <c r="Q2685" s="4">
        <v>19679.849999999999</v>
      </c>
      <c r="R2685" s="4">
        <v>13201</v>
      </c>
      <c r="S2685" s="4">
        <v>0</v>
      </c>
      <c r="T2685" s="4">
        <v>9756.65</v>
      </c>
      <c r="U2685" s="4">
        <v>6513.36</v>
      </c>
      <c r="V2685" s="4">
        <v>22610.37</v>
      </c>
      <c r="W2685" s="4">
        <v>9752.19</v>
      </c>
      <c r="X2685" s="4">
        <v>14175.51</v>
      </c>
      <c r="Y2685" s="4">
        <v>14337.02</v>
      </c>
      <c r="Z2685" s="4">
        <v>4322.7</v>
      </c>
      <c r="AA2685" s="4">
        <v>6546.6</v>
      </c>
      <c r="AB2685" s="4">
        <v>3648</v>
      </c>
      <c r="AC2685" s="4">
        <v>0</v>
      </c>
      <c r="AD2685" s="4">
        <v>50.035919</v>
      </c>
      <c r="AE2685" s="4"/>
      <c r="AH2685" s="3" t="str">
        <f t="shared" si="538"/>
        <v>20184</v>
      </c>
      <c r="AI2685" s="3" t="str">
        <f t="shared" si="539"/>
        <v>201817</v>
      </c>
      <c r="AJ2685" s="3">
        <f t="shared" si="540"/>
        <v>43218</v>
      </c>
      <c r="AK2685" s="22">
        <f t="shared" si="541"/>
        <v>185.57192000000001</v>
      </c>
      <c r="AL2685" s="22">
        <f t="shared" si="542"/>
        <v>500.35919000000001</v>
      </c>
    </row>
    <row r="2686" spans="1:38" x14ac:dyDescent="0.2">
      <c r="A2686" s="3" t="str">
        <f t="shared" si="536"/>
        <v>20184</v>
      </c>
      <c r="B2686" s="3" t="str">
        <f t="shared" si="537"/>
        <v>201818</v>
      </c>
      <c r="C2686" s="3">
        <v>43219</v>
      </c>
      <c r="D2686" s="4">
        <v>0</v>
      </c>
      <c r="E2686" s="4">
        <v>16858.88</v>
      </c>
      <c r="F2686" s="4">
        <v>0</v>
      </c>
      <c r="G2686" s="4">
        <v>238.33</v>
      </c>
      <c r="H2686" s="4">
        <v>5717.6</v>
      </c>
      <c r="I2686" s="4">
        <v>1853.36</v>
      </c>
      <c r="J2686" s="4">
        <v>11130.53</v>
      </c>
      <c r="K2686" s="4">
        <v>10139</v>
      </c>
      <c r="L2686" s="4">
        <v>9527.1200000000008</v>
      </c>
      <c r="M2686" s="4">
        <v>596.23</v>
      </c>
      <c r="N2686" s="4">
        <v>0</v>
      </c>
      <c r="O2686" s="4">
        <v>51910</v>
      </c>
      <c r="P2686" s="4">
        <v>12161.97</v>
      </c>
      <c r="Q2686" s="4">
        <v>13319.56</v>
      </c>
      <c r="R2686" s="4">
        <v>7776</v>
      </c>
      <c r="S2686" s="4">
        <v>0</v>
      </c>
      <c r="T2686" s="4">
        <v>8233.39</v>
      </c>
      <c r="U2686" s="4">
        <v>0</v>
      </c>
      <c r="V2686" s="4">
        <v>13619.08</v>
      </c>
      <c r="W2686" s="4">
        <v>7960.02</v>
      </c>
      <c r="X2686" s="4">
        <v>18889.03</v>
      </c>
      <c r="Y2686" s="4">
        <v>7836.76</v>
      </c>
      <c r="Z2686" s="4">
        <v>2563.86</v>
      </c>
      <c r="AA2686" s="4">
        <v>4809.99</v>
      </c>
      <c r="AB2686" s="4">
        <v>2754</v>
      </c>
      <c r="AC2686" s="4">
        <v>0</v>
      </c>
      <c r="AD2686" s="4">
        <v>31.732099000000002</v>
      </c>
      <c r="AE2686" s="4"/>
      <c r="AH2686" s="3" t="str">
        <f t="shared" si="538"/>
        <v>20184</v>
      </c>
      <c r="AI2686" s="3" t="str">
        <f t="shared" si="539"/>
        <v>201818</v>
      </c>
      <c r="AJ2686" s="3">
        <f t="shared" si="540"/>
        <v>43219</v>
      </c>
      <c r="AK2686" s="22">
        <f t="shared" si="541"/>
        <v>111.83128000000001</v>
      </c>
      <c r="AL2686" s="22">
        <f t="shared" si="542"/>
        <v>317.32098999999999</v>
      </c>
    </row>
    <row r="2687" spans="1:38" x14ac:dyDescent="0.2">
      <c r="A2687" s="3" t="str">
        <f t="shared" si="536"/>
        <v>20184</v>
      </c>
      <c r="B2687" s="3" t="str">
        <f t="shared" si="537"/>
        <v>201818</v>
      </c>
      <c r="C2687" s="3">
        <v>43220</v>
      </c>
      <c r="D2687" s="4">
        <v>0</v>
      </c>
      <c r="E2687" s="4">
        <v>11698.5</v>
      </c>
      <c r="F2687" s="4">
        <v>2.8565999999999998</v>
      </c>
      <c r="G2687" s="4">
        <v>134.55000000000001</v>
      </c>
      <c r="H2687" s="4">
        <v>5857.5</v>
      </c>
      <c r="I2687" s="4">
        <v>1992.34</v>
      </c>
      <c r="J2687" s="4">
        <v>17624.05</v>
      </c>
      <c r="K2687" s="4">
        <v>9683</v>
      </c>
      <c r="L2687" s="4">
        <v>7383.67</v>
      </c>
      <c r="M2687" s="4">
        <v>17907.45</v>
      </c>
      <c r="N2687" s="4">
        <v>0</v>
      </c>
      <c r="O2687" s="4">
        <v>0</v>
      </c>
      <c r="P2687" s="4">
        <v>7980.24</v>
      </c>
      <c r="Q2687" s="4">
        <v>14219.89</v>
      </c>
      <c r="R2687" s="4">
        <v>2100</v>
      </c>
      <c r="S2687" s="4">
        <v>0</v>
      </c>
      <c r="T2687" s="4">
        <v>3865.5</v>
      </c>
      <c r="U2687" s="4">
        <v>0</v>
      </c>
      <c r="V2687" s="4">
        <v>14129.97</v>
      </c>
      <c r="W2687" s="4">
        <v>3640.37</v>
      </c>
      <c r="X2687" s="4">
        <v>6313.42</v>
      </c>
      <c r="Y2687" s="4">
        <v>7865.6</v>
      </c>
      <c r="Z2687" s="4">
        <v>1482.03</v>
      </c>
      <c r="AA2687" s="4">
        <v>2245.19</v>
      </c>
      <c r="AB2687" s="4">
        <v>1985</v>
      </c>
      <c r="AC2687" s="4">
        <v>0</v>
      </c>
      <c r="AD2687" s="4">
        <v>25.490169000000002</v>
      </c>
      <c r="AE2687" s="4"/>
      <c r="AH2687" s="3" t="str">
        <f t="shared" si="538"/>
        <v>20184</v>
      </c>
      <c r="AI2687" s="3" t="str">
        <f t="shared" si="539"/>
        <v>201818</v>
      </c>
      <c r="AJ2687" s="3">
        <f t="shared" si="540"/>
        <v>43220</v>
      </c>
      <c r="AK2687" s="22">
        <f t="shared" si="541"/>
        <v>122.77051</v>
      </c>
      <c r="AL2687" s="22">
        <f t="shared" si="542"/>
        <v>254.90169000000003</v>
      </c>
    </row>
    <row r="2688" spans="1:38" x14ac:dyDescent="0.2">
      <c r="A2688" s="3" t="str">
        <f t="shared" si="536"/>
        <v>20185</v>
      </c>
      <c r="B2688" s="3" t="str">
        <f t="shared" si="537"/>
        <v>201818</v>
      </c>
      <c r="C2688" s="3">
        <v>43221</v>
      </c>
      <c r="D2688" s="4">
        <v>0</v>
      </c>
      <c r="E2688" s="4">
        <v>6700.51</v>
      </c>
      <c r="F2688" s="4">
        <v>5.0763999999999996</v>
      </c>
      <c r="G2688" s="4">
        <v>273.67</v>
      </c>
      <c r="H2688" s="4">
        <v>4326.5200000000004</v>
      </c>
      <c r="I2688" s="4">
        <v>2721.06</v>
      </c>
      <c r="J2688" s="4">
        <v>42670.58</v>
      </c>
      <c r="K2688" s="4">
        <v>2868</v>
      </c>
      <c r="L2688" s="4">
        <v>7573.48</v>
      </c>
      <c r="M2688" s="4">
        <v>6353.58</v>
      </c>
      <c r="N2688" s="4">
        <v>30189.98</v>
      </c>
      <c r="O2688" s="4">
        <v>0</v>
      </c>
      <c r="P2688" s="4">
        <v>5751.81</v>
      </c>
      <c r="Q2688" s="4">
        <v>11546.52</v>
      </c>
      <c r="R2688" s="4">
        <v>4890</v>
      </c>
      <c r="S2688" s="4">
        <v>0</v>
      </c>
      <c r="T2688" s="4">
        <v>4293.3999999999996</v>
      </c>
      <c r="U2688" s="4">
        <v>0</v>
      </c>
      <c r="V2688" s="4">
        <v>7562.1</v>
      </c>
      <c r="W2688" s="4">
        <v>211.11</v>
      </c>
      <c r="X2688" s="4">
        <v>230.52</v>
      </c>
      <c r="Y2688" s="4">
        <v>3695.77</v>
      </c>
      <c r="Z2688" s="4">
        <v>0</v>
      </c>
      <c r="AA2688" s="4">
        <v>2480.75</v>
      </c>
      <c r="AB2688" s="4">
        <v>1938</v>
      </c>
      <c r="AC2688" s="4">
        <v>31440.37</v>
      </c>
      <c r="AD2688" s="4">
        <v>25.618936999999999</v>
      </c>
      <c r="AE2688" s="4"/>
      <c r="AH2688" s="3" t="str">
        <f t="shared" si="538"/>
        <v>20185</v>
      </c>
      <c r="AI2688" s="3" t="str">
        <f t="shared" si="539"/>
        <v>201818</v>
      </c>
      <c r="AJ2688" s="3">
        <f t="shared" si="540"/>
        <v>43221</v>
      </c>
      <c r="AK2688" s="22">
        <f t="shared" si="541"/>
        <v>176.43549999999999</v>
      </c>
      <c r="AL2688" s="22">
        <f t="shared" si="542"/>
        <v>256.18937</v>
      </c>
    </row>
    <row r="2689" spans="1:38" x14ac:dyDescent="0.2">
      <c r="A2689" s="3" t="str">
        <f t="shared" si="536"/>
        <v>20185</v>
      </c>
      <c r="B2689" s="3" t="str">
        <f t="shared" si="537"/>
        <v>201818</v>
      </c>
      <c r="C2689" s="3">
        <v>43222</v>
      </c>
      <c r="D2689" s="4">
        <v>0</v>
      </c>
      <c r="E2689" s="4">
        <v>11793.83</v>
      </c>
      <c r="F2689" s="4">
        <v>2.4283000000000001</v>
      </c>
      <c r="G2689" s="4">
        <v>531.74</v>
      </c>
      <c r="H2689" s="4">
        <v>9240.34</v>
      </c>
      <c r="I2689" s="4">
        <v>6434.64</v>
      </c>
      <c r="J2689" s="4">
        <v>48578.43</v>
      </c>
      <c r="K2689" s="4">
        <v>9218</v>
      </c>
      <c r="L2689" s="4">
        <v>12336.65</v>
      </c>
      <c r="M2689" s="4">
        <v>8063.42</v>
      </c>
      <c r="N2689" s="4">
        <v>24187.37</v>
      </c>
      <c r="O2689" s="4">
        <v>0</v>
      </c>
      <c r="P2689" s="4">
        <v>20664.87</v>
      </c>
      <c r="Q2689" s="4">
        <v>4948.03</v>
      </c>
      <c r="R2689" s="4">
        <v>30153</v>
      </c>
      <c r="S2689" s="4">
        <v>0</v>
      </c>
      <c r="T2689" s="4">
        <v>9774.2900000000009</v>
      </c>
      <c r="U2689" s="4">
        <v>2641.26</v>
      </c>
      <c r="V2689" s="4">
        <v>23073.48</v>
      </c>
      <c r="W2689" s="4">
        <v>2806.01</v>
      </c>
      <c r="X2689" s="4">
        <v>1821.89</v>
      </c>
      <c r="Y2689" s="4">
        <v>8111.58</v>
      </c>
      <c r="Z2689" s="4">
        <v>38019.25</v>
      </c>
      <c r="AA2689" s="4">
        <v>14006.62</v>
      </c>
      <c r="AB2689" s="4">
        <v>4170</v>
      </c>
      <c r="AC2689" s="4">
        <v>24408.18</v>
      </c>
      <c r="AD2689" s="4">
        <v>38.147454000000003</v>
      </c>
      <c r="AE2689" s="4"/>
      <c r="AH2689" s="3" t="str">
        <f t="shared" si="538"/>
        <v>20185</v>
      </c>
      <c r="AI2689" s="3" t="str">
        <f t="shared" si="539"/>
        <v>201818</v>
      </c>
      <c r="AJ2689" s="3">
        <f t="shared" si="540"/>
        <v>43222</v>
      </c>
      <c r="AK2689" s="22">
        <f t="shared" si="541"/>
        <v>276.97183999999999</v>
      </c>
      <c r="AL2689" s="22">
        <f t="shared" si="542"/>
        <v>381.47454000000005</v>
      </c>
    </row>
    <row r="2690" spans="1:38" x14ac:dyDescent="0.2">
      <c r="A2690" s="3" t="str">
        <f t="shared" si="536"/>
        <v>20185</v>
      </c>
      <c r="B2690" s="3" t="str">
        <f t="shared" si="537"/>
        <v>201818</v>
      </c>
      <c r="C2690" s="3">
        <v>43223</v>
      </c>
      <c r="D2690" s="4">
        <v>0</v>
      </c>
      <c r="E2690" s="4">
        <v>14325.56</v>
      </c>
      <c r="F2690" s="4">
        <v>7.7098000000000004</v>
      </c>
      <c r="G2690" s="4">
        <v>609.17999999999995</v>
      </c>
      <c r="H2690" s="4">
        <v>9856.09</v>
      </c>
      <c r="I2690" s="4">
        <v>5966.77</v>
      </c>
      <c r="J2690" s="4">
        <v>55992.23</v>
      </c>
      <c r="K2690" s="4">
        <v>10468</v>
      </c>
      <c r="L2690" s="4">
        <v>12830.37</v>
      </c>
      <c r="M2690" s="4">
        <v>7215.23</v>
      </c>
      <c r="N2690" s="4">
        <v>39151.870000000003</v>
      </c>
      <c r="O2690" s="4">
        <v>0</v>
      </c>
      <c r="P2690" s="4">
        <v>14941.4</v>
      </c>
      <c r="Q2690" s="4">
        <v>20106.39</v>
      </c>
      <c r="R2690" s="4">
        <v>31193</v>
      </c>
      <c r="S2690" s="4">
        <v>0</v>
      </c>
      <c r="T2690" s="4">
        <v>7758.66</v>
      </c>
      <c r="U2690" s="4">
        <v>5177.16</v>
      </c>
      <c r="V2690" s="4">
        <v>42722.21</v>
      </c>
      <c r="W2690" s="4">
        <v>5148.2</v>
      </c>
      <c r="X2690" s="4">
        <v>3246.56</v>
      </c>
      <c r="Y2690" s="4">
        <v>11678.92</v>
      </c>
      <c r="Z2690" s="4">
        <v>5241.62</v>
      </c>
      <c r="AA2690" s="4">
        <v>13719.36</v>
      </c>
      <c r="AB2690" s="4">
        <v>7013</v>
      </c>
      <c r="AC2690" s="4">
        <v>14736.28</v>
      </c>
      <c r="AD2690" s="4">
        <v>57.986376999999997</v>
      </c>
      <c r="AE2690" s="4"/>
      <c r="AH2690" s="3" t="str">
        <f t="shared" si="538"/>
        <v>20185</v>
      </c>
      <c r="AI2690" s="3" t="str">
        <f t="shared" si="539"/>
        <v>201818</v>
      </c>
      <c r="AJ2690" s="3">
        <f t="shared" si="540"/>
        <v>43223</v>
      </c>
      <c r="AK2690" s="22">
        <f t="shared" si="541"/>
        <v>360.24039000000005</v>
      </c>
      <c r="AL2690" s="22">
        <f t="shared" si="542"/>
        <v>579.86376999999993</v>
      </c>
    </row>
    <row r="2691" spans="1:38" x14ac:dyDescent="0.2">
      <c r="A2691" s="3" t="str">
        <f t="shared" si="536"/>
        <v>20185</v>
      </c>
      <c r="B2691" s="3" t="str">
        <f t="shared" si="537"/>
        <v>201818</v>
      </c>
      <c r="C2691" s="3">
        <v>43224</v>
      </c>
      <c r="D2691" s="4">
        <v>0</v>
      </c>
      <c r="E2691" s="4">
        <v>25798.28</v>
      </c>
      <c r="F2691" s="4">
        <v>4.8486000000000002</v>
      </c>
      <c r="G2691" s="4">
        <v>138.08000000000001</v>
      </c>
      <c r="H2691" s="4">
        <v>13754.86</v>
      </c>
      <c r="I2691" s="4">
        <v>6457.93</v>
      </c>
      <c r="J2691" s="4">
        <v>46566.55</v>
      </c>
      <c r="K2691" s="4">
        <v>7437</v>
      </c>
      <c r="L2691" s="4">
        <v>13583.03</v>
      </c>
      <c r="M2691" s="4">
        <v>8334.11</v>
      </c>
      <c r="N2691" s="4">
        <v>0</v>
      </c>
      <c r="O2691" s="4">
        <v>0</v>
      </c>
      <c r="P2691" s="4">
        <v>15422.76</v>
      </c>
      <c r="Q2691" s="4">
        <v>20678.04</v>
      </c>
      <c r="R2691" s="4">
        <v>31829</v>
      </c>
      <c r="S2691" s="4">
        <v>0</v>
      </c>
      <c r="T2691" s="4">
        <v>8271.0400000000009</v>
      </c>
      <c r="U2691" s="4">
        <v>8653.14</v>
      </c>
      <c r="V2691" s="4">
        <v>43412.07</v>
      </c>
      <c r="W2691" s="4">
        <v>6871.23</v>
      </c>
      <c r="X2691" s="4">
        <v>15855.62</v>
      </c>
      <c r="Y2691" s="4">
        <v>11481.73</v>
      </c>
      <c r="Z2691" s="4">
        <v>2413.1799999999998</v>
      </c>
      <c r="AA2691" s="4">
        <v>8941.59</v>
      </c>
      <c r="AB2691" s="4">
        <v>3355</v>
      </c>
      <c r="AC2691" s="4">
        <v>16221.05</v>
      </c>
      <c r="AD2691" s="4">
        <v>52.283791999999998</v>
      </c>
      <c r="AE2691" s="4"/>
      <c r="AH2691" s="3" t="str">
        <f t="shared" si="538"/>
        <v>20185</v>
      </c>
      <c r="AI2691" s="3" t="str">
        <f t="shared" si="539"/>
        <v>201818</v>
      </c>
      <c r="AJ2691" s="3">
        <f t="shared" si="540"/>
        <v>43224</v>
      </c>
      <c r="AK2691" s="22">
        <f t="shared" si="541"/>
        <v>277.40136000000001</v>
      </c>
      <c r="AL2691" s="22">
        <f t="shared" si="542"/>
        <v>522.83791999999994</v>
      </c>
    </row>
    <row r="2692" spans="1:38" x14ac:dyDescent="0.2">
      <c r="A2692" s="3" t="str">
        <f t="shared" si="536"/>
        <v>20185</v>
      </c>
      <c r="B2692" s="3" t="str">
        <f t="shared" si="537"/>
        <v>201818</v>
      </c>
      <c r="C2692" s="3">
        <v>43225</v>
      </c>
      <c r="D2692" s="4">
        <v>0</v>
      </c>
      <c r="E2692" s="4">
        <v>17170.919999999998</v>
      </c>
      <c r="F2692" s="4">
        <v>5.2721999999999998</v>
      </c>
      <c r="G2692" s="4">
        <v>917.87</v>
      </c>
      <c r="H2692" s="4">
        <v>10135.9</v>
      </c>
      <c r="I2692" s="4">
        <v>462.74</v>
      </c>
      <c r="J2692" s="4">
        <v>23383.83</v>
      </c>
      <c r="K2692" s="4">
        <v>5945</v>
      </c>
      <c r="L2692" s="4">
        <v>14924.78</v>
      </c>
      <c r="M2692" s="4">
        <v>2980.91</v>
      </c>
      <c r="N2692" s="4">
        <v>0</v>
      </c>
      <c r="O2692" s="4">
        <v>0</v>
      </c>
      <c r="P2692" s="4">
        <v>6980.81</v>
      </c>
      <c r="Q2692" s="4">
        <v>13342.03</v>
      </c>
      <c r="R2692" s="4">
        <v>14163</v>
      </c>
      <c r="S2692" s="4">
        <v>0</v>
      </c>
      <c r="T2692" s="4">
        <v>5476.33</v>
      </c>
      <c r="U2692" s="4">
        <v>0</v>
      </c>
      <c r="V2692" s="4">
        <v>20266.240000000002</v>
      </c>
      <c r="W2692" s="4">
        <v>2213.65</v>
      </c>
      <c r="X2692" s="4">
        <v>10310.94</v>
      </c>
      <c r="Y2692" s="4">
        <v>12447.52</v>
      </c>
      <c r="Z2692" s="4">
        <v>2639.38</v>
      </c>
      <c r="AA2692" s="4">
        <v>6258.46</v>
      </c>
      <c r="AB2692" s="4">
        <v>2310</v>
      </c>
      <c r="AC2692" s="4">
        <v>0</v>
      </c>
      <c r="AD2692" s="4">
        <v>41.335883000000003</v>
      </c>
      <c r="AE2692" s="4"/>
      <c r="AH2692" s="3" t="str">
        <f t="shared" si="538"/>
        <v>20185</v>
      </c>
      <c r="AI2692" s="3" t="str">
        <f t="shared" si="539"/>
        <v>201818</v>
      </c>
      <c r="AJ2692" s="3">
        <f t="shared" si="540"/>
        <v>43225</v>
      </c>
      <c r="AK2692" s="22">
        <f t="shared" si="541"/>
        <v>183.07303000000002</v>
      </c>
      <c r="AL2692" s="22">
        <f t="shared" si="542"/>
        <v>413.35883000000001</v>
      </c>
    </row>
    <row r="2693" spans="1:38" x14ac:dyDescent="0.2">
      <c r="A2693" s="3" t="str">
        <f t="shared" si="536"/>
        <v>20185</v>
      </c>
      <c r="B2693" s="3" t="str">
        <f t="shared" si="537"/>
        <v>201819</v>
      </c>
      <c r="C2693" s="3">
        <v>43226</v>
      </c>
      <c r="D2693" s="4">
        <v>0</v>
      </c>
      <c r="E2693" s="4">
        <v>10345.16</v>
      </c>
      <c r="F2693" s="4">
        <v>3.6072000000000002</v>
      </c>
      <c r="G2693" s="4">
        <v>490.65</v>
      </c>
      <c r="H2693" s="4">
        <v>4988.6499999999996</v>
      </c>
      <c r="I2693" s="4">
        <v>3747.71</v>
      </c>
      <c r="J2693" s="4">
        <v>19438.04</v>
      </c>
      <c r="K2693" s="4">
        <v>3929</v>
      </c>
      <c r="L2693" s="4">
        <v>11036.41</v>
      </c>
      <c r="M2693" s="4">
        <v>6812.56</v>
      </c>
      <c r="N2693" s="4">
        <v>44568.160000000003</v>
      </c>
      <c r="O2693" s="4">
        <v>0</v>
      </c>
      <c r="P2693" s="4">
        <v>8973.73</v>
      </c>
      <c r="Q2693" s="4">
        <v>8177.57</v>
      </c>
      <c r="R2693" s="4">
        <v>12602</v>
      </c>
      <c r="S2693" s="4">
        <v>0</v>
      </c>
      <c r="T2693" s="4">
        <v>5280.94</v>
      </c>
      <c r="U2693" s="4">
        <v>0</v>
      </c>
      <c r="V2693" s="4">
        <v>12752.21</v>
      </c>
      <c r="W2693" s="4">
        <v>3071.44</v>
      </c>
      <c r="X2693" s="4">
        <v>0</v>
      </c>
      <c r="Y2693" s="4">
        <v>8888.89</v>
      </c>
      <c r="Z2693" s="4">
        <v>1372.07</v>
      </c>
      <c r="AA2693" s="4">
        <v>3423.75</v>
      </c>
      <c r="AB2693" s="4">
        <v>2287</v>
      </c>
      <c r="AC2693" s="4">
        <v>13349.75</v>
      </c>
      <c r="AD2693" s="4">
        <v>25.498687</v>
      </c>
      <c r="AE2693" s="4"/>
      <c r="AH2693" s="3" t="str">
        <f t="shared" si="538"/>
        <v>20185</v>
      </c>
      <c r="AI2693" s="3" t="str">
        <f t="shared" si="539"/>
        <v>201819</v>
      </c>
      <c r="AJ2693" s="3">
        <f t="shared" si="540"/>
        <v>43226</v>
      </c>
      <c r="AK2693" s="22">
        <f t="shared" si="541"/>
        <v>181.87321000000003</v>
      </c>
      <c r="AL2693" s="22">
        <f t="shared" si="542"/>
        <v>254.98687000000001</v>
      </c>
    </row>
    <row r="2694" spans="1:38" x14ac:dyDescent="0.2">
      <c r="A2694" s="3" t="str">
        <f t="shared" si="536"/>
        <v>20185</v>
      </c>
      <c r="B2694" s="3" t="str">
        <f t="shared" si="537"/>
        <v>201819</v>
      </c>
      <c r="C2694" s="3">
        <v>43227</v>
      </c>
      <c r="D2694" s="4">
        <v>0</v>
      </c>
      <c r="E2694" s="4">
        <v>17911.98</v>
      </c>
      <c r="F2694" s="4">
        <v>4.1676000000000002</v>
      </c>
      <c r="G2694" s="4">
        <v>380.74</v>
      </c>
      <c r="H2694" s="4">
        <v>11661.88</v>
      </c>
      <c r="I2694" s="4">
        <v>0</v>
      </c>
      <c r="J2694" s="4">
        <v>48598.86</v>
      </c>
      <c r="K2694" s="4">
        <v>8849</v>
      </c>
      <c r="L2694" s="4">
        <v>13065.59</v>
      </c>
      <c r="M2694" s="4">
        <v>13263.61</v>
      </c>
      <c r="N2694" s="4">
        <v>61618.13</v>
      </c>
      <c r="O2694" s="4">
        <v>0</v>
      </c>
      <c r="P2694" s="4">
        <v>30221.07</v>
      </c>
      <c r="Q2694" s="4">
        <v>7207.2</v>
      </c>
      <c r="R2694" s="4">
        <v>42856</v>
      </c>
      <c r="S2694" s="4">
        <v>0</v>
      </c>
      <c r="T2694" s="4">
        <v>13457.18</v>
      </c>
      <c r="U2694" s="4">
        <v>2453.0300000000002</v>
      </c>
      <c r="V2694" s="4">
        <v>21039.66</v>
      </c>
      <c r="W2694" s="4">
        <v>5745.47</v>
      </c>
      <c r="X2694" s="4">
        <v>3883.94</v>
      </c>
      <c r="Y2694" s="4">
        <v>10140.35</v>
      </c>
      <c r="Z2694" s="4">
        <v>5293.4</v>
      </c>
      <c r="AA2694" s="4">
        <v>8961.2999999999993</v>
      </c>
      <c r="AB2694" s="4">
        <v>4486</v>
      </c>
      <c r="AC2694" s="4">
        <v>33857.57</v>
      </c>
      <c r="AD2694" s="4">
        <v>46.793134000000002</v>
      </c>
      <c r="AE2694" s="4"/>
      <c r="AH2694" s="3" t="str">
        <f t="shared" si="538"/>
        <v>20185</v>
      </c>
      <c r="AI2694" s="3" t="str">
        <f t="shared" si="539"/>
        <v>201819</v>
      </c>
      <c r="AJ2694" s="3">
        <f t="shared" si="540"/>
        <v>43227</v>
      </c>
      <c r="AK2694" s="22">
        <f t="shared" si="541"/>
        <v>325.66823999999997</v>
      </c>
      <c r="AL2694" s="22">
        <f t="shared" si="542"/>
        <v>467.93134000000003</v>
      </c>
    </row>
    <row r="2695" spans="1:38" x14ac:dyDescent="0.2">
      <c r="A2695" s="3" t="str">
        <f t="shared" si="536"/>
        <v>20185</v>
      </c>
      <c r="B2695" s="3" t="str">
        <f t="shared" si="537"/>
        <v>201819</v>
      </c>
      <c r="C2695" s="3">
        <v>43228</v>
      </c>
      <c r="D2695" s="4">
        <v>0</v>
      </c>
      <c r="E2695" s="4">
        <v>12516.47</v>
      </c>
      <c r="F2695" s="4">
        <v>5.8181000000000003</v>
      </c>
      <c r="G2695" s="4">
        <v>736.79</v>
      </c>
      <c r="H2695" s="4">
        <v>11508.62</v>
      </c>
      <c r="I2695" s="4">
        <v>0</v>
      </c>
      <c r="J2695" s="4">
        <v>51183.1</v>
      </c>
      <c r="K2695" s="4">
        <v>8901</v>
      </c>
      <c r="L2695" s="4">
        <v>16311.76</v>
      </c>
      <c r="M2695" s="4">
        <v>18129.86</v>
      </c>
      <c r="N2695" s="4">
        <v>40954.33</v>
      </c>
      <c r="O2695" s="4">
        <v>0</v>
      </c>
      <c r="P2695" s="4">
        <v>19590.580000000002</v>
      </c>
      <c r="Q2695" s="4">
        <v>22766.47</v>
      </c>
      <c r="R2695" s="4">
        <v>36522</v>
      </c>
      <c r="S2695" s="4">
        <v>0</v>
      </c>
      <c r="T2695" s="4">
        <v>15705.31</v>
      </c>
      <c r="U2695" s="4">
        <v>5268.93</v>
      </c>
      <c r="V2695" s="4">
        <v>26727.99</v>
      </c>
      <c r="W2695" s="4">
        <v>4508.7</v>
      </c>
      <c r="X2695" s="4">
        <v>19575.099999999999</v>
      </c>
      <c r="Y2695" s="4">
        <v>11559.45</v>
      </c>
      <c r="Z2695" s="4">
        <v>4469.53</v>
      </c>
      <c r="AA2695" s="4">
        <v>25148.82</v>
      </c>
      <c r="AB2695" s="4">
        <v>3560</v>
      </c>
      <c r="AC2695" s="4">
        <v>27071.09</v>
      </c>
      <c r="AD2695" s="4">
        <v>53.000717000000002</v>
      </c>
      <c r="AE2695" s="4"/>
      <c r="AH2695" s="3" t="str">
        <f t="shared" si="538"/>
        <v>20185</v>
      </c>
      <c r="AI2695" s="3" t="str">
        <f t="shared" si="539"/>
        <v>201819</v>
      </c>
      <c r="AJ2695" s="3">
        <f t="shared" si="540"/>
        <v>43228</v>
      </c>
      <c r="AK2695" s="22">
        <f t="shared" si="541"/>
        <v>351.35897</v>
      </c>
      <c r="AL2695" s="22">
        <f t="shared" si="542"/>
        <v>530.00716999999997</v>
      </c>
    </row>
    <row r="2696" spans="1:38" x14ac:dyDescent="0.2">
      <c r="A2696" s="3" t="str">
        <f t="shared" si="536"/>
        <v>20185</v>
      </c>
      <c r="B2696" s="3" t="str">
        <f t="shared" si="537"/>
        <v>201819</v>
      </c>
      <c r="C2696" s="3">
        <v>43229</v>
      </c>
      <c r="D2696" s="4">
        <v>0</v>
      </c>
      <c r="E2696" s="4">
        <v>12981.23</v>
      </c>
      <c r="F2696" s="4">
        <v>4.9452999999999996</v>
      </c>
      <c r="G2696" s="4">
        <v>479.38</v>
      </c>
      <c r="H2696" s="4">
        <v>11995.56</v>
      </c>
      <c r="I2696" s="4">
        <v>0</v>
      </c>
      <c r="J2696" s="4">
        <v>32406.959999999999</v>
      </c>
      <c r="K2696" s="4">
        <v>8931</v>
      </c>
      <c r="L2696" s="4">
        <v>17507.669999999998</v>
      </c>
      <c r="M2696" s="4">
        <v>12200.65</v>
      </c>
      <c r="N2696" s="4">
        <v>41713.769999999997</v>
      </c>
      <c r="O2696" s="4">
        <v>0</v>
      </c>
      <c r="P2696" s="4">
        <v>21767.61</v>
      </c>
      <c r="Q2696" s="4">
        <v>22177.279999999999</v>
      </c>
      <c r="R2696" s="4">
        <v>26120</v>
      </c>
      <c r="S2696" s="4">
        <v>0</v>
      </c>
      <c r="T2696" s="4">
        <v>13318.28</v>
      </c>
      <c r="U2696" s="4">
        <v>4143.5200000000004</v>
      </c>
      <c r="V2696" s="4">
        <v>25082.14</v>
      </c>
      <c r="W2696" s="4">
        <v>5134.46</v>
      </c>
      <c r="X2696" s="4">
        <v>3540.42</v>
      </c>
      <c r="Y2696" s="4">
        <v>9690.34</v>
      </c>
      <c r="Z2696" s="4">
        <v>4304.1499999999996</v>
      </c>
      <c r="AA2696" s="4">
        <v>15925.81</v>
      </c>
      <c r="AB2696" s="4">
        <v>3498</v>
      </c>
      <c r="AC2696" s="4">
        <v>14238.24</v>
      </c>
      <c r="AD2696" s="4">
        <v>48.507660999999999</v>
      </c>
      <c r="AE2696" s="4"/>
      <c r="AH2696" s="3" t="str">
        <f t="shared" si="538"/>
        <v>20185</v>
      </c>
      <c r="AI2696" s="3" t="str">
        <f t="shared" si="539"/>
        <v>201819</v>
      </c>
      <c r="AJ2696" s="3">
        <f t="shared" si="540"/>
        <v>43229</v>
      </c>
      <c r="AK2696" s="22">
        <f t="shared" si="541"/>
        <v>301.17398999999995</v>
      </c>
      <c r="AL2696" s="22">
        <f t="shared" si="542"/>
        <v>485.07660999999996</v>
      </c>
    </row>
    <row r="2697" spans="1:38" x14ac:dyDescent="0.2">
      <c r="A2697" s="3" t="str">
        <f t="shared" si="536"/>
        <v>20185</v>
      </c>
      <c r="B2697" s="3" t="str">
        <f t="shared" si="537"/>
        <v>201819</v>
      </c>
      <c r="C2697" s="3">
        <v>43230</v>
      </c>
      <c r="D2697" s="4">
        <v>0</v>
      </c>
      <c r="E2697" s="4">
        <v>16313.49</v>
      </c>
      <c r="F2697" s="4">
        <v>4.1120000000000001</v>
      </c>
      <c r="G2697" s="4">
        <v>372.81</v>
      </c>
      <c r="H2697" s="4">
        <v>13977.85</v>
      </c>
      <c r="I2697" s="4">
        <v>14872.45</v>
      </c>
      <c r="J2697" s="4">
        <v>30962.38</v>
      </c>
      <c r="K2697" s="4">
        <v>12361</v>
      </c>
      <c r="L2697" s="4">
        <v>14743.16</v>
      </c>
      <c r="M2697" s="4">
        <v>12666.7</v>
      </c>
      <c r="N2697" s="4">
        <v>34371.68</v>
      </c>
      <c r="O2697" s="4">
        <v>0</v>
      </c>
      <c r="P2697" s="4">
        <v>11597.72</v>
      </c>
      <c r="Q2697" s="4">
        <v>20958.919999999998</v>
      </c>
      <c r="R2697" s="4">
        <v>29539</v>
      </c>
      <c r="S2697" s="4">
        <v>0</v>
      </c>
      <c r="T2697" s="4">
        <v>16540.37</v>
      </c>
      <c r="U2697" s="4">
        <v>4334.6899999999996</v>
      </c>
      <c r="V2697" s="4">
        <v>24249.52</v>
      </c>
      <c r="W2697" s="4">
        <v>2473.36</v>
      </c>
      <c r="X2697" s="4">
        <v>4350.42</v>
      </c>
      <c r="Y2697" s="4">
        <v>7672.55</v>
      </c>
      <c r="Z2697" s="4">
        <v>6094.22</v>
      </c>
      <c r="AA2697" s="4">
        <v>17336.04</v>
      </c>
      <c r="AB2697" s="4">
        <v>4370</v>
      </c>
      <c r="AC2697" s="4">
        <v>16070.85</v>
      </c>
      <c r="AD2697" s="4">
        <v>50.239592000000002</v>
      </c>
      <c r="AE2697" s="4"/>
      <c r="AH2697" s="3" t="str">
        <f t="shared" si="538"/>
        <v>20185</v>
      </c>
      <c r="AI2697" s="3" t="str">
        <f t="shared" si="539"/>
        <v>201819</v>
      </c>
      <c r="AJ2697" s="3">
        <f t="shared" si="540"/>
        <v>43230</v>
      </c>
      <c r="AK2697" s="22">
        <f t="shared" si="541"/>
        <v>278.72460999999998</v>
      </c>
      <c r="AL2697" s="22">
        <f t="shared" si="542"/>
        <v>502.39592000000005</v>
      </c>
    </row>
    <row r="2698" spans="1:38" x14ac:dyDescent="0.2">
      <c r="A2698" s="3" t="str">
        <f t="shared" si="536"/>
        <v>20185</v>
      </c>
      <c r="B2698" s="3" t="str">
        <f t="shared" si="537"/>
        <v>201819</v>
      </c>
      <c r="C2698" s="3">
        <v>43231</v>
      </c>
      <c r="D2698" s="4">
        <v>0</v>
      </c>
      <c r="E2698" s="4">
        <v>15444.47</v>
      </c>
      <c r="F2698" s="4">
        <v>3.5244</v>
      </c>
      <c r="G2698" s="4">
        <v>692.37</v>
      </c>
      <c r="H2698" s="4">
        <v>8245.06</v>
      </c>
      <c r="I2698" s="4">
        <v>8803.99</v>
      </c>
      <c r="J2698" s="4">
        <v>43545.38</v>
      </c>
      <c r="K2698" s="4">
        <v>13775</v>
      </c>
      <c r="L2698" s="4">
        <v>10826.15</v>
      </c>
      <c r="M2698" s="4">
        <v>16757.689999999999</v>
      </c>
      <c r="N2698" s="4">
        <v>0</v>
      </c>
      <c r="O2698" s="4">
        <v>0</v>
      </c>
      <c r="P2698" s="4">
        <v>11597.75</v>
      </c>
      <c r="Q2698" s="4">
        <v>16423.599999999999</v>
      </c>
      <c r="R2698" s="4">
        <v>33005</v>
      </c>
      <c r="S2698" s="4">
        <v>0</v>
      </c>
      <c r="T2698" s="4">
        <v>1712.99</v>
      </c>
      <c r="U2698" s="4">
        <v>4542.76</v>
      </c>
      <c r="V2698" s="4">
        <v>32893.57</v>
      </c>
      <c r="W2698" s="4">
        <v>4606.46</v>
      </c>
      <c r="X2698" s="4">
        <v>2053.5</v>
      </c>
      <c r="Y2698" s="4">
        <v>8892.9599999999991</v>
      </c>
      <c r="Z2698" s="4">
        <v>7841.61</v>
      </c>
      <c r="AA2698" s="4">
        <v>11390.41</v>
      </c>
      <c r="AB2698" s="4">
        <v>2495</v>
      </c>
      <c r="AC2698" s="4">
        <v>12759.28</v>
      </c>
      <c r="AD2698" s="4">
        <v>44.689227000000002</v>
      </c>
      <c r="AE2698" s="4"/>
      <c r="AH2698" s="3" t="str">
        <f t="shared" si="538"/>
        <v>20185</v>
      </c>
      <c r="AI2698" s="3" t="str">
        <f t="shared" si="539"/>
        <v>201819</v>
      </c>
      <c r="AJ2698" s="3">
        <f t="shared" si="540"/>
        <v>43231</v>
      </c>
      <c r="AK2698" s="22">
        <f t="shared" si="541"/>
        <v>238.79263999999998</v>
      </c>
      <c r="AL2698" s="22">
        <f t="shared" si="542"/>
        <v>446.89227000000005</v>
      </c>
    </row>
    <row r="2699" spans="1:38" x14ac:dyDescent="0.2">
      <c r="A2699" s="3" t="str">
        <f t="shared" si="536"/>
        <v>20185</v>
      </c>
      <c r="B2699" s="3" t="str">
        <f t="shared" si="537"/>
        <v>201819</v>
      </c>
      <c r="C2699" s="3">
        <v>43232</v>
      </c>
      <c r="D2699" s="4">
        <v>0</v>
      </c>
      <c r="E2699" s="4">
        <v>9095.17</v>
      </c>
      <c r="F2699" s="4">
        <v>8.1856000000000009</v>
      </c>
      <c r="G2699" s="4">
        <v>0</v>
      </c>
      <c r="H2699" s="4">
        <v>7863.57</v>
      </c>
      <c r="I2699" s="4">
        <v>2686.98</v>
      </c>
      <c r="J2699" s="4">
        <v>27643.03</v>
      </c>
      <c r="K2699" s="4">
        <v>10432</v>
      </c>
      <c r="L2699" s="4">
        <v>13636.96</v>
      </c>
      <c r="M2699" s="4">
        <v>7895.95</v>
      </c>
      <c r="N2699" s="4">
        <v>0</v>
      </c>
      <c r="O2699" s="4">
        <v>0</v>
      </c>
      <c r="P2699" s="4">
        <v>0</v>
      </c>
      <c r="Q2699" s="4">
        <v>9675.93</v>
      </c>
      <c r="R2699" s="4">
        <v>9895</v>
      </c>
      <c r="S2699" s="4">
        <v>0</v>
      </c>
      <c r="T2699" s="4">
        <v>4915.2</v>
      </c>
      <c r="U2699" s="4">
        <v>0</v>
      </c>
      <c r="V2699" s="4">
        <v>13932.84</v>
      </c>
      <c r="W2699" s="4">
        <v>3341.57</v>
      </c>
      <c r="X2699" s="4">
        <v>892.43</v>
      </c>
      <c r="Y2699" s="4">
        <v>7221.25</v>
      </c>
      <c r="Z2699" s="4">
        <v>6637.72</v>
      </c>
      <c r="AA2699" s="4">
        <v>6515.37</v>
      </c>
      <c r="AB2699" s="4">
        <v>2453</v>
      </c>
      <c r="AC2699" s="4">
        <v>0</v>
      </c>
      <c r="AD2699" s="4">
        <v>32.875746999999997</v>
      </c>
      <c r="AE2699" s="4"/>
      <c r="AH2699" s="3" t="str">
        <f t="shared" si="538"/>
        <v>20185</v>
      </c>
      <c r="AI2699" s="3" t="str">
        <f t="shared" si="539"/>
        <v>201819</v>
      </c>
      <c r="AJ2699" s="3">
        <f t="shared" si="540"/>
        <v>43232</v>
      </c>
      <c r="AK2699" s="22">
        <f t="shared" si="541"/>
        <v>198.15586999999999</v>
      </c>
      <c r="AL2699" s="22">
        <f t="shared" si="542"/>
        <v>328.75746999999996</v>
      </c>
    </row>
    <row r="2700" spans="1:38" x14ac:dyDescent="0.2">
      <c r="A2700" s="3" t="str">
        <f t="shared" ref="A2700:A2763" si="543">YEAR(C2700)&amp;MONTH(C2700)</f>
        <v>20185</v>
      </c>
      <c r="B2700" s="3" t="str">
        <f t="shared" ref="B2700:B2763" si="544">YEAR(C2700)&amp;WEEKNUM(C2700)</f>
        <v>201820</v>
      </c>
      <c r="C2700" s="3">
        <v>43233</v>
      </c>
      <c r="D2700" s="4">
        <v>0</v>
      </c>
      <c r="E2700" s="4">
        <v>9018.17</v>
      </c>
      <c r="F2700" s="4">
        <v>3.5672000000000001</v>
      </c>
      <c r="G2700" s="4">
        <v>0</v>
      </c>
      <c r="H2700" s="4">
        <v>3493.62</v>
      </c>
      <c r="I2700" s="4">
        <v>2153.5</v>
      </c>
      <c r="J2700" s="4">
        <v>17323.97</v>
      </c>
      <c r="K2700" s="4">
        <v>13133</v>
      </c>
      <c r="L2700" s="4">
        <v>12888.22</v>
      </c>
      <c r="M2700" s="4">
        <v>2685.82</v>
      </c>
      <c r="N2700" s="4">
        <v>80289.8</v>
      </c>
      <c r="O2700" s="4">
        <v>63426</v>
      </c>
      <c r="P2700" s="4">
        <v>0</v>
      </c>
      <c r="Q2700" s="4">
        <v>7686.37</v>
      </c>
      <c r="R2700" s="4">
        <v>9185</v>
      </c>
      <c r="S2700" s="4">
        <v>0</v>
      </c>
      <c r="T2700" s="4">
        <v>1265.1099999999999</v>
      </c>
      <c r="U2700" s="4">
        <v>0</v>
      </c>
      <c r="V2700" s="4">
        <v>9967.27</v>
      </c>
      <c r="W2700" s="4">
        <v>3275.83</v>
      </c>
      <c r="X2700" s="4">
        <v>113.39</v>
      </c>
      <c r="Y2700" s="4">
        <v>6190.77</v>
      </c>
      <c r="Z2700" s="4">
        <v>4585.63</v>
      </c>
      <c r="AA2700" s="4">
        <v>3044.66</v>
      </c>
      <c r="AB2700" s="4">
        <v>3699</v>
      </c>
      <c r="AC2700" s="4">
        <v>13551.66</v>
      </c>
      <c r="AD2700" s="4">
        <v>22.780028000000001</v>
      </c>
      <c r="AE2700" s="4"/>
      <c r="AH2700" s="3" t="str">
        <f t="shared" ref="AH2700:AH2763" si="545">YEAR(AJ2700)&amp;MONTH(AJ2700)</f>
        <v>20185</v>
      </c>
      <c r="AI2700" s="3" t="str">
        <f t="shared" ref="AI2700:AI2763" si="546">YEAR(AJ2700)&amp;WEEKNUM(AJ2700)</f>
        <v>201820</v>
      </c>
      <c r="AJ2700" s="3">
        <f t="shared" ref="AJ2700:AJ2763" si="547">C2700</f>
        <v>43233</v>
      </c>
      <c r="AK2700" s="22">
        <f t="shared" ref="AK2700:AK2763" si="548">SUM(D2700,J2700,K2700,L2700,N2700,P2700,Q2700,R2700,S2700,T2700,U2700,V2700,W2700,Y2700,Z2700,AA2700,AB2700)/1000+F2700*10</f>
        <v>208.20662999999996</v>
      </c>
      <c r="AL2700" s="22">
        <f t="shared" ref="AL2700:AL2763" si="549">AD2700*10</f>
        <v>227.80028000000001</v>
      </c>
    </row>
    <row r="2701" spans="1:38" x14ac:dyDescent="0.2">
      <c r="A2701" s="3" t="str">
        <f t="shared" si="543"/>
        <v>20185</v>
      </c>
      <c r="B2701" s="3" t="str">
        <f t="shared" si="544"/>
        <v>201820</v>
      </c>
      <c r="C2701" s="3">
        <v>43234</v>
      </c>
      <c r="D2701" s="4">
        <v>0</v>
      </c>
      <c r="E2701" s="4">
        <v>19322.93</v>
      </c>
      <c r="F2701" s="4">
        <v>1.7068000000000001</v>
      </c>
      <c r="G2701" s="4">
        <v>134.38999999999999</v>
      </c>
      <c r="H2701" s="4">
        <v>11579.64</v>
      </c>
      <c r="I2701" s="4">
        <v>6599.23</v>
      </c>
      <c r="J2701" s="4">
        <v>48643.03</v>
      </c>
      <c r="K2701" s="4">
        <v>15756</v>
      </c>
      <c r="L2701" s="4">
        <v>10762.41</v>
      </c>
      <c r="M2701" s="4">
        <v>11010.96</v>
      </c>
      <c r="N2701" s="4">
        <v>83030.320000000007</v>
      </c>
      <c r="O2701" s="4">
        <v>0</v>
      </c>
      <c r="P2701" s="4">
        <v>7776.66</v>
      </c>
      <c r="Q2701" s="4">
        <v>3379.26</v>
      </c>
      <c r="R2701" s="4">
        <v>38417</v>
      </c>
      <c r="S2701" s="4">
        <v>0</v>
      </c>
      <c r="T2701" s="4">
        <v>7000.88</v>
      </c>
      <c r="U2701" s="4">
        <v>3162.8</v>
      </c>
      <c r="V2701" s="4">
        <v>31312.62</v>
      </c>
      <c r="W2701" s="4">
        <v>4665.38</v>
      </c>
      <c r="X2701" s="4">
        <v>2144.84</v>
      </c>
      <c r="Y2701" s="4">
        <v>8904.43</v>
      </c>
      <c r="Z2701" s="4">
        <v>2083.04</v>
      </c>
      <c r="AA2701" s="4">
        <v>19989.86</v>
      </c>
      <c r="AB2701" s="4">
        <v>3038</v>
      </c>
      <c r="AC2701" s="4">
        <v>15197.38</v>
      </c>
      <c r="AD2701" s="4">
        <v>38.373140999999997</v>
      </c>
      <c r="AE2701" s="4"/>
      <c r="AH2701" s="3" t="str">
        <f t="shared" si="545"/>
        <v>20185</v>
      </c>
      <c r="AI2701" s="3" t="str">
        <f t="shared" si="546"/>
        <v>201820</v>
      </c>
      <c r="AJ2701" s="3">
        <f t="shared" si="547"/>
        <v>43234</v>
      </c>
      <c r="AK2701" s="22">
        <f t="shared" si="548"/>
        <v>304.98969</v>
      </c>
      <c r="AL2701" s="22">
        <f t="shared" si="549"/>
        <v>383.73140999999998</v>
      </c>
    </row>
    <row r="2702" spans="1:38" x14ac:dyDescent="0.2">
      <c r="A2702" s="3" t="str">
        <f t="shared" si="543"/>
        <v>20185</v>
      </c>
      <c r="B2702" s="3" t="str">
        <f t="shared" si="544"/>
        <v>201820</v>
      </c>
      <c r="C2702" s="3">
        <v>43235</v>
      </c>
      <c r="D2702" s="4">
        <v>0</v>
      </c>
      <c r="E2702" s="4">
        <v>11531.09</v>
      </c>
      <c r="F2702" s="4">
        <v>5.8472999999999997</v>
      </c>
      <c r="G2702" s="4">
        <v>346.2</v>
      </c>
      <c r="H2702" s="4">
        <v>10460.959999999999</v>
      </c>
      <c r="I2702" s="4">
        <v>11890.89</v>
      </c>
      <c r="J2702" s="4">
        <v>29462.09</v>
      </c>
      <c r="K2702" s="4">
        <v>6001</v>
      </c>
      <c r="L2702" s="4">
        <v>12600.88</v>
      </c>
      <c r="M2702" s="4">
        <v>11944.56</v>
      </c>
      <c r="N2702" s="4">
        <v>58826.07</v>
      </c>
      <c r="O2702" s="4">
        <v>0</v>
      </c>
      <c r="P2702" s="4">
        <v>15419.25</v>
      </c>
      <c r="Q2702" s="4">
        <v>21485.46</v>
      </c>
      <c r="R2702" s="4">
        <v>34661</v>
      </c>
      <c r="S2702" s="4">
        <v>0</v>
      </c>
      <c r="T2702" s="4">
        <v>7345.65</v>
      </c>
      <c r="U2702" s="4">
        <v>14374.58</v>
      </c>
      <c r="V2702" s="4">
        <v>31323.86</v>
      </c>
      <c r="W2702" s="4">
        <v>3735.95</v>
      </c>
      <c r="X2702" s="4">
        <v>2850.98</v>
      </c>
      <c r="Y2702" s="4">
        <v>10363.959999999999</v>
      </c>
      <c r="Z2702" s="4">
        <v>7717.77</v>
      </c>
      <c r="AA2702" s="4">
        <v>10659.85</v>
      </c>
      <c r="AB2702" s="4">
        <v>5296</v>
      </c>
      <c r="AC2702" s="4">
        <v>15805.03</v>
      </c>
      <c r="AD2702" s="4">
        <v>48.512763999999997</v>
      </c>
      <c r="AE2702" s="4"/>
      <c r="AH2702" s="3" t="str">
        <f t="shared" si="545"/>
        <v>20185</v>
      </c>
      <c r="AI2702" s="3" t="str">
        <f t="shared" si="546"/>
        <v>201820</v>
      </c>
      <c r="AJ2702" s="3">
        <f t="shared" si="547"/>
        <v>43235</v>
      </c>
      <c r="AK2702" s="22">
        <f t="shared" si="548"/>
        <v>327.74636999999996</v>
      </c>
      <c r="AL2702" s="22">
        <f t="shared" si="549"/>
        <v>485.12763999999999</v>
      </c>
    </row>
    <row r="2703" spans="1:38" x14ac:dyDescent="0.2">
      <c r="A2703" s="3" t="str">
        <f t="shared" si="543"/>
        <v>20185</v>
      </c>
      <c r="B2703" s="3" t="str">
        <f t="shared" si="544"/>
        <v>201820</v>
      </c>
      <c r="C2703" s="3">
        <v>43236</v>
      </c>
      <c r="D2703" s="4">
        <v>0</v>
      </c>
      <c r="E2703" s="4">
        <v>17761.669999999998</v>
      </c>
      <c r="F2703" s="4">
        <v>4.2652999999999999</v>
      </c>
      <c r="G2703" s="4">
        <v>600.27</v>
      </c>
      <c r="H2703" s="4">
        <v>6877.11</v>
      </c>
      <c r="I2703" s="4">
        <v>11903.57</v>
      </c>
      <c r="J2703" s="4">
        <v>68156.75</v>
      </c>
      <c r="K2703" s="4">
        <v>3786</v>
      </c>
      <c r="L2703" s="4">
        <v>10657.28</v>
      </c>
      <c r="M2703" s="4">
        <v>12448.13</v>
      </c>
      <c r="N2703" s="4">
        <v>59427.45</v>
      </c>
      <c r="O2703" s="4">
        <v>0</v>
      </c>
      <c r="P2703" s="4">
        <v>15670.64</v>
      </c>
      <c r="Q2703" s="4">
        <v>21309.919999999998</v>
      </c>
      <c r="R2703" s="4">
        <v>32511</v>
      </c>
      <c r="S2703" s="4">
        <v>0</v>
      </c>
      <c r="T2703" s="4">
        <v>5028.58</v>
      </c>
      <c r="U2703" s="4">
        <v>15013.11</v>
      </c>
      <c r="V2703" s="4">
        <v>23104.29</v>
      </c>
      <c r="W2703" s="4">
        <v>4396.68</v>
      </c>
      <c r="X2703" s="4">
        <v>536.35</v>
      </c>
      <c r="Y2703" s="4">
        <v>10063.68</v>
      </c>
      <c r="Z2703" s="4">
        <v>4337.04</v>
      </c>
      <c r="AA2703" s="4">
        <v>10170.370000000001</v>
      </c>
      <c r="AB2703" s="4">
        <v>4068</v>
      </c>
      <c r="AC2703" s="4">
        <v>15289.76</v>
      </c>
      <c r="AD2703" s="4">
        <v>52.922806999999999</v>
      </c>
      <c r="AE2703" s="4"/>
      <c r="AH2703" s="3" t="str">
        <f t="shared" si="545"/>
        <v>20185</v>
      </c>
      <c r="AI2703" s="3" t="str">
        <f t="shared" si="546"/>
        <v>201820</v>
      </c>
      <c r="AJ2703" s="3">
        <f t="shared" si="547"/>
        <v>43236</v>
      </c>
      <c r="AK2703" s="22">
        <f t="shared" si="548"/>
        <v>330.35379</v>
      </c>
      <c r="AL2703" s="22">
        <f t="shared" si="549"/>
        <v>529.22807</v>
      </c>
    </row>
    <row r="2704" spans="1:38" x14ac:dyDescent="0.2">
      <c r="A2704" s="3" t="str">
        <f t="shared" si="543"/>
        <v>20185</v>
      </c>
      <c r="B2704" s="3" t="str">
        <f t="shared" si="544"/>
        <v>201820</v>
      </c>
      <c r="C2704" s="3">
        <v>43237</v>
      </c>
      <c r="D2704" s="4">
        <v>0</v>
      </c>
      <c r="E2704" s="4">
        <v>14795.39</v>
      </c>
      <c r="F2704" s="4">
        <v>2.7147999999999999</v>
      </c>
      <c r="G2704" s="4">
        <v>408.54</v>
      </c>
      <c r="H2704" s="4">
        <v>8128.47</v>
      </c>
      <c r="I2704" s="4">
        <v>11536.88</v>
      </c>
      <c r="J2704" s="4">
        <v>51078.41</v>
      </c>
      <c r="K2704" s="4">
        <v>4682</v>
      </c>
      <c r="L2704" s="4">
        <v>11557.49</v>
      </c>
      <c r="M2704" s="4">
        <v>11402.32</v>
      </c>
      <c r="N2704" s="4">
        <v>65048.89</v>
      </c>
      <c r="O2704" s="4">
        <v>0</v>
      </c>
      <c r="P2704" s="4">
        <v>16095.68</v>
      </c>
      <c r="Q2704" s="4">
        <v>15640.64</v>
      </c>
      <c r="R2704" s="4">
        <v>31611</v>
      </c>
      <c r="S2704" s="4">
        <v>0</v>
      </c>
      <c r="T2704" s="4">
        <v>9078.41</v>
      </c>
      <c r="U2704" s="4">
        <v>14912.79</v>
      </c>
      <c r="V2704" s="4">
        <v>29052.22</v>
      </c>
      <c r="W2704" s="4">
        <v>3112.54</v>
      </c>
      <c r="X2704" s="4">
        <v>1256.17</v>
      </c>
      <c r="Y2704" s="4">
        <v>9031.98</v>
      </c>
      <c r="Z2704" s="4">
        <v>5222.3999999999996</v>
      </c>
      <c r="AA2704" s="4">
        <v>12091.33</v>
      </c>
      <c r="AB2704" s="4">
        <v>4810</v>
      </c>
      <c r="AC2704" s="4">
        <v>19183.68</v>
      </c>
      <c r="AD2704" s="4">
        <v>47.064554000000001</v>
      </c>
      <c r="AE2704" s="4"/>
      <c r="AH2704" s="3" t="str">
        <f t="shared" si="545"/>
        <v>20185</v>
      </c>
      <c r="AI2704" s="3" t="str">
        <f t="shared" si="546"/>
        <v>201820</v>
      </c>
      <c r="AJ2704" s="3">
        <f t="shared" si="547"/>
        <v>43237</v>
      </c>
      <c r="AK2704" s="22">
        <f t="shared" si="548"/>
        <v>310.17378000000008</v>
      </c>
      <c r="AL2704" s="22">
        <f t="shared" si="549"/>
        <v>470.64553999999998</v>
      </c>
    </row>
    <row r="2705" spans="1:38" x14ac:dyDescent="0.2">
      <c r="A2705" s="3" t="str">
        <f t="shared" si="543"/>
        <v>20185</v>
      </c>
      <c r="B2705" s="3" t="str">
        <f t="shared" si="544"/>
        <v>201820</v>
      </c>
      <c r="C2705" s="3">
        <v>43238</v>
      </c>
      <c r="D2705" s="4">
        <v>0</v>
      </c>
      <c r="E2705" s="4">
        <v>12855.42</v>
      </c>
      <c r="F2705" s="4">
        <v>0</v>
      </c>
      <c r="G2705" s="4">
        <v>119.99</v>
      </c>
      <c r="H2705" s="4">
        <v>9786.15</v>
      </c>
      <c r="I2705" s="4">
        <v>6619.47</v>
      </c>
      <c r="J2705" s="4">
        <v>131764.65</v>
      </c>
      <c r="K2705" s="4">
        <v>4301</v>
      </c>
      <c r="L2705" s="4">
        <v>9815.77</v>
      </c>
      <c r="M2705" s="4">
        <v>11997.76</v>
      </c>
      <c r="N2705" s="4">
        <v>0</v>
      </c>
      <c r="O2705" s="4">
        <v>0</v>
      </c>
      <c r="P2705" s="4">
        <v>13260.26</v>
      </c>
      <c r="Q2705" s="4">
        <v>14929.03</v>
      </c>
      <c r="R2705" s="4">
        <v>20513</v>
      </c>
      <c r="S2705" s="4">
        <v>0</v>
      </c>
      <c r="T2705" s="4">
        <v>10041.969999999999</v>
      </c>
      <c r="U2705" s="4">
        <v>8751.07</v>
      </c>
      <c r="V2705" s="4">
        <v>31413.32</v>
      </c>
      <c r="W2705" s="4">
        <v>6731.14</v>
      </c>
      <c r="X2705" s="4">
        <v>8527.7900000000009</v>
      </c>
      <c r="Y2705" s="4">
        <v>11502.24</v>
      </c>
      <c r="Z2705" s="4">
        <v>3570.86</v>
      </c>
      <c r="AA2705" s="4">
        <v>5227.3999999999996</v>
      </c>
      <c r="AB2705" s="4">
        <v>5189</v>
      </c>
      <c r="AC2705" s="4">
        <v>11945.63</v>
      </c>
      <c r="AD2705" s="4">
        <v>42.980860999999997</v>
      </c>
      <c r="AE2705" s="4"/>
      <c r="AH2705" s="3" t="str">
        <f t="shared" si="545"/>
        <v>20185</v>
      </c>
      <c r="AI2705" s="3" t="str">
        <f t="shared" si="546"/>
        <v>201820</v>
      </c>
      <c r="AJ2705" s="3">
        <f t="shared" si="547"/>
        <v>43238</v>
      </c>
      <c r="AK2705" s="22">
        <f t="shared" si="548"/>
        <v>277.01071000000002</v>
      </c>
      <c r="AL2705" s="22">
        <f t="shared" si="549"/>
        <v>429.80860999999999</v>
      </c>
    </row>
    <row r="2706" spans="1:38" x14ac:dyDescent="0.2">
      <c r="A2706" s="3" t="str">
        <f t="shared" si="543"/>
        <v>20185</v>
      </c>
      <c r="B2706" s="3" t="str">
        <f t="shared" si="544"/>
        <v>201820</v>
      </c>
      <c r="C2706" s="3">
        <v>43239</v>
      </c>
      <c r="D2706" s="4">
        <v>0</v>
      </c>
      <c r="E2706" s="4">
        <v>7520.52</v>
      </c>
      <c r="F2706" s="4">
        <v>0</v>
      </c>
      <c r="G2706" s="4">
        <v>309.24</v>
      </c>
      <c r="H2706" s="4">
        <v>7353.07</v>
      </c>
      <c r="I2706" s="4">
        <v>1560.42</v>
      </c>
      <c r="J2706" s="4">
        <v>85968.01</v>
      </c>
      <c r="K2706" s="4">
        <v>5360</v>
      </c>
      <c r="L2706" s="4">
        <v>8973.32</v>
      </c>
      <c r="M2706" s="4">
        <v>1353.24</v>
      </c>
      <c r="N2706" s="4">
        <v>0</v>
      </c>
      <c r="O2706" s="4">
        <v>0</v>
      </c>
      <c r="P2706" s="4">
        <v>13914.06</v>
      </c>
      <c r="Q2706" s="4">
        <v>12951.38</v>
      </c>
      <c r="R2706" s="4">
        <v>14446</v>
      </c>
      <c r="S2706" s="4">
        <v>0</v>
      </c>
      <c r="T2706" s="4">
        <v>4713.92</v>
      </c>
      <c r="U2706" s="4">
        <v>0</v>
      </c>
      <c r="V2706" s="4">
        <v>17142.400000000001</v>
      </c>
      <c r="W2706" s="4">
        <v>3454.96</v>
      </c>
      <c r="X2706" s="4">
        <v>2779.99</v>
      </c>
      <c r="Y2706" s="4">
        <v>0</v>
      </c>
      <c r="Z2706" s="4">
        <v>2095.36</v>
      </c>
      <c r="AA2706" s="4">
        <v>9109.89</v>
      </c>
      <c r="AB2706" s="4">
        <v>3556</v>
      </c>
      <c r="AC2706" s="4">
        <v>0</v>
      </c>
      <c r="AD2706" s="4">
        <v>28.702556999999999</v>
      </c>
      <c r="AE2706" s="4"/>
      <c r="AH2706" s="3" t="str">
        <f t="shared" si="545"/>
        <v>20185</v>
      </c>
      <c r="AI2706" s="3" t="str">
        <f t="shared" si="546"/>
        <v>201820</v>
      </c>
      <c r="AJ2706" s="3">
        <f t="shared" si="547"/>
        <v>43239</v>
      </c>
      <c r="AK2706" s="22">
        <f t="shared" si="548"/>
        <v>181.68529999999998</v>
      </c>
      <c r="AL2706" s="22">
        <f t="shared" si="549"/>
        <v>287.02557000000002</v>
      </c>
    </row>
    <row r="2707" spans="1:38" x14ac:dyDescent="0.2">
      <c r="A2707" s="3" t="str">
        <f t="shared" si="543"/>
        <v>20185</v>
      </c>
      <c r="B2707" s="3" t="str">
        <f t="shared" si="544"/>
        <v>201821</v>
      </c>
      <c r="C2707" s="3">
        <v>43240</v>
      </c>
      <c r="D2707" s="4">
        <v>0</v>
      </c>
      <c r="E2707" s="4">
        <v>10938.23</v>
      </c>
      <c r="F2707" s="4">
        <v>2.6309</v>
      </c>
      <c r="G2707" s="4">
        <v>0</v>
      </c>
      <c r="H2707" s="4">
        <v>4131.2700000000004</v>
      </c>
      <c r="I2707" s="4">
        <v>2429.7600000000002</v>
      </c>
      <c r="J2707" s="4">
        <v>24728.86</v>
      </c>
      <c r="K2707" s="4">
        <v>2832</v>
      </c>
      <c r="L2707" s="4">
        <v>7088.53</v>
      </c>
      <c r="M2707" s="4">
        <v>3238.01</v>
      </c>
      <c r="N2707" s="4">
        <v>72496.02</v>
      </c>
      <c r="O2707" s="4">
        <v>62071</v>
      </c>
      <c r="P2707" s="4">
        <v>6120.35</v>
      </c>
      <c r="Q2707" s="4">
        <v>8155.28</v>
      </c>
      <c r="R2707" s="4">
        <v>15045</v>
      </c>
      <c r="S2707" s="4">
        <v>0</v>
      </c>
      <c r="T2707" s="4">
        <v>4607.01</v>
      </c>
      <c r="U2707" s="4">
        <v>0</v>
      </c>
      <c r="V2707" s="4">
        <v>13432.86</v>
      </c>
      <c r="W2707" s="4">
        <v>11673.8</v>
      </c>
      <c r="X2707" s="4">
        <v>1717.97</v>
      </c>
      <c r="Y2707" s="4">
        <v>0</v>
      </c>
      <c r="Z2707" s="4">
        <v>1395.62</v>
      </c>
      <c r="AA2707" s="4">
        <v>4459.32</v>
      </c>
      <c r="AB2707" s="4">
        <v>2875</v>
      </c>
      <c r="AC2707" s="4">
        <v>7563.77</v>
      </c>
      <c r="AD2707" s="4">
        <v>28.903373999999999</v>
      </c>
      <c r="AE2707" s="4"/>
      <c r="AH2707" s="3" t="str">
        <f t="shared" si="545"/>
        <v>20185</v>
      </c>
      <c r="AI2707" s="3" t="str">
        <f t="shared" si="546"/>
        <v>201821</v>
      </c>
      <c r="AJ2707" s="3">
        <f t="shared" si="547"/>
        <v>43240</v>
      </c>
      <c r="AK2707" s="22">
        <f t="shared" si="548"/>
        <v>201.21865000000003</v>
      </c>
      <c r="AL2707" s="22">
        <f t="shared" si="549"/>
        <v>289.03373999999997</v>
      </c>
    </row>
    <row r="2708" spans="1:38" x14ac:dyDescent="0.2">
      <c r="A2708" s="3" t="str">
        <f t="shared" si="543"/>
        <v>20185</v>
      </c>
      <c r="B2708" s="3" t="str">
        <f t="shared" si="544"/>
        <v>201821</v>
      </c>
      <c r="C2708" s="3">
        <v>43241</v>
      </c>
      <c r="D2708" s="4">
        <v>0</v>
      </c>
      <c r="E2708" s="4">
        <v>17128.64</v>
      </c>
      <c r="F2708" s="4">
        <v>0</v>
      </c>
      <c r="G2708" s="4">
        <v>0</v>
      </c>
      <c r="H2708" s="4">
        <v>9293.93</v>
      </c>
      <c r="I2708" s="4">
        <v>9768.2099999999991</v>
      </c>
      <c r="J2708" s="4">
        <v>65397.61</v>
      </c>
      <c r="K2708" s="4">
        <v>9677</v>
      </c>
      <c r="L2708" s="4">
        <v>11579.04</v>
      </c>
      <c r="M2708" s="4">
        <v>6291.57</v>
      </c>
      <c r="N2708" s="4">
        <v>54831.08</v>
      </c>
      <c r="O2708" s="4">
        <v>0</v>
      </c>
      <c r="P2708" s="4">
        <v>19851.849999999999</v>
      </c>
      <c r="Q2708" s="4">
        <v>10605</v>
      </c>
      <c r="R2708" s="4">
        <v>28899</v>
      </c>
      <c r="S2708" s="4">
        <v>0</v>
      </c>
      <c r="T2708" s="4">
        <v>8365.4699999999993</v>
      </c>
      <c r="U2708" s="4">
        <v>4513.51</v>
      </c>
      <c r="V2708" s="4">
        <v>30210.92</v>
      </c>
      <c r="W2708" s="4">
        <v>17957.46</v>
      </c>
      <c r="X2708" s="4">
        <v>1995.38</v>
      </c>
      <c r="Y2708" s="4">
        <v>3809.33</v>
      </c>
      <c r="Z2708" s="4">
        <v>1448.14</v>
      </c>
      <c r="AA2708" s="4">
        <v>11318.37</v>
      </c>
      <c r="AB2708" s="4">
        <v>4018</v>
      </c>
      <c r="AC2708" s="4">
        <v>11634.61</v>
      </c>
      <c r="AD2708" s="4">
        <v>38.864705000000001</v>
      </c>
      <c r="AE2708" s="4"/>
      <c r="AH2708" s="3" t="str">
        <f t="shared" si="545"/>
        <v>20185</v>
      </c>
      <c r="AI2708" s="3" t="str">
        <f t="shared" si="546"/>
        <v>201821</v>
      </c>
      <c r="AJ2708" s="3">
        <f t="shared" si="547"/>
        <v>43241</v>
      </c>
      <c r="AK2708" s="22">
        <f t="shared" si="548"/>
        <v>282.48177999999996</v>
      </c>
      <c r="AL2708" s="22">
        <f t="shared" si="549"/>
        <v>388.64705000000004</v>
      </c>
    </row>
    <row r="2709" spans="1:38" x14ac:dyDescent="0.2">
      <c r="A2709" s="3" t="str">
        <f t="shared" si="543"/>
        <v>20185</v>
      </c>
      <c r="B2709" s="3" t="str">
        <f t="shared" si="544"/>
        <v>201821</v>
      </c>
      <c r="C2709" s="3">
        <v>43242</v>
      </c>
      <c r="D2709" s="4">
        <v>0</v>
      </c>
      <c r="E2709" s="4">
        <v>14923.91</v>
      </c>
      <c r="F2709" s="4">
        <v>2.6545000000000001</v>
      </c>
      <c r="G2709" s="4">
        <v>214.86</v>
      </c>
      <c r="H2709" s="4">
        <v>11393.84</v>
      </c>
      <c r="I2709" s="4">
        <v>8742.6200000000008</v>
      </c>
      <c r="J2709" s="4">
        <v>58009.3</v>
      </c>
      <c r="K2709" s="4">
        <v>7509</v>
      </c>
      <c r="L2709" s="4">
        <v>11459.89</v>
      </c>
      <c r="M2709" s="4">
        <v>5431.23</v>
      </c>
      <c r="N2709" s="4">
        <v>45345.71</v>
      </c>
      <c r="O2709" s="4">
        <v>0</v>
      </c>
      <c r="P2709" s="4">
        <v>23438.400000000001</v>
      </c>
      <c r="Q2709" s="4">
        <v>18601.509999999998</v>
      </c>
      <c r="R2709" s="4">
        <v>35961</v>
      </c>
      <c r="S2709" s="4">
        <v>0</v>
      </c>
      <c r="T2709" s="4">
        <v>5831.12</v>
      </c>
      <c r="U2709" s="4">
        <v>19817.14</v>
      </c>
      <c r="V2709" s="4">
        <v>28629.67</v>
      </c>
      <c r="W2709" s="4">
        <v>18170.599999999999</v>
      </c>
      <c r="X2709" s="4">
        <v>6266.27</v>
      </c>
      <c r="Y2709" s="4">
        <v>14234.94</v>
      </c>
      <c r="Z2709" s="4">
        <v>2866.07</v>
      </c>
      <c r="AA2709" s="4">
        <v>14566.01</v>
      </c>
      <c r="AB2709" s="4">
        <v>6161</v>
      </c>
      <c r="AC2709" s="4">
        <v>25506.79</v>
      </c>
      <c r="AD2709" s="4">
        <v>46.519658</v>
      </c>
      <c r="AE2709" s="4"/>
      <c r="AH2709" s="3" t="str">
        <f t="shared" si="545"/>
        <v>20185</v>
      </c>
      <c r="AI2709" s="3" t="str">
        <f t="shared" si="546"/>
        <v>201821</v>
      </c>
      <c r="AJ2709" s="3">
        <f t="shared" si="547"/>
        <v>43242</v>
      </c>
      <c r="AK2709" s="22">
        <f t="shared" si="548"/>
        <v>337.14636000000002</v>
      </c>
      <c r="AL2709" s="22">
        <f t="shared" si="549"/>
        <v>465.19657999999998</v>
      </c>
    </row>
    <row r="2710" spans="1:38" x14ac:dyDescent="0.2">
      <c r="A2710" s="3" t="str">
        <f t="shared" si="543"/>
        <v>20185</v>
      </c>
      <c r="B2710" s="3" t="str">
        <f t="shared" si="544"/>
        <v>201821</v>
      </c>
      <c r="C2710" s="3">
        <v>43243</v>
      </c>
      <c r="D2710" s="4">
        <v>0</v>
      </c>
      <c r="E2710" s="4">
        <v>0</v>
      </c>
      <c r="F2710" s="4">
        <v>2.5817999999999999</v>
      </c>
      <c r="G2710" s="4">
        <v>192.05</v>
      </c>
      <c r="H2710" s="4">
        <v>11442.62</v>
      </c>
      <c r="I2710" s="4">
        <v>9448.84</v>
      </c>
      <c r="J2710" s="4">
        <v>58207.54</v>
      </c>
      <c r="K2710" s="4">
        <v>10883</v>
      </c>
      <c r="L2710" s="4">
        <v>12768.7</v>
      </c>
      <c r="M2710" s="4">
        <v>3456.96</v>
      </c>
      <c r="N2710" s="4">
        <v>49163.22</v>
      </c>
      <c r="O2710" s="4">
        <v>0</v>
      </c>
      <c r="P2710" s="4">
        <v>15803.8</v>
      </c>
      <c r="Q2710" s="4">
        <v>19556</v>
      </c>
      <c r="R2710" s="4">
        <v>26719</v>
      </c>
      <c r="S2710" s="4">
        <v>0</v>
      </c>
      <c r="T2710" s="4">
        <v>8336.27</v>
      </c>
      <c r="U2710" s="4">
        <v>5803.51</v>
      </c>
      <c r="V2710" s="4">
        <v>27505.08</v>
      </c>
      <c r="W2710" s="4">
        <v>19050.849999999999</v>
      </c>
      <c r="X2710" s="4">
        <v>1645.31</v>
      </c>
      <c r="Y2710" s="4">
        <v>7856.36</v>
      </c>
      <c r="Z2710" s="4">
        <v>3097.8</v>
      </c>
      <c r="AA2710" s="4">
        <v>10606.56</v>
      </c>
      <c r="AB2710" s="4">
        <v>7760</v>
      </c>
      <c r="AC2710" s="4">
        <v>12738.33</v>
      </c>
      <c r="AD2710" s="4">
        <v>47.295492000000003</v>
      </c>
      <c r="AE2710" s="4"/>
      <c r="AH2710" s="3" t="str">
        <f t="shared" si="545"/>
        <v>20185</v>
      </c>
      <c r="AI2710" s="3" t="str">
        <f t="shared" si="546"/>
        <v>201821</v>
      </c>
      <c r="AJ2710" s="3">
        <f t="shared" si="547"/>
        <v>43243</v>
      </c>
      <c r="AK2710" s="22">
        <f t="shared" si="548"/>
        <v>308.93568999999997</v>
      </c>
      <c r="AL2710" s="22">
        <f t="shared" si="549"/>
        <v>472.95492000000002</v>
      </c>
    </row>
    <row r="2711" spans="1:38" x14ac:dyDescent="0.2">
      <c r="A2711" s="3" t="str">
        <f t="shared" si="543"/>
        <v>20185</v>
      </c>
      <c r="B2711" s="3" t="str">
        <f t="shared" si="544"/>
        <v>201821</v>
      </c>
      <c r="C2711" s="3">
        <v>43244</v>
      </c>
      <c r="D2711" s="4">
        <v>0</v>
      </c>
      <c r="E2711" s="4">
        <v>17402.91</v>
      </c>
      <c r="F2711" s="4">
        <v>4.2055999999999996</v>
      </c>
      <c r="G2711" s="4">
        <v>84.27</v>
      </c>
      <c r="H2711" s="4">
        <v>11204.47</v>
      </c>
      <c r="I2711" s="4">
        <v>8468.7999999999993</v>
      </c>
      <c r="J2711" s="4">
        <v>55338.04</v>
      </c>
      <c r="K2711" s="4">
        <v>15334</v>
      </c>
      <c r="L2711" s="4">
        <v>9258.75</v>
      </c>
      <c r="M2711" s="4">
        <v>4637.45</v>
      </c>
      <c r="N2711" s="4">
        <v>47437.37</v>
      </c>
      <c r="O2711" s="4">
        <v>0</v>
      </c>
      <c r="P2711" s="4">
        <v>13777.39</v>
      </c>
      <c r="Q2711" s="4">
        <v>21103.34</v>
      </c>
      <c r="R2711" s="4">
        <v>27344</v>
      </c>
      <c r="S2711" s="4">
        <v>0</v>
      </c>
      <c r="T2711" s="4">
        <v>7753.86</v>
      </c>
      <c r="U2711" s="4">
        <v>9078.25</v>
      </c>
      <c r="V2711" s="4">
        <v>23350.31</v>
      </c>
      <c r="W2711" s="4">
        <v>19037.849999999999</v>
      </c>
      <c r="X2711" s="4">
        <v>6800.11</v>
      </c>
      <c r="Y2711" s="4">
        <v>7508.21</v>
      </c>
      <c r="Z2711" s="4">
        <v>2570.29</v>
      </c>
      <c r="AA2711" s="4">
        <v>10411.44</v>
      </c>
      <c r="AB2711" s="4">
        <v>4816</v>
      </c>
      <c r="AC2711" s="4">
        <v>11494.34</v>
      </c>
      <c r="AD2711" s="4">
        <v>50.563194000000003</v>
      </c>
      <c r="AE2711" s="4"/>
      <c r="AH2711" s="3" t="str">
        <f t="shared" si="545"/>
        <v>20185</v>
      </c>
      <c r="AI2711" s="3" t="str">
        <f t="shared" si="546"/>
        <v>201821</v>
      </c>
      <c r="AJ2711" s="3">
        <f t="shared" si="547"/>
        <v>43244</v>
      </c>
      <c r="AK2711" s="22">
        <f t="shared" si="548"/>
        <v>316.17509999999999</v>
      </c>
      <c r="AL2711" s="22">
        <f t="shared" si="549"/>
        <v>505.63194000000004</v>
      </c>
    </row>
    <row r="2712" spans="1:38" x14ac:dyDescent="0.2">
      <c r="A2712" s="3" t="str">
        <f t="shared" si="543"/>
        <v>20185</v>
      </c>
      <c r="B2712" s="3" t="str">
        <f t="shared" si="544"/>
        <v>201821</v>
      </c>
      <c r="C2712" s="3">
        <v>43245</v>
      </c>
      <c r="D2712" s="4">
        <v>0</v>
      </c>
      <c r="E2712" s="4">
        <v>23112.13</v>
      </c>
      <c r="F2712" s="4">
        <v>0</v>
      </c>
      <c r="G2712" s="4">
        <v>0</v>
      </c>
      <c r="H2712" s="4">
        <v>9950.41</v>
      </c>
      <c r="I2712" s="4">
        <v>7992.1</v>
      </c>
      <c r="J2712" s="4">
        <v>31035.38</v>
      </c>
      <c r="K2712" s="4">
        <v>14279</v>
      </c>
      <c r="L2712" s="4">
        <v>10521.5</v>
      </c>
      <c r="M2712" s="4">
        <v>6272.84</v>
      </c>
      <c r="N2712" s="4">
        <v>0</v>
      </c>
      <c r="O2712" s="4">
        <v>0</v>
      </c>
      <c r="P2712" s="4">
        <v>15800.75</v>
      </c>
      <c r="Q2712" s="4">
        <v>17494.39</v>
      </c>
      <c r="R2712" s="4">
        <v>24658</v>
      </c>
      <c r="S2712" s="4">
        <v>0</v>
      </c>
      <c r="T2712" s="4">
        <v>8941.66</v>
      </c>
      <c r="U2712" s="4">
        <v>0</v>
      </c>
      <c r="V2712" s="4">
        <v>36179.620000000003</v>
      </c>
      <c r="W2712" s="4">
        <v>33126.89</v>
      </c>
      <c r="X2712" s="4">
        <v>0</v>
      </c>
      <c r="Y2712" s="4">
        <v>7328.28</v>
      </c>
      <c r="Z2712" s="4">
        <v>1598.78</v>
      </c>
      <c r="AA2712" s="4">
        <v>14233.2</v>
      </c>
      <c r="AB2712" s="4">
        <v>2100</v>
      </c>
      <c r="AC2712" s="4">
        <v>11689.44</v>
      </c>
      <c r="AD2712" s="4">
        <v>42.387849000000003</v>
      </c>
      <c r="AE2712" s="4"/>
      <c r="AH2712" s="3" t="str">
        <f t="shared" si="545"/>
        <v>20185</v>
      </c>
      <c r="AI2712" s="3" t="str">
        <f t="shared" si="546"/>
        <v>201821</v>
      </c>
      <c r="AJ2712" s="3">
        <f t="shared" si="547"/>
        <v>43245</v>
      </c>
      <c r="AK2712" s="22">
        <f t="shared" si="548"/>
        <v>217.29745</v>
      </c>
      <c r="AL2712" s="22">
        <f t="shared" si="549"/>
        <v>423.87849000000006</v>
      </c>
    </row>
    <row r="2713" spans="1:38" x14ac:dyDescent="0.2">
      <c r="A2713" s="3" t="str">
        <f t="shared" si="543"/>
        <v>20185</v>
      </c>
      <c r="B2713" s="3" t="str">
        <f t="shared" si="544"/>
        <v>201821</v>
      </c>
      <c r="C2713" s="3">
        <v>43246</v>
      </c>
      <c r="D2713" s="4">
        <v>0</v>
      </c>
      <c r="E2713" s="4">
        <v>0</v>
      </c>
      <c r="F2713" s="4">
        <v>0</v>
      </c>
      <c r="G2713" s="4">
        <v>131.53</v>
      </c>
      <c r="H2713" s="4">
        <v>6136.24</v>
      </c>
      <c r="I2713" s="4">
        <v>5521.43</v>
      </c>
      <c r="J2713" s="4">
        <v>23976.5</v>
      </c>
      <c r="K2713" s="4">
        <v>17679</v>
      </c>
      <c r="L2713" s="4">
        <v>9905.4</v>
      </c>
      <c r="M2713" s="4">
        <v>7206.24</v>
      </c>
      <c r="N2713" s="4">
        <v>0</v>
      </c>
      <c r="O2713" s="4">
        <v>0</v>
      </c>
      <c r="P2713" s="4">
        <v>10439.49</v>
      </c>
      <c r="Q2713" s="4">
        <v>14749.76</v>
      </c>
      <c r="R2713" s="4">
        <v>12898</v>
      </c>
      <c r="S2713" s="4">
        <v>0</v>
      </c>
      <c r="T2713" s="4">
        <v>1165.43</v>
      </c>
      <c r="U2713" s="4">
        <v>0</v>
      </c>
      <c r="V2713" s="4">
        <v>0</v>
      </c>
      <c r="W2713" s="4">
        <v>25123.07</v>
      </c>
      <c r="X2713" s="4">
        <v>85.63</v>
      </c>
      <c r="Y2713" s="4">
        <v>8157.8</v>
      </c>
      <c r="Z2713" s="4">
        <v>1542.54</v>
      </c>
      <c r="AA2713" s="4">
        <v>4052.62</v>
      </c>
      <c r="AB2713" s="4">
        <v>1144</v>
      </c>
      <c r="AC2713" s="4">
        <v>0</v>
      </c>
      <c r="AD2713" s="4">
        <v>30.140882000000001</v>
      </c>
      <c r="AE2713" s="4"/>
      <c r="AH2713" s="3" t="str">
        <f t="shared" si="545"/>
        <v>20185</v>
      </c>
      <c r="AI2713" s="3" t="str">
        <f t="shared" si="546"/>
        <v>201821</v>
      </c>
      <c r="AJ2713" s="3">
        <f t="shared" si="547"/>
        <v>43246</v>
      </c>
      <c r="AK2713" s="22">
        <f t="shared" si="548"/>
        <v>130.83360999999999</v>
      </c>
      <c r="AL2713" s="22">
        <f t="shared" si="549"/>
        <v>301.40881999999999</v>
      </c>
    </row>
    <row r="2714" spans="1:38" x14ac:dyDescent="0.2">
      <c r="A2714" s="3" t="str">
        <f t="shared" si="543"/>
        <v>20185</v>
      </c>
      <c r="B2714" s="3" t="str">
        <f t="shared" si="544"/>
        <v>201822</v>
      </c>
      <c r="C2714" s="3">
        <v>43247</v>
      </c>
      <c r="D2714" s="4">
        <v>0</v>
      </c>
      <c r="E2714" s="4">
        <v>0</v>
      </c>
      <c r="F2714" s="4">
        <v>5.2718999999999996</v>
      </c>
      <c r="G2714" s="4">
        <v>119.98</v>
      </c>
      <c r="H2714" s="4">
        <v>3258.8</v>
      </c>
      <c r="I2714" s="4">
        <v>6819.4</v>
      </c>
      <c r="J2714" s="4">
        <v>23757.3</v>
      </c>
      <c r="K2714" s="4">
        <v>10905</v>
      </c>
      <c r="L2714" s="4">
        <v>6971.94</v>
      </c>
      <c r="M2714" s="4">
        <v>6231.2</v>
      </c>
      <c r="N2714" s="4">
        <v>44017.95</v>
      </c>
      <c r="O2714" s="4">
        <v>64008</v>
      </c>
      <c r="P2714" s="4">
        <v>9663.7000000000007</v>
      </c>
      <c r="Q2714" s="4">
        <v>8986.85</v>
      </c>
      <c r="R2714" s="4">
        <v>10313</v>
      </c>
      <c r="S2714" s="4">
        <v>0</v>
      </c>
      <c r="T2714" s="4">
        <v>4232.24</v>
      </c>
      <c r="U2714" s="4">
        <v>0</v>
      </c>
      <c r="V2714" s="4">
        <v>18966.8</v>
      </c>
      <c r="W2714" s="4">
        <v>14957.39</v>
      </c>
      <c r="X2714" s="4">
        <v>904.23</v>
      </c>
      <c r="Y2714" s="4">
        <v>7053.24</v>
      </c>
      <c r="Z2714" s="4">
        <v>1435.48</v>
      </c>
      <c r="AA2714" s="4">
        <v>3674.3</v>
      </c>
      <c r="AB2714" s="4">
        <v>475</v>
      </c>
      <c r="AC2714" s="4">
        <v>8100.29</v>
      </c>
      <c r="AD2714" s="4">
        <v>38.948841000000002</v>
      </c>
      <c r="AE2714" s="4"/>
      <c r="AH2714" s="3" t="str">
        <f t="shared" si="545"/>
        <v>20185</v>
      </c>
      <c r="AI2714" s="3" t="str">
        <f t="shared" si="546"/>
        <v>201822</v>
      </c>
      <c r="AJ2714" s="3">
        <f t="shared" si="547"/>
        <v>43247</v>
      </c>
      <c r="AK2714" s="22">
        <f t="shared" si="548"/>
        <v>218.12918999999997</v>
      </c>
      <c r="AL2714" s="22">
        <f t="shared" si="549"/>
        <v>389.48841000000004</v>
      </c>
    </row>
    <row r="2715" spans="1:38" x14ac:dyDescent="0.2">
      <c r="A2715" s="3" t="str">
        <f t="shared" si="543"/>
        <v>20185</v>
      </c>
      <c r="B2715" s="3" t="str">
        <f t="shared" si="544"/>
        <v>201822</v>
      </c>
      <c r="C2715" s="3">
        <v>43248</v>
      </c>
      <c r="D2715" s="4">
        <v>0</v>
      </c>
      <c r="E2715" s="4">
        <v>26036.58</v>
      </c>
      <c r="F2715" s="4">
        <v>3.4622999999999999</v>
      </c>
      <c r="G2715" s="4">
        <v>752.87</v>
      </c>
      <c r="H2715" s="4">
        <v>10208.31</v>
      </c>
      <c r="I2715" s="4">
        <v>11148.84</v>
      </c>
      <c r="J2715" s="4">
        <v>56341.9</v>
      </c>
      <c r="K2715" s="4">
        <v>19026</v>
      </c>
      <c r="L2715" s="4">
        <v>10344.4</v>
      </c>
      <c r="M2715" s="4">
        <v>8817.85</v>
      </c>
      <c r="N2715" s="4">
        <v>49112.959999999999</v>
      </c>
      <c r="O2715" s="4">
        <v>0</v>
      </c>
      <c r="P2715" s="4">
        <v>17893.560000000001</v>
      </c>
      <c r="Q2715" s="4">
        <v>9254.01</v>
      </c>
      <c r="R2715" s="4">
        <v>30506</v>
      </c>
      <c r="S2715" s="4">
        <v>0</v>
      </c>
      <c r="T2715" s="4">
        <v>8757.18</v>
      </c>
      <c r="U2715" s="4">
        <v>2182.73</v>
      </c>
      <c r="V2715" s="4">
        <v>36383.82</v>
      </c>
      <c r="W2715" s="4">
        <v>29423.24</v>
      </c>
      <c r="X2715" s="4">
        <v>5592.22</v>
      </c>
      <c r="Y2715" s="4">
        <v>6476.8</v>
      </c>
      <c r="Z2715" s="4">
        <v>1430.44</v>
      </c>
      <c r="AA2715" s="4">
        <v>11103.93</v>
      </c>
      <c r="AB2715" s="4">
        <v>4407</v>
      </c>
      <c r="AC2715" s="4">
        <v>12065.34</v>
      </c>
      <c r="AD2715" s="4">
        <v>54.478124999999999</v>
      </c>
      <c r="AE2715" s="4"/>
      <c r="AH2715" s="3" t="str">
        <f t="shared" si="545"/>
        <v>20185</v>
      </c>
      <c r="AI2715" s="3" t="str">
        <f t="shared" si="546"/>
        <v>201822</v>
      </c>
      <c r="AJ2715" s="3">
        <f t="shared" si="547"/>
        <v>43248</v>
      </c>
      <c r="AK2715" s="22">
        <f t="shared" si="548"/>
        <v>327.26696999999996</v>
      </c>
      <c r="AL2715" s="22">
        <f t="shared" si="549"/>
        <v>544.78125</v>
      </c>
    </row>
    <row r="2716" spans="1:38" x14ac:dyDescent="0.2">
      <c r="A2716" s="3" t="str">
        <f t="shared" si="543"/>
        <v>20185</v>
      </c>
      <c r="B2716" s="3" t="str">
        <f t="shared" si="544"/>
        <v>201822</v>
      </c>
      <c r="C2716" s="3">
        <v>43249</v>
      </c>
      <c r="D2716" s="4">
        <v>0</v>
      </c>
      <c r="E2716" s="4">
        <v>13984.31</v>
      </c>
      <c r="F2716" s="4">
        <v>5.6563999999999997</v>
      </c>
      <c r="G2716" s="4">
        <v>274.83999999999997</v>
      </c>
      <c r="H2716" s="4">
        <v>9273.66</v>
      </c>
      <c r="I2716" s="4">
        <v>9811.64</v>
      </c>
      <c r="J2716" s="4">
        <v>30374.36</v>
      </c>
      <c r="K2716" s="4">
        <v>17310</v>
      </c>
      <c r="L2716" s="4">
        <v>10854.59</v>
      </c>
      <c r="M2716" s="4">
        <v>18199.79</v>
      </c>
      <c r="N2716" s="4">
        <v>46357.59</v>
      </c>
      <c r="O2716" s="4">
        <v>0</v>
      </c>
      <c r="P2716" s="4">
        <v>16685.93</v>
      </c>
      <c r="Q2716" s="4">
        <v>24857.64</v>
      </c>
      <c r="R2716" s="4">
        <v>34985</v>
      </c>
      <c r="S2716" s="4">
        <v>0</v>
      </c>
      <c r="T2716" s="4">
        <v>10869.82</v>
      </c>
      <c r="U2716" s="4">
        <v>5140.99</v>
      </c>
      <c r="V2716" s="4">
        <v>38868.76</v>
      </c>
      <c r="W2716" s="4">
        <v>30384.080000000002</v>
      </c>
      <c r="X2716" s="4">
        <v>4746.7700000000004</v>
      </c>
      <c r="Y2716" s="4">
        <v>6111.97</v>
      </c>
      <c r="Z2716" s="4">
        <v>1626.5</v>
      </c>
      <c r="AA2716" s="4">
        <v>10810.87</v>
      </c>
      <c r="AB2716" s="4">
        <v>2640</v>
      </c>
      <c r="AC2716" s="4">
        <v>12211.52</v>
      </c>
      <c r="AD2716" s="4">
        <v>59.148775000000001</v>
      </c>
      <c r="AE2716" s="4"/>
      <c r="AH2716" s="3" t="str">
        <f t="shared" si="545"/>
        <v>20185</v>
      </c>
      <c r="AI2716" s="3" t="str">
        <f t="shared" si="546"/>
        <v>201822</v>
      </c>
      <c r="AJ2716" s="3">
        <f t="shared" si="547"/>
        <v>43249</v>
      </c>
      <c r="AK2716" s="22">
        <f t="shared" si="548"/>
        <v>344.44209999999998</v>
      </c>
      <c r="AL2716" s="22">
        <f t="shared" si="549"/>
        <v>591.48775000000001</v>
      </c>
    </row>
    <row r="2717" spans="1:38" x14ac:dyDescent="0.2">
      <c r="A2717" s="3" t="str">
        <f t="shared" si="543"/>
        <v>20185</v>
      </c>
      <c r="B2717" s="3" t="str">
        <f t="shared" si="544"/>
        <v>201822</v>
      </c>
      <c r="C2717" s="3">
        <v>43250</v>
      </c>
      <c r="D2717" s="4">
        <v>0</v>
      </c>
      <c r="E2717" s="4">
        <v>27574.06</v>
      </c>
      <c r="F2717" s="4">
        <v>11.5783</v>
      </c>
      <c r="G2717" s="4">
        <v>353.1</v>
      </c>
      <c r="H2717" s="4">
        <v>11051.43</v>
      </c>
      <c r="I2717" s="4">
        <v>7262.07</v>
      </c>
      <c r="J2717" s="4">
        <v>45868.54</v>
      </c>
      <c r="K2717" s="4">
        <v>17963</v>
      </c>
      <c r="L2717" s="4">
        <v>10867.99</v>
      </c>
      <c r="M2717" s="4">
        <v>15230.26</v>
      </c>
      <c r="N2717" s="4">
        <v>48292.25</v>
      </c>
      <c r="O2717" s="4">
        <v>0</v>
      </c>
      <c r="P2717" s="4">
        <v>29798.97</v>
      </c>
      <c r="Q2717" s="4">
        <v>21752.67</v>
      </c>
      <c r="R2717" s="4">
        <v>40277</v>
      </c>
      <c r="S2717" s="4">
        <v>0</v>
      </c>
      <c r="T2717" s="4">
        <v>13688.57</v>
      </c>
      <c r="U2717" s="4">
        <v>0</v>
      </c>
      <c r="V2717" s="4">
        <v>34824.6</v>
      </c>
      <c r="W2717" s="4">
        <v>33307.699999999997</v>
      </c>
      <c r="X2717" s="4">
        <v>375.27</v>
      </c>
      <c r="Y2717" s="4">
        <v>13159.37</v>
      </c>
      <c r="Z2717" s="4">
        <v>1380.62</v>
      </c>
      <c r="AA2717" s="4">
        <v>10002.969999999999</v>
      </c>
      <c r="AB2717" s="4">
        <v>4159</v>
      </c>
      <c r="AC2717" s="4">
        <v>14326.03</v>
      </c>
      <c r="AD2717" s="4">
        <v>64.085069000000004</v>
      </c>
      <c r="AE2717" s="4"/>
      <c r="AH2717" s="3" t="str">
        <f t="shared" si="545"/>
        <v>20185</v>
      </c>
      <c r="AI2717" s="3" t="str">
        <f t="shared" si="546"/>
        <v>201822</v>
      </c>
      <c r="AJ2717" s="3">
        <f t="shared" si="547"/>
        <v>43250</v>
      </c>
      <c r="AK2717" s="22">
        <f t="shared" si="548"/>
        <v>441.12624999999997</v>
      </c>
      <c r="AL2717" s="22">
        <f t="shared" si="549"/>
        <v>640.85068999999999</v>
      </c>
    </row>
    <row r="2718" spans="1:38" x14ac:dyDescent="0.2">
      <c r="A2718" s="3" t="str">
        <f t="shared" si="543"/>
        <v>20185</v>
      </c>
      <c r="B2718" s="3" t="str">
        <f t="shared" si="544"/>
        <v>201822</v>
      </c>
      <c r="C2718" s="3">
        <v>43251</v>
      </c>
      <c r="D2718" s="4">
        <v>0</v>
      </c>
      <c r="E2718" s="4">
        <v>18681.23</v>
      </c>
      <c r="F2718" s="4">
        <v>0</v>
      </c>
      <c r="G2718" s="4">
        <v>558.32000000000005</v>
      </c>
      <c r="H2718" s="4">
        <v>13087.85</v>
      </c>
      <c r="I2718" s="4">
        <v>8226.2199999999993</v>
      </c>
      <c r="J2718" s="4">
        <v>36291.120000000003</v>
      </c>
      <c r="K2718" s="4">
        <v>14058</v>
      </c>
      <c r="L2718" s="4">
        <v>12072.37</v>
      </c>
      <c r="M2718" s="4">
        <v>17551.259999999998</v>
      </c>
      <c r="N2718" s="4">
        <v>51422.84</v>
      </c>
      <c r="O2718" s="4">
        <v>0</v>
      </c>
      <c r="P2718" s="4">
        <v>19438.900000000001</v>
      </c>
      <c r="Q2718" s="4">
        <v>19401.560000000001</v>
      </c>
      <c r="R2718" s="4">
        <v>29230</v>
      </c>
      <c r="S2718" s="4">
        <v>0</v>
      </c>
      <c r="T2718" s="4">
        <v>11442.74</v>
      </c>
      <c r="U2718" s="4">
        <v>5661.11</v>
      </c>
      <c r="V2718" s="4">
        <v>34865.279999999999</v>
      </c>
      <c r="W2718" s="4">
        <v>26157.07</v>
      </c>
      <c r="X2718" s="4">
        <v>5574.98</v>
      </c>
      <c r="Y2718" s="4">
        <v>11768.1</v>
      </c>
      <c r="Z2718" s="4">
        <v>1995.3</v>
      </c>
      <c r="AA2718" s="4">
        <v>9373.81</v>
      </c>
      <c r="AB2718" s="4">
        <v>2500</v>
      </c>
      <c r="AC2718" s="4">
        <v>15140.66</v>
      </c>
      <c r="AD2718" s="4">
        <v>60.000340000000001</v>
      </c>
      <c r="AE2718" s="4"/>
      <c r="AH2718" s="3" t="str">
        <f t="shared" si="545"/>
        <v>20185</v>
      </c>
      <c r="AI2718" s="3" t="str">
        <f t="shared" si="546"/>
        <v>201822</v>
      </c>
      <c r="AJ2718" s="3">
        <f t="shared" si="547"/>
        <v>43251</v>
      </c>
      <c r="AK2718" s="22">
        <f t="shared" si="548"/>
        <v>285.67819999999995</v>
      </c>
      <c r="AL2718" s="22">
        <f t="shared" si="549"/>
        <v>600.00340000000006</v>
      </c>
    </row>
    <row r="2719" spans="1:38" x14ac:dyDescent="0.2">
      <c r="A2719" s="3" t="str">
        <f t="shared" si="543"/>
        <v>20186</v>
      </c>
      <c r="B2719" s="3" t="str">
        <f t="shared" si="544"/>
        <v>201822</v>
      </c>
      <c r="C2719" s="3">
        <v>43252</v>
      </c>
      <c r="D2719" s="4">
        <v>0</v>
      </c>
      <c r="E2719" s="4">
        <v>12802.07</v>
      </c>
      <c r="F2719" s="4">
        <v>4.6021000000000001</v>
      </c>
      <c r="G2719" s="4">
        <v>655.38</v>
      </c>
      <c r="H2719" s="4">
        <v>13820.91</v>
      </c>
      <c r="I2719" s="4">
        <v>8216.4599999999991</v>
      </c>
      <c r="J2719" s="4">
        <v>21354.92</v>
      </c>
      <c r="K2719" s="4">
        <v>11401</v>
      </c>
      <c r="L2719" s="4">
        <v>9426.2000000000007</v>
      </c>
      <c r="M2719" s="4">
        <v>17142.34</v>
      </c>
      <c r="N2719" s="4">
        <v>0</v>
      </c>
      <c r="O2719" s="4">
        <v>0</v>
      </c>
      <c r="P2719" s="4">
        <v>33233.730000000003</v>
      </c>
      <c r="Q2719" s="4">
        <v>15166.3</v>
      </c>
      <c r="R2719" s="4">
        <v>16800</v>
      </c>
      <c r="S2719" s="4">
        <v>0</v>
      </c>
      <c r="T2719" s="4">
        <v>6254.89</v>
      </c>
      <c r="U2719" s="4">
        <v>0</v>
      </c>
      <c r="V2719" s="4">
        <v>0</v>
      </c>
      <c r="W2719" s="4">
        <v>74879.28</v>
      </c>
      <c r="X2719" s="4">
        <v>10684.61</v>
      </c>
      <c r="Y2719" s="4">
        <v>7629.17</v>
      </c>
      <c r="Z2719" s="4">
        <v>3409.24</v>
      </c>
      <c r="AA2719" s="4">
        <v>3793.12</v>
      </c>
      <c r="AB2719" s="4">
        <v>3042</v>
      </c>
      <c r="AC2719" s="4">
        <v>13625.84</v>
      </c>
      <c r="AD2719" s="4">
        <v>57.076445</v>
      </c>
      <c r="AE2719" s="4"/>
      <c r="AH2719" s="3" t="str">
        <f t="shared" si="545"/>
        <v>20186</v>
      </c>
      <c r="AI2719" s="3" t="str">
        <f t="shared" si="546"/>
        <v>201822</v>
      </c>
      <c r="AJ2719" s="3">
        <f t="shared" si="547"/>
        <v>43252</v>
      </c>
      <c r="AK2719" s="22">
        <f t="shared" si="548"/>
        <v>252.41084999999998</v>
      </c>
      <c r="AL2719" s="22">
        <f t="shared" si="549"/>
        <v>570.76445000000001</v>
      </c>
    </row>
    <row r="2720" spans="1:38" x14ac:dyDescent="0.2">
      <c r="A2720" s="3" t="str">
        <f t="shared" si="543"/>
        <v>20186</v>
      </c>
      <c r="B2720" s="3" t="str">
        <f t="shared" si="544"/>
        <v>201822</v>
      </c>
      <c r="C2720" s="3">
        <v>43253</v>
      </c>
      <c r="D2720" s="4">
        <v>0</v>
      </c>
      <c r="E2720" s="4">
        <v>0</v>
      </c>
      <c r="F2720" s="4">
        <v>3.427</v>
      </c>
      <c r="G2720" s="4">
        <v>298.01</v>
      </c>
      <c r="H2720" s="4">
        <v>6070.69</v>
      </c>
      <c r="I2720" s="4">
        <v>6176.15</v>
      </c>
      <c r="J2720" s="4">
        <v>11371.3</v>
      </c>
      <c r="K2720" s="4">
        <v>7247</v>
      </c>
      <c r="L2720" s="4">
        <v>10649.07</v>
      </c>
      <c r="M2720" s="4">
        <v>13280.93</v>
      </c>
      <c r="N2720" s="4">
        <v>0</v>
      </c>
      <c r="O2720" s="4">
        <v>0</v>
      </c>
      <c r="P2720" s="4">
        <v>16813.990000000002</v>
      </c>
      <c r="Q2720" s="4">
        <v>14079.68</v>
      </c>
      <c r="R2720" s="4">
        <v>11251</v>
      </c>
      <c r="S2720" s="4">
        <v>0</v>
      </c>
      <c r="T2720" s="4">
        <v>2509.0300000000002</v>
      </c>
      <c r="U2720" s="4">
        <v>0</v>
      </c>
      <c r="V2720" s="4">
        <v>0</v>
      </c>
      <c r="W2720" s="4">
        <v>62123.87</v>
      </c>
      <c r="X2720" s="4">
        <v>19576.05</v>
      </c>
      <c r="Y2720" s="4">
        <v>8052.05</v>
      </c>
      <c r="Z2720" s="4">
        <v>19110.2</v>
      </c>
      <c r="AA2720" s="4">
        <v>4402.21</v>
      </c>
      <c r="AB2720" s="4">
        <v>1073</v>
      </c>
      <c r="AC2720" s="4">
        <v>0</v>
      </c>
      <c r="AD2720" s="4">
        <v>36.365436000000003</v>
      </c>
      <c r="AE2720" s="4"/>
      <c r="AH2720" s="3" t="str">
        <f t="shared" si="545"/>
        <v>20186</v>
      </c>
      <c r="AI2720" s="3" t="str">
        <f t="shared" si="546"/>
        <v>201822</v>
      </c>
      <c r="AJ2720" s="3">
        <f t="shared" si="547"/>
        <v>43253</v>
      </c>
      <c r="AK2720" s="22">
        <f t="shared" si="548"/>
        <v>202.95240000000001</v>
      </c>
      <c r="AL2720" s="22">
        <f t="shared" si="549"/>
        <v>363.65436</v>
      </c>
    </row>
    <row r="2721" spans="1:38" x14ac:dyDescent="0.2">
      <c r="A2721" s="3" t="str">
        <f t="shared" si="543"/>
        <v>20186</v>
      </c>
      <c r="B2721" s="3" t="str">
        <f t="shared" si="544"/>
        <v>201823</v>
      </c>
      <c r="C2721" s="3">
        <v>43254</v>
      </c>
      <c r="D2721" s="4">
        <v>0</v>
      </c>
      <c r="E2721" s="4">
        <v>0</v>
      </c>
      <c r="F2721" s="4">
        <v>2.1067999999999998</v>
      </c>
      <c r="G2721" s="4">
        <v>309.24</v>
      </c>
      <c r="H2721" s="4">
        <v>5554.54</v>
      </c>
      <c r="I2721" s="4">
        <v>7907.66</v>
      </c>
      <c r="J2721" s="4">
        <v>6165.47</v>
      </c>
      <c r="K2721" s="4">
        <v>6129</v>
      </c>
      <c r="L2721" s="4">
        <v>8546.2900000000009</v>
      </c>
      <c r="M2721" s="4">
        <v>5560.1</v>
      </c>
      <c r="N2721" s="4">
        <v>39354.54</v>
      </c>
      <c r="O2721" s="4">
        <v>63220</v>
      </c>
      <c r="P2721" s="4">
        <v>12573.06</v>
      </c>
      <c r="Q2721" s="4">
        <v>9745.39</v>
      </c>
      <c r="R2721" s="4">
        <v>11251</v>
      </c>
      <c r="S2721" s="4">
        <v>0</v>
      </c>
      <c r="T2721" s="4">
        <v>590.04</v>
      </c>
      <c r="U2721" s="4">
        <v>0</v>
      </c>
      <c r="V2721" s="4">
        <v>14967.04</v>
      </c>
      <c r="W2721" s="4">
        <v>43672.74</v>
      </c>
      <c r="X2721" s="4">
        <v>3851.71</v>
      </c>
      <c r="Y2721" s="4">
        <v>6317.83</v>
      </c>
      <c r="Z2721" s="4">
        <v>18284.439999999999</v>
      </c>
      <c r="AA2721" s="4">
        <v>2693.26</v>
      </c>
      <c r="AB2721" s="4">
        <v>966</v>
      </c>
      <c r="AC2721" s="4">
        <v>7729.4</v>
      </c>
      <c r="AD2721" s="4">
        <v>30.409602</v>
      </c>
      <c r="AE2721" s="4"/>
      <c r="AH2721" s="3" t="str">
        <f t="shared" si="545"/>
        <v>20186</v>
      </c>
      <c r="AI2721" s="3" t="str">
        <f t="shared" si="546"/>
        <v>201823</v>
      </c>
      <c r="AJ2721" s="3">
        <f t="shared" si="547"/>
        <v>43254</v>
      </c>
      <c r="AK2721" s="22">
        <f t="shared" si="548"/>
        <v>202.32409999999999</v>
      </c>
      <c r="AL2721" s="22">
        <f t="shared" si="549"/>
        <v>304.09602000000001</v>
      </c>
    </row>
    <row r="2722" spans="1:38" x14ac:dyDescent="0.2">
      <c r="A2722" s="3" t="str">
        <f t="shared" si="543"/>
        <v>20186</v>
      </c>
      <c r="B2722" s="3" t="str">
        <f t="shared" si="544"/>
        <v>201823</v>
      </c>
      <c r="C2722" s="3">
        <v>43255</v>
      </c>
      <c r="D2722" s="4">
        <v>0</v>
      </c>
      <c r="E2722" s="4">
        <v>0</v>
      </c>
      <c r="F2722" s="4">
        <v>1.9847999999999999</v>
      </c>
      <c r="G2722" s="4">
        <v>132.87</v>
      </c>
      <c r="H2722" s="4">
        <v>11020.68</v>
      </c>
      <c r="I2722" s="4">
        <v>7748.99</v>
      </c>
      <c r="J2722" s="4">
        <v>28492.52</v>
      </c>
      <c r="K2722" s="4">
        <v>9208</v>
      </c>
      <c r="L2722" s="4">
        <v>13577.78</v>
      </c>
      <c r="M2722" s="4">
        <v>9350.6200000000008</v>
      </c>
      <c r="N2722" s="4">
        <v>49291.94</v>
      </c>
      <c r="O2722" s="4">
        <v>0</v>
      </c>
      <c r="P2722" s="4">
        <v>8971.59</v>
      </c>
      <c r="Q2722" s="4">
        <v>9805.59</v>
      </c>
      <c r="R2722" s="4">
        <v>29459</v>
      </c>
      <c r="S2722" s="4">
        <v>0</v>
      </c>
      <c r="T2722" s="4">
        <v>3529.38</v>
      </c>
      <c r="U2722" s="4">
        <v>3114.33</v>
      </c>
      <c r="V2722" s="4">
        <v>27800.14</v>
      </c>
      <c r="W2722" s="4">
        <v>6070.53</v>
      </c>
      <c r="X2722" s="4">
        <v>7642.89</v>
      </c>
      <c r="Y2722" s="4">
        <v>7565.69</v>
      </c>
      <c r="Z2722" s="4">
        <v>5935.28</v>
      </c>
      <c r="AA2722" s="4">
        <v>5470.22</v>
      </c>
      <c r="AB2722" s="4">
        <v>1900</v>
      </c>
      <c r="AC2722" s="4">
        <v>34916.9</v>
      </c>
      <c r="AD2722" s="4">
        <v>49.421809000000003</v>
      </c>
      <c r="AE2722" s="4"/>
      <c r="AH2722" s="3" t="str">
        <f t="shared" si="545"/>
        <v>20186</v>
      </c>
      <c r="AI2722" s="3" t="str">
        <f t="shared" si="546"/>
        <v>201823</v>
      </c>
      <c r="AJ2722" s="3">
        <f t="shared" si="547"/>
        <v>43255</v>
      </c>
      <c r="AK2722" s="22">
        <f t="shared" si="548"/>
        <v>230.03998999999999</v>
      </c>
      <c r="AL2722" s="22">
        <f t="shared" si="549"/>
        <v>494.21809000000002</v>
      </c>
    </row>
    <row r="2723" spans="1:38" x14ac:dyDescent="0.2">
      <c r="A2723" s="3" t="str">
        <f t="shared" si="543"/>
        <v>20186</v>
      </c>
      <c r="B2723" s="3" t="str">
        <f t="shared" si="544"/>
        <v>201823</v>
      </c>
      <c r="C2723" s="3">
        <v>43256</v>
      </c>
      <c r="D2723" s="4">
        <v>0</v>
      </c>
      <c r="E2723" s="4">
        <v>0</v>
      </c>
      <c r="F2723" s="4">
        <v>5.6779999999999999</v>
      </c>
      <c r="G2723" s="4">
        <v>0</v>
      </c>
      <c r="H2723" s="4">
        <v>14990.6</v>
      </c>
      <c r="I2723" s="4">
        <v>6713.27</v>
      </c>
      <c r="J2723" s="4">
        <v>35242.910000000003</v>
      </c>
      <c r="K2723" s="4">
        <v>8985</v>
      </c>
      <c r="L2723" s="4">
        <v>14742.69</v>
      </c>
      <c r="M2723" s="4">
        <v>12040.13</v>
      </c>
      <c r="N2723" s="4">
        <v>35893.96</v>
      </c>
      <c r="O2723" s="4">
        <v>0</v>
      </c>
      <c r="P2723" s="4">
        <v>0</v>
      </c>
      <c r="Q2723" s="4">
        <v>23538.71</v>
      </c>
      <c r="R2723" s="4">
        <v>29489</v>
      </c>
      <c r="S2723" s="4">
        <v>0</v>
      </c>
      <c r="T2723" s="4">
        <v>4602.5200000000004</v>
      </c>
      <c r="U2723" s="4">
        <v>13643.86</v>
      </c>
      <c r="V2723" s="4">
        <v>31540.89</v>
      </c>
      <c r="W2723" s="4">
        <v>1526.09</v>
      </c>
      <c r="X2723" s="4">
        <v>0</v>
      </c>
      <c r="Y2723" s="4">
        <v>18073</v>
      </c>
      <c r="Z2723" s="4">
        <v>4420.5</v>
      </c>
      <c r="AA2723" s="4">
        <v>9773.5400000000009</v>
      </c>
      <c r="AB2723" s="4">
        <v>2727</v>
      </c>
      <c r="AC2723" s="4">
        <v>16361.33</v>
      </c>
      <c r="AD2723" s="4">
        <v>51.315666999999998</v>
      </c>
      <c r="AE2723" s="4"/>
      <c r="AH2723" s="3" t="str">
        <f t="shared" si="545"/>
        <v>20186</v>
      </c>
      <c r="AI2723" s="3" t="str">
        <f t="shared" si="546"/>
        <v>201823</v>
      </c>
      <c r="AJ2723" s="3">
        <f t="shared" si="547"/>
        <v>43256</v>
      </c>
      <c r="AK2723" s="22">
        <f t="shared" si="548"/>
        <v>290.97967</v>
      </c>
      <c r="AL2723" s="22">
        <f t="shared" si="549"/>
        <v>513.15666999999996</v>
      </c>
    </row>
    <row r="2724" spans="1:38" x14ac:dyDescent="0.2">
      <c r="A2724" s="3" t="str">
        <f t="shared" si="543"/>
        <v>20186</v>
      </c>
      <c r="B2724" s="3" t="str">
        <f t="shared" si="544"/>
        <v>201823</v>
      </c>
      <c r="C2724" s="3">
        <v>43257</v>
      </c>
      <c r="D2724" s="4">
        <v>0</v>
      </c>
      <c r="E2724" s="4">
        <v>9497.69</v>
      </c>
      <c r="F2724" s="4">
        <v>4.0641999999999996</v>
      </c>
      <c r="G2724" s="4">
        <v>0</v>
      </c>
      <c r="H2724" s="4">
        <v>10325.49</v>
      </c>
      <c r="I2724" s="4">
        <v>5882.68</v>
      </c>
      <c r="J2724" s="4">
        <v>32291.65</v>
      </c>
      <c r="K2724" s="4">
        <v>9210</v>
      </c>
      <c r="L2724" s="4">
        <v>13506.4</v>
      </c>
      <c r="M2724" s="4">
        <v>15615.76</v>
      </c>
      <c r="N2724" s="4">
        <v>61822.11</v>
      </c>
      <c r="O2724" s="4">
        <v>0</v>
      </c>
      <c r="P2724" s="4">
        <v>18803.32</v>
      </c>
      <c r="Q2724" s="4">
        <v>24325.200000000001</v>
      </c>
      <c r="R2724" s="4">
        <v>35457</v>
      </c>
      <c r="S2724" s="4">
        <v>0</v>
      </c>
      <c r="T2724" s="4">
        <v>6610.82</v>
      </c>
      <c r="U2724" s="4">
        <v>5109.8100000000004</v>
      </c>
      <c r="V2724" s="4">
        <v>34034.959999999999</v>
      </c>
      <c r="W2724" s="4">
        <v>40463.769999999997</v>
      </c>
      <c r="X2724" s="4">
        <v>5157.2299999999996</v>
      </c>
      <c r="Y2724" s="4">
        <v>12517.37</v>
      </c>
      <c r="Z2724" s="4">
        <v>2639.08</v>
      </c>
      <c r="AA2724" s="4">
        <v>8603.7099999999991</v>
      </c>
      <c r="AB2724" s="4">
        <v>2531</v>
      </c>
      <c r="AC2724" s="4">
        <v>8858.7999999999993</v>
      </c>
      <c r="AD2724" s="4">
        <v>59.074638</v>
      </c>
      <c r="AE2724" s="4"/>
      <c r="AH2724" s="3" t="str">
        <f t="shared" si="545"/>
        <v>20186</v>
      </c>
      <c r="AI2724" s="3" t="str">
        <f t="shared" si="546"/>
        <v>201823</v>
      </c>
      <c r="AJ2724" s="3">
        <f t="shared" si="547"/>
        <v>43257</v>
      </c>
      <c r="AK2724" s="22">
        <f t="shared" si="548"/>
        <v>348.56820000000005</v>
      </c>
      <c r="AL2724" s="22">
        <f t="shared" si="549"/>
        <v>590.74638000000004</v>
      </c>
    </row>
    <row r="2725" spans="1:38" x14ac:dyDescent="0.2">
      <c r="A2725" s="3" t="str">
        <f t="shared" si="543"/>
        <v>20186</v>
      </c>
      <c r="B2725" s="3" t="str">
        <f t="shared" si="544"/>
        <v>201823</v>
      </c>
      <c r="C2725" s="3">
        <v>43258</v>
      </c>
      <c r="D2725" s="4">
        <v>0</v>
      </c>
      <c r="E2725" s="4">
        <v>14389.12</v>
      </c>
      <c r="F2725" s="4">
        <v>4.2534000000000001</v>
      </c>
      <c r="G2725" s="4">
        <v>353.17</v>
      </c>
      <c r="H2725" s="4">
        <v>7774.69</v>
      </c>
      <c r="I2725" s="4">
        <v>5079.6899999999996</v>
      </c>
      <c r="J2725" s="4">
        <v>24784.97</v>
      </c>
      <c r="K2725" s="4">
        <v>9696</v>
      </c>
      <c r="L2725" s="4">
        <v>12145.35</v>
      </c>
      <c r="M2725" s="4">
        <v>7777.58</v>
      </c>
      <c r="N2725" s="4">
        <v>36217.089999999997</v>
      </c>
      <c r="O2725" s="4">
        <v>0</v>
      </c>
      <c r="P2725" s="4">
        <v>20572.41</v>
      </c>
      <c r="Q2725" s="4">
        <v>23623.91</v>
      </c>
      <c r="R2725" s="4">
        <v>24343</v>
      </c>
      <c r="S2725" s="4">
        <v>0</v>
      </c>
      <c r="T2725" s="4">
        <v>8574.06</v>
      </c>
      <c r="U2725" s="4">
        <v>7261.02</v>
      </c>
      <c r="V2725" s="4">
        <v>21681.89</v>
      </c>
      <c r="W2725" s="4">
        <v>34415.480000000003</v>
      </c>
      <c r="X2725" s="4">
        <v>10670.66</v>
      </c>
      <c r="Y2725" s="4">
        <v>9644.0300000000007</v>
      </c>
      <c r="Z2725" s="4">
        <v>2541.15</v>
      </c>
      <c r="AA2725" s="4">
        <v>6051.61</v>
      </c>
      <c r="AB2725" s="4">
        <v>4309</v>
      </c>
      <c r="AC2725" s="4">
        <v>13867.51</v>
      </c>
      <c r="AD2725" s="4">
        <v>57.068534999999997</v>
      </c>
      <c r="AE2725" s="4"/>
      <c r="AH2725" s="3" t="str">
        <f t="shared" si="545"/>
        <v>20186</v>
      </c>
      <c r="AI2725" s="3" t="str">
        <f t="shared" si="546"/>
        <v>201823</v>
      </c>
      <c r="AJ2725" s="3">
        <f t="shared" si="547"/>
        <v>43258</v>
      </c>
      <c r="AK2725" s="22">
        <f t="shared" si="548"/>
        <v>288.39497</v>
      </c>
      <c r="AL2725" s="22">
        <f t="shared" si="549"/>
        <v>570.68534999999997</v>
      </c>
    </row>
    <row r="2726" spans="1:38" x14ac:dyDescent="0.2">
      <c r="A2726" s="3" t="str">
        <f t="shared" si="543"/>
        <v>20186</v>
      </c>
      <c r="B2726" s="3" t="str">
        <f t="shared" si="544"/>
        <v>201823</v>
      </c>
      <c r="C2726" s="3">
        <v>43259</v>
      </c>
      <c r="D2726" s="4">
        <v>0</v>
      </c>
      <c r="E2726" s="4">
        <v>12334.74</v>
      </c>
      <c r="F2726" s="4">
        <v>0</v>
      </c>
      <c r="G2726" s="4">
        <v>1968.07</v>
      </c>
      <c r="H2726" s="4">
        <v>13272.66</v>
      </c>
      <c r="I2726" s="4">
        <v>9692.34</v>
      </c>
      <c r="J2726" s="4">
        <v>22663.78</v>
      </c>
      <c r="K2726" s="4">
        <v>5589</v>
      </c>
      <c r="L2726" s="4">
        <v>13076.01</v>
      </c>
      <c r="M2726" s="4">
        <v>7901.39</v>
      </c>
      <c r="N2726" s="4">
        <v>0</v>
      </c>
      <c r="O2726" s="4">
        <v>0</v>
      </c>
      <c r="P2726" s="4">
        <v>22268.79</v>
      </c>
      <c r="Q2726" s="4">
        <v>14990.82</v>
      </c>
      <c r="R2726" s="4">
        <v>13165</v>
      </c>
      <c r="S2726" s="4">
        <v>0</v>
      </c>
      <c r="T2726" s="4">
        <v>8753.67</v>
      </c>
      <c r="U2726" s="4">
        <v>0</v>
      </c>
      <c r="V2726" s="4">
        <v>36224.94</v>
      </c>
      <c r="W2726" s="4">
        <v>36477.449999999997</v>
      </c>
      <c r="X2726" s="4">
        <v>3851.71</v>
      </c>
      <c r="Y2726" s="4">
        <v>7217.44</v>
      </c>
      <c r="Z2726" s="4">
        <v>2740.37</v>
      </c>
      <c r="AA2726" s="4">
        <v>4408.8500000000004</v>
      </c>
      <c r="AB2726" s="4">
        <v>1194</v>
      </c>
      <c r="AC2726" s="4">
        <v>10204.44</v>
      </c>
      <c r="AD2726" s="4">
        <v>56.785190999999998</v>
      </c>
      <c r="AE2726" s="4"/>
      <c r="AH2726" s="3" t="str">
        <f t="shared" si="545"/>
        <v>20186</v>
      </c>
      <c r="AI2726" s="3" t="str">
        <f t="shared" si="546"/>
        <v>201823</v>
      </c>
      <c r="AJ2726" s="3">
        <f t="shared" si="547"/>
        <v>43259</v>
      </c>
      <c r="AK2726" s="22">
        <f t="shared" si="548"/>
        <v>188.77012000000002</v>
      </c>
      <c r="AL2726" s="22">
        <f t="shared" si="549"/>
        <v>567.85190999999998</v>
      </c>
    </row>
    <row r="2727" spans="1:38" x14ac:dyDescent="0.2">
      <c r="A2727" s="3" t="str">
        <f t="shared" si="543"/>
        <v>20186</v>
      </c>
      <c r="B2727" s="3" t="str">
        <f t="shared" si="544"/>
        <v>201823</v>
      </c>
      <c r="C2727" s="3">
        <v>43260</v>
      </c>
      <c r="D2727" s="4">
        <v>0</v>
      </c>
      <c r="E2727" s="4">
        <v>13929.91</v>
      </c>
      <c r="F2727" s="4">
        <v>0</v>
      </c>
      <c r="G2727" s="4">
        <v>408.54</v>
      </c>
      <c r="H2727" s="4">
        <v>8348.35</v>
      </c>
      <c r="I2727" s="4">
        <v>2409.86</v>
      </c>
      <c r="J2727" s="4">
        <v>40206.36</v>
      </c>
      <c r="K2727" s="4">
        <v>3081</v>
      </c>
      <c r="L2727" s="4">
        <v>11876.23</v>
      </c>
      <c r="M2727" s="4">
        <v>7821.32</v>
      </c>
      <c r="N2727" s="4">
        <v>0</v>
      </c>
      <c r="O2727" s="4">
        <v>0</v>
      </c>
      <c r="P2727" s="4">
        <v>8975.32</v>
      </c>
      <c r="Q2727" s="4">
        <v>15049.46</v>
      </c>
      <c r="R2727" s="4">
        <v>14079</v>
      </c>
      <c r="S2727" s="4">
        <v>0</v>
      </c>
      <c r="T2727" s="4">
        <v>3536.49</v>
      </c>
      <c r="U2727" s="4">
        <v>0</v>
      </c>
      <c r="V2727" s="4">
        <v>36224.94</v>
      </c>
      <c r="W2727" s="4">
        <v>30762.18</v>
      </c>
      <c r="X2727" s="4">
        <v>5894.73</v>
      </c>
      <c r="Y2727" s="4">
        <v>8352.75</v>
      </c>
      <c r="Z2727" s="4">
        <v>3445.8</v>
      </c>
      <c r="AA2727" s="4">
        <v>3289.94</v>
      </c>
      <c r="AB2727" s="4">
        <v>1056</v>
      </c>
      <c r="AC2727" s="4">
        <v>0</v>
      </c>
      <c r="AD2727" s="4">
        <v>32.865577999999999</v>
      </c>
      <c r="AE2727" s="4"/>
      <c r="AH2727" s="3" t="str">
        <f t="shared" si="545"/>
        <v>20186</v>
      </c>
      <c r="AI2727" s="3" t="str">
        <f t="shared" si="546"/>
        <v>201823</v>
      </c>
      <c r="AJ2727" s="3">
        <f t="shared" si="547"/>
        <v>43260</v>
      </c>
      <c r="AK2727" s="22">
        <f t="shared" si="548"/>
        <v>179.93546999999998</v>
      </c>
      <c r="AL2727" s="22">
        <f t="shared" si="549"/>
        <v>328.65577999999999</v>
      </c>
    </row>
    <row r="2728" spans="1:38" x14ac:dyDescent="0.2">
      <c r="A2728" s="3" t="str">
        <f t="shared" si="543"/>
        <v>20186</v>
      </c>
      <c r="B2728" s="3" t="str">
        <f t="shared" si="544"/>
        <v>201824</v>
      </c>
      <c r="C2728" s="3">
        <v>43261</v>
      </c>
      <c r="D2728" s="4">
        <v>0</v>
      </c>
      <c r="E2728" s="4">
        <v>9666.39</v>
      </c>
      <c r="F2728" s="4">
        <v>6.3567</v>
      </c>
      <c r="G2728" s="4">
        <v>0</v>
      </c>
      <c r="H2728" s="4">
        <v>6168.31</v>
      </c>
      <c r="I2728" s="4">
        <v>4454.17</v>
      </c>
      <c r="J2728" s="4">
        <v>13879.83</v>
      </c>
      <c r="K2728" s="4">
        <v>3965</v>
      </c>
      <c r="L2728" s="4">
        <v>7415.84</v>
      </c>
      <c r="M2728" s="4">
        <v>7608.99</v>
      </c>
      <c r="N2728" s="4">
        <v>49005</v>
      </c>
      <c r="O2728" s="4">
        <v>48682</v>
      </c>
      <c r="P2728" s="4">
        <v>11022.72</v>
      </c>
      <c r="Q2728" s="4">
        <v>9963.84</v>
      </c>
      <c r="R2728" s="4">
        <v>7420</v>
      </c>
      <c r="S2728" s="4">
        <v>0</v>
      </c>
      <c r="T2728" s="4">
        <v>2781.61</v>
      </c>
      <c r="U2728" s="4">
        <v>0</v>
      </c>
      <c r="V2728" s="4">
        <v>36033.89</v>
      </c>
      <c r="W2728" s="4">
        <v>19253.009999999998</v>
      </c>
      <c r="X2728" s="4">
        <v>353.27</v>
      </c>
      <c r="Y2728" s="4">
        <v>5066.22</v>
      </c>
      <c r="Z2728" s="4">
        <v>2128.39</v>
      </c>
      <c r="AA2728" s="4">
        <v>1056.81</v>
      </c>
      <c r="AB2728" s="4">
        <v>1336</v>
      </c>
      <c r="AC2728" s="4">
        <v>6381.63</v>
      </c>
      <c r="AD2728" s="4">
        <v>35.562378000000002</v>
      </c>
      <c r="AE2728" s="4"/>
      <c r="AH2728" s="3" t="str">
        <f t="shared" si="545"/>
        <v>20186</v>
      </c>
      <c r="AI2728" s="3" t="str">
        <f t="shared" si="546"/>
        <v>201824</v>
      </c>
      <c r="AJ2728" s="3">
        <f t="shared" si="547"/>
        <v>43261</v>
      </c>
      <c r="AK2728" s="22">
        <f t="shared" si="548"/>
        <v>233.89516</v>
      </c>
      <c r="AL2728" s="22">
        <f t="shared" si="549"/>
        <v>355.62378000000001</v>
      </c>
    </row>
    <row r="2729" spans="1:38" x14ac:dyDescent="0.2">
      <c r="A2729" s="3" t="str">
        <f t="shared" si="543"/>
        <v>20186</v>
      </c>
      <c r="B2729" s="3" t="str">
        <f t="shared" si="544"/>
        <v>201824</v>
      </c>
      <c r="C2729" s="3">
        <v>43262</v>
      </c>
      <c r="D2729" s="4">
        <v>0</v>
      </c>
      <c r="E2729" s="4">
        <v>12682.35</v>
      </c>
      <c r="F2729" s="4">
        <v>3.5062000000000002</v>
      </c>
      <c r="G2729" s="4">
        <v>52.07</v>
      </c>
      <c r="H2729" s="4">
        <v>11830.77</v>
      </c>
      <c r="I2729" s="4">
        <v>6422.44</v>
      </c>
      <c r="J2729" s="4">
        <v>35647.550000000003</v>
      </c>
      <c r="K2729" s="4">
        <v>6873</v>
      </c>
      <c r="L2729" s="4">
        <v>12327.27</v>
      </c>
      <c r="M2729" s="4">
        <v>8154.13</v>
      </c>
      <c r="N2729" s="4">
        <v>38739.14</v>
      </c>
      <c r="O2729" s="4">
        <v>0</v>
      </c>
      <c r="P2729" s="4">
        <v>25957.01</v>
      </c>
      <c r="Q2729" s="4">
        <v>8249.23</v>
      </c>
      <c r="R2729" s="4">
        <v>21549</v>
      </c>
      <c r="S2729" s="4">
        <v>0</v>
      </c>
      <c r="T2729" s="4">
        <v>6865.6</v>
      </c>
      <c r="U2729" s="4">
        <v>7239.46</v>
      </c>
      <c r="V2729" s="4">
        <v>54668.98</v>
      </c>
      <c r="W2729" s="4">
        <v>20332.36</v>
      </c>
      <c r="X2729" s="4">
        <v>6394.18</v>
      </c>
      <c r="Y2729" s="4">
        <v>6697.8</v>
      </c>
      <c r="Z2729" s="4">
        <v>4403.99</v>
      </c>
      <c r="AA2729" s="4">
        <v>7081.34</v>
      </c>
      <c r="AB2729" s="4">
        <v>2287</v>
      </c>
      <c r="AC2729" s="4">
        <v>13815.99</v>
      </c>
      <c r="AD2729" s="4">
        <v>52.129787999999998</v>
      </c>
      <c r="AE2729" s="4"/>
      <c r="AH2729" s="3" t="str">
        <f t="shared" si="545"/>
        <v>20186</v>
      </c>
      <c r="AI2729" s="3" t="str">
        <f t="shared" si="546"/>
        <v>201824</v>
      </c>
      <c r="AJ2729" s="3">
        <f t="shared" si="547"/>
        <v>43262</v>
      </c>
      <c r="AK2729" s="22">
        <f t="shared" si="548"/>
        <v>293.98072999999999</v>
      </c>
      <c r="AL2729" s="22">
        <f t="shared" si="549"/>
        <v>521.29787999999996</v>
      </c>
    </row>
    <row r="2730" spans="1:38" x14ac:dyDescent="0.2">
      <c r="A2730" s="3" t="str">
        <f t="shared" si="543"/>
        <v>20186</v>
      </c>
      <c r="B2730" s="3" t="str">
        <f t="shared" si="544"/>
        <v>201824</v>
      </c>
      <c r="C2730" s="3">
        <v>43263</v>
      </c>
      <c r="D2730" s="4">
        <v>0</v>
      </c>
      <c r="E2730" s="4">
        <v>14001.81</v>
      </c>
      <c r="F2730" s="4">
        <v>6.9861000000000004</v>
      </c>
      <c r="G2730" s="4">
        <v>1809.99</v>
      </c>
      <c r="H2730" s="4">
        <v>11456.93</v>
      </c>
      <c r="I2730" s="4">
        <v>7103.52</v>
      </c>
      <c r="J2730" s="4">
        <v>27812.799999999999</v>
      </c>
      <c r="K2730" s="4">
        <v>8170</v>
      </c>
      <c r="L2730" s="4">
        <v>9933.4599999999991</v>
      </c>
      <c r="M2730" s="4">
        <v>15419.28</v>
      </c>
      <c r="N2730" s="4">
        <v>40855.919999999998</v>
      </c>
      <c r="O2730" s="4">
        <v>0</v>
      </c>
      <c r="P2730" s="4">
        <v>25957.01</v>
      </c>
      <c r="Q2730" s="4">
        <v>18424.22</v>
      </c>
      <c r="R2730" s="4">
        <v>21905</v>
      </c>
      <c r="S2730" s="4">
        <v>0</v>
      </c>
      <c r="T2730" s="4">
        <v>6667.05</v>
      </c>
      <c r="U2730" s="4">
        <v>4322.97</v>
      </c>
      <c r="V2730" s="4">
        <v>52118.3</v>
      </c>
      <c r="W2730" s="4">
        <v>19535.93</v>
      </c>
      <c r="X2730" s="4">
        <v>0</v>
      </c>
      <c r="Y2730" s="4">
        <v>4807.4399999999996</v>
      </c>
      <c r="Z2730" s="4">
        <v>4266.38</v>
      </c>
      <c r="AA2730" s="4">
        <v>3203.12</v>
      </c>
      <c r="AB2730" s="4">
        <v>1909</v>
      </c>
      <c r="AC2730" s="4">
        <v>4126.87</v>
      </c>
      <c r="AD2730" s="4">
        <v>62.955809000000002</v>
      </c>
      <c r="AE2730" s="4"/>
      <c r="AH2730" s="3" t="str">
        <f t="shared" si="545"/>
        <v>20186</v>
      </c>
      <c r="AI2730" s="3" t="str">
        <f t="shared" si="546"/>
        <v>201824</v>
      </c>
      <c r="AJ2730" s="3">
        <f t="shared" si="547"/>
        <v>43263</v>
      </c>
      <c r="AK2730" s="22">
        <f t="shared" si="548"/>
        <v>319.74959999999999</v>
      </c>
      <c r="AL2730" s="22">
        <f t="shared" si="549"/>
        <v>629.55808999999999</v>
      </c>
    </row>
    <row r="2731" spans="1:38" x14ac:dyDescent="0.2">
      <c r="A2731" s="3" t="str">
        <f t="shared" si="543"/>
        <v>20186</v>
      </c>
      <c r="B2731" s="3" t="str">
        <f t="shared" si="544"/>
        <v>201824</v>
      </c>
      <c r="C2731" s="3">
        <v>43264</v>
      </c>
      <c r="D2731" s="4">
        <v>0</v>
      </c>
      <c r="E2731" s="4">
        <v>10385.35</v>
      </c>
      <c r="F2731" s="4">
        <v>6.1631</v>
      </c>
      <c r="G2731" s="4">
        <v>689.16</v>
      </c>
      <c r="H2731" s="4">
        <v>12391.07</v>
      </c>
      <c r="I2731" s="4">
        <v>8445.91</v>
      </c>
      <c r="J2731" s="4">
        <v>25783.87</v>
      </c>
      <c r="K2731" s="4">
        <v>10403</v>
      </c>
      <c r="L2731" s="4">
        <v>9374.68</v>
      </c>
      <c r="M2731" s="4">
        <v>14115.55</v>
      </c>
      <c r="N2731" s="4">
        <v>41040.04</v>
      </c>
      <c r="O2731" s="4">
        <v>0</v>
      </c>
      <c r="P2731" s="4">
        <v>16150.06</v>
      </c>
      <c r="Q2731" s="4">
        <v>22277.46</v>
      </c>
      <c r="R2731" s="4">
        <v>23580</v>
      </c>
      <c r="S2731" s="4">
        <v>0</v>
      </c>
      <c r="T2731" s="4">
        <v>7742.49</v>
      </c>
      <c r="U2731" s="4">
        <v>8021.03</v>
      </c>
      <c r="V2731" s="4">
        <v>30472.65</v>
      </c>
      <c r="W2731" s="4">
        <v>16487.04</v>
      </c>
      <c r="X2731" s="4">
        <v>4262.1499999999996</v>
      </c>
      <c r="Y2731" s="4">
        <v>4048.07</v>
      </c>
      <c r="Z2731" s="4">
        <v>2751.89</v>
      </c>
      <c r="AA2731" s="4">
        <v>4899.26</v>
      </c>
      <c r="AB2731" s="4">
        <v>1856</v>
      </c>
      <c r="AC2731" s="4">
        <v>14034.97</v>
      </c>
      <c r="AD2731" s="4">
        <v>58.451135000000001</v>
      </c>
      <c r="AE2731" s="4"/>
      <c r="AH2731" s="3" t="str">
        <f t="shared" si="545"/>
        <v>20186</v>
      </c>
      <c r="AI2731" s="3" t="str">
        <f t="shared" si="546"/>
        <v>201824</v>
      </c>
      <c r="AJ2731" s="3">
        <f t="shared" si="547"/>
        <v>43264</v>
      </c>
      <c r="AK2731" s="22">
        <f t="shared" si="548"/>
        <v>286.51854000000003</v>
      </c>
      <c r="AL2731" s="22">
        <f t="shared" si="549"/>
        <v>584.51134999999999</v>
      </c>
    </row>
    <row r="2732" spans="1:38" x14ac:dyDescent="0.2">
      <c r="A2732" s="3" t="str">
        <f t="shared" si="543"/>
        <v>20186</v>
      </c>
      <c r="B2732" s="3" t="str">
        <f t="shared" si="544"/>
        <v>201824</v>
      </c>
      <c r="C2732" s="3">
        <v>43265</v>
      </c>
      <c r="D2732" s="4">
        <v>0</v>
      </c>
      <c r="E2732" s="4">
        <v>10814.64</v>
      </c>
      <c r="F2732" s="4">
        <v>7.5549999999999997</v>
      </c>
      <c r="G2732" s="4">
        <v>459.83</v>
      </c>
      <c r="H2732" s="4">
        <v>15021.33</v>
      </c>
      <c r="I2732" s="4">
        <v>7641.96</v>
      </c>
      <c r="J2732" s="4">
        <v>16832.060000000001</v>
      </c>
      <c r="K2732" s="4">
        <v>11181</v>
      </c>
      <c r="L2732" s="4">
        <v>8143.41</v>
      </c>
      <c r="M2732" s="4">
        <v>12572.76</v>
      </c>
      <c r="N2732" s="4">
        <v>41689.629999999997</v>
      </c>
      <c r="O2732" s="4">
        <v>0</v>
      </c>
      <c r="P2732" s="4">
        <v>16025.28</v>
      </c>
      <c r="Q2732" s="4">
        <v>13092.94</v>
      </c>
      <c r="R2732" s="4">
        <v>20834</v>
      </c>
      <c r="S2732" s="4">
        <v>0</v>
      </c>
      <c r="T2732" s="4">
        <v>6561.44</v>
      </c>
      <c r="U2732" s="4">
        <v>5387.14</v>
      </c>
      <c r="V2732" s="4">
        <v>67379.8</v>
      </c>
      <c r="W2732" s="4">
        <v>23540.18</v>
      </c>
      <c r="X2732" s="4">
        <v>5787.31</v>
      </c>
      <c r="Y2732" s="4">
        <v>6668.91</v>
      </c>
      <c r="Z2732" s="4">
        <v>4750.82</v>
      </c>
      <c r="AA2732" s="4">
        <v>5800.12</v>
      </c>
      <c r="AB2732" s="4">
        <v>3725</v>
      </c>
      <c r="AC2732" s="4">
        <v>14994.68</v>
      </c>
      <c r="AD2732" s="4">
        <v>60.125957999999997</v>
      </c>
      <c r="AE2732" s="4"/>
      <c r="AH2732" s="3" t="str">
        <f t="shared" si="545"/>
        <v>20186</v>
      </c>
      <c r="AI2732" s="3" t="str">
        <f t="shared" si="546"/>
        <v>201824</v>
      </c>
      <c r="AJ2732" s="3">
        <f t="shared" si="547"/>
        <v>43265</v>
      </c>
      <c r="AK2732" s="22">
        <f t="shared" si="548"/>
        <v>327.16173000000003</v>
      </c>
      <c r="AL2732" s="22">
        <f t="shared" si="549"/>
        <v>601.25957999999991</v>
      </c>
    </row>
    <row r="2733" spans="1:38" x14ac:dyDescent="0.2">
      <c r="A2733" s="3" t="str">
        <f t="shared" si="543"/>
        <v>20186</v>
      </c>
      <c r="B2733" s="3" t="str">
        <f t="shared" si="544"/>
        <v>201824</v>
      </c>
      <c r="C2733" s="3">
        <v>43266</v>
      </c>
      <c r="D2733" s="4">
        <v>0</v>
      </c>
      <c r="E2733" s="4">
        <v>15970.24</v>
      </c>
      <c r="F2733" s="4">
        <v>0</v>
      </c>
      <c r="G2733" s="4">
        <v>478.5</v>
      </c>
      <c r="H2733" s="4">
        <v>11985.25</v>
      </c>
      <c r="I2733" s="4">
        <v>4654.2700000000004</v>
      </c>
      <c r="J2733" s="4">
        <v>25672.47</v>
      </c>
      <c r="K2733" s="4">
        <v>13576</v>
      </c>
      <c r="L2733" s="4">
        <v>12023.79</v>
      </c>
      <c r="M2733" s="4">
        <v>7901.39</v>
      </c>
      <c r="N2733" s="4">
        <v>0</v>
      </c>
      <c r="O2733" s="4">
        <v>0</v>
      </c>
      <c r="P2733" s="4">
        <v>13613.05</v>
      </c>
      <c r="Q2733" s="4">
        <v>17125.05</v>
      </c>
      <c r="R2733" s="4">
        <v>17313</v>
      </c>
      <c r="S2733" s="4">
        <v>0</v>
      </c>
      <c r="T2733" s="4">
        <v>7335.04</v>
      </c>
      <c r="U2733" s="4">
        <v>0</v>
      </c>
      <c r="V2733" s="4">
        <v>32437.22</v>
      </c>
      <c r="W2733" s="4">
        <v>0</v>
      </c>
      <c r="X2733" s="4">
        <v>2374.21</v>
      </c>
      <c r="Y2733" s="4">
        <v>0</v>
      </c>
      <c r="Z2733" s="4">
        <v>3527.78</v>
      </c>
      <c r="AA2733" s="4">
        <v>3883.65</v>
      </c>
      <c r="AB2733" s="4">
        <v>3579</v>
      </c>
      <c r="AC2733" s="4">
        <v>13466.98</v>
      </c>
      <c r="AD2733" s="4">
        <v>53.973571</v>
      </c>
      <c r="AE2733" s="4"/>
      <c r="AH2733" s="3" t="str">
        <f t="shared" si="545"/>
        <v>20186</v>
      </c>
      <c r="AI2733" s="3" t="str">
        <f t="shared" si="546"/>
        <v>201824</v>
      </c>
      <c r="AJ2733" s="3">
        <f t="shared" si="547"/>
        <v>43266</v>
      </c>
      <c r="AK2733" s="22">
        <f t="shared" si="548"/>
        <v>150.08605</v>
      </c>
      <c r="AL2733" s="22">
        <f t="shared" si="549"/>
        <v>539.73571000000004</v>
      </c>
    </row>
    <row r="2734" spans="1:38" x14ac:dyDescent="0.2">
      <c r="A2734" s="3" t="str">
        <f t="shared" si="543"/>
        <v>20186</v>
      </c>
      <c r="B2734" s="3" t="str">
        <f t="shared" si="544"/>
        <v>201824</v>
      </c>
      <c r="C2734" s="3">
        <v>43267</v>
      </c>
      <c r="D2734" s="4">
        <v>0</v>
      </c>
      <c r="E2734" s="4">
        <v>8928.3799999999992</v>
      </c>
      <c r="F2734" s="4">
        <v>0</v>
      </c>
      <c r="G2734" s="4">
        <v>82.7</v>
      </c>
      <c r="H2734" s="4">
        <v>8176.81</v>
      </c>
      <c r="I2734" s="4">
        <v>1109.33</v>
      </c>
      <c r="J2734" s="4">
        <v>19010.96</v>
      </c>
      <c r="K2734" s="4">
        <v>16342</v>
      </c>
      <c r="L2734" s="4">
        <v>9953.48</v>
      </c>
      <c r="M2734" s="4">
        <v>7821.32</v>
      </c>
      <c r="N2734" s="4">
        <v>0</v>
      </c>
      <c r="O2734" s="4">
        <v>0</v>
      </c>
      <c r="P2734" s="4">
        <v>2585.17</v>
      </c>
      <c r="Q2734" s="4">
        <v>11266.53</v>
      </c>
      <c r="R2734" s="4">
        <v>4481</v>
      </c>
      <c r="S2734" s="4">
        <v>0</v>
      </c>
      <c r="T2734" s="4">
        <v>1658.23</v>
      </c>
      <c r="U2734" s="4">
        <v>0</v>
      </c>
      <c r="V2734" s="4">
        <v>17746.25</v>
      </c>
      <c r="W2734" s="4">
        <v>0</v>
      </c>
      <c r="X2734" s="4">
        <v>2337.1</v>
      </c>
      <c r="Y2734" s="4">
        <v>0</v>
      </c>
      <c r="Z2734" s="4">
        <v>2746.45</v>
      </c>
      <c r="AA2734" s="4">
        <v>1709.37</v>
      </c>
      <c r="AB2734" s="4">
        <v>2008</v>
      </c>
      <c r="AC2734" s="4">
        <v>0</v>
      </c>
      <c r="AD2734" s="4">
        <v>32.577100000000002</v>
      </c>
      <c r="AE2734" s="4"/>
      <c r="AH2734" s="3" t="str">
        <f t="shared" si="545"/>
        <v>20186</v>
      </c>
      <c r="AI2734" s="3" t="str">
        <f t="shared" si="546"/>
        <v>201824</v>
      </c>
      <c r="AJ2734" s="3">
        <f t="shared" si="547"/>
        <v>43267</v>
      </c>
      <c r="AK2734" s="22">
        <f t="shared" si="548"/>
        <v>89.507439999999988</v>
      </c>
      <c r="AL2734" s="22">
        <f t="shared" si="549"/>
        <v>325.77100000000002</v>
      </c>
    </row>
    <row r="2735" spans="1:38" x14ac:dyDescent="0.2">
      <c r="A2735" s="3" t="str">
        <f t="shared" si="543"/>
        <v>20186</v>
      </c>
      <c r="B2735" s="3" t="str">
        <f t="shared" si="544"/>
        <v>201825</v>
      </c>
      <c r="C2735" s="3">
        <v>43268</v>
      </c>
      <c r="D2735" s="4">
        <v>0</v>
      </c>
      <c r="E2735" s="4">
        <v>7106.66</v>
      </c>
      <c r="F2735" s="4">
        <v>0</v>
      </c>
      <c r="G2735" s="4">
        <v>0</v>
      </c>
      <c r="H2735" s="4">
        <v>3788.64</v>
      </c>
      <c r="I2735" s="4">
        <v>1793.36</v>
      </c>
      <c r="J2735" s="4">
        <v>25467.25</v>
      </c>
      <c r="K2735" s="4">
        <v>11642</v>
      </c>
      <c r="L2735" s="4">
        <v>8686.92</v>
      </c>
      <c r="M2735" s="4">
        <v>9097.4699999999993</v>
      </c>
      <c r="N2735" s="4">
        <v>0</v>
      </c>
      <c r="O2735" s="4">
        <v>85420</v>
      </c>
      <c r="P2735" s="4">
        <v>3631.87</v>
      </c>
      <c r="Q2735" s="4">
        <v>3987.78</v>
      </c>
      <c r="R2735" s="4">
        <v>6143</v>
      </c>
      <c r="S2735" s="4">
        <v>0</v>
      </c>
      <c r="T2735" s="4">
        <v>1460.38</v>
      </c>
      <c r="U2735" s="4">
        <v>0</v>
      </c>
      <c r="V2735" s="4">
        <v>12149.11</v>
      </c>
      <c r="W2735" s="4">
        <v>8062.31</v>
      </c>
      <c r="X2735" s="4">
        <v>84.73</v>
      </c>
      <c r="Y2735" s="4">
        <v>0</v>
      </c>
      <c r="Z2735" s="4">
        <v>1905.06</v>
      </c>
      <c r="AA2735" s="4">
        <v>1343.86</v>
      </c>
      <c r="AB2735" s="4">
        <v>1327</v>
      </c>
      <c r="AC2735" s="4">
        <v>6173.81</v>
      </c>
      <c r="AD2735" s="4">
        <v>21.553215999999999</v>
      </c>
      <c r="AE2735" s="4"/>
      <c r="AH2735" s="3" t="str">
        <f t="shared" si="545"/>
        <v>20186</v>
      </c>
      <c r="AI2735" s="3" t="str">
        <f t="shared" si="546"/>
        <v>201825</v>
      </c>
      <c r="AJ2735" s="3">
        <f t="shared" si="547"/>
        <v>43268</v>
      </c>
      <c r="AK2735" s="22">
        <f t="shared" si="548"/>
        <v>85.806539999999998</v>
      </c>
      <c r="AL2735" s="22">
        <f t="shared" si="549"/>
        <v>215.53215999999998</v>
      </c>
    </row>
    <row r="2736" spans="1:38" x14ac:dyDescent="0.2">
      <c r="A2736" s="3" t="str">
        <f t="shared" si="543"/>
        <v>20186</v>
      </c>
      <c r="B2736" s="3" t="str">
        <f t="shared" si="544"/>
        <v>201825</v>
      </c>
      <c r="C2736" s="3">
        <v>43269</v>
      </c>
      <c r="D2736" s="4">
        <v>0</v>
      </c>
      <c r="E2736" s="4">
        <v>3213.54</v>
      </c>
      <c r="F2736" s="4">
        <v>6.5598000000000001</v>
      </c>
      <c r="G2736" s="4">
        <v>325.51</v>
      </c>
      <c r="H2736" s="4">
        <v>2117.5700000000002</v>
      </c>
      <c r="I2736" s="4">
        <v>3898.82</v>
      </c>
      <c r="J2736" s="4">
        <v>14612.53</v>
      </c>
      <c r="K2736" s="4">
        <v>3112</v>
      </c>
      <c r="L2736" s="4">
        <v>8264.65</v>
      </c>
      <c r="M2736" s="4">
        <v>2371.84</v>
      </c>
      <c r="N2736" s="4">
        <v>44379.9</v>
      </c>
      <c r="O2736" s="4">
        <v>0</v>
      </c>
      <c r="P2736" s="4">
        <v>3022.08</v>
      </c>
      <c r="Q2736" s="4">
        <v>3407.43</v>
      </c>
      <c r="R2736" s="4">
        <v>6399</v>
      </c>
      <c r="S2736" s="4">
        <v>0</v>
      </c>
      <c r="T2736" s="4">
        <v>937.09</v>
      </c>
      <c r="U2736" s="4">
        <v>0</v>
      </c>
      <c r="V2736" s="4">
        <v>9739.25</v>
      </c>
      <c r="W2736" s="4">
        <v>7801.17</v>
      </c>
      <c r="X2736" s="4">
        <v>0</v>
      </c>
      <c r="Y2736" s="4">
        <v>0</v>
      </c>
      <c r="Z2736" s="4">
        <v>1342.51</v>
      </c>
      <c r="AA2736" s="4">
        <v>2910.79</v>
      </c>
      <c r="AB2736" s="4">
        <v>330</v>
      </c>
      <c r="AC2736" s="4">
        <v>0</v>
      </c>
      <c r="AD2736" s="4">
        <v>24.132128999999999</v>
      </c>
      <c r="AE2736" s="4"/>
      <c r="AH2736" s="3" t="str">
        <f t="shared" si="545"/>
        <v>20186</v>
      </c>
      <c r="AI2736" s="3" t="str">
        <f t="shared" si="546"/>
        <v>201825</v>
      </c>
      <c r="AJ2736" s="3">
        <f t="shared" si="547"/>
        <v>43269</v>
      </c>
      <c r="AK2736" s="22">
        <f t="shared" si="548"/>
        <v>171.85639999999998</v>
      </c>
      <c r="AL2736" s="22">
        <f t="shared" si="549"/>
        <v>241.32128999999998</v>
      </c>
    </row>
    <row r="2737" spans="1:38" x14ac:dyDescent="0.2">
      <c r="A2737" s="3" t="str">
        <f t="shared" si="543"/>
        <v>20186</v>
      </c>
      <c r="B2737" s="3" t="str">
        <f t="shared" si="544"/>
        <v>201825</v>
      </c>
      <c r="C2737" s="3">
        <v>43270</v>
      </c>
      <c r="D2737" s="4">
        <v>0</v>
      </c>
      <c r="E2737" s="4">
        <v>14098.74</v>
      </c>
      <c r="F2737" s="4">
        <v>1.9084000000000001</v>
      </c>
      <c r="G2737" s="4">
        <v>0</v>
      </c>
      <c r="H2737" s="4">
        <v>11765.08</v>
      </c>
      <c r="I2737" s="4">
        <v>11691.43</v>
      </c>
      <c r="J2737" s="4">
        <v>36646.519999999997</v>
      </c>
      <c r="K2737" s="4">
        <v>7353</v>
      </c>
      <c r="L2737" s="4">
        <v>8962.93</v>
      </c>
      <c r="M2737" s="4">
        <v>7566.13</v>
      </c>
      <c r="N2737" s="4">
        <v>71223.25</v>
      </c>
      <c r="O2737" s="4">
        <v>0</v>
      </c>
      <c r="P2737" s="4">
        <v>10595.02</v>
      </c>
      <c r="Q2737" s="4">
        <v>3752.18</v>
      </c>
      <c r="R2737" s="4">
        <v>30267</v>
      </c>
      <c r="S2737" s="4">
        <v>0</v>
      </c>
      <c r="T2737" s="4">
        <v>8394.3700000000008</v>
      </c>
      <c r="U2737" s="4">
        <v>3778.94</v>
      </c>
      <c r="V2737" s="4">
        <v>38059.03</v>
      </c>
      <c r="W2737" s="4">
        <v>15748.71</v>
      </c>
      <c r="X2737" s="4">
        <v>1919.65</v>
      </c>
      <c r="Y2737" s="4">
        <v>6605.63</v>
      </c>
      <c r="Z2737" s="4">
        <v>3439.52</v>
      </c>
      <c r="AA2737" s="4">
        <v>9205.7000000000007</v>
      </c>
      <c r="AB2737" s="4">
        <v>6940</v>
      </c>
      <c r="AC2737" s="4">
        <v>17930.169999999998</v>
      </c>
      <c r="AD2737" s="4">
        <v>43.934466</v>
      </c>
      <c r="AE2737" s="4"/>
      <c r="AH2737" s="3" t="str">
        <f t="shared" si="545"/>
        <v>20186</v>
      </c>
      <c r="AI2737" s="3" t="str">
        <f t="shared" si="546"/>
        <v>201825</v>
      </c>
      <c r="AJ2737" s="3">
        <f t="shared" si="547"/>
        <v>43270</v>
      </c>
      <c r="AK2737" s="22">
        <f t="shared" si="548"/>
        <v>280.05579999999998</v>
      </c>
      <c r="AL2737" s="22">
        <f t="shared" si="549"/>
        <v>439.34465999999998</v>
      </c>
    </row>
    <row r="2738" spans="1:38" x14ac:dyDescent="0.2">
      <c r="A2738" s="3" t="str">
        <f t="shared" si="543"/>
        <v>20186</v>
      </c>
      <c r="B2738" s="3" t="str">
        <f t="shared" si="544"/>
        <v>201825</v>
      </c>
      <c r="C2738" s="3">
        <v>43271</v>
      </c>
      <c r="D2738" s="4">
        <v>0</v>
      </c>
      <c r="E2738" s="4">
        <v>11580.06</v>
      </c>
      <c r="F2738" s="4">
        <v>4.2169999999999996</v>
      </c>
      <c r="G2738" s="4">
        <v>164.49</v>
      </c>
      <c r="H2738" s="4">
        <v>9109.9500000000007</v>
      </c>
      <c r="I2738" s="4">
        <v>13715.92</v>
      </c>
      <c r="J2738" s="4">
        <v>33785.43</v>
      </c>
      <c r="K2738" s="4">
        <v>16633</v>
      </c>
      <c r="L2738" s="4">
        <v>11555.5</v>
      </c>
      <c r="M2738" s="4">
        <v>7801.15</v>
      </c>
      <c r="N2738" s="4">
        <v>50279.11</v>
      </c>
      <c r="O2738" s="4">
        <v>0</v>
      </c>
      <c r="P2738" s="4">
        <v>19555.89</v>
      </c>
      <c r="Q2738" s="4">
        <v>16374.24</v>
      </c>
      <c r="R2738" s="4">
        <v>20125</v>
      </c>
      <c r="S2738" s="4">
        <v>0</v>
      </c>
      <c r="T2738" s="4">
        <v>8458.69</v>
      </c>
      <c r="U2738" s="4">
        <v>5882.23</v>
      </c>
      <c r="V2738" s="4">
        <v>27603.62</v>
      </c>
      <c r="W2738" s="4">
        <v>20170.28</v>
      </c>
      <c r="X2738" s="4">
        <v>4549.28</v>
      </c>
      <c r="Y2738" s="4">
        <v>6670.54</v>
      </c>
      <c r="Z2738" s="4">
        <v>10878.07</v>
      </c>
      <c r="AA2738" s="4">
        <v>3638.01</v>
      </c>
      <c r="AB2738" s="4">
        <v>4254</v>
      </c>
      <c r="AC2738" s="4">
        <v>13550.72</v>
      </c>
      <c r="AD2738" s="4">
        <v>52.136018</v>
      </c>
      <c r="AE2738" s="4"/>
      <c r="AH2738" s="3" t="str">
        <f t="shared" si="545"/>
        <v>20186</v>
      </c>
      <c r="AI2738" s="3" t="str">
        <f t="shared" si="546"/>
        <v>201825</v>
      </c>
      <c r="AJ2738" s="3">
        <f t="shared" si="547"/>
        <v>43271</v>
      </c>
      <c r="AK2738" s="22">
        <f t="shared" si="548"/>
        <v>298.03361000000001</v>
      </c>
      <c r="AL2738" s="22">
        <f t="shared" si="549"/>
        <v>521.36018000000001</v>
      </c>
    </row>
    <row r="2739" spans="1:38" x14ac:dyDescent="0.2">
      <c r="A2739" s="3" t="str">
        <f t="shared" si="543"/>
        <v>20186</v>
      </c>
      <c r="B2739" s="3" t="str">
        <f t="shared" si="544"/>
        <v>201825</v>
      </c>
      <c r="C2739" s="3">
        <v>43272</v>
      </c>
      <c r="D2739" s="4">
        <v>0</v>
      </c>
      <c r="E2739" s="4">
        <v>17962.22</v>
      </c>
      <c r="F2739" s="4">
        <v>4.4203999999999999</v>
      </c>
      <c r="G2739" s="4">
        <v>469.4</v>
      </c>
      <c r="H2739" s="4">
        <v>9850.9</v>
      </c>
      <c r="I2739" s="4">
        <v>12391.31</v>
      </c>
      <c r="J2739" s="4">
        <v>30576.93</v>
      </c>
      <c r="K2739" s="4">
        <v>5220</v>
      </c>
      <c r="L2739" s="4">
        <v>11730.85</v>
      </c>
      <c r="M2739" s="4">
        <v>3780.2</v>
      </c>
      <c r="N2739" s="4">
        <v>37103.980000000003</v>
      </c>
      <c r="O2739" s="4">
        <v>0</v>
      </c>
      <c r="P2739" s="4">
        <v>16517.27</v>
      </c>
      <c r="Q2739" s="4">
        <v>13243.5</v>
      </c>
      <c r="R2739" s="4">
        <v>27735</v>
      </c>
      <c r="S2739" s="4">
        <v>0</v>
      </c>
      <c r="T2739" s="4">
        <v>4590.3599999999997</v>
      </c>
      <c r="U2739" s="4">
        <v>0</v>
      </c>
      <c r="V2739" s="4">
        <v>33732.82</v>
      </c>
      <c r="W2739" s="4">
        <v>16133.37</v>
      </c>
      <c r="X2739" s="4">
        <v>3327.73</v>
      </c>
      <c r="Y2739" s="4">
        <v>5372.37</v>
      </c>
      <c r="Z2739" s="4">
        <v>3674.32</v>
      </c>
      <c r="AA2739" s="4">
        <v>6557.19</v>
      </c>
      <c r="AB2739" s="4">
        <v>2770</v>
      </c>
      <c r="AC2739" s="4">
        <v>16414.34</v>
      </c>
      <c r="AD2739" s="4">
        <v>57.208671000000002</v>
      </c>
      <c r="AE2739" s="4"/>
      <c r="AH2739" s="3" t="str">
        <f t="shared" si="545"/>
        <v>20186</v>
      </c>
      <c r="AI2739" s="3" t="str">
        <f t="shared" si="546"/>
        <v>201825</v>
      </c>
      <c r="AJ2739" s="3">
        <f t="shared" si="547"/>
        <v>43272</v>
      </c>
      <c r="AK2739" s="22">
        <f t="shared" si="548"/>
        <v>259.16196000000002</v>
      </c>
      <c r="AL2739" s="22">
        <f t="shared" si="549"/>
        <v>572.08671000000004</v>
      </c>
    </row>
    <row r="2740" spans="1:38" x14ac:dyDescent="0.2">
      <c r="A2740" s="3" t="str">
        <f t="shared" si="543"/>
        <v>20186</v>
      </c>
      <c r="B2740" s="3" t="str">
        <f t="shared" si="544"/>
        <v>201825</v>
      </c>
      <c r="C2740" s="3">
        <v>43273</v>
      </c>
      <c r="D2740" s="4">
        <v>0</v>
      </c>
      <c r="E2740" s="4">
        <v>19734.490000000002</v>
      </c>
      <c r="F2740" s="4">
        <v>0</v>
      </c>
      <c r="G2740" s="4">
        <v>857.52</v>
      </c>
      <c r="H2740" s="4">
        <v>13969.17</v>
      </c>
      <c r="I2740" s="4">
        <v>13941.45</v>
      </c>
      <c r="J2740" s="4">
        <v>28525.87</v>
      </c>
      <c r="K2740" s="4">
        <v>3817</v>
      </c>
      <c r="L2740" s="4">
        <v>9658.09</v>
      </c>
      <c r="M2740" s="4">
        <v>6156.43</v>
      </c>
      <c r="N2740" s="4">
        <v>0</v>
      </c>
      <c r="O2740" s="4">
        <v>0</v>
      </c>
      <c r="P2740" s="4">
        <v>17007.560000000001</v>
      </c>
      <c r="Q2740" s="4">
        <v>13131.84</v>
      </c>
      <c r="R2740" s="4">
        <v>26006</v>
      </c>
      <c r="S2740" s="4">
        <v>0</v>
      </c>
      <c r="T2740" s="4">
        <v>5825.33</v>
      </c>
      <c r="U2740" s="4">
        <v>0</v>
      </c>
      <c r="V2740" s="4">
        <v>27633.25</v>
      </c>
      <c r="W2740" s="4">
        <v>3964.87</v>
      </c>
      <c r="X2740" s="4">
        <v>9061.32</v>
      </c>
      <c r="Y2740" s="4">
        <v>6245.5</v>
      </c>
      <c r="Z2740" s="4">
        <v>3734.57</v>
      </c>
      <c r="AA2740" s="4">
        <v>5909.7</v>
      </c>
      <c r="AB2740" s="4">
        <v>3436</v>
      </c>
      <c r="AC2740" s="4">
        <v>19409.84</v>
      </c>
      <c r="AD2740" s="4">
        <v>50.341459</v>
      </c>
      <c r="AE2740" s="4"/>
      <c r="AH2740" s="3" t="str">
        <f t="shared" si="545"/>
        <v>20186</v>
      </c>
      <c r="AI2740" s="3" t="str">
        <f t="shared" si="546"/>
        <v>201825</v>
      </c>
      <c r="AJ2740" s="3">
        <f t="shared" si="547"/>
        <v>43273</v>
      </c>
      <c r="AK2740" s="22">
        <f t="shared" si="548"/>
        <v>154.89558000000002</v>
      </c>
      <c r="AL2740" s="22">
        <f t="shared" si="549"/>
        <v>503.41458999999998</v>
      </c>
    </row>
    <row r="2741" spans="1:38" x14ac:dyDescent="0.2">
      <c r="A2741" s="3" t="str">
        <f t="shared" si="543"/>
        <v>20186</v>
      </c>
      <c r="B2741" s="3" t="str">
        <f t="shared" si="544"/>
        <v>201825</v>
      </c>
      <c r="C2741" s="3">
        <v>43274</v>
      </c>
      <c r="D2741" s="4">
        <v>0</v>
      </c>
      <c r="E2741" s="4">
        <v>11629.18</v>
      </c>
      <c r="F2741" s="4">
        <v>0</v>
      </c>
      <c r="G2741" s="4">
        <v>1276.2</v>
      </c>
      <c r="H2741" s="4">
        <v>6423</v>
      </c>
      <c r="I2741" s="4">
        <v>8759.09</v>
      </c>
      <c r="J2741" s="4">
        <v>56345.59</v>
      </c>
      <c r="K2741" s="4">
        <v>4324</v>
      </c>
      <c r="L2741" s="4">
        <v>9369.7900000000009</v>
      </c>
      <c r="M2741" s="4">
        <v>5812.58</v>
      </c>
      <c r="N2741" s="4">
        <v>0</v>
      </c>
      <c r="O2741" s="4">
        <v>0</v>
      </c>
      <c r="P2741" s="4">
        <v>8506.39</v>
      </c>
      <c r="Q2741" s="4">
        <v>11800.44</v>
      </c>
      <c r="R2741" s="4">
        <v>8461</v>
      </c>
      <c r="S2741" s="4">
        <v>0</v>
      </c>
      <c r="T2741" s="4">
        <v>1845.89</v>
      </c>
      <c r="U2741" s="4">
        <v>0</v>
      </c>
      <c r="V2741" s="4">
        <v>20859.68</v>
      </c>
      <c r="W2741" s="4">
        <v>9010.7099999999991</v>
      </c>
      <c r="X2741" s="4">
        <v>1757.53</v>
      </c>
      <c r="Y2741" s="4">
        <v>6641.48</v>
      </c>
      <c r="Z2741" s="4">
        <v>3922.99</v>
      </c>
      <c r="AA2741" s="4">
        <v>3066.52</v>
      </c>
      <c r="AB2741" s="4">
        <v>4015</v>
      </c>
      <c r="AC2741" s="4">
        <v>0</v>
      </c>
      <c r="AD2741" s="4">
        <v>39.463794999999998</v>
      </c>
      <c r="AE2741" s="4"/>
      <c r="AH2741" s="3" t="str">
        <f t="shared" si="545"/>
        <v>20186</v>
      </c>
      <c r="AI2741" s="3" t="str">
        <f t="shared" si="546"/>
        <v>201825</v>
      </c>
      <c r="AJ2741" s="3">
        <f t="shared" si="547"/>
        <v>43274</v>
      </c>
      <c r="AK2741" s="22">
        <f t="shared" si="548"/>
        <v>148.16947999999999</v>
      </c>
      <c r="AL2741" s="22">
        <f t="shared" si="549"/>
        <v>394.63794999999999</v>
      </c>
    </row>
    <row r="2742" spans="1:38" x14ac:dyDescent="0.2">
      <c r="A2742" s="3" t="str">
        <f t="shared" si="543"/>
        <v>20186</v>
      </c>
      <c r="B2742" s="3" t="str">
        <f t="shared" si="544"/>
        <v>201826</v>
      </c>
      <c r="C2742" s="3">
        <v>43275</v>
      </c>
      <c r="D2742" s="4">
        <v>0</v>
      </c>
      <c r="E2742" s="4">
        <v>9240.23</v>
      </c>
      <c r="F2742" s="4">
        <v>8.4990000000000006</v>
      </c>
      <c r="G2742" s="4">
        <v>0</v>
      </c>
      <c r="H2742" s="4">
        <v>6087.92</v>
      </c>
      <c r="I2742" s="4">
        <v>7054.55</v>
      </c>
      <c r="J2742" s="4">
        <v>14327.32</v>
      </c>
      <c r="K2742" s="4">
        <v>3475</v>
      </c>
      <c r="L2742" s="4">
        <v>9484.26</v>
      </c>
      <c r="M2742" s="4">
        <v>3376.71</v>
      </c>
      <c r="N2742" s="4">
        <v>44711.73</v>
      </c>
      <c r="O2742" s="4">
        <v>53346</v>
      </c>
      <c r="P2742" s="4">
        <v>9055.17</v>
      </c>
      <c r="Q2742" s="4">
        <v>6278.73</v>
      </c>
      <c r="R2742" s="4">
        <v>8689</v>
      </c>
      <c r="S2742" s="4">
        <v>0</v>
      </c>
      <c r="T2742" s="4">
        <v>5572.88</v>
      </c>
      <c r="U2742" s="4">
        <v>0</v>
      </c>
      <c r="V2742" s="4">
        <v>19674.13</v>
      </c>
      <c r="W2742" s="4">
        <v>99.59</v>
      </c>
      <c r="X2742" s="4">
        <v>1814.46</v>
      </c>
      <c r="Y2742" s="4">
        <v>3474.42</v>
      </c>
      <c r="Z2742" s="4">
        <v>491.8</v>
      </c>
      <c r="AA2742" s="4">
        <v>3989.48</v>
      </c>
      <c r="AB2742" s="4">
        <v>871</v>
      </c>
      <c r="AC2742" s="4">
        <v>11270.01</v>
      </c>
      <c r="AD2742" s="4">
        <v>44.226889999999997</v>
      </c>
      <c r="AE2742" s="4"/>
      <c r="AH2742" s="3" t="str">
        <f t="shared" si="545"/>
        <v>20186</v>
      </c>
      <c r="AI2742" s="3" t="str">
        <f t="shared" si="546"/>
        <v>201826</v>
      </c>
      <c r="AJ2742" s="3">
        <f t="shared" si="547"/>
        <v>43275</v>
      </c>
      <c r="AK2742" s="22">
        <f t="shared" si="548"/>
        <v>215.18451000000002</v>
      </c>
      <c r="AL2742" s="22">
        <f t="shared" si="549"/>
        <v>442.26889999999997</v>
      </c>
    </row>
    <row r="2743" spans="1:38" x14ac:dyDescent="0.2">
      <c r="A2743" s="3" t="str">
        <f t="shared" si="543"/>
        <v>20186</v>
      </c>
      <c r="B2743" s="3" t="str">
        <f t="shared" si="544"/>
        <v>201826</v>
      </c>
      <c r="C2743" s="3">
        <v>43276</v>
      </c>
      <c r="D2743" s="4">
        <v>0</v>
      </c>
      <c r="E2743" s="4">
        <v>13157.67</v>
      </c>
      <c r="F2743" s="4">
        <v>6.8577000000000004</v>
      </c>
      <c r="G2743" s="4">
        <v>320.56</v>
      </c>
      <c r="H2743" s="4">
        <v>15218.65</v>
      </c>
      <c r="I2743" s="4">
        <v>13818.97</v>
      </c>
      <c r="J2743" s="4">
        <v>25303.9</v>
      </c>
      <c r="K2743" s="4">
        <v>19231</v>
      </c>
      <c r="L2743" s="4">
        <v>12252.78</v>
      </c>
      <c r="M2743" s="4">
        <v>6346.81</v>
      </c>
      <c r="N2743" s="4">
        <v>70838.02</v>
      </c>
      <c r="O2743" s="4">
        <v>0</v>
      </c>
      <c r="P2743" s="4">
        <v>19723.759999999998</v>
      </c>
      <c r="Q2743" s="4">
        <v>6295.97</v>
      </c>
      <c r="R2743" s="4">
        <v>25993</v>
      </c>
      <c r="S2743" s="4">
        <v>0</v>
      </c>
      <c r="T2743" s="4">
        <v>18425.689999999999</v>
      </c>
      <c r="U2743" s="4">
        <v>4134.03</v>
      </c>
      <c r="V2743" s="4">
        <v>32614.54</v>
      </c>
      <c r="W2743" s="4">
        <v>22588.16</v>
      </c>
      <c r="X2743" s="4">
        <v>5154.12</v>
      </c>
      <c r="Y2743" s="4">
        <v>9340.26</v>
      </c>
      <c r="Z2743" s="4">
        <v>5266.34</v>
      </c>
      <c r="AA2743" s="4">
        <v>6409.19</v>
      </c>
      <c r="AB2743" s="4">
        <v>3153</v>
      </c>
      <c r="AC2743" s="4">
        <v>25052.51</v>
      </c>
      <c r="AD2743" s="4">
        <v>59.275818000000001</v>
      </c>
      <c r="AE2743" s="4"/>
      <c r="AH2743" s="3" t="str">
        <f t="shared" si="545"/>
        <v>20186</v>
      </c>
      <c r="AI2743" s="3" t="str">
        <f t="shared" si="546"/>
        <v>201826</v>
      </c>
      <c r="AJ2743" s="3">
        <f t="shared" si="547"/>
        <v>43276</v>
      </c>
      <c r="AK2743" s="22">
        <f t="shared" si="548"/>
        <v>350.14664000000005</v>
      </c>
      <c r="AL2743" s="22">
        <f t="shared" si="549"/>
        <v>592.75818000000004</v>
      </c>
    </row>
    <row r="2744" spans="1:38" x14ac:dyDescent="0.2">
      <c r="A2744" s="3" t="str">
        <f t="shared" si="543"/>
        <v>20186</v>
      </c>
      <c r="B2744" s="3" t="str">
        <f t="shared" si="544"/>
        <v>201826</v>
      </c>
      <c r="C2744" s="3">
        <v>43277</v>
      </c>
      <c r="D2744" s="4">
        <v>0</v>
      </c>
      <c r="E2744" s="4">
        <v>13482.85</v>
      </c>
      <c r="F2744" s="4">
        <v>6.0438000000000001</v>
      </c>
      <c r="G2744" s="4">
        <v>982.67</v>
      </c>
      <c r="H2744" s="4">
        <v>17575.36</v>
      </c>
      <c r="I2744" s="4">
        <v>12980.11</v>
      </c>
      <c r="J2744" s="4">
        <v>25696.93</v>
      </c>
      <c r="K2744" s="4">
        <v>11829</v>
      </c>
      <c r="L2744" s="4">
        <v>9808.77</v>
      </c>
      <c r="M2744" s="4">
        <v>5977.14</v>
      </c>
      <c r="N2744" s="4">
        <v>67170.75</v>
      </c>
      <c r="O2744" s="4">
        <v>0</v>
      </c>
      <c r="P2744" s="4">
        <v>27821.09</v>
      </c>
      <c r="Q2744" s="4">
        <v>19252.580000000002</v>
      </c>
      <c r="R2744" s="4">
        <v>25875</v>
      </c>
      <c r="S2744" s="4">
        <v>0</v>
      </c>
      <c r="T2744" s="4">
        <v>16601.330000000002</v>
      </c>
      <c r="U2744" s="4">
        <v>5982.5</v>
      </c>
      <c r="V2744" s="4">
        <v>28660.36</v>
      </c>
      <c r="W2744" s="4">
        <v>14139.38</v>
      </c>
      <c r="X2744" s="4">
        <v>3501.03</v>
      </c>
      <c r="Y2744" s="4">
        <v>4962.28</v>
      </c>
      <c r="Z2744" s="4">
        <v>0</v>
      </c>
      <c r="AA2744" s="4">
        <v>6948.49</v>
      </c>
      <c r="AB2744" s="4">
        <v>0</v>
      </c>
      <c r="AC2744" s="4">
        <v>24629.32</v>
      </c>
      <c r="AD2744" s="4">
        <v>68.645679999999999</v>
      </c>
      <c r="AE2744" s="4"/>
      <c r="AH2744" s="3" t="str">
        <f t="shared" si="545"/>
        <v>20186</v>
      </c>
      <c r="AI2744" s="3" t="str">
        <f t="shared" si="546"/>
        <v>201826</v>
      </c>
      <c r="AJ2744" s="3">
        <f t="shared" si="547"/>
        <v>43277</v>
      </c>
      <c r="AK2744" s="22">
        <f t="shared" si="548"/>
        <v>325.18646000000001</v>
      </c>
      <c r="AL2744" s="22">
        <f t="shared" si="549"/>
        <v>686.45679999999993</v>
      </c>
    </row>
    <row r="2745" spans="1:38" x14ac:dyDescent="0.2">
      <c r="A2745" s="3" t="str">
        <f t="shared" si="543"/>
        <v>20186</v>
      </c>
      <c r="B2745" s="3" t="str">
        <f t="shared" si="544"/>
        <v>201826</v>
      </c>
      <c r="C2745" s="3">
        <v>43278</v>
      </c>
      <c r="D2745" s="4">
        <v>0</v>
      </c>
      <c r="E2745" s="4">
        <v>15795.14</v>
      </c>
      <c r="F2745" s="4">
        <v>8.1945999999999994</v>
      </c>
      <c r="G2745" s="4">
        <v>825.33</v>
      </c>
      <c r="H2745" s="4">
        <v>16427.599999999999</v>
      </c>
      <c r="I2745" s="4">
        <v>19311</v>
      </c>
      <c r="J2745" s="4">
        <v>31972.18</v>
      </c>
      <c r="K2745" s="4">
        <v>12547</v>
      </c>
      <c r="L2745" s="4">
        <v>8507.48</v>
      </c>
      <c r="M2745" s="4">
        <v>6021.04</v>
      </c>
      <c r="N2745" s="4">
        <v>45226.27</v>
      </c>
      <c r="O2745" s="4">
        <v>0</v>
      </c>
      <c r="P2745" s="4">
        <v>20244.830000000002</v>
      </c>
      <c r="Q2745" s="4">
        <v>17332.990000000002</v>
      </c>
      <c r="R2745" s="4">
        <v>18611</v>
      </c>
      <c r="S2745" s="4">
        <v>0</v>
      </c>
      <c r="T2745" s="4">
        <v>22315.32</v>
      </c>
      <c r="U2745" s="4">
        <v>0</v>
      </c>
      <c r="V2745" s="4">
        <v>37656.17</v>
      </c>
      <c r="W2745" s="4">
        <v>15588.64</v>
      </c>
      <c r="X2745" s="4">
        <v>19220.73</v>
      </c>
      <c r="Y2745" s="4">
        <v>6217.18</v>
      </c>
      <c r="Z2745" s="4">
        <v>6867.03</v>
      </c>
      <c r="AA2745" s="4">
        <v>11030.61</v>
      </c>
      <c r="AB2745" s="4">
        <v>0</v>
      </c>
      <c r="AC2745" s="4">
        <v>15438.66</v>
      </c>
      <c r="AD2745" s="4">
        <v>70.992334999999997</v>
      </c>
      <c r="AE2745" s="4"/>
      <c r="AH2745" s="3" t="str">
        <f t="shared" si="545"/>
        <v>20186</v>
      </c>
      <c r="AI2745" s="3" t="str">
        <f t="shared" si="546"/>
        <v>201826</v>
      </c>
      <c r="AJ2745" s="3">
        <f t="shared" si="547"/>
        <v>43278</v>
      </c>
      <c r="AK2745" s="22">
        <f t="shared" si="548"/>
        <v>336.06270000000001</v>
      </c>
      <c r="AL2745" s="22">
        <f t="shared" si="549"/>
        <v>709.92335000000003</v>
      </c>
    </row>
    <row r="2746" spans="1:38" x14ac:dyDescent="0.2">
      <c r="A2746" s="3" t="str">
        <f t="shared" si="543"/>
        <v>20186</v>
      </c>
      <c r="B2746" s="3" t="str">
        <f t="shared" si="544"/>
        <v>201826</v>
      </c>
      <c r="C2746" s="3">
        <v>43279</v>
      </c>
      <c r="D2746" s="4">
        <v>0</v>
      </c>
      <c r="E2746" s="4">
        <v>16071.67</v>
      </c>
      <c r="F2746" s="4">
        <v>5.6029999999999998</v>
      </c>
      <c r="G2746" s="4">
        <v>579.72</v>
      </c>
      <c r="H2746" s="4">
        <v>18149.41</v>
      </c>
      <c r="I2746" s="4">
        <v>15806.75</v>
      </c>
      <c r="J2746" s="4">
        <v>22466.61</v>
      </c>
      <c r="K2746" s="4">
        <v>19129</v>
      </c>
      <c r="L2746" s="4">
        <v>10720.94</v>
      </c>
      <c r="M2746" s="4">
        <v>2770.19</v>
      </c>
      <c r="N2746" s="4">
        <v>52916.58</v>
      </c>
      <c r="O2746" s="4">
        <v>0</v>
      </c>
      <c r="P2746" s="4">
        <v>36247.870000000003</v>
      </c>
      <c r="Q2746" s="4">
        <v>15931.66</v>
      </c>
      <c r="R2746" s="4">
        <v>19081</v>
      </c>
      <c r="S2746" s="4">
        <v>0</v>
      </c>
      <c r="T2746" s="4">
        <v>21831.99</v>
      </c>
      <c r="U2746" s="4">
        <v>4176.04</v>
      </c>
      <c r="V2746" s="4">
        <v>31159.73</v>
      </c>
      <c r="W2746" s="4">
        <v>13292.88</v>
      </c>
      <c r="X2746" s="4">
        <v>2628.84</v>
      </c>
      <c r="Y2746" s="4">
        <v>6155.58</v>
      </c>
      <c r="Z2746" s="4">
        <v>8923.23</v>
      </c>
      <c r="AA2746" s="4">
        <v>7343.36</v>
      </c>
      <c r="AB2746" s="4">
        <v>0</v>
      </c>
      <c r="AC2746" s="4">
        <v>13300.71</v>
      </c>
      <c r="AD2746" s="4">
        <v>87.169376</v>
      </c>
      <c r="AE2746" s="4"/>
      <c r="AH2746" s="3" t="str">
        <f t="shared" si="545"/>
        <v>20186</v>
      </c>
      <c r="AI2746" s="3" t="str">
        <f t="shared" si="546"/>
        <v>201826</v>
      </c>
      <c r="AJ2746" s="3">
        <f t="shared" si="547"/>
        <v>43279</v>
      </c>
      <c r="AK2746" s="22">
        <f t="shared" si="548"/>
        <v>325.40647000000001</v>
      </c>
      <c r="AL2746" s="22">
        <f t="shared" si="549"/>
        <v>871.69376</v>
      </c>
    </row>
    <row r="2747" spans="1:38" x14ac:dyDescent="0.2">
      <c r="A2747" s="3" t="str">
        <f t="shared" si="543"/>
        <v>20186</v>
      </c>
      <c r="B2747" s="3" t="str">
        <f t="shared" si="544"/>
        <v>201826</v>
      </c>
      <c r="C2747" s="3">
        <v>43280</v>
      </c>
      <c r="D2747" s="4">
        <v>0</v>
      </c>
      <c r="E2747" s="4">
        <v>32413.07</v>
      </c>
      <c r="F2747" s="4">
        <v>0</v>
      </c>
      <c r="G2747" s="4">
        <v>2232.91</v>
      </c>
      <c r="H2747" s="4">
        <v>16264.86</v>
      </c>
      <c r="I2747" s="4">
        <v>8894.6200000000008</v>
      </c>
      <c r="J2747" s="4">
        <v>44425.04</v>
      </c>
      <c r="K2747" s="4">
        <v>17861</v>
      </c>
      <c r="L2747" s="4">
        <v>12060.41</v>
      </c>
      <c r="M2747" s="4">
        <v>6914.75</v>
      </c>
      <c r="N2747" s="4">
        <v>0</v>
      </c>
      <c r="O2747" s="4">
        <v>0</v>
      </c>
      <c r="P2747" s="4">
        <v>39538.29</v>
      </c>
      <c r="Q2747" s="4">
        <v>15145.3</v>
      </c>
      <c r="R2747" s="4">
        <v>22778</v>
      </c>
      <c r="S2747" s="4">
        <v>0</v>
      </c>
      <c r="T2747" s="4">
        <v>22400.240000000002</v>
      </c>
      <c r="U2747" s="4">
        <v>0</v>
      </c>
      <c r="V2747" s="4">
        <v>35596.949999999997</v>
      </c>
      <c r="W2747" s="4">
        <v>0</v>
      </c>
      <c r="X2747" s="4">
        <v>1977.78</v>
      </c>
      <c r="Y2747" s="4">
        <v>7495.15</v>
      </c>
      <c r="Z2747" s="4">
        <v>14465.8</v>
      </c>
      <c r="AA2747" s="4">
        <v>4118.96</v>
      </c>
      <c r="AB2747" s="4">
        <v>0</v>
      </c>
      <c r="AC2747" s="4">
        <v>18788.87</v>
      </c>
      <c r="AD2747" s="4">
        <v>69.382553000000001</v>
      </c>
      <c r="AE2747" s="4"/>
      <c r="AH2747" s="3" t="str">
        <f t="shared" si="545"/>
        <v>20186</v>
      </c>
      <c r="AI2747" s="3" t="str">
        <f t="shared" si="546"/>
        <v>201826</v>
      </c>
      <c r="AJ2747" s="3">
        <f t="shared" si="547"/>
        <v>43280</v>
      </c>
      <c r="AK2747" s="22">
        <f t="shared" si="548"/>
        <v>235.88513999999995</v>
      </c>
      <c r="AL2747" s="22">
        <f t="shared" si="549"/>
        <v>693.82553000000007</v>
      </c>
    </row>
    <row r="2748" spans="1:38" x14ac:dyDescent="0.2">
      <c r="A2748" s="3" t="str">
        <f t="shared" si="543"/>
        <v>20186</v>
      </c>
      <c r="B2748" s="3" t="str">
        <f t="shared" si="544"/>
        <v>201826</v>
      </c>
      <c r="C2748" s="3">
        <v>43281</v>
      </c>
      <c r="D2748" s="4">
        <v>0</v>
      </c>
      <c r="E2748" s="4">
        <v>27871.43</v>
      </c>
      <c r="F2748" s="4">
        <v>0</v>
      </c>
      <c r="G2748" s="4">
        <v>120.31</v>
      </c>
      <c r="H2748" s="4">
        <v>16116.45</v>
      </c>
      <c r="I2748" s="4">
        <v>10247.23</v>
      </c>
      <c r="J2748" s="4">
        <v>47997.47</v>
      </c>
      <c r="K2748" s="4">
        <v>11238</v>
      </c>
      <c r="L2748" s="4">
        <v>14116.66</v>
      </c>
      <c r="M2748" s="4">
        <v>6291.95</v>
      </c>
      <c r="N2748" s="4">
        <v>0</v>
      </c>
      <c r="O2748" s="4">
        <v>0</v>
      </c>
      <c r="P2748" s="4">
        <v>57642.9</v>
      </c>
      <c r="Q2748" s="4">
        <v>11882.59</v>
      </c>
      <c r="R2748" s="4">
        <v>19019</v>
      </c>
      <c r="S2748" s="4">
        <v>0</v>
      </c>
      <c r="T2748" s="4">
        <v>8622.19</v>
      </c>
      <c r="U2748" s="4">
        <v>0</v>
      </c>
      <c r="V2748" s="4">
        <v>29396.14</v>
      </c>
      <c r="W2748" s="4">
        <v>0</v>
      </c>
      <c r="X2748" s="4">
        <v>5345.56</v>
      </c>
      <c r="Y2748" s="4">
        <v>5298.18</v>
      </c>
      <c r="Z2748" s="4">
        <v>8739.9599999999991</v>
      </c>
      <c r="AA2748" s="4">
        <v>0</v>
      </c>
      <c r="AB2748" s="4">
        <v>112</v>
      </c>
      <c r="AC2748" s="4">
        <v>0</v>
      </c>
      <c r="AD2748" s="4">
        <v>41.910328</v>
      </c>
      <c r="AE2748" s="4"/>
      <c r="AH2748" s="3" t="str">
        <f t="shared" si="545"/>
        <v>20186</v>
      </c>
      <c r="AI2748" s="3" t="str">
        <f t="shared" si="546"/>
        <v>201826</v>
      </c>
      <c r="AJ2748" s="3">
        <f t="shared" si="547"/>
        <v>43281</v>
      </c>
      <c r="AK2748" s="22">
        <f t="shared" si="548"/>
        <v>214.06509</v>
      </c>
      <c r="AL2748" s="22">
        <f t="shared" si="549"/>
        <v>419.10327999999998</v>
      </c>
    </row>
    <row r="2749" spans="1:38" x14ac:dyDescent="0.2">
      <c r="A2749" s="3" t="str">
        <f t="shared" si="543"/>
        <v>20187</v>
      </c>
      <c r="B2749" s="3" t="str">
        <f t="shared" si="544"/>
        <v>201827</v>
      </c>
      <c r="C2749" s="3">
        <v>43282</v>
      </c>
      <c r="D2749" s="4">
        <v>0</v>
      </c>
      <c r="E2749" s="4">
        <v>4184.54</v>
      </c>
      <c r="F2749" s="4">
        <v>4.5060000000000002</v>
      </c>
      <c r="G2749" s="4">
        <v>110.42</v>
      </c>
      <c r="H2749" s="4">
        <v>4436.22</v>
      </c>
      <c r="I2749" s="4">
        <v>4574.8100000000004</v>
      </c>
      <c r="J2749" s="4">
        <v>13685.37</v>
      </c>
      <c r="K2749" s="4">
        <v>3244</v>
      </c>
      <c r="L2749" s="4">
        <v>12873.08</v>
      </c>
      <c r="M2749" s="4">
        <v>5481.82</v>
      </c>
      <c r="N2749" s="4">
        <v>66998.3</v>
      </c>
      <c r="O2749" s="4">
        <v>57126</v>
      </c>
      <c r="P2749" s="4">
        <v>10035.700000000001</v>
      </c>
      <c r="Q2749" s="4">
        <v>8008.76</v>
      </c>
      <c r="R2749" s="4">
        <v>19678</v>
      </c>
      <c r="S2749" s="4">
        <v>0</v>
      </c>
      <c r="T2749" s="4">
        <v>1432.12</v>
      </c>
      <c r="U2749" s="4">
        <v>0</v>
      </c>
      <c r="V2749" s="4">
        <v>30738.94</v>
      </c>
      <c r="W2749" s="4">
        <v>53233.85</v>
      </c>
      <c r="X2749" s="4">
        <v>0</v>
      </c>
      <c r="Y2749" s="4">
        <v>2495.41</v>
      </c>
      <c r="Z2749" s="4">
        <v>2424.1799999999998</v>
      </c>
      <c r="AA2749" s="4">
        <v>2598.44</v>
      </c>
      <c r="AB2749" s="4">
        <v>0</v>
      </c>
      <c r="AC2749" s="4">
        <v>15200.48</v>
      </c>
      <c r="AD2749" s="4">
        <v>28.200263</v>
      </c>
      <c r="AE2749" s="4"/>
      <c r="AH2749" s="3" t="str">
        <f t="shared" si="545"/>
        <v>20187</v>
      </c>
      <c r="AI2749" s="3" t="str">
        <f t="shared" si="546"/>
        <v>201827</v>
      </c>
      <c r="AJ2749" s="3">
        <f t="shared" si="547"/>
        <v>43282</v>
      </c>
      <c r="AK2749" s="22">
        <f t="shared" si="548"/>
        <v>272.50614999999999</v>
      </c>
      <c r="AL2749" s="22">
        <f t="shared" si="549"/>
        <v>282.00263000000001</v>
      </c>
    </row>
    <row r="2750" spans="1:38" x14ac:dyDescent="0.2">
      <c r="A2750" s="3" t="str">
        <f t="shared" si="543"/>
        <v>20187</v>
      </c>
      <c r="B2750" s="3" t="str">
        <f t="shared" si="544"/>
        <v>201827</v>
      </c>
      <c r="C2750" s="3">
        <v>43283</v>
      </c>
      <c r="D2750" s="4">
        <v>0</v>
      </c>
      <c r="E2750" s="4">
        <v>7130.02</v>
      </c>
      <c r="F2750" s="4">
        <v>3.8795999999999999</v>
      </c>
      <c r="G2750" s="4">
        <v>0</v>
      </c>
      <c r="H2750" s="4">
        <v>11932.16</v>
      </c>
      <c r="I2750" s="4">
        <v>17478.13</v>
      </c>
      <c r="J2750" s="4">
        <v>27318.3</v>
      </c>
      <c r="K2750" s="4">
        <v>8487</v>
      </c>
      <c r="L2750" s="4">
        <v>9747.4599999999991</v>
      </c>
      <c r="M2750" s="4">
        <v>7047.1</v>
      </c>
      <c r="N2750" s="4">
        <v>41532.07</v>
      </c>
      <c r="O2750" s="4">
        <v>0</v>
      </c>
      <c r="P2750" s="4">
        <v>32451.26</v>
      </c>
      <c r="Q2750" s="4">
        <v>9680.5</v>
      </c>
      <c r="R2750" s="4">
        <v>38366</v>
      </c>
      <c r="S2750" s="4">
        <v>0</v>
      </c>
      <c r="T2750" s="4">
        <v>3175.23</v>
      </c>
      <c r="U2750" s="4">
        <v>0</v>
      </c>
      <c r="V2750" s="4">
        <v>4441.95</v>
      </c>
      <c r="W2750" s="4">
        <v>55889.66</v>
      </c>
      <c r="X2750" s="4">
        <v>1142.96</v>
      </c>
      <c r="Y2750" s="4">
        <v>5182.72</v>
      </c>
      <c r="Z2750" s="4">
        <v>5181.04</v>
      </c>
      <c r="AA2750" s="4">
        <v>12394.09</v>
      </c>
      <c r="AB2750" s="4">
        <v>0</v>
      </c>
      <c r="AC2750" s="4">
        <v>12648.98</v>
      </c>
      <c r="AD2750" s="4">
        <v>54.695616999999999</v>
      </c>
      <c r="AE2750" s="4"/>
      <c r="AH2750" s="3" t="str">
        <f t="shared" si="545"/>
        <v>20187</v>
      </c>
      <c r="AI2750" s="3" t="str">
        <f t="shared" si="546"/>
        <v>201827</v>
      </c>
      <c r="AJ2750" s="3">
        <f t="shared" si="547"/>
        <v>43283</v>
      </c>
      <c r="AK2750" s="22">
        <f t="shared" si="548"/>
        <v>292.64328000000006</v>
      </c>
      <c r="AL2750" s="22">
        <f t="shared" si="549"/>
        <v>546.95616999999993</v>
      </c>
    </row>
    <row r="2751" spans="1:38" x14ac:dyDescent="0.2">
      <c r="A2751" s="3" t="str">
        <f t="shared" si="543"/>
        <v>20187</v>
      </c>
      <c r="B2751" s="3" t="str">
        <f t="shared" si="544"/>
        <v>201827</v>
      </c>
      <c r="C2751" s="3">
        <v>43284</v>
      </c>
      <c r="D2751" s="4">
        <v>0</v>
      </c>
      <c r="E2751" s="4">
        <v>6599.91</v>
      </c>
      <c r="F2751" s="4">
        <v>6.1927000000000003</v>
      </c>
      <c r="G2751" s="4">
        <v>0</v>
      </c>
      <c r="H2751" s="4">
        <v>0</v>
      </c>
      <c r="I2751" s="4">
        <v>21817.86</v>
      </c>
      <c r="J2751" s="4">
        <v>28767.19</v>
      </c>
      <c r="K2751" s="4">
        <v>4545</v>
      </c>
      <c r="L2751" s="4">
        <v>8614.02</v>
      </c>
      <c r="M2751" s="4">
        <v>11956.26</v>
      </c>
      <c r="N2751" s="4">
        <v>83809.62</v>
      </c>
      <c r="O2751" s="4">
        <v>0</v>
      </c>
      <c r="P2751" s="4">
        <v>24083.63</v>
      </c>
      <c r="Q2751" s="4">
        <v>21359.919999999998</v>
      </c>
      <c r="R2751" s="4">
        <v>31063</v>
      </c>
      <c r="S2751" s="4">
        <v>0</v>
      </c>
      <c r="T2751" s="4">
        <v>18242.52</v>
      </c>
      <c r="U2751" s="4">
        <v>0</v>
      </c>
      <c r="V2751" s="4">
        <v>20366.05</v>
      </c>
      <c r="W2751" s="4">
        <v>55355.47</v>
      </c>
      <c r="X2751" s="4">
        <v>6815.03</v>
      </c>
      <c r="Y2751" s="4">
        <v>4621.88</v>
      </c>
      <c r="Z2751" s="4">
        <v>7397.58</v>
      </c>
      <c r="AA2751" s="4">
        <v>15815.95</v>
      </c>
      <c r="AB2751" s="4">
        <v>0</v>
      </c>
      <c r="AC2751" s="4">
        <v>7419.16</v>
      </c>
      <c r="AD2751" s="4">
        <v>58.788130000000002</v>
      </c>
      <c r="AE2751" s="4"/>
      <c r="AH2751" s="3" t="str">
        <f t="shared" si="545"/>
        <v>20187</v>
      </c>
      <c r="AI2751" s="3" t="str">
        <f t="shared" si="546"/>
        <v>201827</v>
      </c>
      <c r="AJ2751" s="3">
        <f t="shared" si="547"/>
        <v>43284</v>
      </c>
      <c r="AK2751" s="22">
        <f t="shared" si="548"/>
        <v>385.96883000000003</v>
      </c>
      <c r="AL2751" s="22">
        <f t="shared" si="549"/>
        <v>587.88130000000001</v>
      </c>
    </row>
    <row r="2752" spans="1:38" x14ac:dyDescent="0.2">
      <c r="A2752" s="3" t="str">
        <f t="shared" si="543"/>
        <v>20187</v>
      </c>
      <c r="B2752" s="3" t="str">
        <f t="shared" si="544"/>
        <v>201827</v>
      </c>
      <c r="C2752" s="3">
        <v>43285</v>
      </c>
      <c r="D2752" s="4">
        <v>0</v>
      </c>
      <c r="E2752" s="4">
        <v>8092.96</v>
      </c>
      <c r="F2752" s="4">
        <v>4.7157</v>
      </c>
      <c r="G2752" s="4">
        <v>134.38999999999999</v>
      </c>
      <c r="H2752" s="4">
        <v>9417.11</v>
      </c>
      <c r="I2752" s="4">
        <v>15858.47</v>
      </c>
      <c r="J2752" s="4">
        <v>36569.01</v>
      </c>
      <c r="K2752" s="4">
        <v>2672</v>
      </c>
      <c r="L2752" s="4">
        <v>9612.25</v>
      </c>
      <c r="M2752" s="4">
        <v>16688.29</v>
      </c>
      <c r="N2752" s="4">
        <v>53130.66</v>
      </c>
      <c r="O2752" s="4">
        <v>0</v>
      </c>
      <c r="P2752" s="4">
        <v>38316.79</v>
      </c>
      <c r="Q2752" s="4">
        <v>20847.13</v>
      </c>
      <c r="R2752" s="4">
        <v>26861</v>
      </c>
      <c r="S2752" s="4">
        <v>0</v>
      </c>
      <c r="T2752" s="4">
        <v>9759</v>
      </c>
      <c r="U2752" s="4">
        <v>22068.77</v>
      </c>
      <c r="V2752" s="4">
        <v>27440.86</v>
      </c>
      <c r="W2752" s="4">
        <v>48460.43</v>
      </c>
      <c r="X2752" s="4">
        <v>12308.33</v>
      </c>
      <c r="Y2752" s="4">
        <v>6374.63</v>
      </c>
      <c r="Z2752" s="4">
        <v>4657.97</v>
      </c>
      <c r="AA2752" s="4">
        <v>43319.43</v>
      </c>
      <c r="AB2752" s="4">
        <v>0</v>
      </c>
      <c r="AC2752" s="4">
        <v>24891.67</v>
      </c>
      <c r="AD2752" s="4">
        <v>61.685237000000001</v>
      </c>
      <c r="AE2752" s="4"/>
      <c r="AH2752" s="3" t="str">
        <f t="shared" si="545"/>
        <v>20187</v>
      </c>
      <c r="AI2752" s="3" t="str">
        <f t="shared" si="546"/>
        <v>201827</v>
      </c>
      <c r="AJ2752" s="3">
        <f t="shared" si="547"/>
        <v>43285</v>
      </c>
      <c r="AK2752" s="22">
        <f t="shared" si="548"/>
        <v>397.24692999999996</v>
      </c>
      <c r="AL2752" s="22">
        <f t="shared" si="549"/>
        <v>616.85237000000006</v>
      </c>
    </row>
    <row r="2753" spans="1:38" x14ac:dyDescent="0.2">
      <c r="A2753" s="3" t="str">
        <f t="shared" si="543"/>
        <v>20187</v>
      </c>
      <c r="B2753" s="3" t="str">
        <f t="shared" si="544"/>
        <v>201827</v>
      </c>
      <c r="C2753" s="3">
        <v>43286</v>
      </c>
      <c r="D2753" s="4">
        <v>0</v>
      </c>
      <c r="E2753" s="4">
        <v>8493.8700000000008</v>
      </c>
      <c r="F2753" s="4">
        <v>5.0457999999999998</v>
      </c>
      <c r="G2753" s="4">
        <v>97.55</v>
      </c>
      <c r="H2753" s="4">
        <v>9815.61</v>
      </c>
      <c r="I2753" s="4">
        <v>11375.18</v>
      </c>
      <c r="J2753" s="4">
        <v>33422.699999999997</v>
      </c>
      <c r="K2753" s="4">
        <v>4081</v>
      </c>
      <c r="L2753" s="4">
        <v>8232.86</v>
      </c>
      <c r="M2753" s="4">
        <v>9336.4599999999991</v>
      </c>
      <c r="N2753" s="4">
        <v>56080.07</v>
      </c>
      <c r="O2753" s="4">
        <v>0</v>
      </c>
      <c r="P2753" s="4">
        <v>33977.49</v>
      </c>
      <c r="Q2753" s="4">
        <v>20964.98</v>
      </c>
      <c r="R2753" s="4">
        <v>21047</v>
      </c>
      <c r="S2753" s="4">
        <v>0</v>
      </c>
      <c r="T2753" s="4">
        <v>11781.82</v>
      </c>
      <c r="U2753" s="4">
        <v>0</v>
      </c>
      <c r="V2753" s="4">
        <v>18137.38</v>
      </c>
      <c r="W2753" s="4">
        <v>42735.8</v>
      </c>
      <c r="X2753" s="4">
        <v>5661.7</v>
      </c>
      <c r="Y2753" s="4">
        <v>5033.79</v>
      </c>
      <c r="Z2753" s="4">
        <v>7536.14</v>
      </c>
      <c r="AA2753" s="4">
        <v>6467.63</v>
      </c>
      <c r="AB2753" s="4">
        <v>0</v>
      </c>
      <c r="AC2753" s="4">
        <v>2764.67</v>
      </c>
      <c r="AD2753" s="4">
        <v>58.545212999999997</v>
      </c>
      <c r="AE2753" s="4"/>
      <c r="AH2753" s="3" t="str">
        <f t="shared" si="545"/>
        <v>20187</v>
      </c>
      <c r="AI2753" s="3" t="str">
        <f t="shared" si="546"/>
        <v>201827</v>
      </c>
      <c r="AJ2753" s="3">
        <f t="shared" si="547"/>
        <v>43286</v>
      </c>
      <c r="AK2753" s="22">
        <f t="shared" si="548"/>
        <v>319.95666000000006</v>
      </c>
      <c r="AL2753" s="22">
        <f t="shared" si="549"/>
        <v>585.45213000000001</v>
      </c>
    </row>
    <row r="2754" spans="1:38" x14ac:dyDescent="0.2">
      <c r="A2754" s="3" t="str">
        <f t="shared" si="543"/>
        <v>20187</v>
      </c>
      <c r="B2754" s="3" t="str">
        <f t="shared" si="544"/>
        <v>201827</v>
      </c>
      <c r="C2754" s="3">
        <v>43287</v>
      </c>
      <c r="D2754" s="4">
        <v>0</v>
      </c>
      <c r="E2754" s="4">
        <v>0</v>
      </c>
      <c r="F2754" s="4">
        <v>0</v>
      </c>
      <c r="G2754" s="4">
        <v>0</v>
      </c>
      <c r="H2754" s="4">
        <v>6449.99</v>
      </c>
      <c r="I2754" s="4">
        <v>11491.49</v>
      </c>
      <c r="J2754" s="4">
        <v>30819.93</v>
      </c>
      <c r="K2754" s="4">
        <v>4470</v>
      </c>
      <c r="L2754" s="4">
        <v>8418.5400000000009</v>
      </c>
      <c r="M2754" s="4">
        <v>8057.83</v>
      </c>
      <c r="N2754" s="4">
        <v>0</v>
      </c>
      <c r="O2754" s="4">
        <v>0</v>
      </c>
      <c r="P2754" s="4">
        <v>22410.99</v>
      </c>
      <c r="Q2754" s="4">
        <v>22990.02</v>
      </c>
      <c r="R2754" s="4">
        <v>19631</v>
      </c>
      <c r="S2754" s="4">
        <v>0</v>
      </c>
      <c r="T2754" s="4">
        <v>12020.01</v>
      </c>
      <c r="U2754" s="4">
        <v>0</v>
      </c>
      <c r="V2754" s="4">
        <v>23325.17</v>
      </c>
      <c r="W2754" s="4">
        <v>38312.15</v>
      </c>
      <c r="X2754" s="4">
        <v>6855.84</v>
      </c>
      <c r="Y2754" s="4">
        <v>5045.5200000000004</v>
      </c>
      <c r="Z2754" s="4">
        <v>0</v>
      </c>
      <c r="AA2754" s="4">
        <v>5756.67</v>
      </c>
      <c r="AB2754" s="4">
        <v>99</v>
      </c>
      <c r="AC2754" s="4">
        <v>10911.95</v>
      </c>
      <c r="AD2754" s="4">
        <v>49.825276000000002</v>
      </c>
      <c r="AE2754" s="4"/>
      <c r="AH2754" s="3" t="str">
        <f t="shared" si="545"/>
        <v>20187</v>
      </c>
      <c r="AI2754" s="3" t="str">
        <f t="shared" si="546"/>
        <v>201827</v>
      </c>
      <c r="AJ2754" s="3">
        <f t="shared" si="547"/>
        <v>43287</v>
      </c>
      <c r="AK2754" s="22">
        <f t="shared" si="548"/>
        <v>193.29900000000001</v>
      </c>
      <c r="AL2754" s="22">
        <f t="shared" si="549"/>
        <v>498.25276000000002</v>
      </c>
    </row>
    <row r="2755" spans="1:38" x14ac:dyDescent="0.2">
      <c r="A2755" s="3" t="str">
        <f t="shared" si="543"/>
        <v>20187</v>
      </c>
      <c r="B2755" s="3" t="str">
        <f t="shared" si="544"/>
        <v>201827</v>
      </c>
      <c r="C2755" s="3">
        <v>43288</v>
      </c>
      <c r="D2755" s="4">
        <v>0</v>
      </c>
      <c r="E2755" s="4">
        <v>0</v>
      </c>
      <c r="F2755" s="4">
        <v>0</v>
      </c>
      <c r="G2755" s="4">
        <v>156.74</v>
      </c>
      <c r="H2755" s="4">
        <v>14062.33</v>
      </c>
      <c r="I2755" s="4">
        <v>5737.4</v>
      </c>
      <c r="J2755" s="4">
        <v>28845.62</v>
      </c>
      <c r="K2755" s="4">
        <v>1931</v>
      </c>
      <c r="L2755" s="4">
        <v>9009.58</v>
      </c>
      <c r="M2755" s="4">
        <v>6591.66</v>
      </c>
      <c r="N2755" s="4">
        <v>0</v>
      </c>
      <c r="O2755" s="4">
        <v>0</v>
      </c>
      <c r="P2755" s="4">
        <v>9366.67</v>
      </c>
      <c r="Q2755" s="4">
        <v>15568.89</v>
      </c>
      <c r="R2755" s="4">
        <v>15328</v>
      </c>
      <c r="S2755" s="4">
        <v>0</v>
      </c>
      <c r="T2755" s="4">
        <v>2525.94</v>
      </c>
      <c r="U2755" s="4">
        <v>0</v>
      </c>
      <c r="V2755" s="4">
        <v>16609.47</v>
      </c>
      <c r="W2755" s="4">
        <v>22627.18</v>
      </c>
      <c r="X2755" s="4">
        <v>3073.05</v>
      </c>
      <c r="Y2755" s="4">
        <v>4896.84</v>
      </c>
      <c r="Z2755" s="4">
        <v>0</v>
      </c>
      <c r="AA2755" s="4">
        <v>0</v>
      </c>
      <c r="AB2755" s="4">
        <v>0</v>
      </c>
      <c r="AC2755" s="4">
        <v>0</v>
      </c>
      <c r="AD2755" s="4">
        <v>34.120505000000001</v>
      </c>
      <c r="AE2755" s="4"/>
      <c r="AH2755" s="3" t="str">
        <f t="shared" si="545"/>
        <v>20187</v>
      </c>
      <c r="AI2755" s="3" t="str">
        <f t="shared" si="546"/>
        <v>201827</v>
      </c>
      <c r="AJ2755" s="3">
        <f t="shared" si="547"/>
        <v>43288</v>
      </c>
      <c r="AK2755" s="22">
        <f t="shared" si="548"/>
        <v>126.70919000000001</v>
      </c>
      <c r="AL2755" s="22">
        <f t="shared" si="549"/>
        <v>341.20505000000003</v>
      </c>
    </row>
    <row r="2756" spans="1:38" x14ac:dyDescent="0.2">
      <c r="A2756" s="3" t="str">
        <f t="shared" si="543"/>
        <v>20187</v>
      </c>
      <c r="B2756" s="3" t="str">
        <f t="shared" si="544"/>
        <v>201828</v>
      </c>
      <c r="C2756" s="3">
        <v>43289</v>
      </c>
      <c r="D2756" s="4">
        <v>0</v>
      </c>
      <c r="E2756" s="4">
        <v>0</v>
      </c>
      <c r="F2756" s="4">
        <v>0</v>
      </c>
      <c r="G2756" s="4">
        <v>0</v>
      </c>
      <c r="H2756" s="4">
        <v>5766.15</v>
      </c>
      <c r="I2756" s="4">
        <v>6270.4</v>
      </c>
      <c r="J2756" s="4">
        <v>8776.2099999999991</v>
      </c>
      <c r="K2756" s="4">
        <v>802</v>
      </c>
      <c r="L2756" s="4">
        <v>8208.26</v>
      </c>
      <c r="M2756" s="4">
        <v>3170.89</v>
      </c>
      <c r="N2756" s="4">
        <v>71521.429999999993</v>
      </c>
      <c r="O2756" s="4">
        <v>57126</v>
      </c>
      <c r="P2756" s="4">
        <v>0</v>
      </c>
      <c r="Q2756" s="4">
        <v>9852.2800000000007</v>
      </c>
      <c r="R2756" s="4">
        <v>15048</v>
      </c>
      <c r="S2756" s="4">
        <v>0</v>
      </c>
      <c r="T2756" s="4">
        <v>1993.97</v>
      </c>
      <c r="U2756" s="4">
        <v>0</v>
      </c>
      <c r="V2756" s="4">
        <v>9112.0400000000009</v>
      </c>
      <c r="W2756" s="4">
        <v>22275.83</v>
      </c>
      <c r="X2756" s="4">
        <v>231.82</v>
      </c>
      <c r="Y2756" s="4">
        <v>2588.96</v>
      </c>
      <c r="Z2756" s="4">
        <v>2228.62</v>
      </c>
      <c r="AA2756" s="4">
        <v>4038.77</v>
      </c>
      <c r="AB2756" s="4">
        <v>355</v>
      </c>
      <c r="AC2756" s="4">
        <v>26621.72</v>
      </c>
      <c r="AD2756" s="4">
        <v>22.012087999999999</v>
      </c>
      <c r="AE2756" s="4"/>
      <c r="AH2756" s="3" t="str">
        <f t="shared" si="545"/>
        <v>20187</v>
      </c>
      <c r="AI2756" s="3" t="str">
        <f t="shared" si="546"/>
        <v>201828</v>
      </c>
      <c r="AJ2756" s="3">
        <f t="shared" si="547"/>
        <v>43289</v>
      </c>
      <c r="AK2756" s="22">
        <f t="shared" si="548"/>
        <v>156.80136999999999</v>
      </c>
      <c r="AL2756" s="22">
        <f t="shared" si="549"/>
        <v>220.12088</v>
      </c>
    </row>
    <row r="2757" spans="1:38" x14ac:dyDescent="0.2">
      <c r="A2757" s="3" t="str">
        <f t="shared" si="543"/>
        <v>20187</v>
      </c>
      <c r="B2757" s="3" t="str">
        <f t="shared" si="544"/>
        <v>201828</v>
      </c>
      <c r="C2757" s="3">
        <v>43290</v>
      </c>
      <c r="D2757" s="4">
        <v>0</v>
      </c>
      <c r="E2757" s="4">
        <v>0</v>
      </c>
      <c r="F2757" s="4">
        <v>2.8544</v>
      </c>
      <c r="G2757" s="4">
        <v>0</v>
      </c>
      <c r="H2757" s="4">
        <v>8059.97</v>
      </c>
      <c r="I2757" s="4">
        <v>14110.28</v>
      </c>
      <c r="J2757" s="4">
        <v>43327.72</v>
      </c>
      <c r="K2757" s="4">
        <v>2825</v>
      </c>
      <c r="L2757" s="4">
        <v>9653.2800000000007</v>
      </c>
      <c r="M2757" s="4">
        <v>8718.82</v>
      </c>
      <c r="N2757" s="4">
        <v>55456.11</v>
      </c>
      <c r="O2757" s="4">
        <v>0</v>
      </c>
      <c r="P2757" s="4">
        <v>17056.560000000001</v>
      </c>
      <c r="Q2757" s="4">
        <v>9208.27</v>
      </c>
      <c r="R2757" s="4">
        <v>30994</v>
      </c>
      <c r="S2757" s="4">
        <v>0</v>
      </c>
      <c r="T2757" s="4">
        <v>13374.92</v>
      </c>
      <c r="U2757" s="4">
        <v>7766.7</v>
      </c>
      <c r="V2757" s="4">
        <v>19258.97</v>
      </c>
      <c r="W2757" s="4">
        <v>28279.42</v>
      </c>
      <c r="X2757" s="4">
        <v>4940.6099999999997</v>
      </c>
      <c r="Y2757" s="4">
        <v>6203.77</v>
      </c>
      <c r="Z2757" s="4">
        <v>8745.4599999999991</v>
      </c>
      <c r="AA2757" s="4">
        <v>7364.44</v>
      </c>
      <c r="AB2757" s="4">
        <v>3093</v>
      </c>
      <c r="AC2757" s="4">
        <v>26146.59</v>
      </c>
      <c r="AD2757" s="4">
        <v>48.547125000000001</v>
      </c>
      <c r="AE2757" s="4"/>
      <c r="AH2757" s="3" t="str">
        <f t="shared" si="545"/>
        <v>20187</v>
      </c>
      <c r="AI2757" s="3" t="str">
        <f t="shared" si="546"/>
        <v>201828</v>
      </c>
      <c r="AJ2757" s="3">
        <f t="shared" si="547"/>
        <v>43290</v>
      </c>
      <c r="AK2757" s="22">
        <f t="shared" si="548"/>
        <v>291.15161999999998</v>
      </c>
      <c r="AL2757" s="22">
        <f t="shared" si="549"/>
        <v>485.47125</v>
      </c>
    </row>
    <row r="2758" spans="1:38" x14ac:dyDescent="0.2">
      <c r="A2758" s="3" t="str">
        <f t="shared" si="543"/>
        <v>20187</v>
      </c>
      <c r="B2758" s="3" t="str">
        <f t="shared" si="544"/>
        <v>201828</v>
      </c>
      <c r="C2758" s="3">
        <v>43291</v>
      </c>
      <c r="D2758" s="4">
        <v>0</v>
      </c>
      <c r="E2758" s="4">
        <v>0</v>
      </c>
      <c r="F2758" s="4">
        <v>8.2401</v>
      </c>
      <c r="G2758" s="4">
        <v>0</v>
      </c>
      <c r="H2758" s="4">
        <v>9064.36</v>
      </c>
      <c r="I2758" s="4">
        <v>12519.62</v>
      </c>
      <c r="J2758" s="4">
        <v>46290.41</v>
      </c>
      <c r="K2758" s="4">
        <v>12322</v>
      </c>
      <c r="L2758" s="4">
        <v>8741.1</v>
      </c>
      <c r="M2758" s="4">
        <v>10875.25</v>
      </c>
      <c r="N2758" s="4">
        <v>47435.67</v>
      </c>
      <c r="O2758" s="4">
        <v>0</v>
      </c>
      <c r="P2758" s="4">
        <v>19915.509999999998</v>
      </c>
      <c r="Q2758" s="4">
        <v>20237.45</v>
      </c>
      <c r="R2758" s="4">
        <v>27692</v>
      </c>
      <c r="S2758" s="4">
        <v>0</v>
      </c>
      <c r="T2758" s="4">
        <v>12450.14</v>
      </c>
      <c r="U2758" s="4">
        <v>8335.02</v>
      </c>
      <c r="V2758" s="4">
        <v>22825.31</v>
      </c>
      <c r="W2758" s="4">
        <v>32022.54</v>
      </c>
      <c r="X2758" s="4">
        <v>2533.81</v>
      </c>
      <c r="Y2758" s="4">
        <v>5258.48</v>
      </c>
      <c r="Z2758" s="4">
        <v>6403.3</v>
      </c>
      <c r="AA2758" s="4">
        <v>7907.95</v>
      </c>
      <c r="AB2758" s="4">
        <v>2461</v>
      </c>
      <c r="AC2758" s="4">
        <v>28360.97</v>
      </c>
      <c r="AD2758" s="4">
        <v>56.690767000000001</v>
      </c>
      <c r="AE2758" s="4"/>
      <c r="AH2758" s="3" t="str">
        <f t="shared" si="545"/>
        <v>20187</v>
      </c>
      <c r="AI2758" s="3" t="str">
        <f t="shared" si="546"/>
        <v>201828</v>
      </c>
      <c r="AJ2758" s="3">
        <f t="shared" si="547"/>
        <v>43291</v>
      </c>
      <c r="AK2758" s="22">
        <f t="shared" si="548"/>
        <v>362.69888000000003</v>
      </c>
      <c r="AL2758" s="22">
        <f t="shared" si="549"/>
        <v>566.90767000000005</v>
      </c>
    </row>
    <row r="2759" spans="1:38" x14ac:dyDescent="0.2">
      <c r="A2759" s="3" t="str">
        <f t="shared" si="543"/>
        <v>20187</v>
      </c>
      <c r="B2759" s="3" t="str">
        <f t="shared" si="544"/>
        <v>201828</v>
      </c>
      <c r="C2759" s="3">
        <v>43292</v>
      </c>
      <c r="D2759" s="4">
        <v>0</v>
      </c>
      <c r="E2759" s="4">
        <v>10196.76</v>
      </c>
      <c r="F2759" s="4">
        <v>5.5007999999999999</v>
      </c>
      <c r="G2759" s="4">
        <v>0</v>
      </c>
      <c r="H2759" s="4">
        <v>7579.23</v>
      </c>
      <c r="I2759" s="4">
        <v>15562.68</v>
      </c>
      <c r="J2759" s="4">
        <v>10967.58</v>
      </c>
      <c r="K2759" s="4">
        <v>13339</v>
      </c>
      <c r="L2759" s="4">
        <v>8353.25</v>
      </c>
      <c r="M2759" s="4">
        <v>13244.39</v>
      </c>
      <c r="N2759" s="4">
        <v>45006.99</v>
      </c>
      <c r="O2759" s="4">
        <v>0</v>
      </c>
      <c r="P2759" s="4">
        <v>26907.49</v>
      </c>
      <c r="Q2759" s="4">
        <v>23672.87</v>
      </c>
      <c r="R2759" s="4">
        <v>21047</v>
      </c>
      <c r="S2759" s="4">
        <v>0</v>
      </c>
      <c r="T2759" s="4">
        <v>9709.7800000000007</v>
      </c>
      <c r="U2759" s="4">
        <v>9982.73</v>
      </c>
      <c r="V2759" s="4">
        <v>27141.18</v>
      </c>
      <c r="W2759" s="4">
        <v>17271.66</v>
      </c>
      <c r="X2759" s="4">
        <v>3915.91</v>
      </c>
      <c r="Y2759" s="4">
        <v>4090.96</v>
      </c>
      <c r="Z2759" s="4">
        <v>1113.9000000000001</v>
      </c>
      <c r="AA2759" s="4">
        <v>11622.76</v>
      </c>
      <c r="AB2759" s="4">
        <v>1798</v>
      </c>
      <c r="AC2759" s="4">
        <v>21471.05</v>
      </c>
      <c r="AD2759" s="4">
        <v>50.831904000000002</v>
      </c>
      <c r="AE2759" s="4"/>
      <c r="AH2759" s="3" t="str">
        <f t="shared" si="545"/>
        <v>20187</v>
      </c>
      <c r="AI2759" s="3" t="str">
        <f t="shared" si="546"/>
        <v>201828</v>
      </c>
      <c r="AJ2759" s="3">
        <f t="shared" si="547"/>
        <v>43292</v>
      </c>
      <c r="AK2759" s="22">
        <f t="shared" si="548"/>
        <v>287.03314999999998</v>
      </c>
      <c r="AL2759" s="22">
        <f t="shared" si="549"/>
        <v>508.31904000000003</v>
      </c>
    </row>
    <row r="2760" spans="1:38" x14ac:dyDescent="0.2">
      <c r="A2760" s="3" t="str">
        <f t="shared" si="543"/>
        <v>20187</v>
      </c>
      <c r="B2760" s="3" t="str">
        <f t="shared" si="544"/>
        <v>201828</v>
      </c>
      <c r="C2760" s="3">
        <v>43293</v>
      </c>
      <c r="D2760" s="4">
        <v>32586.13</v>
      </c>
      <c r="E2760" s="4">
        <v>11347.59</v>
      </c>
      <c r="F2760" s="4">
        <v>4.4555999999999996</v>
      </c>
      <c r="G2760" s="4">
        <v>82.7</v>
      </c>
      <c r="H2760" s="4">
        <v>9300.6200000000008</v>
      </c>
      <c r="I2760" s="4">
        <v>10351.17</v>
      </c>
      <c r="J2760" s="4">
        <v>68397.63</v>
      </c>
      <c r="K2760" s="4">
        <v>3403</v>
      </c>
      <c r="L2760" s="4">
        <v>8427.43</v>
      </c>
      <c r="M2760" s="4">
        <v>14989.72</v>
      </c>
      <c r="N2760" s="4">
        <v>53861.919999999998</v>
      </c>
      <c r="O2760" s="4">
        <v>0</v>
      </c>
      <c r="P2760" s="4">
        <v>16319.3</v>
      </c>
      <c r="Q2760" s="4">
        <v>17406.12</v>
      </c>
      <c r="R2760" s="4">
        <v>26846</v>
      </c>
      <c r="S2760" s="4">
        <v>0</v>
      </c>
      <c r="T2760" s="4">
        <v>9285.09</v>
      </c>
      <c r="U2760" s="4">
        <v>9475.82</v>
      </c>
      <c r="V2760" s="4">
        <v>25914.68</v>
      </c>
      <c r="W2760" s="4">
        <v>20715.080000000002</v>
      </c>
      <c r="X2760" s="4">
        <v>2959.45</v>
      </c>
      <c r="Y2760" s="4">
        <v>9353.43</v>
      </c>
      <c r="Z2760" s="4">
        <v>6383.99</v>
      </c>
      <c r="AA2760" s="4">
        <v>8114.77</v>
      </c>
      <c r="AB2760" s="4">
        <v>356</v>
      </c>
      <c r="AC2760" s="4">
        <v>10951.03</v>
      </c>
      <c r="AD2760" s="4">
        <v>55.217044999999999</v>
      </c>
      <c r="AE2760" s="4"/>
      <c r="AH2760" s="3" t="str">
        <f t="shared" si="545"/>
        <v>20187</v>
      </c>
      <c r="AI2760" s="3" t="str">
        <f t="shared" si="546"/>
        <v>201828</v>
      </c>
      <c r="AJ2760" s="3">
        <f t="shared" si="547"/>
        <v>43293</v>
      </c>
      <c r="AK2760" s="22">
        <f t="shared" si="548"/>
        <v>361.40239000000003</v>
      </c>
      <c r="AL2760" s="22">
        <f t="shared" si="549"/>
        <v>552.17044999999996</v>
      </c>
    </row>
    <row r="2761" spans="1:38" x14ac:dyDescent="0.2">
      <c r="A2761" s="3" t="str">
        <f t="shared" si="543"/>
        <v>20187</v>
      </c>
      <c r="B2761" s="3" t="str">
        <f t="shared" si="544"/>
        <v>201828</v>
      </c>
      <c r="C2761" s="3">
        <v>43294</v>
      </c>
      <c r="D2761" s="4">
        <v>40345.49</v>
      </c>
      <c r="E2761" s="4">
        <v>11877.63</v>
      </c>
      <c r="F2761" s="4">
        <v>5.0599999999999996</v>
      </c>
      <c r="G2761" s="4">
        <v>109.41</v>
      </c>
      <c r="H2761" s="4">
        <v>5578.25</v>
      </c>
      <c r="I2761" s="4">
        <v>8744.94</v>
      </c>
      <c r="J2761" s="4">
        <v>39428.29</v>
      </c>
      <c r="K2761" s="4">
        <v>3111</v>
      </c>
      <c r="L2761" s="4">
        <v>11856.63</v>
      </c>
      <c r="M2761" s="4">
        <v>8742.2199999999993</v>
      </c>
      <c r="N2761" s="4">
        <v>0</v>
      </c>
      <c r="O2761" s="4">
        <v>0</v>
      </c>
      <c r="P2761" s="4">
        <v>19460.12</v>
      </c>
      <c r="Q2761" s="4">
        <v>19485.72</v>
      </c>
      <c r="R2761" s="4">
        <v>27108</v>
      </c>
      <c r="S2761" s="4">
        <v>0</v>
      </c>
      <c r="T2761" s="4">
        <v>10540.26</v>
      </c>
      <c r="U2761" s="4">
        <v>0</v>
      </c>
      <c r="V2761" s="4">
        <v>25705.17</v>
      </c>
      <c r="W2761" s="4">
        <v>0</v>
      </c>
      <c r="X2761" s="4">
        <v>6663.25</v>
      </c>
      <c r="Y2761" s="4">
        <v>5003.49</v>
      </c>
      <c r="Z2761" s="4">
        <v>10927.45</v>
      </c>
      <c r="AA2761" s="4">
        <v>18882.87</v>
      </c>
      <c r="AB2761" s="4">
        <v>4022</v>
      </c>
      <c r="AC2761" s="4">
        <v>0</v>
      </c>
      <c r="AD2761" s="4">
        <v>52.538525999999997</v>
      </c>
      <c r="AE2761" s="4"/>
      <c r="AH2761" s="3" t="str">
        <f t="shared" si="545"/>
        <v>20187</v>
      </c>
      <c r="AI2761" s="3" t="str">
        <f t="shared" si="546"/>
        <v>201828</v>
      </c>
      <c r="AJ2761" s="3">
        <f t="shared" si="547"/>
        <v>43294</v>
      </c>
      <c r="AK2761" s="22">
        <f t="shared" si="548"/>
        <v>286.47649000000001</v>
      </c>
      <c r="AL2761" s="22">
        <f t="shared" si="549"/>
        <v>525.38526000000002</v>
      </c>
    </row>
    <row r="2762" spans="1:38" x14ac:dyDescent="0.2">
      <c r="A2762" s="3" t="str">
        <f t="shared" si="543"/>
        <v>20187</v>
      </c>
      <c r="B2762" s="3" t="str">
        <f t="shared" si="544"/>
        <v>201828</v>
      </c>
      <c r="C2762" s="3">
        <v>43295</v>
      </c>
      <c r="D2762" s="4">
        <v>21820.91</v>
      </c>
      <c r="E2762" s="4">
        <v>9042.19</v>
      </c>
      <c r="F2762" s="4">
        <v>6.3574999999999999</v>
      </c>
      <c r="G2762" s="4">
        <v>0</v>
      </c>
      <c r="H2762" s="4">
        <v>6056.26</v>
      </c>
      <c r="I2762" s="4">
        <v>5656.56</v>
      </c>
      <c r="J2762" s="4">
        <v>20894.64</v>
      </c>
      <c r="K2762" s="4">
        <v>1119</v>
      </c>
      <c r="L2762" s="4">
        <v>15399.95</v>
      </c>
      <c r="M2762" s="4">
        <v>8718.82</v>
      </c>
      <c r="N2762" s="4">
        <v>0</v>
      </c>
      <c r="O2762" s="4">
        <v>0</v>
      </c>
      <c r="P2762" s="4">
        <v>27505.21</v>
      </c>
      <c r="Q2762" s="4">
        <v>15345.43</v>
      </c>
      <c r="R2762" s="4">
        <v>7100</v>
      </c>
      <c r="S2762" s="4">
        <v>0</v>
      </c>
      <c r="T2762" s="4">
        <v>3621.1</v>
      </c>
      <c r="U2762" s="4">
        <v>0</v>
      </c>
      <c r="V2762" s="4">
        <v>17763.86</v>
      </c>
      <c r="W2762" s="4">
        <v>0</v>
      </c>
      <c r="X2762" s="4">
        <v>852.83</v>
      </c>
      <c r="Y2762" s="4">
        <v>4707.49</v>
      </c>
      <c r="Z2762" s="4">
        <v>1946.1</v>
      </c>
      <c r="AA2762" s="4">
        <v>7057.97</v>
      </c>
      <c r="AB2762" s="4">
        <v>5512</v>
      </c>
      <c r="AC2762" s="4">
        <v>26848.65</v>
      </c>
      <c r="AD2762" s="4">
        <v>35.348792000000003</v>
      </c>
      <c r="AE2762" s="4"/>
      <c r="AH2762" s="3" t="str">
        <f t="shared" si="545"/>
        <v>20187</v>
      </c>
      <c r="AI2762" s="3" t="str">
        <f t="shared" si="546"/>
        <v>201828</v>
      </c>
      <c r="AJ2762" s="3">
        <f t="shared" si="547"/>
        <v>43295</v>
      </c>
      <c r="AK2762" s="22">
        <f t="shared" si="548"/>
        <v>213.36866000000003</v>
      </c>
      <c r="AL2762" s="22">
        <f t="shared" si="549"/>
        <v>353.48792000000003</v>
      </c>
    </row>
    <row r="2763" spans="1:38" x14ac:dyDescent="0.2">
      <c r="A2763" s="3" t="str">
        <f t="shared" si="543"/>
        <v>20187</v>
      </c>
      <c r="B2763" s="3" t="str">
        <f t="shared" si="544"/>
        <v>201829</v>
      </c>
      <c r="C2763" s="3">
        <v>43296</v>
      </c>
      <c r="D2763" s="4">
        <v>17776.05</v>
      </c>
      <c r="E2763" s="4">
        <v>5522.11</v>
      </c>
      <c r="F2763" s="4">
        <v>3.0731999999999999</v>
      </c>
      <c r="G2763" s="4">
        <v>0</v>
      </c>
      <c r="H2763" s="4">
        <v>5421.23</v>
      </c>
      <c r="I2763" s="4">
        <v>5079.6499999999996</v>
      </c>
      <c r="J2763" s="4">
        <v>23205.96</v>
      </c>
      <c r="K2763" s="4">
        <v>6081</v>
      </c>
      <c r="L2763" s="4">
        <v>6504.78</v>
      </c>
      <c r="M2763" s="4">
        <v>8611.49</v>
      </c>
      <c r="N2763" s="4">
        <v>51168.69</v>
      </c>
      <c r="O2763" s="4">
        <v>66713</v>
      </c>
      <c r="P2763" s="4">
        <v>9422.9</v>
      </c>
      <c r="Q2763" s="4">
        <v>13291.75</v>
      </c>
      <c r="R2763" s="4">
        <v>12491</v>
      </c>
      <c r="S2763" s="4">
        <v>0</v>
      </c>
      <c r="T2763" s="4">
        <v>723.3</v>
      </c>
      <c r="U2763" s="4">
        <v>0</v>
      </c>
      <c r="V2763" s="4">
        <v>14688.53</v>
      </c>
      <c r="W2763" s="4">
        <v>8225.9</v>
      </c>
      <c r="X2763" s="4">
        <v>0</v>
      </c>
      <c r="Y2763" s="4">
        <v>3770.13</v>
      </c>
      <c r="Z2763" s="4">
        <v>1844</v>
      </c>
      <c r="AA2763" s="4">
        <v>5260.84</v>
      </c>
      <c r="AB2763" s="4">
        <v>313</v>
      </c>
      <c r="AC2763" s="4">
        <v>3356.86</v>
      </c>
      <c r="AD2763" s="4">
        <v>27.854848</v>
      </c>
      <c r="AE2763" s="4"/>
      <c r="AH2763" s="3" t="str">
        <f t="shared" si="545"/>
        <v>20187</v>
      </c>
      <c r="AI2763" s="3" t="str">
        <f t="shared" si="546"/>
        <v>201829</v>
      </c>
      <c r="AJ2763" s="3">
        <f t="shared" si="547"/>
        <v>43296</v>
      </c>
      <c r="AK2763" s="22">
        <f t="shared" si="548"/>
        <v>205.49982999999997</v>
      </c>
      <c r="AL2763" s="22">
        <f t="shared" si="549"/>
        <v>278.54847999999998</v>
      </c>
    </row>
    <row r="2764" spans="1:38" x14ac:dyDescent="0.2">
      <c r="A2764" s="3" t="str">
        <f t="shared" ref="A2764:A2827" si="550">YEAR(C2764)&amp;MONTH(C2764)</f>
        <v>20187</v>
      </c>
      <c r="B2764" s="3" t="str">
        <f t="shared" ref="B2764:B2827" si="551">YEAR(C2764)&amp;WEEKNUM(C2764)</f>
        <v>201829</v>
      </c>
      <c r="C2764" s="3">
        <v>43297</v>
      </c>
      <c r="D2764" s="4">
        <v>39313.1</v>
      </c>
      <c r="E2764" s="4">
        <v>9677.17</v>
      </c>
      <c r="F2764" s="4">
        <v>2.3719999999999999</v>
      </c>
      <c r="G2764" s="4">
        <v>0</v>
      </c>
      <c r="H2764" s="4">
        <v>7606.42</v>
      </c>
      <c r="I2764" s="4">
        <v>19193.009999999998</v>
      </c>
      <c r="J2764" s="4">
        <v>44274.77</v>
      </c>
      <c r="K2764" s="4">
        <v>11926</v>
      </c>
      <c r="L2764" s="4">
        <v>9463.2099999999991</v>
      </c>
      <c r="M2764" s="4">
        <v>11385.9</v>
      </c>
      <c r="N2764" s="4">
        <v>65146.78</v>
      </c>
      <c r="O2764" s="4">
        <v>0</v>
      </c>
      <c r="P2764" s="4">
        <v>18208.95</v>
      </c>
      <c r="Q2764" s="4">
        <v>11693.4</v>
      </c>
      <c r="R2764" s="4">
        <v>26429</v>
      </c>
      <c r="S2764" s="4">
        <v>0</v>
      </c>
      <c r="T2764" s="4">
        <v>12318.21</v>
      </c>
      <c r="U2764" s="4">
        <v>9071.1</v>
      </c>
      <c r="V2764" s="4">
        <v>24010.2</v>
      </c>
      <c r="W2764" s="4">
        <v>11863.72</v>
      </c>
      <c r="X2764" s="4">
        <v>1555.54</v>
      </c>
      <c r="Y2764" s="4">
        <v>6322.02</v>
      </c>
      <c r="Z2764" s="4">
        <v>4021.84</v>
      </c>
      <c r="AA2764" s="4">
        <v>10351.620000000001</v>
      </c>
      <c r="AB2764" s="4">
        <v>1111</v>
      </c>
      <c r="AC2764" s="4">
        <v>15381.51</v>
      </c>
      <c r="AD2764" s="4">
        <v>50.180188999999999</v>
      </c>
      <c r="AE2764" s="4"/>
      <c r="AH2764" s="3" t="str">
        <f t="shared" ref="AH2764:AH2827" si="552">YEAR(AJ2764)&amp;MONTH(AJ2764)</f>
        <v>20187</v>
      </c>
      <c r="AI2764" s="3" t="str">
        <f t="shared" ref="AI2764:AI2827" si="553">YEAR(AJ2764)&amp;WEEKNUM(AJ2764)</f>
        <v>201829</v>
      </c>
      <c r="AJ2764" s="3">
        <f t="shared" ref="AJ2764:AJ2827" si="554">C2764</f>
        <v>43297</v>
      </c>
      <c r="AK2764" s="22">
        <f t="shared" ref="AK2764:AK2827" si="555">SUM(D2764,J2764,K2764,L2764,N2764,P2764,Q2764,R2764,S2764,T2764,U2764,V2764,W2764,Y2764,Z2764,AA2764,AB2764)/1000+F2764*10</f>
        <v>329.24491999999998</v>
      </c>
      <c r="AL2764" s="22">
        <f t="shared" ref="AL2764:AL2827" si="556">AD2764*10</f>
        <v>501.80188999999996</v>
      </c>
    </row>
    <row r="2765" spans="1:38" x14ac:dyDescent="0.2">
      <c r="A2765" s="3" t="str">
        <f t="shared" si="550"/>
        <v>20187</v>
      </c>
      <c r="B2765" s="3" t="str">
        <f t="shared" si="551"/>
        <v>201829</v>
      </c>
      <c r="C2765" s="3">
        <v>43298</v>
      </c>
      <c r="D2765" s="4">
        <v>35812.410000000003</v>
      </c>
      <c r="E2765" s="4">
        <v>7796.86</v>
      </c>
      <c r="F2765" s="4">
        <v>4.6483999999999996</v>
      </c>
      <c r="G2765" s="4">
        <v>817.08</v>
      </c>
      <c r="H2765" s="4">
        <v>9596.16</v>
      </c>
      <c r="I2765" s="4">
        <v>13859.48</v>
      </c>
      <c r="J2765" s="4">
        <v>47146.78</v>
      </c>
      <c r="K2765" s="4">
        <v>8384</v>
      </c>
      <c r="L2765" s="4">
        <v>9553.84</v>
      </c>
      <c r="M2765" s="4">
        <v>11676.96</v>
      </c>
      <c r="N2765" s="4">
        <v>81614.02</v>
      </c>
      <c r="O2765" s="4">
        <v>0</v>
      </c>
      <c r="P2765" s="4">
        <v>12184.25</v>
      </c>
      <c r="Q2765" s="4">
        <v>23513.01</v>
      </c>
      <c r="R2765" s="4">
        <v>32210</v>
      </c>
      <c r="S2765" s="4">
        <v>0</v>
      </c>
      <c r="T2765" s="4">
        <v>8711.51</v>
      </c>
      <c r="U2765" s="4">
        <v>8294.85</v>
      </c>
      <c r="V2765" s="4">
        <v>31193.97</v>
      </c>
      <c r="W2765" s="4">
        <v>1021.35</v>
      </c>
      <c r="X2765" s="4">
        <v>2804.16</v>
      </c>
      <c r="Y2765" s="4">
        <v>5966.67</v>
      </c>
      <c r="Z2765" s="4">
        <v>5935.31</v>
      </c>
      <c r="AA2765" s="4">
        <v>7379.81</v>
      </c>
      <c r="AB2765" s="4">
        <v>898</v>
      </c>
      <c r="AC2765" s="4">
        <v>12438.97</v>
      </c>
      <c r="AD2765" s="4">
        <v>52.472239000000002</v>
      </c>
      <c r="AE2765" s="4"/>
      <c r="AH2765" s="3" t="str">
        <f t="shared" si="552"/>
        <v>20187</v>
      </c>
      <c r="AI2765" s="3" t="str">
        <f t="shared" si="553"/>
        <v>201829</v>
      </c>
      <c r="AJ2765" s="3">
        <f t="shared" si="554"/>
        <v>43298</v>
      </c>
      <c r="AK2765" s="22">
        <f t="shared" si="555"/>
        <v>366.30377999999996</v>
      </c>
      <c r="AL2765" s="22">
        <f t="shared" si="556"/>
        <v>524.72239000000002</v>
      </c>
    </row>
    <row r="2766" spans="1:38" x14ac:dyDescent="0.2">
      <c r="A2766" s="3" t="str">
        <f t="shared" si="550"/>
        <v>20187</v>
      </c>
      <c r="B2766" s="3" t="str">
        <f t="shared" si="551"/>
        <v>201829</v>
      </c>
      <c r="C2766" s="3">
        <v>43299</v>
      </c>
      <c r="D2766" s="4">
        <v>24491.11</v>
      </c>
      <c r="E2766" s="4">
        <v>7923.26</v>
      </c>
      <c r="F2766" s="4">
        <v>5.0072000000000001</v>
      </c>
      <c r="G2766" s="4">
        <v>0</v>
      </c>
      <c r="H2766" s="4">
        <v>6067.27</v>
      </c>
      <c r="I2766" s="4">
        <v>15053.19</v>
      </c>
      <c r="J2766" s="4">
        <v>28530.77</v>
      </c>
      <c r="K2766" s="4">
        <v>6452</v>
      </c>
      <c r="L2766" s="4">
        <v>9502.14</v>
      </c>
      <c r="M2766" s="4">
        <v>4611.6400000000003</v>
      </c>
      <c r="N2766" s="4">
        <v>54258.43</v>
      </c>
      <c r="O2766" s="4">
        <v>0</v>
      </c>
      <c r="P2766" s="4">
        <v>17289</v>
      </c>
      <c r="Q2766" s="4">
        <v>23833.79</v>
      </c>
      <c r="R2766" s="4">
        <v>23778</v>
      </c>
      <c r="S2766" s="4">
        <v>0</v>
      </c>
      <c r="T2766" s="4">
        <v>10255.290000000001</v>
      </c>
      <c r="U2766" s="4">
        <v>7143.2</v>
      </c>
      <c r="V2766" s="4">
        <v>30646.73</v>
      </c>
      <c r="W2766" s="4">
        <v>1879.03</v>
      </c>
      <c r="X2766" s="4">
        <v>20475.509999999998</v>
      </c>
      <c r="Y2766" s="4">
        <v>4330.7</v>
      </c>
      <c r="Z2766" s="4">
        <v>7254.88</v>
      </c>
      <c r="AA2766" s="4">
        <v>8172.44</v>
      </c>
      <c r="AB2766" s="4">
        <v>1263</v>
      </c>
      <c r="AC2766" s="4">
        <v>9596.17</v>
      </c>
      <c r="AD2766" s="4">
        <v>48.006987000000002</v>
      </c>
      <c r="AE2766" s="4"/>
      <c r="AH2766" s="3" t="str">
        <f t="shared" si="552"/>
        <v>20187</v>
      </c>
      <c r="AI2766" s="3" t="str">
        <f t="shared" si="553"/>
        <v>201829</v>
      </c>
      <c r="AJ2766" s="3">
        <f t="shared" si="554"/>
        <v>43299</v>
      </c>
      <c r="AK2766" s="22">
        <f t="shared" si="555"/>
        <v>309.15251000000006</v>
      </c>
      <c r="AL2766" s="22">
        <f t="shared" si="556"/>
        <v>480.06987000000004</v>
      </c>
    </row>
    <row r="2767" spans="1:38" x14ac:dyDescent="0.2">
      <c r="A2767" s="3" t="str">
        <f t="shared" si="550"/>
        <v>20187</v>
      </c>
      <c r="B2767" s="3" t="str">
        <f t="shared" si="551"/>
        <v>201829</v>
      </c>
      <c r="C2767" s="3">
        <v>43300</v>
      </c>
      <c r="D2767" s="4">
        <v>38144.800000000003</v>
      </c>
      <c r="E2767" s="4">
        <v>9961.42</v>
      </c>
      <c r="F2767" s="4">
        <v>4.8068</v>
      </c>
      <c r="G2767" s="4">
        <v>0</v>
      </c>
      <c r="H2767" s="4">
        <v>8724.7199999999993</v>
      </c>
      <c r="I2767" s="4">
        <v>12761.92</v>
      </c>
      <c r="J2767" s="4">
        <v>23939.91</v>
      </c>
      <c r="K2767" s="4">
        <v>6732</v>
      </c>
      <c r="L2767" s="4">
        <v>11704.55</v>
      </c>
      <c r="M2767" s="4">
        <v>4287.21</v>
      </c>
      <c r="N2767" s="4">
        <v>32156.13</v>
      </c>
      <c r="O2767" s="4">
        <v>0</v>
      </c>
      <c r="P2767" s="4">
        <v>10829.28</v>
      </c>
      <c r="Q2767" s="4">
        <v>23263.119999999999</v>
      </c>
      <c r="R2767" s="4">
        <v>21051</v>
      </c>
      <c r="S2767" s="4">
        <v>0</v>
      </c>
      <c r="T2767" s="4">
        <v>11588.02</v>
      </c>
      <c r="U2767" s="4">
        <v>6844.84</v>
      </c>
      <c r="V2767" s="4">
        <v>42702.09</v>
      </c>
      <c r="W2767" s="4">
        <v>328.52</v>
      </c>
      <c r="X2767" s="4">
        <v>8838.2000000000007</v>
      </c>
      <c r="Y2767" s="4">
        <v>2654.39</v>
      </c>
      <c r="Z2767" s="4">
        <v>4403.28</v>
      </c>
      <c r="AA2767" s="4">
        <v>8186.99</v>
      </c>
      <c r="AB2767" s="4">
        <v>1483</v>
      </c>
      <c r="AC2767" s="4">
        <v>17460.25</v>
      </c>
      <c r="AD2767" s="4">
        <v>60.829061000000003</v>
      </c>
      <c r="AE2767" s="4"/>
      <c r="AH2767" s="3" t="str">
        <f t="shared" si="552"/>
        <v>20187</v>
      </c>
      <c r="AI2767" s="3" t="str">
        <f t="shared" si="553"/>
        <v>201829</v>
      </c>
      <c r="AJ2767" s="3">
        <f t="shared" si="554"/>
        <v>43300</v>
      </c>
      <c r="AK2767" s="22">
        <f t="shared" si="555"/>
        <v>294.07991999999996</v>
      </c>
      <c r="AL2767" s="22">
        <f t="shared" si="556"/>
        <v>608.29061000000002</v>
      </c>
    </row>
    <row r="2768" spans="1:38" x14ac:dyDescent="0.2">
      <c r="A2768" s="3" t="str">
        <f t="shared" si="550"/>
        <v>20187</v>
      </c>
      <c r="B2768" s="3" t="str">
        <f t="shared" si="551"/>
        <v>201829</v>
      </c>
      <c r="C2768" s="3">
        <v>43301</v>
      </c>
      <c r="D2768" s="4">
        <v>0</v>
      </c>
      <c r="E2768" s="4">
        <v>0</v>
      </c>
      <c r="F2768" s="4">
        <v>5.6510999999999996</v>
      </c>
      <c r="G2768" s="4">
        <v>0</v>
      </c>
      <c r="H2768" s="4">
        <v>10325.33</v>
      </c>
      <c r="I2768" s="4">
        <v>28542.68</v>
      </c>
      <c r="J2768" s="4">
        <v>22348.799999999999</v>
      </c>
      <c r="K2768" s="4">
        <v>6073</v>
      </c>
      <c r="L2768" s="4">
        <v>12112.24</v>
      </c>
      <c r="M2768" s="4">
        <v>3569.23</v>
      </c>
      <c r="N2768" s="4">
        <v>0</v>
      </c>
      <c r="O2768" s="4">
        <v>0</v>
      </c>
      <c r="P2768" s="4">
        <v>18869.84</v>
      </c>
      <c r="Q2768" s="4">
        <v>16509.830000000002</v>
      </c>
      <c r="R2768" s="4">
        <v>20399</v>
      </c>
      <c r="S2768" s="4">
        <v>0</v>
      </c>
      <c r="T2768" s="4">
        <v>11881.53</v>
      </c>
      <c r="U2768" s="4">
        <v>0</v>
      </c>
      <c r="V2768" s="4">
        <v>26029.43</v>
      </c>
      <c r="W2768" s="4">
        <v>1622.89</v>
      </c>
      <c r="X2768" s="4">
        <v>7493.06</v>
      </c>
      <c r="Y2768" s="4">
        <v>7398.47</v>
      </c>
      <c r="Z2768" s="4">
        <v>6587.85</v>
      </c>
      <c r="AA2768" s="4">
        <v>18838.91</v>
      </c>
      <c r="AB2768" s="4">
        <v>1307</v>
      </c>
      <c r="AC2768" s="4">
        <v>0</v>
      </c>
      <c r="AD2768" s="4">
        <v>68.759989000000004</v>
      </c>
      <c r="AE2768" s="4"/>
      <c r="AH2768" s="3" t="str">
        <f t="shared" si="552"/>
        <v>20187</v>
      </c>
      <c r="AI2768" s="3" t="str">
        <f t="shared" si="553"/>
        <v>201829</v>
      </c>
      <c r="AJ2768" s="3">
        <f t="shared" si="554"/>
        <v>43301</v>
      </c>
      <c r="AK2768" s="22">
        <f t="shared" si="555"/>
        <v>226.48979000000003</v>
      </c>
      <c r="AL2768" s="22">
        <f t="shared" si="556"/>
        <v>687.59989000000007</v>
      </c>
    </row>
    <row r="2769" spans="1:38" x14ac:dyDescent="0.2">
      <c r="A2769" s="3" t="str">
        <f t="shared" si="550"/>
        <v>20187</v>
      </c>
      <c r="B2769" s="3" t="str">
        <f t="shared" si="551"/>
        <v>201829</v>
      </c>
      <c r="C2769" s="3">
        <v>43302</v>
      </c>
      <c r="D2769" s="4">
        <v>0</v>
      </c>
      <c r="E2769" s="4">
        <v>0</v>
      </c>
      <c r="F2769" s="4">
        <v>5.0693000000000001</v>
      </c>
      <c r="G2769" s="4">
        <v>0</v>
      </c>
      <c r="H2769" s="4">
        <v>5938.8</v>
      </c>
      <c r="I2769" s="4">
        <v>4833.7299999999996</v>
      </c>
      <c r="J2769" s="4">
        <v>16742.14</v>
      </c>
      <c r="K2769" s="4">
        <v>4233</v>
      </c>
      <c r="L2769" s="4">
        <v>12375.77</v>
      </c>
      <c r="M2769" s="4">
        <v>2438.86</v>
      </c>
      <c r="N2769" s="4">
        <v>0</v>
      </c>
      <c r="O2769" s="4">
        <v>0</v>
      </c>
      <c r="P2769" s="4">
        <v>10385.290000000001</v>
      </c>
      <c r="Q2769" s="4">
        <v>21311.42</v>
      </c>
      <c r="R2769" s="4">
        <v>11028</v>
      </c>
      <c r="S2769" s="4">
        <v>0</v>
      </c>
      <c r="T2769" s="4">
        <v>2023.1</v>
      </c>
      <c r="U2769" s="4">
        <v>0</v>
      </c>
      <c r="V2769" s="4">
        <v>14895.32</v>
      </c>
      <c r="W2769" s="4">
        <v>284.33999999999997</v>
      </c>
      <c r="X2769" s="4">
        <v>3462</v>
      </c>
      <c r="Y2769" s="4">
        <v>5518.9</v>
      </c>
      <c r="Z2769" s="4">
        <v>2333.29</v>
      </c>
      <c r="AA2769" s="4">
        <v>10901.83</v>
      </c>
      <c r="AB2769" s="4">
        <v>825</v>
      </c>
      <c r="AC2769" s="4">
        <v>0</v>
      </c>
      <c r="AD2769" s="4">
        <v>40.533875999999999</v>
      </c>
      <c r="AE2769" s="4"/>
      <c r="AH2769" s="3" t="str">
        <f t="shared" si="552"/>
        <v>20187</v>
      </c>
      <c r="AI2769" s="3" t="str">
        <f t="shared" si="553"/>
        <v>201829</v>
      </c>
      <c r="AJ2769" s="3">
        <f t="shared" si="554"/>
        <v>43302</v>
      </c>
      <c r="AK2769" s="22">
        <f t="shared" si="555"/>
        <v>163.5504</v>
      </c>
      <c r="AL2769" s="22">
        <f t="shared" si="556"/>
        <v>405.33875999999998</v>
      </c>
    </row>
    <row r="2770" spans="1:38" x14ac:dyDescent="0.2">
      <c r="A2770" s="3" t="str">
        <f t="shared" si="550"/>
        <v>20187</v>
      </c>
      <c r="B2770" s="3" t="str">
        <f t="shared" si="551"/>
        <v>201830</v>
      </c>
      <c r="C2770" s="3">
        <v>43303</v>
      </c>
      <c r="D2770" s="4">
        <v>0</v>
      </c>
      <c r="E2770" s="4">
        <v>0</v>
      </c>
      <c r="F2770" s="4">
        <v>2.7547999999999999</v>
      </c>
      <c r="G2770" s="4">
        <v>0</v>
      </c>
      <c r="H2770" s="4">
        <v>4755.04</v>
      </c>
      <c r="I2770" s="4">
        <v>2983.67</v>
      </c>
      <c r="J2770" s="4">
        <v>17424.009999999998</v>
      </c>
      <c r="K2770" s="4">
        <v>2774</v>
      </c>
      <c r="L2770" s="4">
        <v>9470.35</v>
      </c>
      <c r="M2770" s="4">
        <v>14060.44</v>
      </c>
      <c r="N2770" s="4">
        <v>44218.74</v>
      </c>
      <c r="O2770" s="4">
        <v>58276</v>
      </c>
      <c r="P2770" s="4">
        <v>9008.35</v>
      </c>
      <c r="Q2770" s="4">
        <v>21208.47</v>
      </c>
      <c r="R2770" s="4">
        <v>9500</v>
      </c>
      <c r="S2770" s="4">
        <v>0</v>
      </c>
      <c r="T2770" s="4">
        <v>1342.46</v>
      </c>
      <c r="U2770" s="4">
        <v>0</v>
      </c>
      <c r="V2770" s="4">
        <v>8283.32</v>
      </c>
      <c r="W2770" s="4">
        <v>0</v>
      </c>
      <c r="X2770" s="4">
        <v>113.33</v>
      </c>
      <c r="Y2770" s="4">
        <v>3207.17</v>
      </c>
      <c r="Z2770" s="4">
        <v>1332.5</v>
      </c>
      <c r="AA2770" s="4">
        <v>7948.49</v>
      </c>
      <c r="AB2770" s="4">
        <v>743</v>
      </c>
      <c r="AC2770" s="4">
        <v>0</v>
      </c>
      <c r="AD2770" s="4">
        <v>31.016283000000001</v>
      </c>
      <c r="AE2770" s="4"/>
      <c r="AH2770" s="3" t="str">
        <f t="shared" si="552"/>
        <v>20187</v>
      </c>
      <c r="AI2770" s="3" t="str">
        <f t="shared" si="553"/>
        <v>201830</v>
      </c>
      <c r="AJ2770" s="3">
        <f t="shared" si="554"/>
        <v>43303</v>
      </c>
      <c r="AK2770" s="22">
        <f t="shared" si="555"/>
        <v>164.00886000000003</v>
      </c>
      <c r="AL2770" s="22">
        <f t="shared" si="556"/>
        <v>310.16282999999999</v>
      </c>
    </row>
    <row r="2771" spans="1:38" x14ac:dyDescent="0.2">
      <c r="A2771" s="3" t="str">
        <f t="shared" si="550"/>
        <v>20187</v>
      </c>
      <c r="B2771" s="3" t="str">
        <f t="shared" si="551"/>
        <v>201830</v>
      </c>
      <c r="C2771" s="3">
        <v>43304</v>
      </c>
      <c r="D2771" s="4">
        <v>44217.58</v>
      </c>
      <c r="E2771" s="4">
        <v>19068.54</v>
      </c>
      <c r="F2771" s="4">
        <v>2.4032</v>
      </c>
      <c r="G2771" s="4">
        <v>0</v>
      </c>
      <c r="H2771" s="4">
        <v>6684.19</v>
      </c>
      <c r="I2771" s="4">
        <v>11527.83</v>
      </c>
      <c r="J2771" s="4">
        <v>22961.91</v>
      </c>
      <c r="K2771" s="4">
        <v>3289</v>
      </c>
      <c r="L2771" s="4">
        <v>12515.1</v>
      </c>
      <c r="M2771" s="4">
        <v>8445.2000000000007</v>
      </c>
      <c r="N2771" s="4">
        <v>44235.72</v>
      </c>
      <c r="O2771" s="4">
        <v>0</v>
      </c>
      <c r="P2771" s="4">
        <v>0</v>
      </c>
      <c r="Q2771" s="4">
        <v>15921.96</v>
      </c>
      <c r="R2771" s="4">
        <v>29615</v>
      </c>
      <c r="S2771" s="4">
        <v>0</v>
      </c>
      <c r="T2771" s="4">
        <v>9575.7900000000009</v>
      </c>
      <c r="U2771" s="4">
        <v>8513.81</v>
      </c>
      <c r="V2771" s="4">
        <v>20353.150000000001</v>
      </c>
      <c r="W2771" s="4">
        <v>8572.68</v>
      </c>
      <c r="X2771" s="4">
        <v>2636.34</v>
      </c>
      <c r="Y2771" s="4">
        <v>3715.7</v>
      </c>
      <c r="Z2771" s="4">
        <v>5045.55</v>
      </c>
      <c r="AA2771" s="4">
        <v>7922.02</v>
      </c>
      <c r="AB2771" s="4">
        <v>2507</v>
      </c>
      <c r="AC2771" s="4">
        <v>0</v>
      </c>
      <c r="AD2771" s="4">
        <v>53.297184999999999</v>
      </c>
      <c r="AE2771" s="4"/>
      <c r="AH2771" s="3" t="str">
        <f t="shared" si="552"/>
        <v>20187</v>
      </c>
      <c r="AI2771" s="3" t="str">
        <f t="shared" si="553"/>
        <v>201830</v>
      </c>
      <c r="AJ2771" s="3">
        <f t="shared" si="554"/>
        <v>43304</v>
      </c>
      <c r="AK2771" s="22">
        <f t="shared" si="555"/>
        <v>262.99396999999999</v>
      </c>
      <c r="AL2771" s="22">
        <f t="shared" si="556"/>
        <v>532.97185000000002</v>
      </c>
    </row>
    <row r="2772" spans="1:38" x14ac:dyDescent="0.2">
      <c r="A2772" s="3" t="str">
        <f t="shared" si="550"/>
        <v>20187</v>
      </c>
      <c r="B2772" s="3" t="str">
        <f t="shared" si="551"/>
        <v>201830</v>
      </c>
      <c r="C2772" s="3">
        <v>43305</v>
      </c>
      <c r="D2772" s="4">
        <v>52457.32</v>
      </c>
      <c r="E2772" s="4">
        <v>14626.14</v>
      </c>
      <c r="F2772" s="4">
        <v>3.3957999999999999</v>
      </c>
      <c r="G2772" s="4">
        <v>99.85</v>
      </c>
      <c r="H2772" s="4">
        <v>8352.1</v>
      </c>
      <c r="I2772" s="4">
        <v>14100.19</v>
      </c>
      <c r="J2772" s="4">
        <v>31400.47</v>
      </c>
      <c r="K2772" s="4">
        <v>4577</v>
      </c>
      <c r="L2772" s="4">
        <v>11458.83</v>
      </c>
      <c r="M2772" s="4">
        <v>9654.75</v>
      </c>
      <c r="N2772" s="4">
        <v>44453.1</v>
      </c>
      <c r="O2772" s="4">
        <v>0</v>
      </c>
      <c r="P2772" s="4">
        <v>24970.31</v>
      </c>
      <c r="Q2772" s="4">
        <v>17695.849999999999</v>
      </c>
      <c r="R2772" s="4">
        <v>29067</v>
      </c>
      <c r="S2772" s="4">
        <v>0</v>
      </c>
      <c r="T2772" s="4">
        <v>8124.94</v>
      </c>
      <c r="U2772" s="4">
        <v>0</v>
      </c>
      <c r="V2772" s="4">
        <v>26941.58</v>
      </c>
      <c r="W2772" s="4">
        <v>7694.28</v>
      </c>
      <c r="X2772" s="4">
        <v>7825.25</v>
      </c>
      <c r="Y2772" s="4">
        <v>7900.18</v>
      </c>
      <c r="Z2772" s="4">
        <v>7482.24</v>
      </c>
      <c r="AA2772" s="4">
        <v>10300.16</v>
      </c>
      <c r="AB2772" s="4">
        <v>838</v>
      </c>
      <c r="AC2772" s="4">
        <v>38566.620000000003</v>
      </c>
      <c r="AD2772" s="4">
        <v>55.429181999999997</v>
      </c>
      <c r="AE2772" s="4"/>
      <c r="AH2772" s="3" t="str">
        <f t="shared" si="552"/>
        <v>20187</v>
      </c>
      <c r="AI2772" s="3" t="str">
        <f t="shared" si="553"/>
        <v>201830</v>
      </c>
      <c r="AJ2772" s="3">
        <f t="shared" si="554"/>
        <v>43305</v>
      </c>
      <c r="AK2772" s="22">
        <f t="shared" si="555"/>
        <v>319.31925999999999</v>
      </c>
      <c r="AL2772" s="22">
        <f t="shared" si="556"/>
        <v>554.29181999999992</v>
      </c>
    </row>
    <row r="2773" spans="1:38" x14ac:dyDescent="0.2">
      <c r="A2773" s="3" t="str">
        <f t="shared" si="550"/>
        <v>20187</v>
      </c>
      <c r="B2773" s="3" t="str">
        <f t="shared" si="551"/>
        <v>201830</v>
      </c>
      <c r="C2773" s="3">
        <v>43306</v>
      </c>
      <c r="D2773" s="4">
        <v>42499.14</v>
      </c>
      <c r="E2773" s="4">
        <v>16025.56</v>
      </c>
      <c r="F2773" s="4">
        <v>4.3822999999999999</v>
      </c>
      <c r="G2773" s="4">
        <v>0</v>
      </c>
      <c r="H2773" s="4">
        <v>8194.64</v>
      </c>
      <c r="I2773" s="4">
        <v>8146.26</v>
      </c>
      <c r="J2773" s="4">
        <v>35558.81</v>
      </c>
      <c r="K2773" s="4">
        <v>13305</v>
      </c>
      <c r="L2773" s="4">
        <v>10807.67</v>
      </c>
      <c r="M2773" s="4">
        <v>9636.5300000000007</v>
      </c>
      <c r="N2773" s="4">
        <v>35616.94</v>
      </c>
      <c r="O2773" s="4">
        <v>0</v>
      </c>
      <c r="P2773" s="4">
        <v>13778.79</v>
      </c>
      <c r="Q2773" s="4">
        <v>18577.599999999999</v>
      </c>
      <c r="R2773" s="4">
        <v>23394</v>
      </c>
      <c r="S2773" s="4">
        <v>0</v>
      </c>
      <c r="T2773" s="4">
        <v>6744.11</v>
      </c>
      <c r="U2773" s="4">
        <v>5714.55</v>
      </c>
      <c r="V2773" s="4">
        <v>31899.82</v>
      </c>
      <c r="W2773" s="4">
        <v>17196.759999999998</v>
      </c>
      <c r="X2773" s="4">
        <v>6983.36</v>
      </c>
      <c r="Y2773" s="4">
        <v>7448.36</v>
      </c>
      <c r="Z2773" s="4">
        <v>4126.1499999999996</v>
      </c>
      <c r="AA2773" s="4">
        <v>9899.0400000000009</v>
      </c>
      <c r="AB2773" s="4">
        <v>1378</v>
      </c>
      <c r="AC2773" s="4">
        <v>11540.3</v>
      </c>
      <c r="AD2773" s="4">
        <v>58.003594999999997</v>
      </c>
      <c r="AE2773" s="4"/>
      <c r="AH2773" s="3" t="str">
        <f t="shared" si="552"/>
        <v>20187</v>
      </c>
      <c r="AI2773" s="3" t="str">
        <f t="shared" si="553"/>
        <v>201830</v>
      </c>
      <c r="AJ2773" s="3">
        <f t="shared" si="554"/>
        <v>43306</v>
      </c>
      <c r="AK2773" s="22">
        <f t="shared" si="555"/>
        <v>321.76773999999995</v>
      </c>
      <c r="AL2773" s="22">
        <f t="shared" si="556"/>
        <v>580.03594999999996</v>
      </c>
    </row>
    <row r="2774" spans="1:38" x14ac:dyDescent="0.2">
      <c r="A2774" s="3" t="str">
        <f t="shared" si="550"/>
        <v>20187</v>
      </c>
      <c r="B2774" s="3" t="str">
        <f t="shared" si="551"/>
        <v>201830</v>
      </c>
      <c r="C2774" s="3">
        <v>43307</v>
      </c>
      <c r="D2774" s="4">
        <v>51275.99</v>
      </c>
      <c r="E2774" s="4">
        <v>17227.62</v>
      </c>
      <c r="F2774" s="4">
        <v>11.286799999999999</v>
      </c>
      <c r="G2774" s="4">
        <v>0</v>
      </c>
      <c r="H2774" s="4">
        <v>7973.86</v>
      </c>
      <c r="I2774" s="4">
        <v>14366.91</v>
      </c>
      <c r="J2774" s="4">
        <v>44592.82</v>
      </c>
      <c r="K2774" s="4">
        <v>1635</v>
      </c>
      <c r="L2774" s="4">
        <v>9732.27</v>
      </c>
      <c r="M2774" s="4">
        <v>7854.39</v>
      </c>
      <c r="N2774" s="4">
        <v>29696.22</v>
      </c>
      <c r="O2774" s="4">
        <v>0</v>
      </c>
      <c r="P2774" s="4">
        <v>15627.04</v>
      </c>
      <c r="Q2774" s="4">
        <v>22811.11</v>
      </c>
      <c r="R2774" s="4">
        <v>29096</v>
      </c>
      <c r="S2774" s="4">
        <v>0</v>
      </c>
      <c r="T2774" s="4">
        <v>7269.4</v>
      </c>
      <c r="U2774" s="4">
        <v>8669.2999999999993</v>
      </c>
      <c r="V2774" s="4">
        <v>25671.01</v>
      </c>
      <c r="W2774" s="4">
        <v>11203.39</v>
      </c>
      <c r="X2774" s="4">
        <v>3966.28</v>
      </c>
      <c r="Y2774" s="4">
        <v>3862.98</v>
      </c>
      <c r="Z2774" s="4">
        <v>5332.39</v>
      </c>
      <c r="AA2774" s="4">
        <v>11909.72</v>
      </c>
      <c r="AB2774" s="4">
        <v>1507</v>
      </c>
      <c r="AC2774" s="4">
        <v>6826.48</v>
      </c>
      <c r="AD2774" s="4">
        <v>76.176080999999996</v>
      </c>
      <c r="AE2774" s="4"/>
      <c r="AH2774" s="3" t="str">
        <f t="shared" si="552"/>
        <v>20187</v>
      </c>
      <c r="AI2774" s="3" t="str">
        <f t="shared" si="553"/>
        <v>201830</v>
      </c>
      <c r="AJ2774" s="3">
        <f t="shared" si="554"/>
        <v>43307</v>
      </c>
      <c r="AK2774" s="22">
        <f t="shared" si="555"/>
        <v>392.75963999999993</v>
      </c>
      <c r="AL2774" s="22">
        <f t="shared" si="556"/>
        <v>761.76080999999999</v>
      </c>
    </row>
    <row r="2775" spans="1:38" x14ac:dyDescent="0.2">
      <c r="A2775" s="3" t="str">
        <f t="shared" si="550"/>
        <v>20187</v>
      </c>
      <c r="B2775" s="3" t="str">
        <f t="shared" si="551"/>
        <v>201830</v>
      </c>
      <c r="C2775" s="3">
        <v>43308</v>
      </c>
      <c r="D2775" s="4">
        <v>0</v>
      </c>
      <c r="E2775" s="4">
        <v>18928.78</v>
      </c>
      <c r="F2775" s="4">
        <v>12.596399999999999</v>
      </c>
      <c r="G2775" s="4">
        <v>542.73</v>
      </c>
      <c r="H2775" s="4">
        <v>8007.08</v>
      </c>
      <c r="I2775" s="4">
        <v>8640.49</v>
      </c>
      <c r="J2775" s="4">
        <v>35036.11</v>
      </c>
      <c r="K2775" s="4">
        <v>2411</v>
      </c>
      <c r="L2775" s="4">
        <v>11374.06</v>
      </c>
      <c r="M2775" s="4">
        <v>7603.98</v>
      </c>
      <c r="N2775" s="4">
        <v>0</v>
      </c>
      <c r="O2775" s="4">
        <v>0</v>
      </c>
      <c r="P2775" s="4">
        <v>17212.11</v>
      </c>
      <c r="Q2775" s="4">
        <v>19727.189999999999</v>
      </c>
      <c r="R2775" s="4">
        <v>16874</v>
      </c>
      <c r="S2775" s="4">
        <v>0</v>
      </c>
      <c r="T2775" s="4">
        <v>5643.75</v>
      </c>
      <c r="U2775" s="4">
        <v>0</v>
      </c>
      <c r="V2775" s="4">
        <v>31574.62</v>
      </c>
      <c r="W2775" s="4">
        <v>1755.68</v>
      </c>
      <c r="X2775" s="4">
        <v>3698.34</v>
      </c>
      <c r="Y2775" s="4">
        <v>7736.21</v>
      </c>
      <c r="Z2775" s="4">
        <v>10987.58</v>
      </c>
      <c r="AA2775" s="4">
        <v>10676.6</v>
      </c>
      <c r="AB2775" s="4">
        <v>2031</v>
      </c>
      <c r="AC2775" s="4">
        <v>14875.76</v>
      </c>
      <c r="AD2775" s="4">
        <v>74.859127000000001</v>
      </c>
      <c r="AE2775" s="4"/>
      <c r="AH2775" s="3" t="str">
        <f t="shared" si="552"/>
        <v>20187</v>
      </c>
      <c r="AI2775" s="3" t="str">
        <f t="shared" si="553"/>
        <v>201830</v>
      </c>
      <c r="AJ2775" s="3">
        <f t="shared" si="554"/>
        <v>43308</v>
      </c>
      <c r="AK2775" s="22">
        <f t="shared" si="555"/>
        <v>299.00390999999996</v>
      </c>
      <c r="AL2775" s="22">
        <f t="shared" si="556"/>
        <v>748.59127000000001</v>
      </c>
    </row>
    <row r="2776" spans="1:38" x14ac:dyDescent="0.2">
      <c r="A2776" s="3" t="str">
        <f t="shared" si="550"/>
        <v>20187</v>
      </c>
      <c r="B2776" s="3" t="str">
        <f t="shared" si="551"/>
        <v>201830</v>
      </c>
      <c r="C2776" s="3">
        <v>43309</v>
      </c>
      <c r="D2776" s="4">
        <v>0</v>
      </c>
      <c r="E2776" s="4">
        <v>21226.27</v>
      </c>
      <c r="F2776" s="4">
        <v>5.9581</v>
      </c>
      <c r="G2776" s="4">
        <v>0</v>
      </c>
      <c r="H2776" s="4">
        <v>5030.5200000000004</v>
      </c>
      <c r="I2776" s="4">
        <v>3609.07</v>
      </c>
      <c r="J2776" s="4">
        <v>16849.16</v>
      </c>
      <c r="K2776" s="4">
        <v>1495</v>
      </c>
      <c r="L2776" s="4">
        <v>12405.17</v>
      </c>
      <c r="M2776" s="4">
        <v>2369.62</v>
      </c>
      <c r="N2776" s="4">
        <v>0</v>
      </c>
      <c r="O2776" s="4">
        <v>0</v>
      </c>
      <c r="P2776" s="4">
        <v>5516.54</v>
      </c>
      <c r="Q2776" s="4">
        <v>18809.689999999999</v>
      </c>
      <c r="R2776" s="4">
        <v>12261</v>
      </c>
      <c r="S2776" s="4">
        <v>0</v>
      </c>
      <c r="T2776" s="4">
        <v>3087.57</v>
      </c>
      <c r="U2776" s="4">
        <v>0</v>
      </c>
      <c r="V2776" s="4">
        <v>16957.599999999999</v>
      </c>
      <c r="W2776" s="4">
        <v>17826.55</v>
      </c>
      <c r="X2776" s="4">
        <v>4100.26</v>
      </c>
      <c r="Y2776" s="4">
        <v>3814.85</v>
      </c>
      <c r="Z2776" s="4">
        <v>6544.59</v>
      </c>
      <c r="AA2776" s="4">
        <v>14927.08</v>
      </c>
      <c r="AB2776" s="4">
        <v>1070</v>
      </c>
      <c r="AC2776" s="4">
        <v>0</v>
      </c>
      <c r="AD2776" s="4">
        <v>48.989857999999998</v>
      </c>
      <c r="AE2776" s="4"/>
      <c r="AH2776" s="3" t="str">
        <f t="shared" si="552"/>
        <v>20187</v>
      </c>
      <c r="AI2776" s="3" t="str">
        <f t="shared" si="553"/>
        <v>201830</v>
      </c>
      <c r="AJ2776" s="3">
        <f t="shared" si="554"/>
        <v>43309</v>
      </c>
      <c r="AK2776" s="22">
        <f t="shared" si="555"/>
        <v>191.14580000000001</v>
      </c>
      <c r="AL2776" s="22">
        <f t="shared" si="556"/>
        <v>489.89857999999998</v>
      </c>
    </row>
    <row r="2777" spans="1:38" x14ac:dyDescent="0.2">
      <c r="A2777" s="3" t="str">
        <f t="shared" si="550"/>
        <v>20187</v>
      </c>
      <c r="B2777" s="3" t="str">
        <f t="shared" si="551"/>
        <v>201831</v>
      </c>
      <c r="C2777" s="3">
        <v>43310</v>
      </c>
      <c r="D2777" s="4">
        <v>25530.959999999999</v>
      </c>
      <c r="E2777" s="4">
        <v>11019.61</v>
      </c>
      <c r="F2777" s="4">
        <v>4.2214</v>
      </c>
      <c r="G2777" s="4">
        <v>0</v>
      </c>
      <c r="H2777" s="4">
        <v>3633.21</v>
      </c>
      <c r="I2777" s="4">
        <v>4340.99</v>
      </c>
      <c r="J2777" s="4">
        <v>11653.66</v>
      </c>
      <c r="K2777" s="4">
        <v>1276</v>
      </c>
      <c r="L2777" s="4">
        <v>8286.4599999999991</v>
      </c>
      <c r="M2777" s="4">
        <v>1901.49</v>
      </c>
      <c r="N2777" s="4">
        <v>55225.11</v>
      </c>
      <c r="O2777" s="4">
        <v>43129</v>
      </c>
      <c r="P2777" s="4">
        <v>11101.56</v>
      </c>
      <c r="Q2777" s="4">
        <v>9871.99</v>
      </c>
      <c r="R2777" s="4">
        <v>8529</v>
      </c>
      <c r="S2777" s="4">
        <v>0</v>
      </c>
      <c r="T2777" s="4">
        <v>2678.63</v>
      </c>
      <c r="U2777" s="4">
        <v>0</v>
      </c>
      <c r="V2777" s="4">
        <v>11585.76</v>
      </c>
      <c r="W2777" s="4">
        <v>0</v>
      </c>
      <c r="X2777" s="4">
        <v>12172.11</v>
      </c>
      <c r="Y2777" s="4">
        <v>3114.63</v>
      </c>
      <c r="Z2777" s="4">
        <v>4917.6499999999996</v>
      </c>
      <c r="AA2777" s="4">
        <v>14455.04</v>
      </c>
      <c r="AB2777" s="4">
        <v>850</v>
      </c>
      <c r="AC2777" s="4">
        <v>20950.439999999999</v>
      </c>
      <c r="AD2777" s="4">
        <v>33.546329</v>
      </c>
      <c r="AE2777" s="4"/>
      <c r="AH2777" s="3" t="str">
        <f t="shared" si="552"/>
        <v>20187</v>
      </c>
      <c r="AI2777" s="3" t="str">
        <f t="shared" si="553"/>
        <v>201831</v>
      </c>
      <c r="AJ2777" s="3">
        <f t="shared" si="554"/>
        <v>43310</v>
      </c>
      <c r="AK2777" s="22">
        <f t="shared" si="555"/>
        <v>211.29045000000002</v>
      </c>
      <c r="AL2777" s="22">
        <f t="shared" si="556"/>
        <v>335.46329000000003</v>
      </c>
    </row>
    <row r="2778" spans="1:38" x14ac:dyDescent="0.2">
      <c r="A2778" s="3" t="str">
        <f t="shared" si="550"/>
        <v>20187</v>
      </c>
      <c r="B2778" s="3" t="str">
        <f t="shared" si="551"/>
        <v>201831</v>
      </c>
      <c r="C2778" s="3">
        <v>43311</v>
      </c>
      <c r="D2778" s="4">
        <v>20100.27</v>
      </c>
      <c r="E2778" s="4">
        <v>17537.34</v>
      </c>
      <c r="F2778" s="4">
        <v>6.1677999999999997</v>
      </c>
      <c r="G2778" s="4">
        <v>0</v>
      </c>
      <c r="H2778" s="4">
        <v>9182.3700000000008</v>
      </c>
      <c r="I2778" s="4">
        <v>11896.39</v>
      </c>
      <c r="J2778" s="4">
        <v>57721.81</v>
      </c>
      <c r="K2778" s="4">
        <v>1485</v>
      </c>
      <c r="L2778" s="4">
        <v>12197.93</v>
      </c>
      <c r="M2778" s="4">
        <v>5112.8100000000004</v>
      </c>
      <c r="N2778" s="4">
        <v>43817.54</v>
      </c>
      <c r="O2778" s="4">
        <v>0</v>
      </c>
      <c r="P2778" s="4">
        <v>13341.7</v>
      </c>
      <c r="Q2778" s="4">
        <v>16173.35</v>
      </c>
      <c r="R2778" s="4">
        <v>26583</v>
      </c>
      <c r="S2778" s="4">
        <v>0</v>
      </c>
      <c r="T2778" s="4">
        <v>16638.599999999999</v>
      </c>
      <c r="U2778" s="4">
        <v>4913.51</v>
      </c>
      <c r="V2778" s="4">
        <v>51495.519999999997</v>
      </c>
      <c r="W2778" s="4">
        <v>11134.29</v>
      </c>
      <c r="X2778" s="4">
        <v>1685.66</v>
      </c>
      <c r="Y2778" s="4">
        <v>4766.78</v>
      </c>
      <c r="Z2778" s="4">
        <v>7631.64</v>
      </c>
      <c r="AA2778" s="4">
        <v>20857.89</v>
      </c>
      <c r="AB2778" s="4">
        <v>4378</v>
      </c>
      <c r="AC2778" s="4">
        <v>14249.49</v>
      </c>
      <c r="AD2778" s="4">
        <v>64.081129000000004</v>
      </c>
      <c r="AE2778" s="4"/>
      <c r="AH2778" s="3" t="str">
        <f t="shared" si="552"/>
        <v>20187</v>
      </c>
      <c r="AI2778" s="3" t="str">
        <f t="shared" si="553"/>
        <v>201831</v>
      </c>
      <c r="AJ2778" s="3">
        <f t="shared" si="554"/>
        <v>43311</v>
      </c>
      <c r="AK2778" s="22">
        <f t="shared" si="555"/>
        <v>374.91483000000005</v>
      </c>
      <c r="AL2778" s="22">
        <f t="shared" si="556"/>
        <v>640.8112900000001</v>
      </c>
    </row>
    <row r="2779" spans="1:38" x14ac:dyDescent="0.2">
      <c r="A2779" s="3" t="str">
        <f t="shared" si="550"/>
        <v>20187</v>
      </c>
      <c r="B2779" s="3" t="str">
        <f t="shared" si="551"/>
        <v>201831</v>
      </c>
      <c r="C2779" s="3">
        <v>43312</v>
      </c>
      <c r="D2779" s="4">
        <v>45678.21</v>
      </c>
      <c r="E2779" s="4">
        <v>22450.67</v>
      </c>
      <c r="F2779" s="4">
        <v>5.8830999999999998</v>
      </c>
      <c r="G2779" s="4">
        <v>0</v>
      </c>
      <c r="H2779" s="4">
        <v>6904.94</v>
      </c>
      <c r="I2779" s="4">
        <v>9310.51</v>
      </c>
      <c r="J2779" s="4">
        <v>49115.31</v>
      </c>
      <c r="K2779" s="4">
        <v>2383</v>
      </c>
      <c r="L2779" s="4">
        <v>11372</v>
      </c>
      <c r="M2779" s="4">
        <v>10525.95</v>
      </c>
      <c r="N2779" s="4">
        <v>36451.47</v>
      </c>
      <c r="O2779" s="4">
        <v>0</v>
      </c>
      <c r="P2779" s="4">
        <v>21213.45</v>
      </c>
      <c r="Q2779" s="4">
        <v>24363.63</v>
      </c>
      <c r="R2779" s="4">
        <v>30626</v>
      </c>
      <c r="S2779" s="4">
        <v>0</v>
      </c>
      <c r="T2779" s="4">
        <v>13170.56</v>
      </c>
      <c r="U2779" s="4">
        <v>5450.33</v>
      </c>
      <c r="V2779" s="4">
        <v>47077.57</v>
      </c>
      <c r="W2779" s="4">
        <v>17826.55</v>
      </c>
      <c r="X2779" s="4">
        <v>2271.9</v>
      </c>
      <c r="Y2779" s="4">
        <v>4779.6400000000003</v>
      </c>
      <c r="Z2779" s="4">
        <v>8865.2199999999993</v>
      </c>
      <c r="AA2779" s="4">
        <v>19624.77</v>
      </c>
      <c r="AB2779" s="4">
        <v>4041</v>
      </c>
      <c r="AC2779" s="4">
        <v>10377.39</v>
      </c>
      <c r="AD2779" s="4">
        <v>71.058580000000006</v>
      </c>
      <c r="AE2779" s="4"/>
      <c r="AH2779" s="3" t="str">
        <f t="shared" si="552"/>
        <v>20187</v>
      </c>
      <c r="AI2779" s="3" t="str">
        <f t="shared" si="553"/>
        <v>201831</v>
      </c>
      <c r="AJ2779" s="3">
        <f t="shared" si="554"/>
        <v>43312</v>
      </c>
      <c r="AK2779" s="22">
        <f t="shared" si="555"/>
        <v>400.86971</v>
      </c>
      <c r="AL2779" s="22">
        <f t="shared" si="556"/>
        <v>710.58580000000006</v>
      </c>
    </row>
    <row r="2780" spans="1:38" x14ac:dyDescent="0.2">
      <c r="A2780" s="3" t="str">
        <f t="shared" si="550"/>
        <v>20188</v>
      </c>
      <c r="B2780" s="3" t="str">
        <f t="shared" si="551"/>
        <v>201831</v>
      </c>
      <c r="C2780" s="3">
        <v>43313</v>
      </c>
      <c r="D2780" s="4">
        <v>34335.99</v>
      </c>
      <c r="E2780" s="4">
        <v>13839.56</v>
      </c>
      <c r="F2780" s="4">
        <v>4.6368</v>
      </c>
      <c r="G2780" s="4">
        <v>133.66999999999999</v>
      </c>
      <c r="H2780" s="4">
        <v>5177.74</v>
      </c>
      <c r="I2780" s="4">
        <v>13293.66</v>
      </c>
      <c r="J2780" s="4">
        <v>29148.29</v>
      </c>
      <c r="K2780" s="4">
        <v>1548</v>
      </c>
      <c r="L2780" s="4">
        <v>9214.69</v>
      </c>
      <c r="M2780" s="4">
        <v>9649.6299999999992</v>
      </c>
      <c r="N2780" s="4">
        <v>41796.839999999997</v>
      </c>
      <c r="O2780" s="4">
        <v>0</v>
      </c>
      <c r="P2780" s="4">
        <v>18457.47</v>
      </c>
      <c r="Q2780" s="4">
        <v>20535.419999999998</v>
      </c>
      <c r="R2780" s="4">
        <v>31443</v>
      </c>
      <c r="S2780" s="4">
        <v>0</v>
      </c>
      <c r="T2780" s="4">
        <v>9856.69</v>
      </c>
      <c r="U2780" s="4">
        <v>5940.34</v>
      </c>
      <c r="V2780" s="4">
        <v>22205.5</v>
      </c>
      <c r="W2780" s="4">
        <v>64338.98</v>
      </c>
      <c r="X2780" s="4">
        <v>2810.23</v>
      </c>
      <c r="Y2780" s="4">
        <v>2764.72</v>
      </c>
      <c r="Z2780" s="4">
        <v>5192.99</v>
      </c>
      <c r="AA2780" s="4">
        <v>19797.59</v>
      </c>
      <c r="AB2780" s="4">
        <v>3381</v>
      </c>
      <c r="AC2780" s="4">
        <v>9725.24</v>
      </c>
      <c r="AD2780" s="4">
        <v>58.435963000000001</v>
      </c>
      <c r="AE2780" s="4"/>
      <c r="AH2780" s="3" t="str">
        <f t="shared" si="552"/>
        <v>20188</v>
      </c>
      <c r="AI2780" s="3" t="str">
        <f t="shared" si="553"/>
        <v>201831</v>
      </c>
      <c r="AJ2780" s="3">
        <f t="shared" si="554"/>
        <v>43313</v>
      </c>
      <c r="AK2780" s="22">
        <f t="shared" si="555"/>
        <v>366.32551000000001</v>
      </c>
      <c r="AL2780" s="22">
        <f t="shared" si="556"/>
        <v>584.35963000000004</v>
      </c>
    </row>
    <row r="2781" spans="1:38" x14ac:dyDescent="0.2">
      <c r="A2781" s="3" t="str">
        <f t="shared" si="550"/>
        <v>20188</v>
      </c>
      <c r="B2781" s="3" t="str">
        <f t="shared" si="551"/>
        <v>201831</v>
      </c>
      <c r="C2781" s="3">
        <v>43314</v>
      </c>
      <c r="D2781" s="4">
        <v>39607.19</v>
      </c>
      <c r="E2781" s="4">
        <v>10433.629999999999</v>
      </c>
      <c r="F2781" s="4">
        <v>3.9079000000000002</v>
      </c>
      <c r="G2781" s="4">
        <v>448.42</v>
      </c>
      <c r="H2781" s="4">
        <v>6380.55</v>
      </c>
      <c r="I2781" s="4">
        <v>11804.93</v>
      </c>
      <c r="J2781" s="4">
        <v>26272.74</v>
      </c>
      <c r="K2781" s="4">
        <v>1348</v>
      </c>
      <c r="L2781" s="4">
        <v>9919.77</v>
      </c>
      <c r="M2781" s="4">
        <v>12496.14</v>
      </c>
      <c r="N2781" s="4">
        <v>63222.11</v>
      </c>
      <c r="O2781" s="4">
        <v>0</v>
      </c>
      <c r="P2781" s="4">
        <v>14593.67</v>
      </c>
      <c r="Q2781" s="4">
        <v>18514.68</v>
      </c>
      <c r="R2781" s="4">
        <v>25471</v>
      </c>
      <c r="S2781" s="4">
        <v>0</v>
      </c>
      <c r="T2781" s="4">
        <v>5242.41</v>
      </c>
      <c r="U2781" s="4">
        <v>5640.87</v>
      </c>
      <c r="V2781" s="4">
        <v>23508.48</v>
      </c>
      <c r="W2781" s="4">
        <v>57561.08</v>
      </c>
      <c r="X2781" s="4">
        <v>9306.82</v>
      </c>
      <c r="Y2781" s="4">
        <v>3073.2</v>
      </c>
      <c r="Z2781" s="4">
        <v>6649.5</v>
      </c>
      <c r="AA2781" s="4">
        <v>20149.39</v>
      </c>
      <c r="AB2781" s="4">
        <v>1604</v>
      </c>
      <c r="AC2781" s="4">
        <v>0</v>
      </c>
      <c r="AD2781" s="4">
        <v>54.808937</v>
      </c>
      <c r="AE2781" s="4"/>
      <c r="AH2781" s="3" t="str">
        <f t="shared" si="552"/>
        <v>20188</v>
      </c>
      <c r="AI2781" s="3" t="str">
        <f t="shared" si="553"/>
        <v>201831</v>
      </c>
      <c r="AJ2781" s="3">
        <f t="shared" si="554"/>
        <v>43314</v>
      </c>
      <c r="AK2781" s="22">
        <f t="shared" si="555"/>
        <v>361.45709000000005</v>
      </c>
      <c r="AL2781" s="22">
        <f t="shared" si="556"/>
        <v>548.08937000000003</v>
      </c>
    </row>
    <row r="2782" spans="1:38" x14ac:dyDescent="0.2">
      <c r="A2782" s="3" t="str">
        <f t="shared" si="550"/>
        <v>20188</v>
      </c>
      <c r="B2782" s="3" t="str">
        <f t="shared" si="551"/>
        <v>201831</v>
      </c>
      <c r="C2782" s="3">
        <v>43315</v>
      </c>
      <c r="D2782" s="4">
        <v>33390.11</v>
      </c>
      <c r="E2782" s="4">
        <v>16685.88</v>
      </c>
      <c r="F2782" s="4">
        <v>4.9607999999999999</v>
      </c>
      <c r="G2782" s="4">
        <v>268.10000000000002</v>
      </c>
      <c r="H2782" s="4">
        <v>9838.5</v>
      </c>
      <c r="I2782" s="4">
        <v>7672.3</v>
      </c>
      <c r="J2782" s="4">
        <v>29803</v>
      </c>
      <c r="K2782" s="4">
        <v>2562</v>
      </c>
      <c r="L2782" s="4">
        <v>10922.23</v>
      </c>
      <c r="M2782" s="4">
        <v>17144.490000000002</v>
      </c>
      <c r="N2782" s="4">
        <v>0</v>
      </c>
      <c r="O2782" s="4">
        <v>0</v>
      </c>
      <c r="P2782" s="4">
        <v>12551.48</v>
      </c>
      <c r="Q2782" s="4">
        <v>17633.009999999998</v>
      </c>
      <c r="R2782" s="4">
        <v>32698</v>
      </c>
      <c r="S2782" s="4">
        <v>0</v>
      </c>
      <c r="T2782" s="4">
        <v>6319.36</v>
      </c>
      <c r="U2782" s="4">
        <v>0</v>
      </c>
      <c r="V2782" s="4">
        <v>25626.240000000002</v>
      </c>
      <c r="W2782" s="4">
        <v>41196.550000000003</v>
      </c>
      <c r="X2782" s="4">
        <v>708.04</v>
      </c>
      <c r="Y2782" s="4">
        <v>4957.53</v>
      </c>
      <c r="Z2782" s="4">
        <v>5599.03</v>
      </c>
      <c r="AA2782" s="4">
        <v>6354.88</v>
      </c>
      <c r="AB2782" s="4">
        <v>926</v>
      </c>
      <c r="AC2782" s="4">
        <v>0</v>
      </c>
      <c r="AD2782" s="4">
        <v>55.497861</v>
      </c>
      <c r="AE2782" s="4"/>
      <c r="AH2782" s="3" t="str">
        <f t="shared" si="552"/>
        <v>20188</v>
      </c>
      <c r="AI2782" s="3" t="str">
        <f t="shared" si="553"/>
        <v>201831</v>
      </c>
      <c r="AJ2782" s="3">
        <f t="shared" si="554"/>
        <v>43315</v>
      </c>
      <c r="AK2782" s="22">
        <f t="shared" si="555"/>
        <v>280.14741999999995</v>
      </c>
      <c r="AL2782" s="22">
        <f t="shared" si="556"/>
        <v>554.97861</v>
      </c>
    </row>
    <row r="2783" spans="1:38" x14ac:dyDescent="0.2">
      <c r="A2783" s="3" t="str">
        <f t="shared" si="550"/>
        <v>20188</v>
      </c>
      <c r="B2783" s="3" t="str">
        <f t="shared" si="551"/>
        <v>201831</v>
      </c>
      <c r="C2783" s="3">
        <v>43316</v>
      </c>
      <c r="D2783" s="4">
        <v>13104.43</v>
      </c>
      <c r="E2783" s="4">
        <v>7281.61</v>
      </c>
      <c r="F2783" s="4">
        <v>5.1661000000000001</v>
      </c>
      <c r="G2783" s="4">
        <v>0</v>
      </c>
      <c r="H2783" s="4">
        <v>5893.23</v>
      </c>
      <c r="I2783" s="4">
        <v>5794.3</v>
      </c>
      <c r="J2783" s="4">
        <v>24962.48</v>
      </c>
      <c r="K2783" s="4">
        <v>1241</v>
      </c>
      <c r="L2783" s="4">
        <v>10202.24</v>
      </c>
      <c r="M2783" s="4">
        <v>7989.08</v>
      </c>
      <c r="N2783" s="4">
        <v>0</v>
      </c>
      <c r="O2783" s="4">
        <v>0</v>
      </c>
      <c r="P2783" s="4">
        <v>8313.5</v>
      </c>
      <c r="Q2783" s="4">
        <v>12591.55</v>
      </c>
      <c r="R2783" s="4">
        <v>19773</v>
      </c>
      <c r="S2783" s="4">
        <v>0</v>
      </c>
      <c r="T2783" s="4">
        <v>1957.31</v>
      </c>
      <c r="U2783" s="4">
        <v>0</v>
      </c>
      <c r="V2783" s="4">
        <v>9140.5400000000009</v>
      </c>
      <c r="W2783" s="4">
        <v>24827.46</v>
      </c>
      <c r="X2783" s="4">
        <v>5290.08</v>
      </c>
      <c r="Y2783" s="4">
        <v>3891.93</v>
      </c>
      <c r="Z2783" s="4">
        <v>6603.92</v>
      </c>
      <c r="AA2783" s="4">
        <v>7349.12</v>
      </c>
      <c r="AB2783" s="4">
        <v>338</v>
      </c>
      <c r="AC2783" s="4">
        <v>24341.14</v>
      </c>
      <c r="AD2783" s="4">
        <v>44.353737000000002</v>
      </c>
      <c r="AE2783" s="4"/>
      <c r="AH2783" s="3" t="str">
        <f t="shared" si="552"/>
        <v>20188</v>
      </c>
      <c r="AI2783" s="3" t="str">
        <f t="shared" si="553"/>
        <v>201831</v>
      </c>
      <c r="AJ2783" s="3">
        <f t="shared" si="554"/>
        <v>43316</v>
      </c>
      <c r="AK2783" s="22">
        <f t="shared" si="555"/>
        <v>195.95747999999998</v>
      </c>
      <c r="AL2783" s="22">
        <f t="shared" si="556"/>
        <v>443.53737000000001</v>
      </c>
    </row>
    <row r="2784" spans="1:38" x14ac:dyDescent="0.2">
      <c r="A2784" s="3" t="str">
        <f t="shared" si="550"/>
        <v>20188</v>
      </c>
      <c r="B2784" s="3" t="str">
        <f t="shared" si="551"/>
        <v>201832</v>
      </c>
      <c r="C2784" s="3">
        <v>43317</v>
      </c>
      <c r="D2784" s="4">
        <v>19646.03</v>
      </c>
      <c r="E2784" s="4">
        <v>4768.4799999999996</v>
      </c>
      <c r="F2784" s="4">
        <v>2.2103000000000002</v>
      </c>
      <c r="G2784" s="4">
        <v>0</v>
      </c>
      <c r="H2784" s="4">
        <v>2311.86</v>
      </c>
      <c r="I2784" s="4">
        <v>3878.29</v>
      </c>
      <c r="J2784" s="4">
        <v>14895.82</v>
      </c>
      <c r="K2784" s="4">
        <v>690</v>
      </c>
      <c r="L2784" s="4">
        <v>6142.2910000000002</v>
      </c>
      <c r="M2784" s="4">
        <v>12921.46</v>
      </c>
      <c r="N2784" s="4">
        <v>82539.25</v>
      </c>
      <c r="O2784" s="4">
        <v>48953</v>
      </c>
      <c r="P2784" s="4">
        <v>4313.9399999999996</v>
      </c>
      <c r="Q2784" s="4">
        <v>7803.11</v>
      </c>
      <c r="R2784" s="4">
        <v>10382</v>
      </c>
      <c r="S2784" s="4">
        <v>0</v>
      </c>
      <c r="T2784" s="4">
        <v>1123.78</v>
      </c>
      <c r="U2784" s="4">
        <v>0</v>
      </c>
      <c r="V2784" s="4">
        <v>0</v>
      </c>
      <c r="W2784" s="4">
        <v>18737.22</v>
      </c>
      <c r="X2784" s="4">
        <v>330.95</v>
      </c>
      <c r="Y2784" s="4">
        <v>1837.06</v>
      </c>
      <c r="Z2784" s="4">
        <v>8728.89</v>
      </c>
      <c r="AA2784" s="4">
        <v>2638.38</v>
      </c>
      <c r="AB2784" s="4">
        <v>427</v>
      </c>
      <c r="AC2784" s="4">
        <v>0</v>
      </c>
      <c r="AD2784" s="4">
        <v>38.489044999999997</v>
      </c>
      <c r="AE2784" s="4"/>
      <c r="AH2784" s="3" t="str">
        <f t="shared" si="552"/>
        <v>20188</v>
      </c>
      <c r="AI2784" s="3" t="str">
        <f t="shared" si="553"/>
        <v>201832</v>
      </c>
      <c r="AJ2784" s="3">
        <f t="shared" si="554"/>
        <v>43317</v>
      </c>
      <c r="AK2784" s="22">
        <f t="shared" si="555"/>
        <v>202.00777100000002</v>
      </c>
      <c r="AL2784" s="22">
        <f t="shared" si="556"/>
        <v>384.89044999999999</v>
      </c>
    </row>
    <row r="2785" spans="1:38" x14ac:dyDescent="0.2">
      <c r="A2785" s="3" t="str">
        <f t="shared" si="550"/>
        <v>20188</v>
      </c>
      <c r="B2785" s="3" t="str">
        <f t="shared" si="551"/>
        <v>201832</v>
      </c>
      <c r="C2785" s="3">
        <v>43318</v>
      </c>
      <c r="D2785" s="4">
        <v>48068.58</v>
      </c>
      <c r="E2785" s="4">
        <v>10675.39</v>
      </c>
      <c r="F2785" s="4">
        <v>1.9450000000000001</v>
      </c>
      <c r="G2785" s="4">
        <v>481.51</v>
      </c>
      <c r="H2785" s="4">
        <v>9294.8700000000008</v>
      </c>
      <c r="I2785" s="4">
        <v>9590.82</v>
      </c>
      <c r="J2785" s="4">
        <v>32316.86</v>
      </c>
      <c r="K2785" s="4">
        <v>3100</v>
      </c>
      <c r="L2785" s="4">
        <v>9121.57</v>
      </c>
      <c r="M2785" s="4">
        <v>10803.8</v>
      </c>
      <c r="N2785" s="4">
        <v>53545.91</v>
      </c>
      <c r="O2785" s="4">
        <v>0</v>
      </c>
      <c r="P2785" s="4">
        <v>12658.31</v>
      </c>
      <c r="Q2785" s="4">
        <v>7108.68</v>
      </c>
      <c r="R2785" s="4">
        <v>27768</v>
      </c>
      <c r="S2785" s="4">
        <v>0</v>
      </c>
      <c r="T2785" s="4">
        <v>7262.61</v>
      </c>
      <c r="U2785" s="4">
        <v>4959.2</v>
      </c>
      <c r="V2785" s="4">
        <v>17844.28</v>
      </c>
      <c r="W2785" s="4">
        <v>14999.84</v>
      </c>
      <c r="X2785" s="4">
        <v>3134.08</v>
      </c>
      <c r="Y2785" s="4">
        <v>5563.44</v>
      </c>
      <c r="Z2785" s="4">
        <v>4770.6099999999997</v>
      </c>
      <c r="AA2785" s="4">
        <v>7052.04</v>
      </c>
      <c r="AB2785" s="4">
        <v>1157</v>
      </c>
      <c r="AC2785" s="4">
        <v>9425.39</v>
      </c>
      <c r="AD2785" s="4">
        <v>54.441066999999997</v>
      </c>
      <c r="AE2785" s="4"/>
      <c r="AH2785" s="3" t="str">
        <f t="shared" si="552"/>
        <v>20188</v>
      </c>
      <c r="AI2785" s="3" t="str">
        <f t="shared" si="553"/>
        <v>201832</v>
      </c>
      <c r="AJ2785" s="3">
        <f t="shared" si="554"/>
        <v>43318</v>
      </c>
      <c r="AK2785" s="22">
        <f t="shared" si="555"/>
        <v>276.74692999999996</v>
      </c>
      <c r="AL2785" s="22">
        <f t="shared" si="556"/>
        <v>544.41066999999998</v>
      </c>
    </row>
    <row r="2786" spans="1:38" x14ac:dyDescent="0.2">
      <c r="A2786" s="3" t="str">
        <f t="shared" si="550"/>
        <v>20188</v>
      </c>
      <c r="B2786" s="3" t="str">
        <f t="shared" si="551"/>
        <v>201832</v>
      </c>
      <c r="C2786" s="3">
        <v>43319</v>
      </c>
      <c r="D2786" s="4">
        <v>28625.84</v>
      </c>
      <c r="E2786" s="4">
        <v>8674.6299999999992</v>
      </c>
      <c r="F2786" s="4">
        <v>3.1194000000000002</v>
      </c>
      <c r="G2786" s="4">
        <v>536.26</v>
      </c>
      <c r="H2786" s="4">
        <v>4958.17</v>
      </c>
      <c r="I2786" s="4">
        <v>11025.94</v>
      </c>
      <c r="J2786" s="4">
        <v>20754.830000000002</v>
      </c>
      <c r="K2786" s="4">
        <v>1502</v>
      </c>
      <c r="L2786" s="4">
        <v>9779.61</v>
      </c>
      <c r="M2786" s="4">
        <v>13188.1</v>
      </c>
      <c r="N2786" s="4">
        <v>46224.07</v>
      </c>
      <c r="O2786" s="4">
        <v>0</v>
      </c>
      <c r="P2786" s="4">
        <v>12478.22</v>
      </c>
      <c r="Q2786" s="4">
        <v>19678.46</v>
      </c>
      <c r="R2786" s="4">
        <v>34631</v>
      </c>
      <c r="S2786" s="4">
        <v>0</v>
      </c>
      <c r="T2786" s="4">
        <v>3317.95</v>
      </c>
      <c r="U2786" s="4">
        <v>5272.72</v>
      </c>
      <c r="V2786" s="4">
        <v>16144.83</v>
      </c>
      <c r="W2786" s="4">
        <v>550.64</v>
      </c>
      <c r="X2786" s="4">
        <v>4177.6099999999997</v>
      </c>
      <c r="Y2786" s="4">
        <v>5261.56</v>
      </c>
      <c r="Z2786" s="4">
        <v>3565.55</v>
      </c>
      <c r="AA2786" s="4">
        <v>6984.42</v>
      </c>
      <c r="AB2786" s="4">
        <v>1331</v>
      </c>
      <c r="AC2786" s="4">
        <v>7459.57</v>
      </c>
      <c r="AD2786" s="4">
        <v>52.744819999999997</v>
      </c>
      <c r="AE2786" s="4"/>
      <c r="AH2786" s="3" t="str">
        <f t="shared" si="552"/>
        <v>20188</v>
      </c>
      <c r="AI2786" s="3" t="str">
        <f t="shared" si="553"/>
        <v>201832</v>
      </c>
      <c r="AJ2786" s="3">
        <f t="shared" si="554"/>
        <v>43319</v>
      </c>
      <c r="AK2786" s="22">
        <f t="shared" si="555"/>
        <v>247.29669999999999</v>
      </c>
      <c r="AL2786" s="22">
        <f t="shared" si="556"/>
        <v>527.44819999999993</v>
      </c>
    </row>
    <row r="2787" spans="1:38" x14ac:dyDescent="0.2">
      <c r="A2787" s="3" t="str">
        <f t="shared" si="550"/>
        <v>20188</v>
      </c>
      <c r="B2787" s="3" t="str">
        <f t="shared" si="551"/>
        <v>201832</v>
      </c>
      <c r="C2787" s="3">
        <v>43320</v>
      </c>
      <c r="D2787" s="4">
        <v>29004.57</v>
      </c>
      <c r="E2787" s="4">
        <v>9163.0400000000009</v>
      </c>
      <c r="F2787" s="4">
        <v>5.8223000000000003</v>
      </c>
      <c r="G2787" s="4">
        <v>403.5</v>
      </c>
      <c r="H2787" s="4">
        <v>8043.89</v>
      </c>
      <c r="I2787" s="4">
        <v>7357.21</v>
      </c>
      <c r="J2787" s="4">
        <v>26643.72</v>
      </c>
      <c r="K2787" s="4">
        <v>6596</v>
      </c>
      <c r="L2787" s="4">
        <v>7935.34</v>
      </c>
      <c r="M2787" s="4">
        <v>12372.71</v>
      </c>
      <c r="N2787" s="4">
        <v>32580.41</v>
      </c>
      <c r="O2787" s="4">
        <v>0</v>
      </c>
      <c r="P2787" s="4">
        <v>16748.75</v>
      </c>
      <c r="Q2787" s="4">
        <v>22422.05</v>
      </c>
      <c r="R2787" s="4">
        <v>34419</v>
      </c>
      <c r="S2787" s="4">
        <v>0</v>
      </c>
      <c r="T2787" s="4">
        <v>4049.93</v>
      </c>
      <c r="U2787" s="4">
        <v>4626.05</v>
      </c>
      <c r="V2787" s="4">
        <v>21975.86</v>
      </c>
      <c r="W2787" s="4">
        <v>12339.08</v>
      </c>
      <c r="X2787" s="4">
        <v>4228.87</v>
      </c>
      <c r="Y2787" s="4">
        <v>5227.07</v>
      </c>
      <c r="Z2787" s="4">
        <v>9858.06</v>
      </c>
      <c r="AA2787" s="4">
        <v>13208.45</v>
      </c>
      <c r="AB2787" s="4">
        <v>1448</v>
      </c>
      <c r="AC2787" s="4">
        <v>11082.57</v>
      </c>
      <c r="AD2787" s="4">
        <v>51.778621999999999</v>
      </c>
      <c r="AE2787" s="4"/>
      <c r="AH2787" s="3" t="str">
        <f t="shared" si="552"/>
        <v>20188</v>
      </c>
      <c r="AI2787" s="3" t="str">
        <f t="shared" si="553"/>
        <v>201832</v>
      </c>
      <c r="AJ2787" s="3">
        <f t="shared" si="554"/>
        <v>43320</v>
      </c>
      <c r="AK2787" s="22">
        <f t="shared" si="555"/>
        <v>307.30534</v>
      </c>
      <c r="AL2787" s="22">
        <f t="shared" si="556"/>
        <v>517.78621999999996</v>
      </c>
    </row>
    <row r="2788" spans="1:38" x14ac:dyDescent="0.2">
      <c r="A2788" s="3" t="str">
        <f t="shared" si="550"/>
        <v>20188</v>
      </c>
      <c r="B2788" s="3" t="str">
        <f t="shared" si="551"/>
        <v>201832</v>
      </c>
      <c r="C2788" s="3">
        <v>43321</v>
      </c>
      <c r="D2788" s="4">
        <v>37421.08</v>
      </c>
      <c r="E2788" s="4">
        <v>13774.67</v>
      </c>
      <c r="F2788" s="4">
        <v>3.7551999999999999</v>
      </c>
      <c r="G2788" s="4">
        <v>0</v>
      </c>
      <c r="H2788" s="4">
        <v>5407.05</v>
      </c>
      <c r="I2788" s="4">
        <v>7128.29</v>
      </c>
      <c r="J2788" s="4">
        <v>22946.66</v>
      </c>
      <c r="K2788" s="4">
        <v>7799</v>
      </c>
      <c r="L2788" s="4">
        <v>10023.74</v>
      </c>
      <c r="M2788" s="4">
        <v>13669.43</v>
      </c>
      <c r="N2788" s="4">
        <v>35777.24</v>
      </c>
      <c r="O2788" s="4">
        <v>0</v>
      </c>
      <c r="P2788" s="4">
        <v>14331.17</v>
      </c>
      <c r="Q2788" s="4">
        <v>19642.849999999999</v>
      </c>
      <c r="R2788" s="4">
        <v>27396</v>
      </c>
      <c r="S2788" s="4">
        <v>0</v>
      </c>
      <c r="T2788" s="4">
        <v>3813.18</v>
      </c>
      <c r="U2788" s="4">
        <v>3333</v>
      </c>
      <c r="V2788" s="4">
        <v>27975.61</v>
      </c>
      <c r="W2788" s="4">
        <v>10105.6</v>
      </c>
      <c r="X2788" s="4">
        <v>3264.51</v>
      </c>
      <c r="Y2788" s="4">
        <v>3414.3</v>
      </c>
      <c r="Z2788" s="4">
        <v>6297.97</v>
      </c>
      <c r="AA2788" s="4">
        <v>7078.98</v>
      </c>
      <c r="AB2788" s="4">
        <v>1230</v>
      </c>
      <c r="AC2788" s="4">
        <v>17291.91</v>
      </c>
      <c r="AD2788" s="4">
        <v>54.059620000000002</v>
      </c>
      <c r="AE2788" s="4"/>
      <c r="AH2788" s="3" t="str">
        <f t="shared" si="552"/>
        <v>20188</v>
      </c>
      <c r="AI2788" s="3" t="str">
        <f t="shared" si="553"/>
        <v>201832</v>
      </c>
      <c r="AJ2788" s="3">
        <f t="shared" si="554"/>
        <v>43321</v>
      </c>
      <c r="AK2788" s="22">
        <f t="shared" si="555"/>
        <v>276.13837999999998</v>
      </c>
      <c r="AL2788" s="22">
        <f t="shared" si="556"/>
        <v>540.59620000000007</v>
      </c>
    </row>
    <row r="2789" spans="1:38" x14ac:dyDescent="0.2">
      <c r="A2789" s="3" t="str">
        <f t="shared" si="550"/>
        <v>20188</v>
      </c>
      <c r="B2789" s="3" t="str">
        <f t="shared" si="551"/>
        <v>201832</v>
      </c>
      <c r="C2789" s="3">
        <v>43322</v>
      </c>
      <c r="D2789" s="4">
        <v>42690.36</v>
      </c>
      <c r="E2789" s="4">
        <v>11478.65</v>
      </c>
      <c r="F2789" s="4">
        <v>5.9063999999999997</v>
      </c>
      <c r="G2789" s="4">
        <v>0</v>
      </c>
      <c r="H2789" s="4">
        <v>8033.6</v>
      </c>
      <c r="I2789" s="4">
        <v>9742.4500000000007</v>
      </c>
      <c r="J2789" s="4">
        <v>25072.99</v>
      </c>
      <c r="K2789" s="4">
        <v>2513</v>
      </c>
      <c r="L2789" s="4">
        <v>10672.07</v>
      </c>
      <c r="M2789" s="4">
        <v>13173.54</v>
      </c>
      <c r="N2789" s="4">
        <v>0</v>
      </c>
      <c r="O2789" s="4">
        <v>0</v>
      </c>
      <c r="P2789" s="4">
        <v>13690.95</v>
      </c>
      <c r="Q2789" s="4">
        <v>17247.07</v>
      </c>
      <c r="R2789" s="4">
        <v>19826</v>
      </c>
      <c r="S2789" s="4">
        <v>0</v>
      </c>
      <c r="T2789" s="4">
        <v>3573.29</v>
      </c>
      <c r="U2789" s="4">
        <v>0</v>
      </c>
      <c r="V2789" s="4">
        <v>25184.98</v>
      </c>
      <c r="W2789" s="4">
        <v>4362.8599999999997</v>
      </c>
      <c r="X2789" s="4">
        <v>2572.4699999999998</v>
      </c>
      <c r="Y2789" s="4">
        <v>4257.38</v>
      </c>
      <c r="Z2789" s="4">
        <v>11309.67</v>
      </c>
      <c r="AA2789" s="4">
        <v>7138.23</v>
      </c>
      <c r="AB2789" s="4">
        <v>1330</v>
      </c>
      <c r="AC2789" s="4">
        <v>14651.4</v>
      </c>
      <c r="AD2789" s="4">
        <v>59.701464999999999</v>
      </c>
      <c r="AE2789" s="4"/>
      <c r="AH2789" s="3" t="str">
        <f t="shared" si="552"/>
        <v>20188</v>
      </c>
      <c r="AI2789" s="3" t="str">
        <f t="shared" si="553"/>
        <v>201832</v>
      </c>
      <c r="AJ2789" s="3">
        <f t="shared" si="554"/>
        <v>43322</v>
      </c>
      <c r="AK2789" s="22">
        <f t="shared" si="555"/>
        <v>247.93285000000003</v>
      </c>
      <c r="AL2789" s="22">
        <f t="shared" si="556"/>
        <v>597.01464999999996</v>
      </c>
    </row>
    <row r="2790" spans="1:38" x14ac:dyDescent="0.2">
      <c r="A2790" s="3" t="str">
        <f t="shared" si="550"/>
        <v>20188</v>
      </c>
      <c r="B2790" s="3" t="str">
        <f t="shared" si="551"/>
        <v>201832</v>
      </c>
      <c r="C2790" s="3">
        <v>43323</v>
      </c>
      <c r="D2790" s="4">
        <v>18649.93</v>
      </c>
      <c r="E2790" s="4">
        <v>7690.11</v>
      </c>
      <c r="F2790" s="4">
        <v>3.8283999999999998</v>
      </c>
      <c r="G2790" s="4">
        <v>0</v>
      </c>
      <c r="H2790" s="4">
        <v>5263.59</v>
      </c>
      <c r="I2790" s="4">
        <v>2872.43</v>
      </c>
      <c r="J2790" s="4">
        <v>6419.38</v>
      </c>
      <c r="K2790" s="4">
        <v>1954</v>
      </c>
      <c r="L2790" s="4">
        <v>7484.6</v>
      </c>
      <c r="M2790" s="4">
        <v>18734.71</v>
      </c>
      <c r="N2790" s="4">
        <v>0</v>
      </c>
      <c r="O2790" s="4">
        <v>0</v>
      </c>
      <c r="P2790" s="4">
        <v>14253.98</v>
      </c>
      <c r="Q2790" s="4">
        <v>10576.55</v>
      </c>
      <c r="R2790" s="4">
        <v>8695</v>
      </c>
      <c r="S2790" s="4">
        <v>0</v>
      </c>
      <c r="T2790" s="4">
        <v>1274.33</v>
      </c>
      <c r="U2790" s="4">
        <v>0</v>
      </c>
      <c r="V2790" s="4">
        <v>10642.43</v>
      </c>
      <c r="W2790" s="4">
        <v>73.239999999999995</v>
      </c>
      <c r="X2790" s="4">
        <v>569.48</v>
      </c>
      <c r="Y2790" s="4">
        <v>5702.09</v>
      </c>
      <c r="Z2790" s="4">
        <v>13359.18</v>
      </c>
      <c r="AA2790" s="4">
        <v>4706.5200000000004</v>
      </c>
      <c r="AB2790" s="4">
        <v>833</v>
      </c>
      <c r="AC2790" s="4">
        <v>0</v>
      </c>
      <c r="AD2790" s="4">
        <v>34.446761000000002</v>
      </c>
      <c r="AE2790" s="4"/>
      <c r="AH2790" s="3" t="str">
        <f t="shared" si="552"/>
        <v>20188</v>
      </c>
      <c r="AI2790" s="3" t="str">
        <f t="shared" si="553"/>
        <v>201832</v>
      </c>
      <c r="AJ2790" s="3">
        <f t="shared" si="554"/>
        <v>43323</v>
      </c>
      <c r="AK2790" s="22">
        <f t="shared" si="555"/>
        <v>142.90823000000003</v>
      </c>
      <c r="AL2790" s="22">
        <f t="shared" si="556"/>
        <v>344.46761000000004</v>
      </c>
    </row>
    <row r="2791" spans="1:38" x14ac:dyDescent="0.2">
      <c r="A2791" s="3" t="str">
        <f t="shared" si="550"/>
        <v>20188</v>
      </c>
      <c r="B2791" s="3" t="str">
        <f t="shared" si="551"/>
        <v>201833</v>
      </c>
      <c r="C2791" s="3">
        <v>43324</v>
      </c>
      <c r="D2791" s="4">
        <v>15755.26</v>
      </c>
      <c r="E2791" s="4">
        <v>5359.57</v>
      </c>
      <c r="F2791" s="4">
        <v>4.5475000000000003</v>
      </c>
      <c r="G2791" s="4">
        <v>0</v>
      </c>
      <c r="H2791" s="4">
        <v>2734.85</v>
      </c>
      <c r="I2791" s="4">
        <v>4946.3900000000003</v>
      </c>
      <c r="J2791" s="4">
        <v>10797.09</v>
      </c>
      <c r="K2791" s="4">
        <v>1866</v>
      </c>
      <c r="L2791" s="4">
        <v>6970.23</v>
      </c>
      <c r="M2791" s="4">
        <v>18176.05</v>
      </c>
      <c r="N2791" s="4">
        <v>44619.43</v>
      </c>
      <c r="O2791" s="4">
        <v>53116</v>
      </c>
      <c r="P2791" s="4">
        <v>5885.44</v>
      </c>
      <c r="Q2791" s="4">
        <v>8078.78</v>
      </c>
      <c r="R2791" s="4">
        <v>6355</v>
      </c>
      <c r="S2791" s="4">
        <v>0</v>
      </c>
      <c r="T2791" s="4">
        <v>304.32</v>
      </c>
      <c r="U2791" s="4">
        <v>0</v>
      </c>
      <c r="V2791" s="4">
        <v>9612.41</v>
      </c>
      <c r="W2791" s="4">
        <v>236.89</v>
      </c>
      <c r="X2791" s="4">
        <v>541.67999999999995</v>
      </c>
      <c r="Y2791" s="4">
        <v>2383.2800000000002</v>
      </c>
      <c r="Z2791" s="4">
        <v>14108.05</v>
      </c>
      <c r="AA2791" s="4">
        <v>1856.84</v>
      </c>
      <c r="AB2791" s="4">
        <v>453</v>
      </c>
      <c r="AC2791" s="4">
        <v>6340.92</v>
      </c>
      <c r="AD2791" s="4">
        <v>33.092412000000003</v>
      </c>
      <c r="AE2791" s="4"/>
      <c r="AH2791" s="3" t="str">
        <f t="shared" si="552"/>
        <v>20188</v>
      </c>
      <c r="AI2791" s="3" t="str">
        <f t="shared" si="553"/>
        <v>201833</v>
      </c>
      <c r="AJ2791" s="3">
        <f t="shared" si="554"/>
        <v>43324</v>
      </c>
      <c r="AK2791" s="22">
        <f t="shared" si="555"/>
        <v>174.75702000000001</v>
      </c>
      <c r="AL2791" s="22">
        <f t="shared" si="556"/>
        <v>330.92412000000002</v>
      </c>
    </row>
    <row r="2792" spans="1:38" x14ac:dyDescent="0.2">
      <c r="A2792" s="3" t="str">
        <f t="shared" si="550"/>
        <v>20188</v>
      </c>
      <c r="B2792" s="3" t="str">
        <f t="shared" si="551"/>
        <v>201833</v>
      </c>
      <c r="C2792" s="3">
        <v>43325</v>
      </c>
      <c r="D2792" s="4">
        <v>47996.69</v>
      </c>
      <c r="E2792" s="4">
        <v>9172.25</v>
      </c>
      <c r="F2792" s="4">
        <v>4.4238</v>
      </c>
      <c r="G2792" s="4">
        <v>0</v>
      </c>
      <c r="H2792" s="4">
        <v>4145.8100000000004</v>
      </c>
      <c r="I2792" s="4">
        <v>10104.24</v>
      </c>
      <c r="J2792" s="4">
        <v>37300.65</v>
      </c>
      <c r="K2792" s="4">
        <v>3045</v>
      </c>
      <c r="L2792" s="4">
        <v>8679.25</v>
      </c>
      <c r="M2792" s="4">
        <v>12629.74</v>
      </c>
      <c r="N2792" s="4">
        <v>74005.17</v>
      </c>
      <c r="O2792" s="4">
        <v>0</v>
      </c>
      <c r="P2792" s="4">
        <v>13416.65</v>
      </c>
      <c r="Q2792" s="4">
        <v>6474.44</v>
      </c>
      <c r="R2792" s="4">
        <v>27509</v>
      </c>
      <c r="S2792" s="4">
        <v>0</v>
      </c>
      <c r="T2792" s="4">
        <v>3815.44</v>
      </c>
      <c r="U2792" s="4">
        <v>2427.3200000000002</v>
      </c>
      <c r="V2792" s="4">
        <v>17002.27</v>
      </c>
      <c r="W2792" s="4">
        <v>958.59</v>
      </c>
      <c r="X2792" s="4">
        <v>3018.88</v>
      </c>
      <c r="Y2792" s="4">
        <v>6965.47</v>
      </c>
      <c r="Z2792" s="4">
        <v>14342.78</v>
      </c>
      <c r="AA2792" s="4">
        <v>6356.18</v>
      </c>
      <c r="AB2792" s="4">
        <v>2506</v>
      </c>
      <c r="AC2792" s="4">
        <v>27125.42</v>
      </c>
      <c r="AD2792" s="4">
        <v>54.301189000000001</v>
      </c>
      <c r="AE2792" s="4"/>
      <c r="AH2792" s="3" t="str">
        <f t="shared" si="552"/>
        <v>20188</v>
      </c>
      <c r="AI2792" s="3" t="str">
        <f t="shared" si="553"/>
        <v>201833</v>
      </c>
      <c r="AJ2792" s="3">
        <f t="shared" si="554"/>
        <v>43325</v>
      </c>
      <c r="AK2792" s="22">
        <f t="shared" si="555"/>
        <v>317.03890000000001</v>
      </c>
      <c r="AL2792" s="22">
        <f t="shared" si="556"/>
        <v>543.01188999999999</v>
      </c>
    </row>
    <row r="2793" spans="1:38" x14ac:dyDescent="0.2">
      <c r="A2793" s="3" t="str">
        <f t="shared" si="550"/>
        <v>20188</v>
      </c>
      <c r="B2793" s="3" t="str">
        <f t="shared" si="551"/>
        <v>201833</v>
      </c>
      <c r="C2793" s="3">
        <v>43326</v>
      </c>
      <c r="D2793" s="4">
        <v>46167.61</v>
      </c>
      <c r="E2793" s="4">
        <v>9197.11</v>
      </c>
      <c r="F2793" s="4">
        <v>6.7858000000000001</v>
      </c>
      <c r="G2793" s="4">
        <v>0</v>
      </c>
      <c r="H2793" s="4">
        <v>6483.08</v>
      </c>
      <c r="I2793" s="4">
        <v>11402.99</v>
      </c>
      <c r="J2793" s="4">
        <v>28715.57</v>
      </c>
      <c r="K2793" s="4">
        <v>3041</v>
      </c>
      <c r="L2793" s="4">
        <v>14807.21</v>
      </c>
      <c r="M2793" s="4">
        <v>16132.6</v>
      </c>
      <c r="N2793" s="4">
        <v>50235.89</v>
      </c>
      <c r="O2793" s="4">
        <v>0</v>
      </c>
      <c r="P2793" s="4">
        <v>12046.15</v>
      </c>
      <c r="Q2793" s="4">
        <v>20948.240000000002</v>
      </c>
      <c r="R2793" s="4">
        <v>25277</v>
      </c>
      <c r="S2793" s="4">
        <v>0</v>
      </c>
      <c r="T2793" s="4">
        <v>4978.4799999999996</v>
      </c>
      <c r="U2793" s="4">
        <v>4886.1000000000004</v>
      </c>
      <c r="V2793" s="4">
        <v>36848.07</v>
      </c>
      <c r="W2793" s="4">
        <v>4711.6899999999996</v>
      </c>
      <c r="X2793" s="4">
        <v>6598.84</v>
      </c>
      <c r="Y2793" s="4">
        <v>5022.74</v>
      </c>
      <c r="Z2793" s="4">
        <v>7511.83</v>
      </c>
      <c r="AA2793" s="4">
        <v>6871.56</v>
      </c>
      <c r="AB2793" s="4">
        <v>2262</v>
      </c>
      <c r="AC2793" s="4">
        <v>13236.56</v>
      </c>
      <c r="AD2793" s="4">
        <v>59.556077000000002</v>
      </c>
      <c r="AE2793" s="4"/>
      <c r="AH2793" s="3" t="str">
        <f t="shared" si="552"/>
        <v>20188</v>
      </c>
      <c r="AI2793" s="3" t="str">
        <f t="shared" si="553"/>
        <v>201833</v>
      </c>
      <c r="AJ2793" s="3">
        <f t="shared" si="554"/>
        <v>43326</v>
      </c>
      <c r="AK2793" s="22">
        <f t="shared" si="555"/>
        <v>342.18913999999995</v>
      </c>
      <c r="AL2793" s="22">
        <f t="shared" si="556"/>
        <v>595.56077000000005</v>
      </c>
    </row>
    <row r="2794" spans="1:38" x14ac:dyDescent="0.2">
      <c r="A2794" s="3" t="str">
        <f t="shared" si="550"/>
        <v>20188</v>
      </c>
      <c r="B2794" s="3" t="str">
        <f t="shared" si="551"/>
        <v>201833</v>
      </c>
      <c r="C2794" s="3">
        <v>43327</v>
      </c>
      <c r="D2794" s="4">
        <v>48588.71</v>
      </c>
      <c r="E2794" s="4">
        <v>6430.86</v>
      </c>
      <c r="F2794" s="4">
        <v>5.0852000000000004</v>
      </c>
      <c r="G2794" s="4">
        <v>349.88</v>
      </c>
      <c r="H2794" s="4">
        <v>9280.6299999999992</v>
      </c>
      <c r="I2794" s="4">
        <v>11109.13</v>
      </c>
      <c r="J2794" s="4">
        <v>0</v>
      </c>
      <c r="K2794" s="4">
        <v>4252</v>
      </c>
      <c r="L2794" s="4">
        <v>11482.55</v>
      </c>
      <c r="M2794" s="4">
        <v>14590.66</v>
      </c>
      <c r="N2794" s="4">
        <v>27747.84</v>
      </c>
      <c r="O2794" s="4">
        <v>0</v>
      </c>
      <c r="P2794" s="4">
        <v>11456.07</v>
      </c>
      <c r="Q2794" s="4">
        <v>12772.26</v>
      </c>
      <c r="R2794" s="4">
        <v>18879</v>
      </c>
      <c r="S2794" s="4">
        <v>0</v>
      </c>
      <c r="T2794" s="4">
        <v>2321.44</v>
      </c>
      <c r="U2794" s="4">
        <v>0</v>
      </c>
      <c r="V2794" s="4">
        <v>26936.91</v>
      </c>
      <c r="W2794" s="4">
        <v>8214.76</v>
      </c>
      <c r="X2794" s="4">
        <v>22004.34</v>
      </c>
      <c r="Y2794" s="4">
        <v>4123.5200000000004</v>
      </c>
      <c r="Z2794" s="4">
        <v>5910.44</v>
      </c>
      <c r="AA2794" s="4">
        <v>9025.84</v>
      </c>
      <c r="AB2794" s="4">
        <v>3955</v>
      </c>
      <c r="AC2794" s="4">
        <v>14545.8</v>
      </c>
      <c r="AD2794" s="4">
        <v>62.400270999999996</v>
      </c>
      <c r="AE2794" s="4"/>
      <c r="AH2794" s="3" t="str">
        <f t="shared" si="552"/>
        <v>20188</v>
      </c>
      <c r="AI2794" s="3" t="str">
        <f t="shared" si="553"/>
        <v>201833</v>
      </c>
      <c r="AJ2794" s="3">
        <f t="shared" si="554"/>
        <v>43327</v>
      </c>
      <c r="AK2794" s="22">
        <f t="shared" si="555"/>
        <v>246.51833999999999</v>
      </c>
      <c r="AL2794" s="22">
        <f t="shared" si="556"/>
        <v>624.00270999999998</v>
      </c>
    </row>
    <row r="2795" spans="1:38" x14ac:dyDescent="0.2">
      <c r="A2795" s="3" t="str">
        <f t="shared" si="550"/>
        <v>20188</v>
      </c>
      <c r="B2795" s="3" t="str">
        <f t="shared" si="551"/>
        <v>201833</v>
      </c>
      <c r="C2795" s="3">
        <v>43328</v>
      </c>
      <c r="D2795" s="4">
        <v>34642.99</v>
      </c>
      <c r="E2795" s="4">
        <v>7474.77</v>
      </c>
      <c r="F2795" s="4">
        <v>4.4440999999999997</v>
      </c>
      <c r="G2795" s="4">
        <v>0</v>
      </c>
      <c r="H2795" s="4">
        <v>4459.6899999999996</v>
      </c>
      <c r="I2795" s="4">
        <v>10514.48</v>
      </c>
      <c r="J2795" s="4">
        <v>20059.95</v>
      </c>
      <c r="K2795" s="4">
        <v>1101</v>
      </c>
      <c r="L2795" s="4">
        <v>14701.14</v>
      </c>
      <c r="M2795" s="4">
        <v>7577.83</v>
      </c>
      <c r="N2795" s="4">
        <v>55869.39</v>
      </c>
      <c r="O2795" s="4">
        <v>0</v>
      </c>
      <c r="P2795" s="4">
        <v>17893.439999999999</v>
      </c>
      <c r="Q2795" s="4">
        <v>12679.25</v>
      </c>
      <c r="R2795" s="4">
        <v>21662</v>
      </c>
      <c r="S2795" s="4">
        <v>0</v>
      </c>
      <c r="T2795" s="4">
        <v>2016.35</v>
      </c>
      <c r="U2795" s="4">
        <v>4786.25</v>
      </c>
      <c r="V2795" s="4">
        <v>18003.849999999999</v>
      </c>
      <c r="W2795" s="4">
        <v>3828.96</v>
      </c>
      <c r="X2795" s="4">
        <v>23747.54</v>
      </c>
      <c r="Y2795" s="4">
        <v>4442.16</v>
      </c>
      <c r="Z2795" s="4">
        <v>4642.01</v>
      </c>
      <c r="AA2795" s="4">
        <v>5274.44</v>
      </c>
      <c r="AB2795" s="4">
        <v>1379</v>
      </c>
      <c r="AC2795" s="4">
        <v>10839.61</v>
      </c>
      <c r="AD2795" s="4">
        <v>51.751984</v>
      </c>
      <c r="AE2795" s="4"/>
      <c r="AH2795" s="3" t="str">
        <f t="shared" si="552"/>
        <v>20188</v>
      </c>
      <c r="AI2795" s="3" t="str">
        <f t="shared" si="553"/>
        <v>201833</v>
      </c>
      <c r="AJ2795" s="3">
        <f t="shared" si="554"/>
        <v>43328</v>
      </c>
      <c r="AK2795" s="22">
        <f t="shared" si="555"/>
        <v>267.42318</v>
      </c>
      <c r="AL2795" s="22">
        <f t="shared" si="556"/>
        <v>517.51984000000004</v>
      </c>
    </row>
    <row r="2796" spans="1:38" x14ac:dyDescent="0.2">
      <c r="A2796" s="3" t="str">
        <f t="shared" si="550"/>
        <v>20188</v>
      </c>
      <c r="B2796" s="3" t="str">
        <f t="shared" si="551"/>
        <v>201833</v>
      </c>
      <c r="C2796" s="3">
        <v>43329</v>
      </c>
      <c r="D2796" s="4">
        <v>77250.7</v>
      </c>
      <c r="E2796" s="4">
        <v>7378.34</v>
      </c>
      <c r="F2796" s="4">
        <v>4.9356</v>
      </c>
      <c r="G2796" s="4">
        <v>376.59</v>
      </c>
      <c r="H2796" s="4">
        <v>8534.42</v>
      </c>
      <c r="I2796" s="4">
        <v>4220.58</v>
      </c>
      <c r="J2796" s="4">
        <v>27378.6</v>
      </c>
      <c r="K2796" s="4">
        <v>7044</v>
      </c>
      <c r="L2796" s="4">
        <v>14648.41</v>
      </c>
      <c r="M2796" s="4">
        <v>11549.04</v>
      </c>
      <c r="N2796" s="4">
        <v>0</v>
      </c>
      <c r="O2796" s="4">
        <v>0</v>
      </c>
      <c r="P2796" s="4">
        <v>20739.13</v>
      </c>
      <c r="Q2796" s="4">
        <v>14342.13</v>
      </c>
      <c r="R2796" s="4">
        <v>16749</v>
      </c>
      <c r="S2796" s="4">
        <v>0</v>
      </c>
      <c r="T2796" s="4">
        <v>4544.6099999999997</v>
      </c>
      <c r="U2796" s="4">
        <v>0</v>
      </c>
      <c r="V2796" s="4">
        <v>18809.349999999999</v>
      </c>
      <c r="W2796" s="4">
        <v>5905.47</v>
      </c>
      <c r="X2796" s="4">
        <v>33005.769999999997</v>
      </c>
      <c r="Y2796" s="4">
        <v>4735.3100000000004</v>
      </c>
      <c r="Z2796" s="4">
        <v>2094.1999999999998</v>
      </c>
      <c r="AA2796" s="4">
        <v>5567.2</v>
      </c>
      <c r="AB2796" s="4">
        <v>1015</v>
      </c>
      <c r="AC2796" s="4">
        <v>0</v>
      </c>
      <c r="AD2796" s="4">
        <v>48.205505000000002</v>
      </c>
      <c r="AE2796" s="4"/>
      <c r="AH2796" s="3" t="str">
        <f t="shared" si="552"/>
        <v>20188</v>
      </c>
      <c r="AI2796" s="3" t="str">
        <f t="shared" si="553"/>
        <v>201833</v>
      </c>
      <c r="AJ2796" s="3">
        <f t="shared" si="554"/>
        <v>43329</v>
      </c>
      <c r="AK2796" s="22">
        <f t="shared" si="555"/>
        <v>270.17911000000004</v>
      </c>
      <c r="AL2796" s="22">
        <f t="shared" si="556"/>
        <v>482.05505000000005</v>
      </c>
    </row>
    <row r="2797" spans="1:38" x14ac:dyDescent="0.2">
      <c r="A2797" s="3" t="str">
        <f t="shared" si="550"/>
        <v>20188</v>
      </c>
      <c r="B2797" s="3" t="str">
        <f t="shared" si="551"/>
        <v>201833</v>
      </c>
      <c r="C2797" s="3">
        <v>43330</v>
      </c>
      <c r="D2797" s="4">
        <v>41092.17</v>
      </c>
      <c r="E2797" s="4">
        <v>9033.91</v>
      </c>
      <c r="F2797" s="4">
        <v>6.8446999999999996</v>
      </c>
      <c r="G2797" s="4">
        <v>0</v>
      </c>
      <c r="H2797" s="4">
        <v>5176.49</v>
      </c>
      <c r="I2797" s="4">
        <v>1406.03</v>
      </c>
      <c r="J2797" s="4">
        <v>6124.65</v>
      </c>
      <c r="K2797" s="4">
        <v>10412</v>
      </c>
      <c r="L2797" s="4">
        <v>12808.03</v>
      </c>
      <c r="M2797" s="4">
        <v>9707.61</v>
      </c>
      <c r="N2797" s="4">
        <v>0</v>
      </c>
      <c r="O2797" s="4">
        <v>0</v>
      </c>
      <c r="P2797" s="4">
        <v>10617.61</v>
      </c>
      <c r="Q2797" s="4">
        <v>8324.33</v>
      </c>
      <c r="R2797" s="4">
        <v>14898</v>
      </c>
      <c r="S2797" s="4">
        <v>0</v>
      </c>
      <c r="T2797" s="4">
        <v>7391.83</v>
      </c>
      <c r="U2797" s="4">
        <v>0</v>
      </c>
      <c r="V2797" s="4">
        <v>12360.67</v>
      </c>
      <c r="W2797" s="4">
        <v>4104.7299999999996</v>
      </c>
      <c r="X2797" s="4">
        <v>5052.8900000000003</v>
      </c>
      <c r="Y2797" s="4">
        <v>4863.75</v>
      </c>
      <c r="Z2797" s="4">
        <v>5217.59</v>
      </c>
      <c r="AA2797" s="4">
        <v>2445.29</v>
      </c>
      <c r="AB2797" s="4">
        <v>544</v>
      </c>
      <c r="AC2797" s="4">
        <v>0</v>
      </c>
      <c r="AD2797" s="4">
        <v>45.813456000000002</v>
      </c>
      <c r="AE2797" s="4"/>
      <c r="AH2797" s="3" t="str">
        <f t="shared" si="552"/>
        <v>20188</v>
      </c>
      <c r="AI2797" s="3" t="str">
        <f t="shared" si="553"/>
        <v>201833</v>
      </c>
      <c r="AJ2797" s="3">
        <f t="shared" si="554"/>
        <v>43330</v>
      </c>
      <c r="AK2797" s="22">
        <f t="shared" si="555"/>
        <v>209.65165000000002</v>
      </c>
      <c r="AL2797" s="22">
        <f t="shared" si="556"/>
        <v>458.13456000000002</v>
      </c>
    </row>
    <row r="2798" spans="1:38" x14ac:dyDescent="0.2">
      <c r="A2798" s="3" t="str">
        <f t="shared" si="550"/>
        <v>20188</v>
      </c>
      <c r="B2798" s="3" t="str">
        <f t="shared" si="551"/>
        <v>201834</v>
      </c>
      <c r="C2798" s="3">
        <v>43331</v>
      </c>
      <c r="D2798" s="4">
        <v>28793.94</v>
      </c>
      <c r="E2798" s="4">
        <v>3821.05</v>
      </c>
      <c r="F2798" s="4">
        <v>4.8621999999999996</v>
      </c>
      <c r="G2798" s="4">
        <v>129.54</v>
      </c>
      <c r="H2798" s="4">
        <v>2735.4</v>
      </c>
      <c r="I2798" s="4">
        <v>3908.1</v>
      </c>
      <c r="J2798" s="4">
        <v>10933.4</v>
      </c>
      <c r="K2798" s="4">
        <v>733</v>
      </c>
      <c r="L2798" s="4">
        <v>8384.83</v>
      </c>
      <c r="M2798" s="4">
        <v>7395.16</v>
      </c>
      <c r="N2798" s="4">
        <v>45945.16</v>
      </c>
      <c r="O2798" s="4">
        <v>47182</v>
      </c>
      <c r="P2798" s="4">
        <v>5084.78</v>
      </c>
      <c r="Q2798" s="4">
        <v>7453.9</v>
      </c>
      <c r="R2798" s="4">
        <v>13474</v>
      </c>
      <c r="S2798" s="4">
        <v>0</v>
      </c>
      <c r="T2798" s="4">
        <v>1571.89</v>
      </c>
      <c r="U2798" s="4">
        <v>0</v>
      </c>
      <c r="V2798" s="4">
        <v>6549.22</v>
      </c>
      <c r="W2798" s="4">
        <v>3740.32</v>
      </c>
      <c r="X2798" s="4">
        <v>6942.81</v>
      </c>
      <c r="Y2798" s="4">
        <v>1950.26</v>
      </c>
      <c r="Z2798" s="4">
        <v>771.57</v>
      </c>
      <c r="AA2798" s="4">
        <v>2646.15</v>
      </c>
      <c r="AB2798" s="4">
        <v>1092</v>
      </c>
      <c r="AC2798" s="4">
        <v>21000.7</v>
      </c>
      <c r="AD2798" s="4">
        <v>36.403185999999998</v>
      </c>
      <c r="AE2798" s="4"/>
      <c r="AH2798" s="3" t="str">
        <f t="shared" si="552"/>
        <v>20188</v>
      </c>
      <c r="AI2798" s="3" t="str">
        <f t="shared" si="553"/>
        <v>201834</v>
      </c>
      <c r="AJ2798" s="3">
        <f t="shared" si="554"/>
        <v>43331</v>
      </c>
      <c r="AK2798" s="22">
        <f t="shared" si="555"/>
        <v>187.74642</v>
      </c>
      <c r="AL2798" s="22">
        <f t="shared" si="556"/>
        <v>364.03185999999999</v>
      </c>
    </row>
    <row r="2799" spans="1:38" x14ac:dyDescent="0.2">
      <c r="A2799" s="3" t="str">
        <f t="shared" si="550"/>
        <v>20188</v>
      </c>
      <c r="B2799" s="3" t="str">
        <f t="shared" si="551"/>
        <v>201834</v>
      </c>
      <c r="C2799" s="3">
        <v>43332</v>
      </c>
      <c r="D2799" s="4">
        <v>41857.93</v>
      </c>
      <c r="E2799" s="4">
        <v>1458.28</v>
      </c>
      <c r="F2799" s="4">
        <v>4.4504000000000001</v>
      </c>
      <c r="G2799" s="4">
        <v>0</v>
      </c>
      <c r="H2799" s="4">
        <v>8164.9</v>
      </c>
      <c r="I2799" s="4">
        <v>9916.2900000000009</v>
      </c>
      <c r="J2799" s="4">
        <v>26514.7</v>
      </c>
      <c r="K2799" s="4">
        <v>6269</v>
      </c>
      <c r="L2799" s="4">
        <v>9225.26</v>
      </c>
      <c r="M2799" s="4">
        <v>6218.9</v>
      </c>
      <c r="N2799" s="4">
        <v>52457.5</v>
      </c>
      <c r="O2799" s="4">
        <v>0</v>
      </c>
      <c r="P2799" s="4">
        <v>5849.25</v>
      </c>
      <c r="Q2799" s="4">
        <v>8460.15</v>
      </c>
      <c r="R2799" s="4">
        <v>22412</v>
      </c>
      <c r="S2799" s="4">
        <v>0</v>
      </c>
      <c r="T2799" s="4">
        <v>3000.63</v>
      </c>
      <c r="U2799" s="4">
        <v>0</v>
      </c>
      <c r="V2799" s="4">
        <v>24020.46</v>
      </c>
      <c r="W2799" s="4">
        <v>5033.33</v>
      </c>
      <c r="X2799" s="4">
        <v>23815.27</v>
      </c>
      <c r="Y2799" s="4">
        <v>3169.37</v>
      </c>
      <c r="Z2799" s="4">
        <v>3494.98</v>
      </c>
      <c r="AA2799" s="4">
        <v>6340.38</v>
      </c>
      <c r="AB2799" s="4">
        <v>2489</v>
      </c>
      <c r="AC2799" s="4">
        <v>16693.45</v>
      </c>
      <c r="AD2799" s="4">
        <v>45.637855999999999</v>
      </c>
      <c r="AE2799" s="4"/>
      <c r="AH2799" s="3" t="str">
        <f t="shared" si="552"/>
        <v>20188</v>
      </c>
      <c r="AI2799" s="3" t="str">
        <f t="shared" si="553"/>
        <v>201834</v>
      </c>
      <c r="AJ2799" s="3">
        <f t="shared" si="554"/>
        <v>43332</v>
      </c>
      <c r="AK2799" s="22">
        <f t="shared" si="555"/>
        <v>265.09793999999999</v>
      </c>
      <c r="AL2799" s="22">
        <f t="shared" si="556"/>
        <v>456.37855999999999</v>
      </c>
    </row>
    <row r="2800" spans="1:38" x14ac:dyDescent="0.2">
      <c r="A2800" s="3" t="str">
        <f t="shared" si="550"/>
        <v>20188</v>
      </c>
      <c r="B2800" s="3" t="str">
        <f t="shared" si="551"/>
        <v>201834</v>
      </c>
      <c r="C2800" s="3">
        <v>43333</v>
      </c>
      <c r="D2800" s="4">
        <v>49656.7</v>
      </c>
      <c r="E2800" s="4">
        <v>12669.86</v>
      </c>
      <c r="F2800" s="4">
        <v>6.9375</v>
      </c>
      <c r="G2800" s="4">
        <v>52.07</v>
      </c>
      <c r="H2800" s="4">
        <v>9097.73</v>
      </c>
      <c r="I2800" s="4">
        <v>21469.58</v>
      </c>
      <c r="J2800" s="4">
        <v>26654.99</v>
      </c>
      <c r="K2800" s="4">
        <v>7305</v>
      </c>
      <c r="L2800" s="4">
        <v>9583.64</v>
      </c>
      <c r="M2800" s="4">
        <v>13078.25</v>
      </c>
      <c r="N2800" s="4">
        <v>66525.279999999999</v>
      </c>
      <c r="O2800" s="4">
        <v>0</v>
      </c>
      <c r="P2800" s="4">
        <v>18715.150000000001</v>
      </c>
      <c r="Q2800" s="4">
        <v>18926.62</v>
      </c>
      <c r="R2800" s="4">
        <v>17183</v>
      </c>
      <c r="S2800" s="4">
        <v>0</v>
      </c>
      <c r="T2800" s="4">
        <v>4145.68</v>
      </c>
      <c r="U2800" s="4">
        <v>0</v>
      </c>
      <c r="V2800" s="4">
        <v>21477.87</v>
      </c>
      <c r="W2800" s="4">
        <v>3657.61</v>
      </c>
      <c r="X2800" s="4">
        <v>24295.14</v>
      </c>
      <c r="Y2800" s="4">
        <v>5843.78</v>
      </c>
      <c r="Z2800" s="4">
        <v>14380.17</v>
      </c>
      <c r="AA2800" s="4">
        <v>6059.87</v>
      </c>
      <c r="AB2800" s="4">
        <v>2373</v>
      </c>
      <c r="AC2800" s="4">
        <v>16261.44</v>
      </c>
      <c r="AD2800" s="4">
        <v>48.224138000000004</v>
      </c>
      <c r="AE2800" s="4"/>
      <c r="AH2800" s="3" t="str">
        <f t="shared" si="552"/>
        <v>20188</v>
      </c>
      <c r="AI2800" s="3" t="str">
        <f t="shared" si="553"/>
        <v>201834</v>
      </c>
      <c r="AJ2800" s="3">
        <f t="shared" si="554"/>
        <v>43333</v>
      </c>
      <c r="AK2800" s="22">
        <f t="shared" si="555"/>
        <v>341.86335999999994</v>
      </c>
      <c r="AL2800" s="22">
        <f t="shared" si="556"/>
        <v>482.24138000000005</v>
      </c>
    </row>
    <row r="2801" spans="1:38" x14ac:dyDescent="0.2">
      <c r="A2801" s="3" t="str">
        <f t="shared" si="550"/>
        <v>20188</v>
      </c>
      <c r="B2801" s="3" t="str">
        <f t="shared" si="551"/>
        <v>201834</v>
      </c>
      <c r="C2801" s="3">
        <v>43334</v>
      </c>
      <c r="D2801" s="4">
        <v>54602.78</v>
      </c>
      <c r="E2801" s="4">
        <v>10797.3</v>
      </c>
      <c r="F2801" s="4">
        <v>5.7808000000000002</v>
      </c>
      <c r="G2801" s="4">
        <v>808.11</v>
      </c>
      <c r="H2801" s="4">
        <v>6978.66</v>
      </c>
      <c r="I2801" s="4">
        <v>10307.219999999999</v>
      </c>
      <c r="J2801" s="4">
        <v>41566.86</v>
      </c>
      <c r="K2801" s="4">
        <v>7408</v>
      </c>
      <c r="L2801" s="4">
        <v>10701.61</v>
      </c>
      <c r="M2801" s="4">
        <v>10350.41</v>
      </c>
      <c r="N2801" s="4">
        <v>47633.11</v>
      </c>
      <c r="O2801" s="4">
        <v>0</v>
      </c>
      <c r="P2801" s="4">
        <v>21945.99</v>
      </c>
      <c r="Q2801" s="4">
        <v>19932.919999999998</v>
      </c>
      <c r="R2801" s="4">
        <v>22244</v>
      </c>
      <c r="S2801" s="4">
        <v>0</v>
      </c>
      <c r="T2801" s="4">
        <v>5333.42</v>
      </c>
      <c r="U2801" s="4">
        <v>0</v>
      </c>
      <c r="V2801" s="4">
        <v>17796.32</v>
      </c>
      <c r="W2801" s="4">
        <v>5678.03</v>
      </c>
      <c r="X2801" s="4">
        <v>6969.58</v>
      </c>
      <c r="Y2801" s="4">
        <v>8797.84</v>
      </c>
      <c r="Z2801" s="4">
        <v>12137.67</v>
      </c>
      <c r="AA2801" s="4">
        <v>9979.25</v>
      </c>
      <c r="AB2801" s="4">
        <v>1576</v>
      </c>
      <c r="AC2801" s="4">
        <v>13996.97</v>
      </c>
      <c r="AD2801" s="4">
        <v>51.145823999999998</v>
      </c>
      <c r="AE2801" s="4"/>
      <c r="AH2801" s="3" t="str">
        <f t="shared" si="552"/>
        <v>20188</v>
      </c>
      <c r="AI2801" s="3" t="str">
        <f t="shared" si="553"/>
        <v>201834</v>
      </c>
      <c r="AJ2801" s="3">
        <f t="shared" si="554"/>
        <v>43334</v>
      </c>
      <c r="AK2801" s="22">
        <f t="shared" si="555"/>
        <v>345.14179999999999</v>
      </c>
      <c r="AL2801" s="22">
        <f t="shared" si="556"/>
        <v>511.45823999999999</v>
      </c>
    </row>
    <row r="2802" spans="1:38" x14ac:dyDescent="0.2">
      <c r="A2802" s="3" t="str">
        <f t="shared" si="550"/>
        <v>20188</v>
      </c>
      <c r="B2802" s="3" t="str">
        <f t="shared" si="551"/>
        <v>201834</v>
      </c>
      <c r="C2802" s="3">
        <v>43335</v>
      </c>
      <c r="D2802" s="4">
        <v>30432.87</v>
      </c>
      <c r="E2802" s="4">
        <v>8394.32</v>
      </c>
      <c r="F2802" s="4">
        <v>5.1007999999999996</v>
      </c>
      <c r="G2802" s="4">
        <v>193.54</v>
      </c>
      <c r="H2802" s="4">
        <v>8155.03</v>
      </c>
      <c r="I2802" s="4">
        <v>6244.37</v>
      </c>
      <c r="J2802" s="4">
        <v>39700.74</v>
      </c>
      <c r="K2802" s="4">
        <v>10810</v>
      </c>
      <c r="L2802" s="4">
        <v>10628.91</v>
      </c>
      <c r="M2802" s="4">
        <v>8195.4699999999993</v>
      </c>
      <c r="N2802" s="4">
        <v>43078.92</v>
      </c>
      <c r="O2802" s="4">
        <v>0</v>
      </c>
      <c r="P2802" s="4">
        <v>8572.99</v>
      </c>
      <c r="Q2802" s="4">
        <v>16536.93</v>
      </c>
      <c r="R2802" s="4">
        <v>16159</v>
      </c>
      <c r="S2802" s="4">
        <v>0</v>
      </c>
      <c r="T2802" s="4">
        <v>5796.74</v>
      </c>
      <c r="U2802" s="4">
        <v>0</v>
      </c>
      <c r="V2802" s="4">
        <v>17096.29</v>
      </c>
      <c r="W2802" s="4">
        <v>6522.03</v>
      </c>
      <c r="X2802" s="4">
        <v>6195.49</v>
      </c>
      <c r="Y2802" s="4">
        <v>9921.4599999999991</v>
      </c>
      <c r="Z2802" s="4">
        <v>9397.77</v>
      </c>
      <c r="AA2802" s="4">
        <v>4907.05</v>
      </c>
      <c r="AB2802" s="4">
        <v>1483</v>
      </c>
      <c r="AC2802" s="4">
        <v>11525.28</v>
      </c>
      <c r="AD2802" s="4">
        <v>53.485239</v>
      </c>
      <c r="AE2802" s="4"/>
      <c r="AH2802" s="3" t="str">
        <f t="shared" si="552"/>
        <v>20188</v>
      </c>
      <c r="AI2802" s="3" t="str">
        <f t="shared" si="553"/>
        <v>201834</v>
      </c>
      <c r="AJ2802" s="3">
        <f t="shared" si="554"/>
        <v>43335</v>
      </c>
      <c r="AK2802" s="22">
        <f t="shared" si="555"/>
        <v>282.05269999999996</v>
      </c>
      <c r="AL2802" s="22">
        <f t="shared" si="556"/>
        <v>534.85239000000001</v>
      </c>
    </row>
    <row r="2803" spans="1:38" x14ac:dyDescent="0.2">
      <c r="A2803" s="3" t="str">
        <f t="shared" si="550"/>
        <v>20188</v>
      </c>
      <c r="B2803" s="3" t="str">
        <f t="shared" si="551"/>
        <v>201834</v>
      </c>
      <c r="C2803" s="3">
        <v>43336</v>
      </c>
      <c r="D2803" s="4">
        <v>28883.97</v>
      </c>
      <c r="E2803" s="4">
        <v>10558.51</v>
      </c>
      <c r="F2803" s="4">
        <v>7.4577999999999998</v>
      </c>
      <c r="G2803" s="4">
        <v>250.62</v>
      </c>
      <c r="H2803" s="4">
        <v>11921.87</v>
      </c>
      <c r="I2803" s="4">
        <v>8179.9</v>
      </c>
      <c r="J2803" s="4">
        <v>43935.41</v>
      </c>
      <c r="K2803" s="4">
        <v>8152</v>
      </c>
      <c r="L2803" s="4">
        <v>11242.08</v>
      </c>
      <c r="M2803" s="4">
        <v>11549.04</v>
      </c>
      <c r="N2803" s="4">
        <v>0</v>
      </c>
      <c r="O2803" s="4">
        <v>0</v>
      </c>
      <c r="P2803" s="4">
        <v>12543.41</v>
      </c>
      <c r="Q2803" s="4">
        <v>19057.66</v>
      </c>
      <c r="R2803" s="4">
        <v>14386</v>
      </c>
      <c r="S2803" s="4">
        <v>0</v>
      </c>
      <c r="T2803" s="4">
        <v>5377.64</v>
      </c>
      <c r="U2803" s="4">
        <v>0</v>
      </c>
      <c r="V2803" s="4">
        <v>19397.04</v>
      </c>
      <c r="W2803" s="4">
        <v>7808.59</v>
      </c>
      <c r="X2803" s="4">
        <v>7227.2</v>
      </c>
      <c r="Y2803" s="4">
        <v>9981.5400000000009</v>
      </c>
      <c r="Z2803" s="4">
        <v>2650.39</v>
      </c>
      <c r="AA2803" s="4">
        <v>6404.96</v>
      </c>
      <c r="AB2803" s="4">
        <v>930</v>
      </c>
      <c r="AC2803" s="4">
        <v>0</v>
      </c>
      <c r="AD2803" s="4">
        <v>55.484220999999998</v>
      </c>
      <c r="AE2803" s="4"/>
      <c r="AH2803" s="3" t="str">
        <f t="shared" si="552"/>
        <v>20188</v>
      </c>
      <c r="AI2803" s="3" t="str">
        <f t="shared" si="553"/>
        <v>201834</v>
      </c>
      <c r="AJ2803" s="3">
        <f t="shared" si="554"/>
        <v>43336</v>
      </c>
      <c r="AK2803" s="22">
        <f t="shared" si="555"/>
        <v>265.32869000000005</v>
      </c>
      <c r="AL2803" s="22">
        <f t="shared" si="556"/>
        <v>554.84221000000002</v>
      </c>
    </row>
    <row r="2804" spans="1:38" x14ac:dyDescent="0.2">
      <c r="A2804" s="3" t="str">
        <f t="shared" si="550"/>
        <v>20188</v>
      </c>
      <c r="B2804" s="3" t="str">
        <f t="shared" si="551"/>
        <v>201834</v>
      </c>
      <c r="C2804" s="3">
        <v>43337</v>
      </c>
      <c r="D2804" s="4">
        <v>28033.200000000001</v>
      </c>
      <c r="E2804" s="4">
        <v>4829.54</v>
      </c>
      <c r="F2804" s="4">
        <v>5.2386999999999997</v>
      </c>
      <c r="G2804" s="4">
        <v>92.73</v>
      </c>
      <c r="H2804" s="4">
        <v>4005.17</v>
      </c>
      <c r="I2804" s="4">
        <v>3921.65</v>
      </c>
      <c r="J2804" s="4">
        <v>6481.18</v>
      </c>
      <c r="K2804" s="4">
        <v>0</v>
      </c>
      <c r="L2804" s="4">
        <v>9792.65</v>
      </c>
      <c r="M2804" s="4">
        <v>7841.43</v>
      </c>
      <c r="N2804" s="4">
        <v>0</v>
      </c>
      <c r="O2804" s="4">
        <v>0</v>
      </c>
      <c r="P2804" s="4">
        <v>26482.34</v>
      </c>
      <c r="Q2804" s="4">
        <v>15357.6</v>
      </c>
      <c r="R2804" s="4">
        <v>24197</v>
      </c>
      <c r="S2804" s="4">
        <v>0</v>
      </c>
      <c r="T2804" s="4">
        <v>5551.36</v>
      </c>
      <c r="U2804" s="4">
        <v>0</v>
      </c>
      <c r="V2804" s="4">
        <v>7141.48</v>
      </c>
      <c r="W2804" s="4">
        <v>3715.3</v>
      </c>
      <c r="X2804" s="4">
        <v>6426.84</v>
      </c>
      <c r="Y2804" s="4">
        <v>11149.32</v>
      </c>
      <c r="Z2804" s="4">
        <v>2022.75</v>
      </c>
      <c r="AA2804" s="4">
        <v>1848.33</v>
      </c>
      <c r="AB2804" s="4">
        <v>1092</v>
      </c>
      <c r="AC2804" s="4">
        <v>0</v>
      </c>
      <c r="AD2804" s="4">
        <v>40.116605999999997</v>
      </c>
      <c r="AE2804" s="4"/>
      <c r="AH2804" s="3" t="str">
        <f t="shared" si="552"/>
        <v>20188</v>
      </c>
      <c r="AI2804" s="3" t="str">
        <f t="shared" si="553"/>
        <v>201834</v>
      </c>
      <c r="AJ2804" s="3">
        <f t="shared" si="554"/>
        <v>43337</v>
      </c>
      <c r="AK2804" s="22">
        <f t="shared" si="555"/>
        <v>195.25151</v>
      </c>
      <c r="AL2804" s="22">
        <f t="shared" si="556"/>
        <v>401.16605999999996</v>
      </c>
    </row>
    <row r="2805" spans="1:38" x14ac:dyDescent="0.2">
      <c r="A2805" s="3" t="str">
        <f t="shared" si="550"/>
        <v>20188</v>
      </c>
      <c r="B2805" s="3" t="str">
        <f t="shared" si="551"/>
        <v>201835</v>
      </c>
      <c r="C2805" s="3">
        <v>43338</v>
      </c>
      <c r="D2805" s="4">
        <v>26502.240000000002</v>
      </c>
      <c r="E2805" s="4">
        <v>7184.57</v>
      </c>
      <c r="F2805" s="4">
        <v>2.6150000000000002</v>
      </c>
      <c r="G2805" s="4">
        <v>0</v>
      </c>
      <c r="H2805" s="4">
        <v>6327.67</v>
      </c>
      <c r="I2805" s="4">
        <v>4821.0200000000004</v>
      </c>
      <c r="J2805" s="4">
        <v>9845.09</v>
      </c>
      <c r="K2805" s="4">
        <v>0</v>
      </c>
      <c r="L2805" s="4">
        <v>8016.88</v>
      </c>
      <c r="M2805" s="4">
        <v>8891.1299999999992</v>
      </c>
      <c r="N2805" s="4">
        <v>37468.35</v>
      </c>
      <c r="O2805" s="4">
        <v>32093</v>
      </c>
      <c r="P2805" s="4">
        <v>9918.11</v>
      </c>
      <c r="Q2805" s="4">
        <v>8962.64</v>
      </c>
      <c r="R2805" s="4">
        <v>5991</v>
      </c>
      <c r="S2805" s="4">
        <v>0</v>
      </c>
      <c r="T2805" s="4">
        <v>4277.3599999999997</v>
      </c>
      <c r="U2805" s="4">
        <v>0</v>
      </c>
      <c r="V2805" s="4">
        <v>10986.94</v>
      </c>
      <c r="W2805" s="4">
        <v>1955.11</v>
      </c>
      <c r="X2805" s="4">
        <v>169.91</v>
      </c>
      <c r="Y2805" s="4">
        <v>4282.22</v>
      </c>
      <c r="Z2805" s="4">
        <v>2037.26</v>
      </c>
      <c r="AA2805" s="4">
        <v>1180.56</v>
      </c>
      <c r="AB2805" s="4">
        <v>830</v>
      </c>
      <c r="AC2805" s="4">
        <v>17989.900000000001</v>
      </c>
      <c r="AD2805" s="4">
        <v>35.107047000000001</v>
      </c>
      <c r="AE2805" s="4"/>
      <c r="AH2805" s="3" t="str">
        <f t="shared" si="552"/>
        <v>20188</v>
      </c>
      <c r="AI2805" s="3" t="str">
        <f t="shared" si="553"/>
        <v>201835</v>
      </c>
      <c r="AJ2805" s="3">
        <f t="shared" si="554"/>
        <v>43338</v>
      </c>
      <c r="AK2805" s="22">
        <f t="shared" si="555"/>
        <v>158.40376000000001</v>
      </c>
      <c r="AL2805" s="22">
        <f t="shared" si="556"/>
        <v>351.07047</v>
      </c>
    </row>
    <row r="2806" spans="1:38" x14ac:dyDescent="0.2">
      <c r="A2806" s="3" t="str">
        <f t="shared" si="550"/>
        <v>20188</v>
      </c>
      <c r="B2806" s="3" t="str">
        <f t="shared" si="551"/>
        <v>201835</v>
      </c>
      <c r="C2806" s="3">
        <v>43339</v>
      </c>
      <c r="D2806" s="4">
        <v>38008.269999999997</v>
      </c>
      <c r="E2806" s="4">
        <v>9625.81</v>
      </c>
      <c r="F2806" s="4">
        <v>3.383</v>
      </c>
      <c r="G2806" s="4">
        <v>211.3</v>
      </c>
      <c r="H2806" s="4">
        <v>12984.6</v>
      </c>
      <c r="I2806" s="4">
        <v>17416.900000000001</v>
      </c>
      <c r="J2806" s="4">
        <v>47686.720000000001</v>
      </c>
      <c r="K2806" s="4">
        <v>2967</v>
      </c>
      <c r="L2806" s="4">
        <v>16335.82</v>
      </c>
      <c r="M2806" s="4">
        <v>7450.29</v>
      </c>
      <c r="N2806" s="4">
        <v>37894.910000000003</v>
      </c>
      <c r="O2806" s="4">
        <v>0</v>
      </c>
      <c r="P2806" s="4">
        <v>20178.64</v>
      </c>
      <c r="Q2806" s="4">
        <v>12679.62</v>
      </c>
      <c r="R2806" s="4">
        <v>19405</v>
      </c>
      <c r="S2806" s="4">
        <v>0</v>
      </c>
      <c r="T2806" s="4">
        <v>0</v>
      </c>
      <c r="U2806" s="4">
        <v>2099.15</v>
      </c>
      <c r="V2806" s="4">
        <v>30027.79</v>
      </c>
      <c r="W2806" s="4">
        <v>8276.7199999999993</v>
      </c>
      <c r="X2806" s="4">
        <v>8307.49</v>
      </c>
      <c r="Y2806" s="4">
        <v>6223.9</v>
      </c>
      <c r="Z2806" s="4">
        <v>2927.25</v>
      </c>
      <c r="AA2806" s="4">
        <v>6924.95</v>
      </c>
      <c r="AB2806" s="4">
        <v>3472</v>
      </c>
      <c r="AC2806" s="4">
        <v>14695.87</v>
      </c>
      <c r="AD2806" s="4">
        <v>47.654347000000001</v>
      </c>
      <c r="AE2806" s="4"/>
      <c r="AH2806" s="3" t="str">
        <f t="shared" si="552"/>
        <v>20188</v>
      </c>
      <c r="AI2806" s="3" t="str">
        <f t="shared" si="553"/>
        <v>201835</v>
      </c>
      <c r="AJ2806" s="3">
        <f t="shared" si="554"/>
        <v>43339</v>
      </c>
      <c r="AK2806" s="22">
        <f t="shared" si="555"/>
        <v>288.93773999999996</v>
      </c>
      <c r="AL2806" s="22">
        <f t="shared" si="556"/>
        <v>476.54347000000001</v>
      </c>
    </row>
    <row r="2807" spans="1:38" x14ac:dyDescent="0.2">
      <c r="A2807" s="3" t="str">
        <f t="shared" si="550"/>
        <v>20188</v>
      </c>
      <c r="B2807" s="3" t="str">
        <f t="shared" si="551"/>
        <v>201835</v>
      </c>
      <c r="C2807" s="3">
        <v>43340</v>
      </c>
      <c r="D2807" s="4">
        <v>36601.72</v>
      </c>
      <c r="E2807" s="4">
        <v>13258.1</v>
      </c>
      <c r="F2807" s="4">
        <v>4.7683999999999997</v>
      </c>
      <c r="G2807" s="4">
        <v>1164.69</v>
      </c>
      <c r="H2807" s="4">
        <v>10948.06</v>
      </c>
      <c r="I2807" s="4">
        <v>18780.259999999998</v>
      </c>
      <c r="J2807" s="4">
        <v>35513.83</v>
      </c>
      <c r="K2807" s="4">
        <v>2151</v>
      </c>
      <c r="L2807" s="4">
        <v>12329.84</v>
      </c>
      <c r="M2807" s="4">
        <v>9761.44</v>
      </c>
      <c r="N2807" s="4">
        <v>39127.129999999997</v>
      </c>
      <c r="O2807" s="4">
        <v>0</v>
      </c>
      <c r="P2807" s="4">
        <v>30136.94</v>
      </c>
      <c r="Q2807" s="4">
        <v>21431.38</v>
      </c>
      <c r="R2807" s="4">
        <v>20253</v>
      </c>
      <c r="S2807" s="4">
        <v>0</v>
      </c>
      <c r="T2807" s="4">
        <v>3714.44</v>
      </c>
      <c r="U2807" s="4">
        <v>4770.7</v>
      </c>
      <c r="V2807" s="4">
        <v>23756.400000000001</v>
      </c>
      <c r="W2807" s="4">
        <v>8804.09</v>
      </c>
      <c r="X2807" s="4">
        <v>8405.0300000000007</v>
      </c>
      <c r="Y2807" s="4">
        <v>7305.57</v>
      </c>
      <c r="Z2807" s="4">
        <v>2927.25</v>
      </c>
      <c r="AA2807" s="4">
        <v>9892.89</v>
      </c>
      <c r="AB2807" s="4">
        <v>1554</v>
      </c>
      <c r="AC2807" s="4">
        <v>21134.29</v>
      </c>
      <c r="AD2807" s="4">
        <v>55.840505999999998</v>
      </c>
      <c r="AE2807" s="4"/>
      <c r="AH2807" s="3" t="str">
        <f t="shared" si="552"/>
        <v>20188</v>
      </c>
      <c r="AI2807" s="3" t="str">
        <f t="shared" si="553"/>
        <v>201835</v>
      </c>
      <c r="AJ2807" s="3">
        <f t="shared" si="554"/>
        <v>43340</v>
      </c>
      <c r="AK2807" s="22">
        <f t="shared" si="555"/>
        <v>307.95417999999995</v>
      </c>
      <c r="AL2807" s="22">
        <f t="shared" si="556"/>
        <v>558.40505999999993</v>
      </c>
    </row>
    <row r="2808" spans="1:38" x14ac:dyDescent="0.2">
      <c r="A2808" s="3" t="str">
        <f t="shared" si="550"/>
        <v>20188</v>
      </c>
      <c r="B2808" s="3" t="str">
        <f t="shared" si="551"/>
        <v>201835</v>
      </c>
      <c r="C2808" s="3">
        <v>43341</v>
      </c>
      <c r="D2808" s="4">
        <v>41770.239999999998</v>
      </c>
      <c r="E2808" s="4">
        <v>14179.31</v>
      </c>
      <c r="F2808" s="4">
        <v>6.1843000000000004</v>
      </c>
      <c r="G2808" s="4">
        <v>575.05999999999995</v>
      </c>
      <c r="H2808" s="4">
        <v>8292.42</v>
      </c>
      <c r="I2808" s="4">
        <v>16700.88</v>
      </c>
      <c r="J2808" s="4">
        <v>48172.28</v>
      </c>
      <c r="K2808" s="4">
        <v>10073</v>
      </c>
      <c r="L2808" s="4">
        <v>11403.96</v>
      </c>
      <c r="M2808" s="4">
        <v>8148.63</v>
      </c>
      <c r="N2808" s="4">
        <v>39103.75</v>
      </c>
      <c r="O2808" s="4">
        <v>0</v>
      </c>
      <c r="P2808" s="4">
        <v>25228.7</v>
      </c>
      <c r="Q2808" s="4">
        <v>14709</v>
      </c>
      <c r="R2808" s="4">
        <v>20265</v>
      </c>
      <c r="S2808" s="4">
        <v>0</v>
      </c>
      <c r="T2808" s="4">
        <v>4110.6000000000004</v>
      </c>
      <c r="U2808" s="4">
        <v>0</v>
      </c>
      <c r="V2808" s="4">
        <v>31666.83</v>
      </c>
      <c r="W2808" s="4">
        <v>0</v>
      </c>
      <c r="X2808" s="4">
        <v>3658.19</v>
      </c>
      <c r="Y2808" s="4">
        <v>7270.69</v>
      </c>
      <c r="Z2808" s="4">
        <v>12613.93</v>
      </c>
      <c r="AA2808" s="4">
        <v>6943.54</v>
      </c>
      <c r="AB2808" s="4">
        <v>1962</v>
      </c>
      <c r="AC2808" s="4">
        <v>10711.19</v>
      </c>
      <c r="AD2808" s="4">
        <v>69.784552000000005</v>
      </c>
      <c r="AE2808" s="4"/>
      <c r="AH2808" s="3" t="str">
        <f t="shared" si="552"/>
        <v>20188</v>
      </c>
      <c r="AI2808" s="3" t="str">
        <f t="shared" si="553"/>
        <v>201835</v>
      </c>
      <c r="AJ2808" s="3">
        <f t="shared" si="554"/>
        <v>43341</v>
      </c>
      <c r="AK2808" s="22">
        <f t="shared" si="555"/>
        <v>337.13651999999996</v>
      </c>
      <c r="AL2808" s="22">
        <f t="shared" si="556"/>
        <v>697.84552000000008</v>
      </c>
    </row>
    <row r="2809" spans="1:38" x14ac:dyDescent="0.2">
      <c r="A2809" s="3" t="str">
        <f t="shared" si="550"/>
        <v>20188</v>
      </c>
      <c r="B2809" s="3" t="str">
        <f t="shared" si="551"/>
        <v>201835</v>
      </c>
      <c r="C2809" s="3">
        <v>43342</v>
      </c>
      <c r="D2809" s="4">
        <v>45172.95</v>
      </c>
      <c r="E2809" s="4">
        <v>13643.99</v>
      </c>
      <c r="F2809" s="4">
        <v>10.651300000000001</v>
      </c>
      <c r="G2809" s="4">
        <v>178.57</v>
      </c>
      <c r="H2809" s="4">
        <v>4533.97</v>
      </c>
      <c r="I2809" s="4">
        <v>19805.82</v>
      </c>
      <c r="J2809" s="4">
        <v>83390.28</v>
      </c>
      <c r="K2809" s="4">
        <v>4749</v>
      </c>
      <c r="L2809" s="4">
        <v>9722.59</v>
      </c>
      <c r="M2809" s="4">
        <v>5663.92</v>
      </c>
      <c r="N2809" s="4">
        <v>26235.64</v>
      </c>
      <c r="O2809" s="4">
        <v>0</v>
      </c>
      <c r="P2809" s="4">
        <v>0</v>
      </c>
      <c r="Q2809" s="4">
        <v>17143.78</v>
      </c>
      <c r="R2809" s="4">
        <v>20203</v>
      </c>
      <c r="S2809" s="4">
        <v>0</v>
      </c>
      <c r="T2809" s="4">
        <v>4645.3900000000003</v>
      </c>
      <c r="U2809" s="4">
        <v>0</v>
      </c>
      <c r="V2809" s="4">
        <v>25413.54</v>
      </c>
      <c r="W2809" s="4">
        <v>16055.2</v>
      </c>
      <c r="X2809" s="4">
        <v>8347.82</v>
      </c>
      <c r="Y2809" s="4">
        <v>5322.11</v>
      </c>
      <c r="Z2809" s="4">
        <v>21561.7</v>
      </c>
      <c r="AA2809" s="4">
        <v>4677.07</v>
      </c>
      <c r="AB2809" s="4">
        <v>2080</v>
      </c>
      <c r="AC2809" s="4">
        <v>18529.98</v>
      </c>
      <c r="AD2809" s="4">
        <v>69.905100000000004</v>
      </c>
      <c r="AE2809" s="4"/>
      <c r="AH2809" s="3" t="str">
        <f t="shared" si="552"/>
        <v>20188</v>
      </c>
      <c r="AI2809" s="3" t="str">
        <f t="shared" si="553"/>
        <v>201835</v>
      </c>
      <c r="AJ2809" s="3">
        <f t="shared" si="554"/>
        <v>43342</v>
      </c>
      <c r="AK2809" s="22">
        <f t="shared" si="555"/>
        <v>392.88525000000004</v>
      </c>
      <c r="AL2809" s="22">
        <f t="shared" si="556"/>
        <v>699.05100000000004</v>
      </c>
    </row>
    <row r="2810" spans="1:38" x14ac:dyDescent="0.2">
      <c r="A2810" s="3" t="str">
        <f t="shared" si="550"/>
        <v>20188</v>
      </c>
      <c r="B2810" s="3" t="str">
        <f t="shared" si="551"/>
        <v>201835</v>
      </c>
      <c r="C2810" s="3">
        <v>43343</v>
      </c>
      <c r="D2810" s="4">
        <v>85036.53</v>
      </c>
      <c r="E2810" s="4">
        <v>12820.34</v>
      </c>
      <c r="F2810" s="4">
        <v>7.4318999999999997</v>
      </c>
      <c r="G2810" s="4">
        <v>120.34</v>
      </c>
      <c r="H2810" s="4">
        <v>6781.25</v>
      </c>
      <c r="I2810" s="4">
        <v>20463.61</v>
      </c>
      <c r="J2810" s="4">
        <v>50400.6</v>
      </c>
      <c r="K2810" s="4">
        <v>3894</v>
      </c>
      <c r="L2810" s="4">
        <v>13662.21</v>
      </c>
      <c r="M2810" s="4">
        <v>11269.83</v>
      </c>
      <c r="N2810" s="4">
        <v>0</v>
      </c>
      <c r="O2810" s="4">
        <v>0</v>
      </c>
      <c r="P2810" s="4">
        <v>29641.57</v>
      </c>
      <c r="Q2810" s="4">
        <v>13603.21</v>
      </c>
      <c r="R2810" s="4">
        <v>17925</v>
      </c>
      <c r="S2810" s="4">
        <v>0</v>
      </c>
      <c r="T2810" s="4">
        <v>3638.52</v>
      </c>
      <c r="U2810" s="4">
        <v>0</v>
      </c>
      <c r="V2810" s="4">
        <v>27028.92</v>
      </c>
      <c r="W2810" s="4">
        <v>0</v>
      </c>
      <c r="X2810" s="4">
        <v>3254.79</v>
      </c>
      <c r="Y2810" s="4">
        <v>7669.62</v>
      </c>
      <c r="Z2810" s="4">
        <v>3591.02</v>
      </c>
      <c r="AA2810" s="4">
        <v>7198.95</v>
      </c>
      <c r="AB2810" s="4">
        <v>1558</v>
      </c>
      <c r="AC2810" s="4">
        <v>13979.69</v>
      </c>
      <c r="AD2810" s="4">
        <v>72.574991999999995</v>
      </c>
      <c r="AE2810" s="4"/>
      <c r="AH2810" s="3" t="str">
        <f t="shared" si="552"/>
        <v>20188</v>
      </c>
      <c r="AI2810" s="3" t="str">
        <f t="shared" si="553"/>
        <v>201835</v>
      </c>
      <c r="AJ2810" s="3">
        <f t="shared" si="554"/>
        <v>43343</v>
      </c>
      <c r="AK2810" s="22">
        <f t="shared" si="555"/>
        <v>339.16714999999999</v>
      </c>
      <c r="AL2810" s="22">
        <f t="shared" si="556"/>
        <v>725.74991999999997</v>
      </c>
    </row>
    <row r="2811" spans="1:38" x14ac:dyDescent="0.2">
      <c r="A2811" s="3" t="str">
        <f t="shared" si="550"/>
        <v>20189</v>
      </c>
      <c r="B2811" s="3" t="str">
        <f t="shared" si="551"/>
        <v>201835</v>
      </c>
      <c r="C2811" s="3">
        <v>43344</v>
      </c>
      <c r="D2811" s="4">
        <v>37855.86</v>
      </c>
      <c r="E2811" s="4">
        <v>4422.97</v>
      </c>
      <c r="F2811" s="4">
        <v>6.4745999999999997</v>
      </c>
      <c r="G2811" s="4">
        <v>111.59</v>
      </c>
      <c r="H2811" s="4">
        <v>3919.91</v>
      </c>
      <c r="I2811" s="4">
        <v>8297.7000000000007</v>
      </c>
      <c r="J2811" s="4">
        <v>16628.060000000001</v>
      </c>
      <c r="K2811" s="4">
        <v>4238</v>
      </c>
      <c r="L2811" s="4">
        <v>4359.59</v>
      </c>
      <c r="M2811" s="4">
        <v>4201.3900000000003</v>
      </c>
      <c r="N2811" s="4">
        <v>0</v>
      </c>
      <c r="O2811" s="4">
        <v>0</v>
      </c>
      <c r="P2811" s="4">
        <v>15423.3</v>
      </c>
      <c r="Q2811" s="4">
        <v>15807.93</v>
      </c>
      <c r="R2811" s="4">
        <v>4079</v>
      </c>
      <c r="S2811" s="4">
        <v>0</v>
      </c>
      <c r="T2811" s="4">
        <v>1108.01</v>
      </c>
      <c r="U2811" s="4">
        <v>0</v>
      </c>
      <c r="V2811" s="4">
        <v>12649.81</v>
      </c>
      <c r="W2811" s="4">
        <v>0</v>
      </c>
      <c r="X2811" s="4">
        <v>1744.85</v>
      </c>
      <c r="Y2811" s="4">
        <v>4657.92</v>
      </c>
      <c r="Z2811" s="4">
        <v>0</v>
      </c>
      <c r="AA2811" s="4">
        <v>3039.88</v>
      </c>
      <c r="AB2811" s="4">
        <v>914</v>
      </c>
      <c r="AC2811" s="4">
        <v>0</v>
      </c>
      <c r="AD2811" s="4">
        <v>39.906660000000002</v>
      </c>
      <c r="AE2811" s="4"/>
      <c r="AH2811" s="3" t="str">
        <f t="shared" si="552"/>
        <v>20189</v>
      </c>
      <c r="AI2811" s="3" t="str">
        <f t="shared" si="553"/>
        <v>201835</v>
      </c>
      <c r="AJ2811" s="3">
        <f t="shared" si="554"/>
        <v>43344</v>
      </c>
      <c r="AK2811" s="22">
        <f t="shared" si="555"/>
        <v>185.50735999999998</v>
      </c>
      <c r="AL2811" s="22">
        <f t="shared" si="556"/>
        <v>399.06659999999999</v>
      </c>
    </row>
    <row r="2812" spans="1:38" x14ac:dyDescent="0.2">
      <c r="A2812" s="3" t="str">
        <f t="shared" si="550"/>
        <v>20189</v>
      </c>
      <c r="B2812" s="3" t="str">
        <f t="shared" si="551"/>
        <v>201836</v>
      </c>
      <c r="C2812" s="3">
        <v>43345</v>
      </c>
      <c r="D2812" s="4">
        <v>29314.82</v>
      </c>
      <c r="E2812" s="4">
        <v>4195.62</v>
      </c>
      <c r="F2812" s="4">
        <v>4.3071999999999999</v>
      </c>
      <c r="G2812" s="4">
        <v>0</v>
      </c>
      <c r="H2812" s="4">
        <v>957.59</v>
      </c>
      <c r="I2812" s="4">
        <v>6969.42</v>
      </c>
      <c r="J2812" s="4">
        <v>32434.19</v>
      </c>
      <c r="K2812" s="4">
        <v>4909</v>
      </c>
      <c r="L2812" s="4">
        <v>8035.75</v>
      </c>
      <c r="M2812" s="4">
        <v>8786.2199999999993</v>
      </c>
      <c r="N2812" s="4">
        <v>34711.760000000002</v>
      </c>
      <c r="O2812" s="4">
        <v>39910</v>
      </c>
      <c r="P2812" s="4">
        <v>20592.09</v>
      </c>
      <c r="Q2812" s="4">
        <v>8818.02</v>
      </c>
      <c r="R2812" s="4">
        <v>6839</v>
      </c>
      <c r="S2812" s="4">
        <v>0</v>
      </c>
      <c r="T2812" s="4">
        <v>328.11</v>
      </c>
      <c r="U2812" s="4">
        <v>0</v>
      </c>
      <c r="V2812" s="4">
        <v>5976.57</v>
      </c>
      <c r="W2812" s="4">
        <v>31141.63</v>
      </c>
      <c r="X2812" s="4">
        <v>114.8</v>
      </c>
      <c r="Y2812" s="4">
        <v>2211.9299999999998</v>
      </c>
      <c r="Z2812" s="4">
        <v>0</v>
      </c>
      <c r="AA2812" s="4">
        <v>1706.41</v>
      </c>
      <c r="AB2812" s="4">
        <v>124</v>
      </c>
      <c r="AC2812" s="4">
        <v>7455.19</v>
      </c>
      <c r="AD2812" s="4">
        <v>31.336310000000001</v>
      </c>
      <c r="AE2812" s="4"/>
      <c r="AH2812" s="3" t="str">
        <f t="shared" si="552"/>
        <v>20189</v>
      </c>
      <c r="AI2812" s="3" t="str">
        <f t="shared" si="553"/>
        <v>201836</v>
      </c>
      <c r="AJ2812" s="3">
        <f t="shared" si="554"/>
        <v>43345</v>
      </c>
      <c r="AK2812" s="22">
        <f t="shared" si="555"/>
        <v>230.21527999999998</v>
      </c>
      <c r="AL2812" s="22">
        <f t="shared" si="556"/>
        <v>313.36310000000003</v>
      </c>
    </row>
    <row r="2813" spans="1:38" x14ac:dyDescent="0.2">
      <c r="A2813" s="3" t="str">
        <f t="shared" si="550"/>
        <v>20189</v>
      </c>
      <c r="B2813" s="3" t="str">
        <f t="shared" si="551"/>
        <v>201836</v>
      </c>
      <c r="C2813" s="3">
        <v>43346</v>
      </c>
      <c r="D2813" s="4">
        <v>47383.95</v>
      </c>
      <c r="E2813" s="4">
        <v>7680.84</v>
      </c>
      <c r="F2813" s="4">
        <v>5.0311000000000003</v>
      </c>
      <c r="G2813" s="4">
        <v>64.45</v>
      </c>
      <c r="H2813" s="4">
        <v>7102.52</v>
      </c>
      <c r="I2813" s="4">
        <v>7468.26</v>
      </c>
      <c r="J2813" s="4">
        <v>41617.71</v>
      </c>
      <c r="K2813" s="4">
        <v>4480</v>
      </c>
      <c r="L2813" s="4">
        <v>9474.18</v>
      </c>
      <c r="M2813" s="4">
        <v>9543.09</v>
      </c>
      <c r="N2813" s="4">
        <v>29638.11</v>
      </c>
      <c r="O2813" s="4">
        <v>0</v>
      </c>
      <c r="P2813" s="4">
        <v>10538.93</v>
      </c>
      <c r="Q2813" s="4">
        <v>9097.5400000000009</v>
      </c>
      <c r="R2813" s="4">
        <v>24789</v>
      </c>
      <c r="S2813" s="4">
        <v>0</v>
      </c>
      <c r="T2813" s="4">
        <v>1393.98</v>
      </c>
      <c r="U2813" s="4">
        <v>0</v>
      </c>
      <c r="V2813" s="4">
        <v>12200.99</v>
      </c>
      <c r="W2813" s="4">
        <v>38752.379999999997</v>
      </c>
      <c r="X2813" s="4">
        <v>6345.85</v>
      </c>
      <c r="Y2813" s="4">
        <v>3152.73</v>
      </c>
      <c r="Z2813" s="4">
        <v>0</v>
      </c>
      <c r="AA2813" s="4">
        <v>6759.76</v>
      </c>
      <c r="AB2813" s="4">
        <v>1910</v>
      </c>
      <c r="AC2813" s="4">
        <v>18453.04</v>
      </c>
      <c r="AD2813" s="4">
        <v>53.196770999999998</v>
      </c>
      <c r="AE2813" s="4"/>
      <c r="AH2813" s="3" t="str">
        <f t="shared" si="552"/>
        <v>20189</v>
      </c>
      <c r="AI2813" s="3" t="str">
        <f t="shared" si="553"/>
        <v>201836</v>
      </c>
      <c r="AJ2813" s="3">
        <f t="shared" si="554"/>
        <v>43346</v>
      </c>
      <c r="AK2813" s="22">
        <f t="shared" si="555"/>
        <v>291.50026000000003</v>
      </c>
      <c r="AL2813" s="22">
        <f t="shared" si="556"/>
        <v>531.96771000000001</v>
      </c>
    </row>
    <row r="2814" spans="1:38" x14ac:dyDescent="0.2">
      <c r="A2814" s="3" t="str">
        <f t="shared" si="550"/>
        <v>20189</v>
      </c>
      <c r="B2814" s="3" t="str">
        <f t="shared" si="551"/>
        <v>201836</v>
      </c>
      <c r="C2814" s="3">
        <v>43347</v>
      </c>
      <c r="D2814" s="4">
        <v>50617.01</v>
      </c>
      <c r="E2814" s="4">
        <v>6611.99</v>
      </c>
      <c r="F2814" s="4">
        <v>4.2744999999999997</v>
      </c>
      <c r="G2814" s="4">
        <v>185.12</v>
      </c>
      <c r="H2814" s="4">
        <v>6359.29</v>
      </c>
      <c r="I2814" s="4">
        <v>9124.83</v>
      </c>
      <c r="J2814" s="4">
        <v>34901.57</v>
      </c>
      <c r="K2814" s="4">
        <v>5149</v>
      </c>
      <c r="L2814" s="4">
        <v>9129.8799999999992</v>
      </c>
      <c r="M2814" s="4">
        <v>11917.15</v>
      </c>
      <c r="N2814" s="4">
        <v>33259.31</v>
      </c>
      <c r="O2814" s="4">
        <v>0</v>
      </c>
      <c r="P2814" s="4">
        <v>15009.44</v>
      </c>
      <c r="Q2814" s="4">
        <v>12835.06</v>
      </c>
      <c r="R2814" s="4">
        <v>21328</v>
      </c>
      <c r="S2814" s="4">
        <v>0</v>
      </c>
      <c r="T2814" s="4">
        <v>2269.63</v>
      </c>
      <c r="U2814" s="4">
        <v>4815.32</v>
      </c>
      <c r="V2814" s="4">
        <v>17201.36</v>
      </c>
      <c r="W2814" s="4">
        <v>27194.52</v>
      </c>
      <c r="X2814" s="4">
        <v>6661.76</v>
      </c>
      <c r="Y2814" s="4">
        <v>5055.6099999999997</v>
      </c>
      <c r="Z2814" s="4">
        <v>0</v>
      </c>
      <c r="AA2814" s="4">
        <v>9597.33</v>
      </c>
      <c r="AB2814" s="4">
        <v>909</v>
      </c>
      <c r="AC2814" s="4">
        <v>14909.12</v>
      </c>
      <c r="AD2814" s="4">
        <v>52.065956</v>
      </c>
      <c r="AE2814" s="4"/>
      <c r="AH2814" s="3" t="str">
        <f t="shared" si="552"/>
        <v>20189</v>
      </c>
      <c r="AI2814" s="3" t="str">
        <f t="shared" si="553"/>
        <v>201836</v>
      </c>
      <c r="AJ2814" s="3">
        <f t="shared" si="554"/>
        <v>43347</v>
      </c>
      <c r="AK2814" s="22">
        <f t="shared" si="555"/>
        <v>292.01703999999995</v>
      </c>
      <c r="AL2814" s="22">
        <f t="shared" si="556"/>
        <v>520.65956000000006</v>
      </c>
    </row>
    <row r="2815" spans="1:38" x14ac:dyDescent="0.2">
      <c r="A2815" s="3" t="str">
        <f t="shared" si="550"/>
        <v>20189</v>
      </c>
      <c r="B2815" s="3" t="str">
        <f t="shared" si="551"/>
        <v>201836</v>
      </c>
      <c r="C2815" s="3">
        <v>43348</v>
      </c>
      <c r="D2815" s="4">
        <v>50110.080000000002</v>
      </c>
      <c r="E2815" s="4">
        <v>10615.64</v>
      </c>
      <c r="F2815" s="4">
        <v>4.1079999999999997</v>
      </c>
      <c r="G2815" s="4">
        <v>0</v>
      </c>
      <c r="H2815" s="4">
        <v>5491.72</v>
      </c>
      <c r="I2815" s="4">
        <v>7406.53</v>
      </c>
      <c r="J2815" s="4">
        <v>74571.289999999994</v>
      </c>
      <c r="K2815" s="4">
        <v>7024</v>
      </c>
      <c r="L2815" s="4">
        <v>8750.59</v>
      </c>
      <c r="M2815" s="4">
        <v>10956.6</v>
      </c>
      <c r="N2815" s="4">
        <v>37464.65</v>
      </c>
      <c r="O2815" s="4">
        <v>0</v>
      </c>
      <c r="P2815" s="4">
        <v>16551.93</v>
      </c>
      <c r="Q2815" s="4">
        <v>22599.1</v>
      </c>
      <c r="R2815" s="4">
        <v>27500</v>
      </c>
      <c r="S2815" s="4">
        <v>0</v>
      </c>
      <c r="T2815" s="4">
        <v>4106.84</v>
      </c>
      <c r="U2815" s="4">
        <v>0</v>
      </c>
      <c r="V2815" s="4">
        <v>16920.349999999999</v>
      </c>
      <c r="W2815" s="4">
        <v>29483.42</v>
      </c>
      <c r="X2815" s="4">
        <v>10052.629999999999</v>
      </c>
      <c r="Y2815" s="4">
        <v>6500.42</v>
      </c>
      <c r="Z2815" s="4">
        <v>0</v>
      </c>
      <c r="AA2815" s="4">
        <v>5064.83</v>
      </c>
      <c r="AB2815" s="4">
        <v>1818</v>
      </c>
      <c r="AC2815" s="4">
        <v>9798.2800000000007</v>
      </c>
      <c r="AD2815" s="4">
        <v>51.628926999999997</v>
      </c>
      <c r="AE2815" s="4"/>
      <c r="AH2815" s="3" t="str">
        <f t="shared" si="552"/>
        <v>20189</v>
      </c>
      <c r="AI2815" s="3" t="str">
        <f t="shared" si="553"/>
        <v>201836</v>
      </c>
      <c r="AJ2815" s="3">
        <f t="shared" si="554"/>
        <v>43348</v>
      </c>
      <c r="AK2815" s="22">
        <f t="shared" si="555"/>
        <v>349.54549999999995</v>
      </c>
      <c r="AL2815" s="22">
        <f t="shared" si="556"/>
        <v>516.28926999999999</v>
      </c>
    </row>
    <row r="2816" spans="1:38" x14ac:dyDescent="0.2">
      <c r="A2816" s="3" t="str">
        <f t="shared" si="550"/>
        <v>20189</v>
      </c>
      <c r="B2816" s="3" t="str">
        <f t="shared" si="551"/>
        <v>201836</v>
      </c>
      <c r="C2816" s="3">
        <v>43349</v>
      </c>
      <c r="D2816" s="4">
        <v>45035.15</v>
      </c>
      <c r="E2816" s="4">
        <v>13071.25</v>
      </c>
      <c r="F2816" s="4">
        <v>3.9133</v>
      </c>
      <c r="G2816" s="4">
        <v>52.07</v>
      </c>
      <c r="H2816" s="4">
        <v>7133.73</v>
      </c>
      <c r="I2816" s="4">
        <v>12421.22</v>
      </c>
      <c r="J2816" s="4">
        <v>35507.99</v>
      </c>
      <c r="K2816" s="4">
        <v>3532</v>
      </c>
      <c r="L2816" s="4">
        <v>10044.25</v>
      </c>
      <c r="M2816" s="4">
        <v>9864.7999999999993</v>
      </c>
      <c r="N2816" s="4">
        <v>20101.66</v>
      </c>
      <c r="O2816" s="4">
        <v>0</v>
      </c>
      <c r="P2816" s="4">
        <v>4457.9399999999996</v>
      </c>
      <c r="Q2816" s="4">
        <v>22956.01</v>
      </c>
      <c r="R2816" s="4">
        <v>17985</v>
      </c>
      <c r="S2816" s="4">
        <v>0</v>
      </c>
      <c r="T2816" s="4">
        <v>2346.59</v>
      </c>
      <c r="U2816" s="4">
        <v>0</v>
      </c>
      <c r="V2816" s="4">
        <v>16940.169999999998</v>
      </c>
      <c r="W2816" s="4">
        <v>22429.7</v>
      </c>
      <c r="X2816" s="4">
        <v>5479.65</v>
      </c>
      <c r="Y2816" s="4">
        <v>3838.79</v>
      </c>
      <c r="Z2816" s="4">
        <v>0</v>
      </c>
      <c r="AA2816" s="4">
        <v>7322.58</v>
      </c>
      <c r="AB2816" s="4">
        <v>1279</v>
      </c>
      <c r="AC2816" s="4">
        <v>13278.96</v>
      </c>
      <c r="AD2816" s="4">
        <v>59.936177999999998</v>
      </c>
      <c r="AE2816" s="4"/>
      <c r="AH2816" s="3" t="str">
        <f t="shared" si="552"/>
        <v>20189</v>
      </c>
      <c r="AI2816" s="3" t="str">
        <f t="shared" si="553"/>
        <v>201836</v>
      </c>
      <c r="AJ2816" s="3">
        <f t="shared" si="554"/>
        <v>43349</v>
      </c>
      <c r="AK2816" s="22">
        <f t="shared" si="555"/>
        <v>252.90983000000003</v>
      </c>
      <c r="AL2816" s="22">
        <f t="shared" si="556"/>
        <v>599.36177999999995</v>
      </c>
    </row>
    <row r="2817" spans="1:38" x14ac:dyDescent="0.2">
      <c r="A2817" s="3" t="str">
        <f t="shared" si="550"/>
        <v>20189</v>
      </c>
      <c r="B2817" s="3" t="str">
        <f t="shared" si="551"/>
        <v>201836</v>
      </c>
      <c r="C2817" s="3">
        <v>43350</v>
      </c>
      <c r="D2817" s="4">
        <v>33968.57</v>
      </c>
      <c r="E2817" s="4">
        <v>0</v>
      </c>
      <c r="F2817" s="4">
        <v>4.5784000000000002</v>
      </c>
      <c r="G2817" s="4">
        <v>0</v>
      </c>
      <c r="H2817" s="4">
        <v>7241.25</v>
      </c>
      <c r="I2817" s="4">
        <v>7879</v>
      </c>
      <c r="J2817" s="4">
        <v>18859.29</v>
      </c>
      <c r="K2817" s="4">
        <v>3592</v>
      </c>
      <c r="L2817" s="4">
        <v>14818.28</v>
      </c>
      <c r="M2817" s="4">
        <v>11676.9</v>
      </c>
      <c r="N2817" s="4">
        <v>0</v>
      </c>
      <c r="O2817" s="4">
        <v>0</v>
      </c>
      <c r="P2817" s="4">
        <v>0</v>
      </c>
      <c r="Q2817" s="4">
        <v>19116.13</v>
      </c>
      <c r="R2817" s="4">
        <v>8413</v>
      </c>
      <c r="S2817" s="4">
        <v>0</v>
      </c>
      <c r="T2817" s="4">
        <v>2056.37</v>
      </c>
      <c r="U2817" s="4">
        <v>0</v>
      </c>
      <c r="V2817" s="4">
        <v>36032.9</v>
      </c>
      <c r="W2817" s="4">
        <v>18698.650000000001</v>
      </c>
      <c r="X2817" s="4">
        <v>5802.38</v>
      </c>
      <c r="Y2817" s="4">
        <v>4511.68</v>
      </c>
      <c r="Z2817" s="4">
        <v>0</v>
      </c>
      <c r="AA2817" s="4">
        <v>5847.81</v>
      </c>
      <c r="AB2817" s="4">
        <v>1774</v>
      </c>
      <c r="AC2817" s="4">
        <v>0</v>
      </c>
      <c r="AD2817" s="4">
        <v>49.364145999999998</v>
      </c>
      <c r="AE2817" s="4"/>
      <c r="AH2817" s="3" t="str">
        <f t="shared" si="552"/>
        <v>20189</v>
      </c>
      <c r="AI2817" s="3" t="str">
        <f t="shared" si="553"/>
        <v>201836</v>
      </c>
      <c r="AJ2817" s="3">
        <f t="shared" si="554"/>
        <v>43350</v>
      </c>
      <c r="AK2817" s="22">
        <f t="shared" si="555"/>
        <v>213.47268000000003</v>
      </c>
      <c r="AL2817" s="22">
        <f t="shared" si="556"/>
        <v>493.64146</v>
      </c>
    </row>
    <row r="2818" spans="1:38" x14ac:dyDescent="0.2">
      <c r="A2818" s="3" t="str">
        <f t="shared" si="550"/>
        <v>20189</v>
      </c>
      <c r="B2818" s="3" t="str">
        <f t="shared" si="551"/>
        <v>201836</v>
      </c>
      <c r="C2818" s="3">
        <v>43351</v>
      </c>
      <c r="D2818" s="4">
        <v>34996.910000000003</v>
      </c>
      <c r="E2818" s="4">
        <v>0</v>
      </c>
      <c r="F2818" s="4">
        <v>4.0942999999999996</v>
      </c>
      <c r="G2818" s="4">
        <v>118.26</v>
      </c>
      <c r="H2818" s="4">
        <v>3549.81</v>
      </c>
      <c r="I2818" s="4">
        <v>5281.59</v>
      </c>
      <c r="J2818" s="4">
        <v>21941.42</v>
      </c>
      <c r="K2818" s="4">
        <v>9003</v>
      </c>
      <c r="L2818" s="4">
        <v>10919.43</v>
      </c>
      <c r="M2818" s="4">
        <v>9496.15</v>
      </c>
      <c r="N2818" s="4">
        <v>0</v>
      </c>
      <c r="O2818" s="4">
        <v>0</v>
      </c>
      <c r="P2818" s="4">
        <v>4723.9399999999996</v>
      </c>
      <c r="Q2818" s="4">
        <v>8105.2</v>
      </c>
      <c r="R2818" s="4">
        <v>5131</v>
      </c>
      <c r="S2818" s="4">
        <v>0</v>
      </c>
      <c r="T2818" s="4">
        <v>1207.68</v>
      </c>
      <c r="U2818" s="4">
        <v>0</v>
      </c>
      <c r="V2818" s="4">
        <v>23151.11</v>
      </c>
      <c r="W2818" s="4">
        <v>9126.3799999999992</v>
      </c>
      <c r="X2818" s="4">
        <v>2500.77</v>
      </c>
      <c r="Y2818" s="4">
        <v>4664.6899999999996</v>
      </c>
      <c r="Z2818" s="4">
        <v>0</v>
      </c>
      <c r="AA2818" s="4">
        <v>3479.59</v>
      </c>
      <c r="AB2818" s="4">
        <v>419</v>
      </c>
      <c r="AC2818" s="4">
        <v>0</v>
      </c>
      <c r="AD2818" s="4">
        <v>40.827548</v>
      </c>
      <c r="AE2818" s="4"/>
      <c r="AH2818" s="3" t="str">
        <f t="shared" si="552"/>
        <v>20189</v>
      </c>
      <c r="AI2818" s="3" t="str">
        <f t="shared" si="553"/>
        <v>201836</v>
      </c>
      <c r="AJ2818" s="3">
        <f t="shared" si="554"/>
        <v>43351</v>
      </c>
      <c r="AK2818" s="22">
        <f t="shared" si="555"/>
        <v>177.81234999999998</v>
      </c>
      <c r="AL2818" s="22">
        <f t="shared" si="556"/>
        <v>408.27548000000002</v>
      </c>
    </row>
    <row r="2819" spans="1:38" x14ac:dyDescent="0.2">
      <c r="A2819" s="3" t="str">
        <f t="shared" si="550"/>
        <v>20189</v>
      </c>
      <c r="B2819" s="3" t="str">
        <f t="shared" si="551"/>
        <v>201837</v>
      </c>
      <c r="C2819" s="3">
        <v>43352</v>
      </c>
      <c r="D2819" s="4">
        <v>18973.36</v>
      </c>
      <c r="E2819" s="4">
        <v>0</v>
      </c>
      <c r="F2819" s="4">
        <v>2.4209999999999998</v>
      </c>
      <c r="G2819" s="4">
        <v>0</v>
      </c>
      <c r="H2819" s="4">
        <v>1940.05</v>
      </c>
      <c r="I2819" s="4">
        <v>5305.55</v>
      </c>
      <c r="J2819" s="4">
        <v>38198.71</v>
      </c>
      <c r="K2819" s="4">
        <v>0</v>
      </c>
      <c r="L2819" s="4">
        <v>10000.549999999999</v>
      </c>
      <c r="M2819" s="4">
        <v>2552.23</v>
      </c>
      <c r="N2819" s="4">
        <v>30137.98</v>
      </c>
      <c r="O2819" s="4">
        <v>43291</v>
      </c>
      <c r="P2819" s="4">
        <v>22917.62</v>
      </c>
      <c r="Q2819" s="4">
        <v>7266.64</v>
      </c>
      <c r="R2819" s="4">
        <v>4171</v>
      </c>
      <c r="S2819" s="4">
        <v>0</v>
      </c>
      <c r="T2819" s="4">
        <v>704.83</v>
      </c>
      <c r="U2819" s="4">
        <v>0</v>
      </c>
      <c r="V2819" s="4">
        <v>9405.08</v>
      </c>
      <c r="W2819" s="4">
        <v>3755.64</v>
      </c>
      <c r="X2819" s="4">
        <v>0</v>
      </c>
      <c r="Y2819" s="4">
        <v>2002.83</v>
      </c>
      <c r="Z2819" s="4">
        <v>0</v>
      </c>
      <c r="AA2819" s="4">
        <v>2968.91</v>
      </c>
      <c r="AB2819" s="4">
        <v>366</v>
      </c>
      <c r="AC2819" s="4">
        <v>30518.58</v>
      </c>
      <c r="AD2819" s="4">
        <v>30.881913999999998</v>
      </c>
      <c r="AE2819" s="4"/>
      <c r="AH2819" s="3" t="str">
        <f t="shared" si="552"/>
        <v>20189</v>
      </c>
      <c r="AI2819" s="3" t="str">
        <f t="shared" si="553"/>
        <v>201837</v>
      </c>
      <c r="AJ2819" s="3">
        <f t="shared" si="554"/>
        <v>43352</v>
      </c>
      <c r="AK2819" s="22">
        <f t="shared" si="555"/>
        <v>175.07914999999997</v>
      </c>
      <c r="AL2819" s="22">
        <f t="shared" si="556"/>
        <v>308.81914</v>
      </c>
    </row>
    <row r="2820" spans="1:38" x14ac:dyDescent="0.2">
      <c r="A2820" s="3" t="str">
        <f t="shared" si="550"/>
        <v>20189</v>
      </c>
      <c r="B2820" s="3" t="str">
        <f t="shared" si="551"/>
        <v>201837</v>
      </c>
      <c r="C2820" s="3">
        <v>43353</v>
      </c>
      <c r="D2820" s="4">
        <v>40827.839999999997</v>
      </c>
      <c r="E2820" s="4">
        <v>0</v>
      </c>
      <c r="F2820" s="4">
        <v>1.8061</v>
      </c>
      <c r="G2820" s="4">
        <v>588.94000000000005</v>
      </c>
      <c r="H2820" s="4">
        <v>6859.19</v>
      </c>
      <c r="I2820" s="4">
        <v>13416.58</v>
      </c>
      <c r="J2820" s="4">
        <v>24089.22</v>
      </c>
      <c r="K2820" s="4">
        <v>5886</v>
      </c>
      <c r="L2820" s="4">
        <v>11178.33</v>
      </c>
      <c r="M2820" s="4">
        <v>5465.44</v>
      </c>
      <c r="N2820" s="4">
        <v>40088.86</v>
      </c>
      <c r="O2820" s="4">
        <v>0</v>
      </c>
      <c r="P2820" s="4">
        <v>12535.24</v>
      </c>
      <c r="Q2820" s="4">
        <v>8270.75</v>
      </c>
      <c r="R2820" s="4">
        <v>21244</v>
      </c>
      <c r="S2820" s="4">
        <v>0</v>
      </c>
      <c r="T2820" s="4">
        <v>2758.78</v>
      </c>
      <c r="U2820" s="4">
        <v>0</v>
      </c>
      <c r="V2820" s="4">
        <v>24994.85</v>
      </c>
      <c r="W2820" s="4">
        <v>3564.18</v>
      </c>
      <c r="X2820" s="4">
        <v>5802.8</v>
      </c>
      <c r="Y2820" s="4">
        <v>5864.64</v>
      </c>
      <c r="Z2820" s="4">
        <v>0</v>
      </c>
      <c r="AA2820" s="4">
        <v>5563.84</v>
      </c>
      <c r="AB2820" s="4">
        <v>1708</v>
      </c>
      <c r="AC2820" s="4">
        <v>11081.81</v>
      </c>
      <c r="AD2820" s="4">
        <v>48.583396</v>
      </c>
      <c r="AE2820" s="4"/>
      <c r="AH2820" s="3" t="str">
        <f t="shared" si="552"/>
        <v>20189</v>
      </c>
      <c r="AI2820" s="3" t="str">
        <f t="shared" si="553"/>
        <v>201837</v>
      </c>
      <c r="AJ2820" s="3">
        <f t="shared" si="554"/>
        <v>43353</v>
      </c>
      <c r="AK2820" s="22">
        <f t="shared" si="555"/>
        <v>226.63553000000002</v>
      </c>
      <c r="AL2820" s="22">
        <f t="shared" si="556"/>
        <v>485.83395999999999</v>
      </c>
    </row>
    <row r="2821" spans="1:38" x14ac:dyDescent="0.2">
      <c r="A2821" s="3" t="str">
        <f t="shared" si="550"/>
        <v>20189</v>
      </c>
      <c r="B2821" s="3" t="str">
        <f t="shared" si="551"/>
        <v>201837</v>
      </c>
      <c r="C2821" s="3">
        <v>43354</v>
      </c>
      <c r="D2821" s="4">
        <v>35218.04</v>
      </c>
      <c r="E2821" s="4">
        <v>9273.4699999999993</v>
      </c>
      <c r="F2821" s="4">
        <v>5.1397000000000004</v>
      </c>
      <c r="G2821" s="4">
        <v>578.6</v>
      </c>
      <c r="H2821" s="4">
        <v>9768.67</v>
      </c>
      <c r="I2821" s="4">
        <v>12559.16</v>
      </c>
      <c r="J2821" s="4">
        <v>36027.54</v>
      </c>
      <c r="K2821" s="4">
        <v>8102</v>
      </c>
      <c r="L2821" s="4">
        <v>9408.73</v>
      </c>
      <c r="M2821" s="4">
        <v>5393.23</v>
      </c>
      <c r="N2821" s="4">
        <v>23358.73</v>
      </c>
      <c r="O2821" s="4">
        <v>0</v>
      </c>
      <c r="P2821" s="4">
        <v>16087.36</v>
      </c>
      <c r="Q2821" s="4">
        <v>18075.05</v>
      </c>
      <c r="R2821" s="4">
        <v>23948</v>
      </c>
      <c r="S2821" s="4">
        <v>0</v>
      </c>
      <c r="T2821" s="4">
        <v>1308.18</v>
      </c>
      <c r="U2821" s="4">
        <v>0</v>
      </c>
      <c r="V2821" s="4">
        <v>22166.21</v>
      </c>
      <c r="W2821" s="4">
        <v>0</v>
      </c>
      <c r="X2821" s="4">
        <v>6788.96</v>
      </c>
      <c r="Y2821" s="4">
        <v>4420.76</v>
      </c>
      <c r="Z2821" s="4">
        <v>0</v>
      </c>
      <c r="AA2821" s="4">
        <v>8491.6299999999992</v>
      </c>
      <c r="AB2821" s="4">
        <v>957</v>
      </c>
      <c r="AC2821" s="4">
        <v>27839.98</v>
      </c>
      <c r="AD2821" s="4">
        <v>56.878174999999999</v>
      </c>
      <c r="AE2821" s="4"/>
      <c r="AH2821" s="3" t="str">
        <f t="shared" si="552"/>
        <v>20189</v>
      </c>
      <c r="AI2821" s="3" t="str">
        <f t="shared" si="553"/>
        <v>201837</v>
      </c>
      <c r="AJ2821" s="3">
        <f t="shared" si="554"/>
        <v>43354</v>
      </c>
      <c r="AK2821" s="22">
        <f t="shared" si="555"/>
        <v>258.96623</v>
      </c>
      <c r="AL2821" s="22">
        <f t="shared" si="556"/>
        <v>568.78174999999999</v>
      </c>
    </row>
    <row r="2822" spans="1:38" x14ac:dyDescent="0.2">
      <c r="A2822" s="3" t="str">
        <f t="shared" si="550"/>
        <v>20189</v>
      </c>
      <c r="B2822" s="3" t="str">
        <f t="shared" si="551"/>
        <v>201837</v>
      </c>
      <c r="C2822" s="3">
        <v>43355</v>
      </c>
      <c r="D2822" s="4">
        <v>39029.879999999997</v>
      </c>
      <c r="E2822" s="4">
        <v>10782.97</v>
      </c>
      <c r="F2822" s="4">
        <v>5.2541000000000002</v>
      </c>
      <c r="G2822" s="4">
        <v>358.56</v>
      </c>
      <c r="H2822" s="4">
        <v>6288.65</v>
      </c>
      <c r="I2822" s="4">
        <v>11177.12</v>
      </c>
      <c r="J2822" s="4">
        <v>27014.32</v>
      </c>
      <c r="K2822" s="4">
        <v>11966</v>
      </c>
      <c r="L2822" s="4">
        <v>12340.91</v>
      </c>
      <c r="M2822" s="4">
        <v>6857.36</v>
      </c>
      <c r="N2822" s="4">
        <v>36115.480000000003</v>
      </c>
      <c r="O2822" s="4">
        <v>0</v>
      </c>
      <c r="P2822" s="4">
        <v>11811.39</v>
      </c>
      <c r="Q2822" s="4">
        <v>19648.82</v>
      </c>
      <c r="R2822" s="4">
        <v>23665</v>
      </c>
      <c r="S2822" s="4">
        <v>0</v>
      </c>
      <c r="T2822" s="4">
        <v>1538.84</v>
      </c>
      <c r="U2822" s="4">
        <v>0</v>
      </c>
      <c r="V2822" s="4">
        <v>18534.86</v>
      </c>
      <c r="W2822" s="4">
        <v>2474.85</v>
      </c>
      <c r="X2822" s="4">
        <v>12955.03</v>
      </c>
      <c r="Y2822" s="4">
        <v>4649.6899999999996</v>
      </c>
      <c r="Z2822" s="4">
        <v>0</v>
      </c>
      <c r="AA2822" s="4">
        <v>7942.89</v>
      </c>
      <c r="AB2822" s="4">
        <v>623</v>
      </c>
      <c r="AC2822" s="4">
        <v>15546.56</v>
      </c>
      <c r="AD2822" s="4">
        <v>48.992393</v>
      </c>
      <c r="AE2822" s="4"/>
      <c r="AH2822" s="3" t="str">
        <f t="shared" si="552"/>
        <v>20189</v>
      </c>
      <c r="AI2822" s="3" t="str">
        <f t="shared" si="553"/>
        <v>201837</v>
      </c>
      <c r="AJ2822" s="3">
        <f t="shared" si="554"/>
        <v>43355</v>
      </c>
      <c r="AK2822" s="22">
        <f t="shared" si="555"/>
        <v>269.89693000000005</v>
      </c>
      <c r="AL2822" s="22">
        <f t="shared" si="556"/>
        <v>489.92392999999998</v>
      </c>
    </row>
    <row r="2823" spans="1:38" x14ac:dyDescent="0.2">
      <c r="A2823" s="3" t="str">
        <f t="shared" si="550"/>
        <v>20189</v>
      </c>
      <c r="B2823" s="3" t="str">
        <f t="shared" si="551"/>
        <v>201837</v>
      </c>
      <c r="C2823" s="3">
        <v>43356</v>
      </c>
      <c r="D2823" s="4">
        <v>41404.550000000003</v>
      </c>
      <c r="E2823" s="4">
        <v>6759.21</v>
      </c>
      <c r="F2823" s="4">
        <v>4.1741000000000001</v>
      </c>
      <c r="G2823" s="4">
        <v>0</v>
      </c>
      <c r="H2823" s="4">
        <v>5877.1</v>
      </c>
      <c r="I2823" s="4">
        <v>8934.6</v>
      </c>
      <c r="J2823" s="4">
        <v>19203.68</v>
      </c>
      <c r="K2823" s="4">
        <v>3793</v>
      </c>
      <c r="L2823" s="4">
        <v>13678.13</v>
      </c>
      <c r="M2823" s="4">
        <v>6048.08</v>
      </c>
      <c r="N2823" s="4">
        <v>27732.34</v>
      </c>
      <c r="O2823" s="4">
        <v>0</v>
      </c>
      <c r="P2823" s="4">
        <v>12455.45</v>
      </c>
      <c r="Q2823" s="4">
        <v>17004.29</v>
      </c>
      <c r="R2823" s="4">
        <v>23609</v>
      </c>
      <c r="S2823" s="4">
        <v>0</v>
      </c>
      <c r="T2823" s="4">
        <v>1293.23</v>
      </c>
      <c r="U2823" s="4">
        <v>0</v>
      </c>
      <c r="V2823" s="4">
        <v>17972.86</v>
      </c>
      <c r="W2823" s="4">
        <v>5989.21</v>
      </c>
      <c r="X2823" s="4">
        <v>14838.28</v>
      </c>
      <c r="Y2823" s="4">
        <v>4887.32</v>
      </c>
      <c r="Z2823" s="4">
        <v>0</v>
      </c>
      <c r="AA2823" s="4">
        <v>5812.29</v>
      </c>
      <c r="AB2823" s="4">
        <v>2383</v>
      </c>
      <c r="AC2823" s="4">
        <v>14706.16</v>
      </c>
      <c r="AD2823" s="4">
        <v>51.933881</v>
      </c>
      <c r="AE2823" s="4"/>
      <c r="AH2823" s="3" t="str">
        <f t="shared" si="552"/>
        <v>20189</v>
      </c>
      <c r="AI2823" s="3" t="str">
        <f t="shared" si="553"/>
        <v>201837</v>
      </c>
      <c r="AJ2823" s="3">
        <f t="shared" si="554"/>
        <v>43356</v>
      </c>
      <c r="AK2823" s="22">
        <f t="shared" si="555"/>
        <v>238.95935000000003</v>
      </c>
      <c r="AL2823" s="22">
        <f t="shared" si="556"/>
        <v>519.33880999999997</v>
      </c>
    </row>
    <row r="2824" spans="1:38" x14ac:dyDescent="0.2">
      <c r="A2824" s="3" t="str">
        <f t="shared" si="550"/>
        <v>20189</v>
      </c>
      <c r="B2824" s="3" t="str">
        <f t="shared" si="551"/>
        <v>201837</v>
      </c>
      <c r="C2824" s="3">
        <v>43357</v>
      </c>
      <c r="D2824" s="4">
        <v>41040.089999999997</v>
      </c>
      <c r="E2824" s="4">
        <v>7893.31</v>
      </c>
      <c r="F2824" s="4">
        <v>6.1890999999999998</v>
      </c>
      <c r="G2824" s="4">
        <v>0</v>
      </c>
      <c r="H2824" s="4">
        <v>4758.21</v>
      </c>
      <c r="I2824" s="4">
        <v>9606.24</v>
      </c>
      <c r="J2824" s="4">
        <v>27969.75</v>
      </c>
      <c r="K2824" s="4">
        <v>5501</v>
      </c>
      <c r="L2824" s="4">
        <v>11124.57</v>
      </c>
      <c r="M2824" s="4">
        <v>5217.24</v>
      </c>
      <c r="N2824" s="4">
        <v>0</v>
      </c>
      <c r="O2824" s="4">
        <v>0</v>
      </c>
      <c r="P2824" s="4">
        <v>13289.68</v>
      </c>
      <c r="Q2824" s="4">
        <v>20786.93</v>
      </c>
      <c r="R2824" s="4">
        <v>16097</v>
      </c>
      <c r="S2824" s="4">
        <v>0</v>
      </c>
      <c r="T2824" s="4">
        <v>3150.43</v>
      </c>
      <c r="U2824" s="4">
        <v>0</v>
      </c>
      <c r="V2824" s="4">
        <v>17804.330000000002</v>
      </c>
      <c r="W2824" s="4">
        <v>4502.87</v>
      </c>
      <c r="X2824" s="4">
        <v>15070.65</v>
      </c>
      <c r="Y2824" s="4">
        <v>6359.28</v>
      </c>
      <c r="Z2824" s="4">
        <v>0</v>
      </c>
      <c r="AA2824" s="4">
        <v>7799.98</v>
      </c>
      <c r="AB2824" s="4">
        <v>1191</v>
      </c>
      <c r="AC2824" s="4">
        <v>0</v>
      </c>
      <c r="AD2824" s="4">
        <v>63.637616000000001</v>
      </c>
      <c r="AE2824" s="4"/>
      <c r="AH2824" s="3" t="str">
        <f t="shared" si="552"/>
        <v>20189</v>
      </c>
      <c r="AI2824" s="3" t="str">
        <f t="shared" si="553"/>
        <v>201837</v>
      </c>
      <c r="AJ2824" s="3">
        <f t="shared" si="554"/>
        <v>43357</v>
      </c>
      <c r="AK2824" s="22">
        <f t="shared" si="555"/>
        <v>238.50790999999995</v>
      </c>
      <c r="AL2824" s="22">
        <f t="shared" si="556"/>
        <v>636.37616000000003</v>
      </c>
    </row>
    <row r="2825" spans="1:38" x14ac:dyDescent="0.2">
      <c r="A2825" s="3" t="str">
        <f t="shared" si="550"/>
        <v>20189</v>
      </c>
      <c r="B2825" s="3" t="str">
        <f t="shared" si="551"/>
        <v>201837</v>
      </c>
      <c r="C2825" s="3">
        <v>43358</v>
      </c>
      <c r="D2825" s="4">
        <v>29578.59</v>
      </c>
      <c r="E2825" s="4">
        <v>7572.61</v>
      </c>
      <c r="F2825" s="4">
        <v>5.7884000000000002</v>
      </c>
      <c r="G2825" s="4">
        <v>141.76</v>
      </c>
      <c r="H2825" s="4">
        <v>3337.67</v>
      </c>
      <c r="I2825" s="4">
        <v>5762.33</v>
      </c>
      <c r="J2825" s="4">
        <v>12938.1</v>
      </c>
      <c r="K2825" s="4">
        <v>10406</v>
      </c>
      <c r="L2825" s="4">
        <v>12976.82</v>
      </c>
      <c r="M2825" s="4">
        <v>0</v>
      </c>
      <c r="N2825" s="4">
        <v>0</v>
      </c>
      <c r="O2825" s="4">
        <v>0</v>
      </c>
      <c r="P2825" s="4">
        <v>6338.9</v>
      </c>
      <c r="Q2825" s="4">
        <v>11047.01</v>
      </c>
      <c r="R2825" s="4">
        <v>12690</v>
      </c>
      <c r="S2825" s="4">
        <v>0</v>
      </c>
      <c r="T2825" s="4">
        <v>750.85</v>
      </c>
      <c r="U2825" s="4">
        <v>0</v>
      </c>
      <c r="V2825" s="4">
        <v>15315.84</v>
      </c>
      <c r="W2825" s="4">
        <v>5702.82</v>
      </c>
      <c r="X2825" s="4">
        <v>3062.67</v>
      </c>
      <c r="Y2825" s="4">
        <v>9953.23</v>
      </c>
      <c r="Z2825" s="4">
        <v>0</v>
      </c>
      <c r="AA2825" s="4">
        <v>6616.32</v>
      </c>
      <c r="AB2825" s="4">
        <v>231</v>
      </c>
      <c r="AC2825" s="4">
        <v>0</v>
      </c>
      <c r="AD2825" s="4">
        <v>50.111572000000002</v>
      </c>
      <c r="AE2825" s="4"/>
      <c r="AH2825" s="3" t="str">
        <f t="shared" si="552"/>
        <v>20189</v>
      </c>
      <c r="AI2825" s="3" t="str">
        <f t="shared" si="553"/>
        <v>201837</v>
      </c>
      <c r="AJ2825" s="3">
        <f t="shared" si="554"/>
        <v>43358</v>
      </c>
      <c r="AK2825" s="22">
        <f t="shared" si="555"/>
        <v>192.42947999999996</v>
      </c>
      <c r="AL2825" s="22">
        <f t="shared" si="556"/>
        <v>501.11572000000001</v>
      </c>
    </row>
    <row r="2826" spans="1:38" x14ac:dyDescent="0.2">
      <c r="A2826" s="3" t="str">
        <f t="shared" si="550"/>
        <v>20189</v>
      </c>
      <c r="B2826" s="3" t="str">
        <f t="shared" si="551"/>
        <v>201838</v>
      </c>
      <c r="C2826" s="3">
        <v>43359</v>
      </c>
      <c r="D2826" s="4">
        <v>22056.44</v>
      </c>
      <c r="E2826" s="4">
        <v>5739.46</v>
      </c>
      <c r="F2826" s="4">
        <v>4.0122</v>
      </c>
      <c r="G2826" s="4">
        <v>0</v>
      </c>
      <c r="H2826" s="4">
        <v>115.98</v>
      </c>
      <c r="I2826" s="4">
        <v>2244.5</v>
      </c>
      <c r="J2826" s="4">
        <v>3316.11</v>
      </c>
      <c r="K2826" s="4">
        <v>12175</v>
      </c>
      <c r="L2826" s="4">
        <v>10491.88</v>
      </c>
      <c r="M2826" s="4">
        <v>0</v>
      </c>
      <c r="N2826" s="4">
        <v>29484.880000000001</v>
      </c>
      <c r="O2826" s="4">
        <v>39834</v>
      </c>
      <c r="P2826" s="4">
        <v>18943.98</v>
      </c>
      <c r="Q2826" s="4">
        <v>4946.5</v>
      </c>
      <c r="R2826" s="4">
        <v>5768</v>
      </c>
      <c r="S2826" s="4">
        <v>0</v>
      </c>
      <c r="T2826" s="4">
        <v>421.14</v>
      </c>
      <c r="U2826" s="4">
        <v>0</v>
      </c>
      <c r="V2826" s="4">
        <v>11214.16</v>
      </c>
      <c r="W2826" s="4">
        <v>3458.91</v>
      </c>
      <c r="X2826" s="4">
        <v>718.27</v>
      </c>
      <c r="Y2826" s="4">
        <v>351.17</v>
      </c>
      <c r="Z2826" s="4">
        <v>0</v>
      </c>
      <c r="AA2826" s="4">
        <v>1358.75</v>
      </c>
      <c r="AB2826" s="4">
        <v>42</v>
      </c>
      <c r="AC2826" s="4">
        <v>24054.49</v>
      </c>
      <c r="AD2826" s="4">
        <v>40.357608999999997</v>
      </c>
      <c r="AE2826" s="4"/>
      <c r="AH2826" s="3" t="str">
        <f t="shared" si="552"/>
        <v>20189</v>
      </c>
      <c r="AI2826" s="3" t="str">
        <f t="shared" si="553"/>
        <v>201838</v>
      </c>
      <c r="AJ2826" s="3">
        <f t="shared" si="554"/>
        <v>43359</v>
      </c>
      <c r="AK2826" s="22">
        <f t="shared" si="555"/>
        <v>164.15091999999999</v>
      </c>
      <c r="AL2826" s="22">
        <f t="shared" si="556"/>
        <v>403.57608999999997</v>
      </c>
    </row>
    <row r="2827" spans="1:38" x14ac:dyDescent="0.2">
      <c r="A2827" s="3" t="str">
        <f t="shared" si="550"/>
        <v>20189</v>
      </c>
      <c r="B2827" s="3" t="str">
        <f t="shared" si="551"/>
        <v>201838</v>
      </c>
      <c r="C2827" s="3">
        <v>43360</v>
      </c>
      <c r="D2827" s="4">
        <v>44627.93</v>
      </c>
      <c r="E2827" s="4">
        <v>0</v>
      </c>
      <c r="F2827" s="4">
        <v>8.1500000000000003E-2</v>
      </c>
      <c r="G2827" s="4">
        <v>408.54</v>
      </c>
      <c r="H2827" s="4">
        <v>4346.37</v>
      </c>
      <c r="I2827" s="4">
        <v>13368.02</v>
      </c>
      <c r="J2827" s="4">
        <v>30120.23</v>
      </c>
      <c r="K2827" s="4">
        <v>8028</v>
      </c>
      <c r="L2827" s="4">
        <v>13053.44</v>
      </c>
      <c r="M2827" s="4">
        <v>11307.5</v>
      </c>
      <c r="N2827" s="4">
        <v>55881.82</v>
      </c>
      <c r="O2827" s="4">
        <v>0</v>
      </c>
      <c r="P2827" s="4">
        <v>13092.22</v>
      </c>
      <c r="Q2827" s="4">
        <v>8990.3799999999992</v>
      </c>
      <c r="R2827" s="4">
        <v>21148</v>
      </c>
      <c r="S2827" s="4">
        <v>0</v>
      </c>
      <c r="T2827" s="4">
        <v>1852.47</v>
      </c>
      <c r="U2827" s="4">
        <v>0</v>
      </c>
      <c r="V2827" s="4">
        <v>25880.61</v>
      </c>
      <c r="W2827" s="4">
        <v>4761.62</v>
      </c>
      <c r="X2827" s="4">
        <v>4467.68</v>
      </c>
      <c r="Y2827" s="4">
        <v>1923.74</v>
      </c>
      <c r="Z2827" s="4">
        <v>0</v>
      </c>
      <c r="AA2827" s="4">
        <v>3410.74</v>
      </c>
      <c r="AB2827" s="4">
        <v>1116</v>
      </c>
      <c r="AC2827" s="4">
        <v>17660.5</v>
      </c>
      <c r="AD2827" s="4">
        <v>46.596297</v>
      </c>
      <c r="AE2827" s="4"/>
      <c r="AH2827" s="3" t="str">
        <f t="shared" si="552"/>
        <v>20189</v>
      </c>
      <c r="AI2827" s="3" t="str">
        <f t="shared" si="553"/>
        <v>201838</v>
      </c>
      <c r="AJ2827" s="3">
        <f t="shared" si="554"/>
        <v>43360</v>
      </c>
      <c r="AK2827" s="22">
        <f t="shared" si="555"/>
        <v>234.7022</v>
      </c>
      <c r="AL2827" s="22">
        <f t="shared" si="556"/>
        <v>465.96296999999998</v>
      </c>
    </row>
    <row r="2828" spans="1:38" x14ac:dyDescent="0.2">
      <c r="A2828" s="3" t="str">
        <f t="shared" ref="A2828:A2891" si="557">YEAR(C2828)&amp;MONTH(C2828)</f>
        <v>20189</v>
      </c>
      <c r="B2828" s="3" t="str">
        <f t="shared" ref="B2828:B2891" si="558">YEAR(C2828)&amp;WEEKNUM(C2828)</f>
        <v>201838</v>
      </c>
      <c r="C2828" s="3">
        <v>43361</v>
      </c>
      <c r="D2828" s="4">
        <v>39274.75</v>
      </c>
      <c r="E2828" s="4">
        <v>0</v>
      </c>
      <c r="F2828" s="4">
        <v>4.1856</v>
      </c>
      <c r="G2828" s="4">
        <v>97.55</v>
      </c>
      <c r="H2828" s="4">
        <v>4561.18</v>
      </c>
      <c r="I2828" s="4">
        <v>9108.35</v>
      </c>
      <c r="J2828" s="4">
        <v>29614.93</v>
      </c>
      <c r="K2828" s="4">
        <v>7005</v>
      </c>
      <c r="L2828" s="4">
        <v>40334.81</v>
      </c>
      <c r="M2828" s="4">
        <v>10300.39</v>
      </c>
      <c r="N2828" s="4">
        <v>50621.86</v>
      </c>
      <c r="O2828" s="4">
        <v>0</v>
      </c>
      <c r="P2828" s="4">
        <v>13915.42</v>
      </c>
      <c r="Q2828" s="4">
        <v>14371</v>
      </c>
      <c r="R2828" s="4">
        <v>14407</v>
      </c>
      <c r="S2828" s="4">
        <v>0</v>
      </c>
      <c r="T2828" s="4">
        <v>4610.1899999999996</v>
      </c>
      <c r="U2828" s="4">
        <v>0</v>
      </c>
      <c r="V2828" s="4">
        <v>27184.04</v>
      </c>
      <c r="W2828" s="4">
        <v>5073.3100000000004</v>
      </c>
      <c r="X2828" s="4">
        <v>13587.24</v>
      </c>
      <c r="Y2828" s="4">
        <v>12688.3</v>
      </c>
      <c r="Z2828" s="4">
        <v>981.19</v>
      </c>
      <c r="AA2828" s="4">
        <v>14319.78</v>
      </c>
      <c r="AB2828" s="4">
        <v>2406</v>
      </c>
      <c r="AC2828" s="4">
        <v>0</v>
      </c>
      <c r="AD2828" s="4">
        <v>55.580533000000003</v>
      </c>
      <c r="AE2828" s="4"/>
      <c r="AH2828" s="3" t="str">
        <f t="shared" ref="AH2828:AH2891" si="559">YEAR(AJ2828)&amp;MONTH(AJ2828)</f>
        <v>20189</v>
      </c>
      <c r="AI2828" s="3" t="str">
        <f t="shared" ref="AI2828:AI2891" si="560">YEAR(AJ2828)&amp;WEEKNUM(AJ2828)</f>
        <v>201838</v>
      </c>
      <c r="AJ2828" s="3">
        <f t="shared" ref="AJ2828:AJ2891" si="561">C2828</f>
        <v>43361</v>
      </c>
      <c r="AK2828" s="22">
        <f t="shared" ref="AK2828:AK2891" si="562">SUM(D2828,J2828,K2828,L2828,N2828,P2828,Q2828,R2828,S2828,T2828,U2828,V2828,W2828,Y2828,Z2828,AA2828,AB2828)/1000+F2828*10</f>
        <v>318.66358000000002</v>
      </c>
      <c r="AL2828" s="22">
        <f t="shared" ref="AL2828:AL2891" si="563">AD2828*10</f>
        <v>555.80533000000003</v>
      </c>
    </row>
    <row r="2829" spans="1:38" x14ac:dyDescent="0.2">
      <c r="A2829" s="3" t="str">
        <f t="shared" si="557"/>
        <v>20189</v>
      </c>
      <c r="B2829" s="3" t="str">
        <f t="shared" si="558"/>
        <v>201838</v>
      </c>
      <c r="C2829" s="3">
        <v>43362</v>
      </c>
      <c r="D2829" s="4">
        <v>43083.31</v>
      </c>
      <c r="E2829" s="4">
        <v>15301.31</v>
      </c>
      <c r="F2829" s="4">
        <v>6.1981999999999999</v>
      </c>
      <c r="G2829" s="4">
        <v>255.35</v>
      </c>
      <c r="H2829" s="4">
        <v>4433.2700000000004</v>
      </c>
      <c r="I2829" s="4">
        <v>11087.9</v>
      </c>
      <c r="J2829" s="4">
        <v>26655.7</v>
      </c>
      <c r="K2829" s="4">
        <v>6996</v>
      </c>
      <c r="L2829" s="4">
        <v>14004.35</v>
      </c>
      <c r="M2829" s="4">
        <v>10174.18</v>
      </c>
      <c r="N2829" s="4">
        <v>49094.79</v>
      </c>
      <c r="O2829" s="4">
        <v>0</v>
      </c>
      <c r="P2829" s="4">
        <v>0</v>
      </c>
      <c r="Q2829" s="4">
        <v>12646.56</v>
      </c>
      <c r="R2829" s="4">
        <v>21281</v>
      </c>
      <c r="S2829" s="4">
        <v>0</v>
      </c>
      <c r="T2829" s="4">
        <v>2383.21</v>
      </c>
      <c r="U2829" s="4">
        <v>0</v>
      </c>
      <c r="V2829" s="4">
        <v>28941.45</v>
      </c>
      <c r="W2829" s="4">
        <v>8371.19</v>
      </c>
      <c r="X2829" s="4">
        <v>6756.83</v>
      </c>
      <c r="Y2829" s="4">
        <v>12799.49</v>
      </c>
      <c r="Z2829" s="4">
        <v>6522.99</v>
      </c>
      <c r="AA2829" s="4">
        <v>7058.98</v>
      </c>
      <c r="AB2829" s="4">
        <v>771</v>
      </c>
      <c r="AC2829" s="4">
        <v>27984.080000000002</v>
      </c>
      <c r="AD2829" s="4">
        <v>61.127043</v>
      </c>
      <c r="AE2829" s="4"/>
      <c r="AH2829" s="3" t="str">
        <f t="shared" si="559"/>
        <v>20189</v>
      </c>
      <c r="AI2829" s="3" t="str">
        <f t="shared" si="560"/>
        <v>201838</v>
      </c>
      <c r="AJ2829" s="3">
        <f t="shared" si="561"/>
        <v>43362</v>
      </c>
      <c r="AK2829" s="22">
        <f t="shared" si="562"/>
        <v>302.59201999999999</v>
      </c>
      <c r="AL2829" s="22">
        <f t="shared" si="563"/>
        <v>611.27043000000003</v>
      </c>
    </row>
    <row r="2830" spans="1:38" x14ac:dyDescent="0.2">
      <c r="A2830" s="3" t="str">
        <f t="shared" si="557"/>
        <v>20189</v>
      </c>
      <c r="B2830" s="3" t="str">
        <f t="shared" si="558"/>
        <v>201838</v>
      </c>
      <c r="C2830" s="3">
        <v>43363</v>
      </c>
      <c r="D2830" s="4">
        <v>32790.449999999997</v>
      </c>
      <c r="E2830" s="4">
        <v>13758.91</v>
      </c>
      <c r="F2830" s="4">
        <v>5.0082000000000004</v>
      </c>
      <c r="G2830" s="4">
        <v>52.07</v>
      </c>
      <c r="H2830" s="4">
        <v>5638.22</v>
      </c>
      <c r="I2830" s="4">
        <v>8754.86</v>
      </c>
      <c r="J2830" s="4">
        <v>32353.53</v>
      </c>
      <c r="K2830" s="4">
        <v>5083</v>
      </c>
      <c r="L2830" s="4">
        <v>13833.22</v>
      </c>
      <c r="M2830" s="4">
        <v>8526.9599999999991</v>
      </c>
      <c r="N2830" s="4">
        <v>46303.39</v>
      </c>
      <c r="O2830" s="4">
        <v>0</v>
      </c>
      <c r="P2830" s="4">
        <v>19991.57</v>
      </c>
      <c r="Q2830" s="4">
        <v>13484.72</v>
      </c>
      <c r="R2830" s="4">
        <v>15706</v>
      </c>
      <c r="S2830" s="4">
        <v>0</v>
      </c>
      <c r="T2830" s="4">
        <v>3497.07</v>
      </c>
      <c r="U2830" s="4">
        <v>0</v>
      </c>
      <c r="V2830" s="4">
        <v>20098.93</v>
      </c>
      <c r="W2830" s="4">
        <v>8129.67</v>
      </c>
      <c r="X2830" s="4">
        <v>9592.34</v>
      </c>
      <c r="Y2830" s="4">
        <v>8186.55</v>
      </c>
      <c r="Z2830" s="4">
        <v>3843.57</v>
      </c>
      <c r="AA2830" s="4">
        <v>3305.99</v>
      </c>
      <c r="AB2830" s="4">
        <v>664</v>
      </c>
      <c r="AC2830" s="4">
        <v>4458.3</v>
      </c>
      <c r="AD2830" s="4">
        <v>59.39358</v>
      </c>
      <c r="AE2830" s="4"/>
      <c r="AH2830" s="3" t="str">
        <f t="shared" si="559"/>
        <v>20189</v>
      </c>
      <c r="AI2830" s="3" t="str">
        <f t="shared" si="560"/>
        <v>201838</v>
      </c>
      <c r="AJ2830" s="3">
        <f t="shared" si="561"/>
        <v>43363</v>
      </c>
      <c r="AK2830" s="22">
        <f t="shared" si="562"/>
        <v>277.35365999999999</v>
      </c>
      <c r="AL2830" s="22">
        <f t="shared" si="563"/>
        <v>593.93579999999997</v>
      </c>
    </row>
    <row r="2831" spans="1:38" x14ac:dyDescent="0.2">
      <c r="A2831" s="3" t="str">
        <f t="shared" si="557"/>
        <v>20189</v>
      </c>
      <c r="B2831" s="3" t="str">
        <f t="shared" si="558"/>
        <v>201838</v>
      </c>
      <c r="C2831" s="3">
        <v>43364</v>
      </c>
      <c r="D2831" s="4">
        <v>42540.37</v>
      </c>
      <c r="E2831" s="4">
        <v>10297.790000000001</v>
      </c>
      <c r="F2831" s="4">
        <v>5.4511000000000003</v>
      </c>
      <c r="G2831" s="4">
        <v>203.09</v>
      </c>
      <c r="H2831" s="4">
        <v>4646.01</v>
      </c>
      <c r="I2831" s="4">
        <v>5721.58</v>
      </c>
      <c r="J2831" s="4">
        <v>49891.5</v>
      </c>
      <c r="K2831" s="4">
        <v>5780</v>
      </c>
      <c r="L2831" s="4">
        <v>10751.11</v>
      </c>
      <c r="M2831" s="4">
        <v>5734.48</v>
      </c>
      <c r="N2831" s="4">
        <v>0</v>
      </c>
      <c r="O2831" s="4">
        <v>0</v>
      </c>
      <c r="P2831" s="4">
        <v>17485.59</v>
      </c>
      <c r="Q2831" s="4">
        <v>22439.33</v>
      </c>
      <c r="R2831" s="4">
        <v>14551</v>
      </c>
      <c r="S2831" s="4">
        <v>0</v>
      </c>
      <c r="T2831" s="4">
        <v>4571.76</v>
      </c>
      <c r="U2831" s="4">
        <v>0</v>
      </c>
      <c r="V2831" s="4">
        <v>34001.949999999997</v>
      </c>
      <c r="W2831" s="4">
        <v>743.48</v>
      </c>
      <c r="X2831" s="4">
        <v>5013.13</v>
      </c>
      <c r="Y2831" s="4">
        <v>6211.78</v>
      </c>
      <c r="Z2831" s="4">
        <v>8615.51</v>
      </c>
      <c r="AA2831" s="4">
        <v>3832.22</v>
      </c>
      <c r="AB2831" s="4">
        <v>738</v>
      </c>
      <c r="AC2831" s="4">
        <v>0</v>
      </c>
      <c r="AD2831" s="4">
        <v>51.605876000000002</v>
      </c>
      <c r="AE2831" s="4"/>
      <c r="AH2831" s="3" t="str">
        <f t="shared" si="559"/>
        <v>20189</v>
      </c>
      <c r="AI2831" s="3" t="str">
        <f t="shared" si="560"/>
        <v>201838</v>
      </c>
      <c r="AJ2831" s="3">
        <f t="shared" si="561"/>
        <v>43364</v>
      </c>
      <c r="AK2831" s="22">
        <f t="shared" si="562"/>
        <v>276.66460000000001</v>
      </c>
      <c r="AL2831" s="22">
        <f t="shared" si="563"/>
        <v>516.05876000000001</v>
      </c>
    </row>
    <row r="2832" spans="1:38" x14ac:dyDescent="0.2">
      <c r="A2832" s="3" t="str">
        <f t="shared" si="557"/>
        <v>20189</v>
      </c>
      <c r="B2832" s="3" t="str">
        <f t="shared" si="558"/>
        <v>201838</v>
      </c>
      <c r="C2832" s="3">
        <v>43365</v>
      </c>
      <c r="D2832" s="4">
        <v>32991.47</v>
      </c>
      <c r="E2832" s="4">
        <v>7975.9</v>
      </c>
      <c r="F2832" s="4">
        <v>4.8879999999999999</v>
      </c>
      <c r="G2832" s="4">
        <v>0</v>
      </c>
      <c r="H2832" s="4">
        <v>4216.68</v>
      </c>
      <c r="I2832" s="4">
        <v>1250.96</v>
      </c>
      <c r="J2832" s="4">
        <v>29847.39</v>
      </c>
      <c r="K2832" s="4">
        <v>2793</v>
      </c>
      <c r="L2832" s="4">
        <v>9820.09</v>
      </c>
      <c r="M2832" s="4">
        <v>1068.02</v>
      </c>
      <c r="N2832" s="4">
        <v>0</v>
      </c>
      <c r="O2832" s="4">
        <v>0</v>
      </c>
      <c r="P2832" s="4">
        <v>7184.64</v>
      </c>
      <c r="Q2832" s="4">
        <v>16305</v>
      </c>
      <c r="R2832" s="4">
        <v>10511</v>
      </c>
      <c r="S2832" s="4">
        <v>0</v>
      </c>
      <c r="T2832" s="4">
        <v>689.78</v>
      </c>
      <c r="U2832" s="4">
        <v>0</v>
      </c>
      <c r="V2832" s="4">
        <v>13485.48</v>
      </c>
      <c r="W2832" s="4">
        <v>0</v>
      </c>
      <c r="X2832" s="4">
        <v>4980.67</v>
      </c>
      <c r="Y2832" s="4">
        <v>5335.68</v>
      </c>
      <c r="Z2832" s="4">
        <v>24421.37</v>
      </c>
      <c r="AA2832" s="4">
        <v>1572.79</v>
      </c>
      <c r="AB2832" s="4">
        <v>387</v>
      </c>
      <c r="AC2832" s="4">
        <v>0</v>
      </c>
      <c r="AD2832" s="4">
        <v>41.559590999999998</v>
      </c>
      <c r="AE2832" s="4"/>
      <c r="AH2832" s="3" t="str">
        <f t="shared" si="559"/>
        <v>20189</v>
      </c>
      <c r="AI2832" s="3" t="str">
        <f t="shared" si="560"/>
        <v>201838</v>
      </c>
      <c r="AJ2832" s="3">
        <f t="shared" si="561"/>
        <v>43365</v>
      </c>
      <c r="AK2832" s="22">
        <f t="shared" si="562"/>
        <v>204.22469000000001</v>
      </c>
      <c r="AL2832" s="22">
        <f t="shared" si="563"/>
        <v>415.59591</v>
      </c>
    </row>
    <row r="2833" spans="1:38" x14ac:dyDescent="0.2">
      <c r="A2833" s="3" t="str">
        <f t="shared" si="557"/>
        <v>20189</v>
      </c>
      <c r="B2833" s="3" t="str">
        <f t="shared" si="558"/>
        <v>201839</v>
      </c>
      <c r="C2833" s="3">
        <v>43366</v>
      </c>
      <c r="D2833" s="4">
        <v>28970.59</v>
      </c>
      <c r="E2833" s="4">
        <v>8725.2000000000007</v>
      </c>
      <c r="F2833" s="4">
        <v>3.7492999999999999</v>
      </c>
      <c r="G2833" s="4">
        <v>0</v>
      </c>
      <c r="H2833" s="4">
        <v>1899.65</v>
      </c>
      <c r="I2833" s="4">
        <v>3218.73</v>
      </c>
      <c r="J2833" s="4">
        <v>11863.67</v>
      </c>
      <c r="K2833" s="4">
        <v>0</v>
      </c>
      <c r="L2833" s="4">
        <v>9126.43</v>
      </c>
      <c r="M2833" s="4">
        <v>1068.02</v>
      </c>
      <c r="N2833" s="4">
        <v>0</v>
      </c>
      <c r="O2833" s="4">
        <v>47760</v>
      </c>
      <c r="P2833" s="4">
        <v>41915.910000000003</v>
      </c>
      <c r="Q2833" s="4">
        <v>8493.0499999999993</v>
      </c>
      <c r="R2833" s="4">
        <v>4306</v>
      </c>
      <c r="S2833" s="4">
        <v>0</v>
      </c>
      <c r="T2833" s="4">
        <v>173.54</v>
      </c>
      <c r="U2833" s="4">
        <v>0</v>
      </c>
      <c r="V2833" s="4">
        <v>6453.16</v>
      </c>
      <c r="W2833" s="4">
        <v>0</v>
      </c>
      <c r="X2833" s="4">
        <v>6088.77</v>
      </c>
      <c r="Y2833" s="4">
        <v>3658.02</v>
      </c>
      <c r="Z2833" s="4">
        <v>724.81</v>
      </c>
      <c r="AA2833" s="4">
        <v>1004.7</v>
      </c>
      <c r="AB2833" s="4">
        <v>230</v>
      </c>
      <c r="AC2833" s="4">
        <v>0</v>
      </c>
      <c r="AD2833" s="4">
        <v>34.050348999999997</v>
      </c>
      <c r="AE2833" s="4"/>
      <c r="AH2833" s="3" t="str">
        <f t="shared" si="559"/>
        <v>20189</v>
      </c>
      <c r="AI2833" s="3" t="str">
        <f t="shared" si="560"/>
        <v>201839</v>
      </c>
      <c r="AJ2833" s="3">
        <f t="shared" si="561"/>
        <v>43366</v>
      </c>
      <c r="AK2833" s="22">
        <f t="shared" si="562"/>
        <v>154.41288</v>
      </c>
      <c r="AL2833" s="22">
        <f t="shared" si="563"/>
        <v>340.50348999999994</v>
      </c>
    </row>
    <row r="2834" spans="1:38" x14ac:dyDescent="0.2">
      <c r="A2834" s="3" t="str">
        <f t="shared" si="557"/>
        <v>20189</v>
      </c>
      <c r="B2834" s="3" t="str">
        <f t="shared" si="558"/>
        <v>201839</v>
      </c>
      <c r="C2834" s="3">
        <v>43367</v>
      </c>
      <c r="D2834" s="4">
        <v>24025.65</v>
      </c>
      <c r="E2834" s="4">
        <v>2886.06</v>
      </c>
      <c r="F2834" s="4">
        <v>1.8047</v>
      </c>
      <c r="G2834" s="4">
        <v>0</v>
      </c>
      <c r="H2834" s="4">
        <v>926.15</v>
      </c>
      <c r="I2834" s="4">
        <v>2383.52</v>
      </c>
      <c r="J2834" s="4">
        <v>6592.7</v>
      </c>
      <c r="K2834" s="4">
        <v>742</v>
      </c>
      <c r="L2834" s="4">
        <v>6640.35</v>
      </c>
      <c r="M2834" s="4">
        <v>1068.02</v>
      </c>
      <c r="N2834" s="4">
        <v>42999.14</v>
      </c>
      <c r="O2834" s="4">
        <v>0</v>
      </c>
      <c r="P2834" s="4">
        <v>8432.2900000000009</v>
      </c>
      <c r="Q2834" s="4">
        <v>8424.2199999999993</v>
      </c>
      <c r="R2834" s="4">
        <v>7091</v>
      </c>
      <c r="S2834" s="4">
        <v>0</v>
      </c>
      <c r="T2834" s="4">
        <v>172.27</v>
      </c>
      <c r="U2834" s="4">
        <v>0</v>
      </c>
      <c r="V2834" s="4">
        <v>4276.2700000000004</v>
      </c>
      <c r="W2834" s="4">
        <v>0</v>
      </c>
      <c r="X2834" s="4">
        <v>795.2</v>
      </c>
      <c r="Y2834" s="4">
        <v>1187.81</v>
      </c>
      <c r="Z2834" s="4">
        <v>584.69000000000005</v>
      </c>
      <c r="AA2834" s="4">
        <v>241.52</v>
      </c>
      <c r="AB2834" s="4">
        <v>207</v>
      </c>
      <c r="AC2834" s="4">
        <v>44476.44</v>
      </c>
      <c r="AD2834" s="4">
        <v>18.884262</v>
      </c>
      <c r="AE2834" s="4"/>
      <c r="AH2834" s="3" t="str">
        <f t="shared" si="559"/>
        <v>20189</v>
      </c>
      <c r="AI2834" s="3" t="str">
        <f t="shared" si="560"/>
        <v>201839</v>
      </c>
      <c r="AJ2834" s="3">
        <f t="shared" si="561"/>
        <v>43367</v>
      </c>
      <c r="AK2834" s="22">
        <f t="shared" si="562"/>
        <v>129.66391000000002</v>
      </c>
      <c r="AL2834" s="22">
        <f t="shared" si="563"/>
        <v>188.84262000000001</v>
      </c>
    </row>
    <row r="2835" spans="1:38" x14ac:dyDescent="0.2">
      <c r="A2835" s="3" t="str">
        <f t="shared" si="557"/>
        <v>20189</v>
      </c>
      <c r="B2835" s="3" t="str">
        <f t="shared" si="558"/>
        <v>201839</v>
      </c>
      <c r="C2835" s="3">
        <v>43368</v>
      </c>
      <c r="D2835" s="4">
        <v>21705.89</v>
      </c>
      <c r="E2835" s="4">
        <v>8977.85</v>
      </c>
      <c r="F2835" s="4">
        <v>1.2369000000000001</v>
      </c>
      <c r="G2835" s="4">
        <v>241.5</v>
      </c>
      <c r="H2835" s="4">
        <v>4705.6000000000004</v>
      </c>
      <c r="I2835" s="4">
        <v>9191.58</v>
      </c>
      <c r="J2835" s="4">
        <v>35697.300000000003</v>
      </c>
      <c r="K2835" s="4">
        <v>2553</v>
      </c>
      <c r="L2835" s="4">
        <v>11485.65</v>
      </c>
      <c r="M2835" s="4">
        <v>12609.29</v>
      </c>
      <c r="N2835" s="4">
        <v>81059.87</v>
      </c>
      <c r="O2835" s="4">
        <v>0</v>
      </c>
      <c r="P2835" s="4">
        <v>13337.14</v>
      </c>
      <c r="Q2835" s="4">
        <v>14638.91</v>
      </c>
      <c r="R2835" s="4">
        <v>27039</v>
      </c>
      <c r="S2835" s="4">
        <v>0</v>
      </c>
      <c r="T2835" s="4">
        <v>2079.23</v>
      </c>
      <c r="U2835" s="4">
        <v>0</v>
      </c>
      <c r="V2835" s="4">
        <v>25166.1</v>
      </c>
      <c r="W2835" s="4">
        <v>0</v>
      </c>
      <c r="X2835" s="4">
        <v>11271.62</v>
      </c>
      <c r="Y2835" s="4">
        <v>6473.66</v>
      </c>
      <c r="Z2835" s="4">
        <v>2996.13</v>
      </c>
      <c r="AA2835" s="4">
        <v>5732.66</v>
      </c>
      <c r="AB2835" s="4">
        <v>1190</v>
      </c>
      <c r="AC2835" s="4">
        <v>18093.57</v>
      </c>
      <c r="AD2835" s="4">
        <v>48.412056</v>
      </c>
      <c r="AE2835" s="4"/>
      <c r="AH2835" s="3" t="str">
        <f t="shared" si="559"/>
        <v>20189</v>
      </c>
      <c r="AI2835" s="3" t="str">
        <f t="shared" si="560"/>
        <v>201839</v>
      </c>
      <c r="AJ2835" s="3">
        <f t="shared" si="561"/>
        <v>43368</v>
      </c>
      <c r="AK2835" s="22">
        <f t="shared" si="562"/>
        <v>263.52354000000003</v>
      </c>
      <c r="AL2835" s="22">
        <f t="shared" si="563"/>
        <v>484.12056000000001</v>
      </c>
    </row>
    <row r="2836" spans="1:38" x14ac:dyDescent="0.2">
      <c r="A2836" s="3" t="str">
        <f t="shared" si="557"/>
        <v>20189</v>
      </c>
      <c r="B2836" s="3" t="str">
        <f t="shared" si="558"/>
        <v>201839</v>
      </c>
      <c r="C2836" s="3">
        <v>43369</v>
      </c>
      <c r="D2836" s="4">
        <v>37812.22</v>
      </c>
      <c r="E2836" s="4">
        <v>12086.7</v>
      </c>
      <c r="F2836" s="4">
        <v>7.3129</v>
      </c>
      <c r="G2836" s="4">
        <v>0</v>
      </c>
      <c r="H2836" s="4">
        <v>7868.04</v>
      </c>
      <c r="I2836" s="4">
        <v>6798.13</v>
      </c>
      <c r="J2836" s="4">
        <v>40857.120000000003</v>
      </c>
      <c r="K2836" s="4">
        <v>2399</v>
      </c>
      <c r="L2836" s="4">
        <v>15114.32</v>
      </c>
      <c r="M2836" s="4">
        <v>2838.88</v>
      </c>
      <c r="N2836" s="4">
        <v>56799.4</v>
      </c>
      <c r="O2836" s="4">
        <v>0</v>
      </c>
      <c r="P2836" s="4">
        <v>11905.84</v>
      </c>
      <c r="Q2836" s="4">
        <v>20195.37</v>
      </c>
      <c r="R2836" s="4">
        <v>19319</v>
      </c>
      <c r="S2836" s="4">
        <v>0</v>
      </c>
      <c r="T2836" s="4">
        <v>2915.62</v>
      </c>
      <c r="U2836" s="4">
        <v>0</v>
      </c>
      <c r="V2836" s="4">
        <v>20737.04</v>
      </c>
      <c r="W2836" s="4">
        <v>0</v>
      </c>
      <c r="X2836" s="4">
        <v>13731.8</v>
      </c>
      <c r="Y2836" s="4">
        <v>6231.25</v>
      </c>
      <c r="Z2836" s="4">
        <v>4188.91</v>
      </c>
      <c r="AA2836" s="4">
        <v>7735.22</v>
      </c>
      <c r="AB2836" s="4">
        <v>1277</v>
      </c>
      <c r="AC2836" s="4">
        <v>21182.62</v>
      </c>
      <c r="AD2836" s="4">
        <v>48.408835000000003</v>
      </c>
      <c r="AE2836" s="4"/>
      <c r="AH2836" s="3" t="str">
        <f t="shared" si="559"/>
        <v>20189</v>
      </c>
      <c r="AI2836" s="3" t="str">
        <f t="shared" si="560"/>
        <v>201839</v>
      </c>
      <c r="AJ2836" s="3">
        <f t="shared" si="561"/>
        <v>43369</v>
      </c>
      <c r="AK2836" s="22">
        <f t="shared" si="562"/>
        <v>320.61631</v>
      </c>
      <c r="AL2836" s="22">
        <f t="shared" si="563"/>
        <v>484.08835000000005</v>
      </c>
    </row>
    <row r="2837" spans="1:38" x14ac:dyDescent="0.2">
      <c r="A2837" s="3" t="str">
        <f t="shared" si="557"/>
        <v>20189</v>
      </c>
      <c r="B2837" s="3" t="str">
        <f t="shared" si="558"/>
        <v>201839</v>
      </c>
      <c r="C2837" s="3">
        <v>43370</v>
      </c>
      <c r="D2837" s="4">
        <v>45814.69</v>
      </c>
      <c r="E2837" s="4">
        <v>16744.900000000001</v>
      </c>
      <c r="F2837" s="4">
        <v>5.9599000000000002</v>
      </c>
      <c r="G2837" s="4">
        <v>293.57</v>
      </c>
      <c r="H2837" s="4">
        <v>8746.44</v>
      </c>
      <c r="I2837" s="4">
        <v>8484.43</v>
      </c>
      <c r="J2837" s="4">
        <v>59862.12</v>
      </c>
      <c r="K2837" s="4">
        <v>2971</v>
      </c>
      <c r="L2837" s="4">
        <v>13557.96</v>
      </c>
      <c r="M2837" s="4">
        <v>6108.27</v>
      </c>
      <c r="N2837" s="4">
        <v>48199.06</v>
      </c>
      <c r="O2837" s="4">
        <v>0</v>
      </c>
      <c r="P2837" s="4">
        <v>17239.7</v>
      </c>
      <c r="Q2837" s="4">
        <v>19741.419999999998</v>
      </c>
      <c r="R2837" s="4">
        <v>20842</v>
      </c>
      <c r="S2837" s="4">
        <v>0</v>
      </c>
      <c r="T2837" s="4">
        <v>2151.4699999999998</v>
      </c>
      <c r="U2837" s="4">
        <v>0</v>
      </c>
      <c r="V2837" s="4">
        <v>28839.39</v>
      </c>
      <c r="W2837" s="4">
        <v>0</v>
      </c>
      <c r="X2837" s="4">
        <v>21363.23</v>
      </c>
      <c r="Y2837" s="4">
        <v>9162.2800000000007</v>
      </c>
      <c r="Z2837" s="4">
        <v>3657.79</v>
      </c>
      <c r="AA2837" s="4">
        <v>12518.86</v>
      </c>
      <c r="AB2837" s="4">
        <v>3113</v>
      </c>
      <c r="AC2837" s="4">
        <v>13757.16</v>
      </c>
      <c r="AD2837" s="4">
        <v>49.330787000000001</v>
      </c>
      <c r="AE2837" s="4"/>
      <c r="AH2837" s="3" t="str">
        <f t="shared" si="559"/>
        <v>20189</v>
      </c>
      <c r="AI2837" s="3" t="str">
        <f t="shared" si="560"/>
        <v>201839</v>
      </c>
      <c r="AJ2837" s="3">
        <f t="shared" si="561"/>
        <v>43370</v>
      </c>
      <c r="AK2837" s="22">
        <f t="shared" si="562"/>
        <v>347.26973999999996</v>
      </c>
      <c r="AL2837" s="22">
        <f t="shared" si="563"/>
        <v>493.30786999999998</v>
      </c>
    </row>
    <row r="2838" spans="1:38" x14ac:dyDescent="0.2">
      <c r="A2838" s="3" t="str">
        <f t="shared" si="557"/>
        <v>20189</v>
      </c>
      <c r="B2838" s="3" t="str">
        <f t="shared" si="558"/>
        <v>201839</v>
      </c>
      <c r="C2838" s="3">
        <v>43371</v>
      </c>
      <c r="D2838" s="4">
        <v>49670.16</v>
      </c>
      <c r="E2838" s="4">
        <v>14913.01</v>
      </c>
      <c r="F2838" s="4">
        <v>6.8635000000000002</v>
      </c>
      <c r="G2838" s="4">
        <v>1625.13</v>
      </c>
      <c r="H2838" s="4">
        <v>11276.96</v>
      </c>
      <c r="I2838" s="4">
        <v>13859.82</v>
      </c>
      <c r="J2838" s="4">
        <v>29706.38</v>
      </c>
      <c r="K2838" s="4">
        <v>3734</v>
      </c>
      <c r="L2838" s="4">
        <v>13203.79</v>
      </c>
      <c r="M2838" s="4">
        <v>722.28</v>
      </c>
      <c r="N2838" s="4">
        <v>40811.660000000003</v>
      </c>
      <c r="O2838" s="4">
        <v>0</v>
      </c>
      <c r="P2838" s="4">
        <v>30390.68</v>
      </c>
      <c r="Q2838" s="4">
        <v>16077.86</v>
      </c>
      <c r="R2838" s="4">
        <v>21648</v>
      </c>
      <c r="S2838" s="4">
        <v>0</v>
      </c>
      <c r="T2838" s="4">
        <v>3310.07</v>
      </c>
      <c r="U2838" s="4">
        <v>0</v>
      </c>
      <c r="V2838" s="4">
        <v>28028.04</v>
      </c>
      <c r="W2838" s="4">
        <v>0</v>
      </c>
      <c r="X2838" s="4">
        <v>24113.42</v>
      </c>
      <c r="Y2838" s="4">
        <v>7698.81</v>
      </c>
      <c r="Z2838" s="4">
        <v>3239.76</v>
      </c>
      <c r="AA2838" s="4">
        <v>10395.36</v>
      </c>
      <c r="AB2838" s="4">
        <v>1422</v>
      </c>
      <c r="AC2838" s="4">
        <v>0</v>
      </c>
      <c r="AD2838" s="4">
        <v>54.805526999999998</v>
      </c>
      <c r="AE2838" s="4"/>
      <c r="AH2838" s="3" t="str">
        <f t="shared" si="559"/>
        <v>20189</v>
      </c>
      <c r="AI2838" s="3" t="str">
        <f t="shared" si="560"/>
        <v>201839</v>
      </c>
      <c r="AJ2838" s="3">
        <f t="shared" si="561"/>
        <v>43371</v>
      </c>
      <c r="AK2838" s="22">
        <f t="shared" si="562"/>
        <v>327.97157000000004</v>
      </c>
      <c r="AL2838" s="22">
        <f t="shared" si="563"/>
        <v>548.05526999999995</v>
      </c>
    </row>
    <row r="2839" spans="1:38" x14ac:dyDescent="0.2">
      <c r="A2839" s="3" t="str">
        <f t="shared" si="557"/>
        <v>20189</v>
      </c>
      <c r="B2839" s="3" t="str">
        <f t="shared" si="558"/>
        <v>201839</v>
      </c>
      <c r="C2839" s="3">
        <v>43372</v>
      </c>
      <c r="D2839" s="4">
        <v>68934.16</v>
      </c>
      <c r="E2839" s="4">
        <v>0</v>
      </c>
      <c r="F2839" s="4">
        <v>8.6659000000000006</v>
      </c>
      <c r="G2839" s="4">
        <v>413.47</v>
      </c>
      <c r="H2839" s="4">
        <v>9386.5300000000007</v>
      </c>
      <c r="I2839" s="4">
        <v>7969.29</v>
      </c>
      <c r="J2839" s="4">
        <v>54402.51</v>
      </c>
      <c r="K2839" s="4">
        <v>0</v>
      </c>
      <c r="L2839" s="4">
        <v>46431.19</v>
      </c>
      <c r="M2839" s="4">
        <v>7440.61</v>
      </c>
      <c r="N2839" s="4">
        <v>54790.87</v>
      </c>
      <c r="O2839" s="4">
        <v>0</v>
      </c>
      <c r="P2839" s="4">
        <v>23961.65</v>
      </c>
      <c r="Q2839" s="4">
        <v>23808.68</v>
      </c>
      <c r="R2839" s="4">
        <v>17484</v>
      </c>
      <c r="S2839" s="4">
        <v>0</v>
      </c>
      <c r="T2839" s="4">
        <v>3082.69</v>
      </c>
      <c r="U2839" s="4">
        <v>0</v>
      </c>
      <c r="V2839" s="4">
        <v>21951.29</v>
      </c>
      <c r="W2839" s="4">
        <v>9211.91</v>
      </c>
      <c r="X2839" s="4">
        <v>18166.3</v>
      </c>
      <c r="Y2839" s="4">
        <v>6445.57</v>
      </c>
      <c r="Z2839" s="4">
        <v>3147.29</v>
      </c>
      <c r="AA2839" s="4">
        <v>7906.76</v>
      </c>
      <c r="AB2839" s="4">
        <v>1422</v>
      </c>
      <c r="AC2839" s="4">
        <v>27482.71</v>
      </c>
      <c r="AD2839" s="4">
        <v>63.044249999999998</v>
      </c>
      <c r="AE2839" s="4"/>
      <c r="AH2839" s="3" t="str">
        <f t="shared" si="559"/>
        <v>20189</v>
      </c>
      <c r="AI2839" s="3" t="str">
        <f t="shared" si="560"/>
        <v>201839</v>
      </c>
      <c r="AJ2839" s="3">
        <f t="shared" si="561"/>
        <v>43372</v>
      </c>
      <c r="AK2839" s="22">
        <f t="shared" si="562"/>
        <v>429.63956999999994</v>
      </c>
      <c r="AL2839" s="22">
        <f t="shared" si="563"/>
        <v>630.4425</v>
      </c>
    </row>
    <row r="2840" spans="1:38" x14ac:dyDescent="0.2">
      <c r="A2840" s="3" t="str">
        <f t="shared" si="557"/>
        <v>20189</v>
      </c>
      <c r="B2840" s="3" t="str">
        <f t="shared" si="558"/>
        <v>201840</v>
      </c>
      <c r="C2840" s="3">
        <v>43373</v>
      </c>
      <c r="D2840" s="4">
        <v>30115.65</v>
      </c>
      <c r="E2840" s="4">
        <v>9935.07</v>
      </c>
      <c r="F2840" s="4">
        <v>6.5244</v>
      </c>
      <c r="G2840" s="4">
        <v>780.16</v>
      </c>
      <c r="H2840" s="4">
        <v>12399.22</v>
      </c>
      <c r="I2840" s="4">
        <v>5008.28</v>
      </c>
      <c r="J2840" s="4">
        <v>43827.05</v>
      </c>
      <c r="K2840" s="4">
        <v>5798</v>
      </c>
      <c r="L2840" s="4">
        <v>13206.25</v>
      </c>
      <c r="M2840" s="4">
        <v>0</v>
      </c>
      <c r="N2840" s="4">
        <v>0</v>
      </c>
      <c r="O2840" s="4">
        <v>19747</v>
      </c>
      <c r="P2840" s="4">
        <v>25493.65</v>
      </c>
      <c r="Q2840" s="4">
        <v>22173.31</v>
      </c>
      <c r="R2840" s="4">
        <v>13963</v>
      </c>
      <c r="S2840" s="4">
        <v>0</v>
      </c>
      <c r="T2840" s="4">
        <v>3518.76</v>
      </c>
      <c r="U2840" s="4">
        <v>0</v>
      </c>
      <c r="V2840" s="4">
        <v>30470.39</v>
      </c>
      <c r="W2840" s="4">
        <v>18889.95</v>
      </c>
      <c r="X2840" s="4">
        <v>10010.32</v>
      </c>
      <c r="Y2840" s="4">
        <v>7617.47</v>
      </c>
      <c r="Z2840" s="4">
        <v>6908.35</v>
      </c>
      <c r="AA2840" s="4">
        <v>7612.45</v>
      </c>
      <c r="AB2840" s="4">
        <v>826</v>
      </c>
      <c r="AC2840" s="4">
        <v>14191.97</v>
      </c>
      <c r="AD2840" s="4">
        <v>80.151397000000003</v>
      </c>
      <c r="AE2840" s="4"/>
      <c r="AH2840" s="3" t="str">
        <f t="shared" si="559"/>
        <v>20189</v>
      </c>
      <c r="AI2840" s="3" t="str">
        <f t="shared" si="560"/>
        <v>201840</v>
      </c>
      <c r="AJ2840" s="3">
        <f t="shared" si="561"/>
        <v>43373</v>
      </c>
      <c r="AK2840" s="22">
        <f t="shared" si="562"/>
        <v>295.66428000000002</v>
      </c>
      <c r="AL2840" s="22">
        <f t="shared" si="563"/>
        <v>801.51396999999997</v>
      </c>
    </row>
    <row r="2841" spans="1:38" x14ac:dyDescent="0.2">
      <c r="A2841" s="3" t="str">
        <f t="shared" si="557"/>
        <v>201810</v>
      </c>
      <c r="B2841" s="3" t="str">
        <f t="shared" si="558"/>
        <v>201840</v>
      </c>
      <c r="C2841" s="3">
        <v>43374</v>
      </c>
      <c r="D2841" s="4">
        <v>0</v>
      </c>
      <c r="E2841" s="4">
        <v>2919.25</v>
      </c>
      <c r="F2841" s="4">
        <v>4.3261000000000003</v>
      </c>
      <c r="G2841" s="4">
        <v>0</v>
      </c>
      <c r="H2841" s="4">
        <v>3384.8</v>
      </c>
      <c r="I2841" s="4">
        <v>1529.82</v>
      </c>
      <c r="J2841" s="4">
        <v>24184.12</v>
      </c>
      <c r="K2841" s="4">
        <v>0</v>
      </c>
      <c r="L2841" s="4">
        <v>11875.1</v>
      </c>
      <c r="M2841" s="4">
        <v>0</v>
      </c>
      <c r="N2841" s="4">
        <v>0</v>
      </c>
      <c r="O2841" s="4">
        <v>0</v>
      </c>
      <c r="P2841" s="4">
        <v>7052.04</v>
      </c>
      <c r="Q2841" s="4">
        <v>10522.77</v>
      </c>
      <c r="R2841" s="4">
        <v>2939</v>
      </c>
      <c r="S2841" s="4">
        <v>0</v>
      </c>
      <c r="T2841" s="4">
        <v>1326.22</v>
      </c>
      <c r="U2841" s="4">
        <v>0</v>
      </c>
      <c r="V2841" s="4">
        <v>12037.35</v>
      </c>
      <c r="W2841" s="4">
        <v>28132.400000000001</v>
      </c>
      <c r="X2841" s="4">
        <v>16508.919999999998</v>
      </c>
      <c r="Y2841" s="4">
        <v>1698.25</v>
      </c>
      <c r="Z2841" s="4">
        <v>3345.76</v>
      </c>
      <c r="AA2841" s="4">
        <v>5737.05</v>
      </c>
      <c r="AB2841" s="4">
        <v>0</v>
      </c>
      <c r="AC2841" s="4">
        <v>0</v>
      </c>
      <c r="AD2841" s="4">
        <v>30.448702000000001</v>
      </c>
      <c r="AE2841" s="4"/>
      <c r="AH2841" s="3" t="str">
        <f t="shared" si="559"/>
        <v>201810</v>
      </c>
      <c r="AI2841" s="3" t="str">
        <f t="shared" si="560"/>
        <v>201840</v>
      </c>
      <c r="AJ2841" s="3">
        <f t="shared" si="561"/>
        <v>43374</v>
      </c>
      <c r="AK2841" s="22">
        <f t="shared" si="562"/>
        <v>152.11106000000001</v>
      </c>
      <c r="AL2841" s="22">
        <f t="shared" si="563"/>
        <v>304.48702000000003</v>
      </c>
    </row>
    <row r="2842" spans="1:38" x14ac:dyDescent="0.2">
      <c r="A2842" s="3" t="str">
        <f t="shared" si="557"/>
        <v>201810</v>
      </c>
      <c r="B2842" s="3" t="str">
        <f t="shared" si="558"/>
        <v>201840</v>
      </c>
      <c r="C2842" s="3">
        <v>43375</v>
      </c>
      <c r="D2842" s="4">
        <v>0</v>
      </c>
      <c r="E2842" s="4">
        <v>2191.52</v>
      </c>
      <c r="F2842" s="4">
        <v>1.3469</v>
      </c>
      <c r="G2842" s="4">
        <v>0</v>
      </c>
      <c r="H2842" s="4">
        <v>2655.48</v>
      </c>
      <c r="I2842" s="4">
        <v>2193.19</v>
      </c>
      <c r="J2842" s="4">
        <v>18547.310000000001</v>
      </c>
      <c r="K2842" s="4">
        <v>4966</v>
      </c>
      <c r="L2842" s="4">
        <v>9274.3799999999992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  <c r="R2842" s="4">
        <v>1948</v>
      </c>
      <c r="S2842" s="4">
        <v>0</v>
      </c>
      <c r="T2842" s="4">
        <v>1363.2</v>
      </c>
      <c r="U2842" s="4">
        <v>0</v>
      </c>
      <c r="V2842" s="4">
        <v>8010.55</v>
      </c>
      <c r="W2842" s="4">
        <v>18899.79</v>
      </c>
      <c r="X2842" s="4">
        <v>3682.58</v>
      </c>
      <c r="Y2842" s="4">
        <v>1104.8</v>
      </c>
      <c r="Z2842" s="4">
        <v>6648.84</v>
      </c>
      <c r="AA2842" s="4">
        <v>0</v>
      </c>
      <c r="AB2842" s="4">
        <v>909</v>
      </c>
      <c r="AC2842" s="4">
        <v>0</v>
      </c>
      <c r="AD2842" s="4">
        <v>20.327545000000001</v>
      </c>
      <c r="AE2842" s="4"/>
      <c r="AH2842" s="3" t="str">
        <f t="shared" si="559"/>
        <v>201810</v>
      </c>
      <c r="AI2842" s="3" t="str">
        <f t="shared" si="560"/>
        <v>201840</v>
      </c>
      <c r="AJ2842" s="3">
        <f t="shared" si="561"/>
        <v>43375</v>
      </c>
      <c r="AK2842" s="22">
        <f t="shared" si="562"/>
        <v>85.140870000000007</v>
      </c>
      <c r="AL2842" s="22">
        <f t="shared" si="563"/>
        <v>203.27545000000001</v>
      </c>
    </row>
    <row r="2843" spans="1:38" x14ac:dyDescent="0.2">
      <c r="A2843" s="3" t="str">
        <f t="shared" si="557"/>
        <v>201810</v>
      </c>
      <c r="B2843" s="3" t="str">
        <f t="shared" si="558"/>
        <v>201840</v>
      </c>
      <c r="C2843" s="3">
        <v>43376</v>
      </c>
      <c r="D2843" s="4">
        <v>0</v>
      </c>
      <c r="E2843" s="4">
        <v>1517.92</v>
      </c>
      <c r="F2843" s="4">
        <v>5.6501999999999999</v>
      </c>
      <c r="G2843" s="4">
        <v>0</v>
      </c>
      <c r="H2843" s="4">
        <v>2322.23</v>
      </c>
      <c r="I2843" s="4">
        <v>5330.68</v>
      </c>
      <c r="J2843" s="4">
        <v>6046.14</v>
      </c>
      <c r="K2843" s="4">
        <v>2259</v>
      </c>
      <c r="L2843" s="4">
        <v>7410.86</v>
      </c>
      <c r="M2843" s="4">
        <v>4747.91</v>
      </c>
      <c r="N2843" s="4">
        <v>0</v>
      </c>
      <c r="O2843" s="4">
        <v>0</v>
      </c>
      <c r="P2843" s="4">
        <v>2889.44</v>
      </c>
      <c r="Q2843" s="4">
        <v>10166.23</v>
      </c>
      <c r="R2843" s="4">
        <v>4507</v>
      </c>
      <c r="S2843" s="4">
        <v>0</v>
      </c>
      <c r="T2843" s="4">
        <v>1716.38</v>
      </c>
      <c r="U2843" s="4">
        <v>0</v>
      </c>
      <c r="V2843" s="4">
        <v>6371.86</v>
      </c>
      <c r="W2843" s="4">
        <v>16386.59</v>
      </c>
      <c r="X2843" s="4">
        <v>4731.75</v>
      </c>
      <c r="Y2843" s="4">
        <v>901.38</v>
      </c>
      <c r="Z2843" s="4">
        <v>2437.3000000000002</v>
      </c>
      <c r="AA2843" s="4">
        <v>3821.28</v>
      </c>
      <c r="AB2843" s="4">
        <v>197</v>
      </c>
      <c r="AC2843" s="4">
        <v>0</v>
      </c>
      <c r="AD2843" s="4">
        <v>21.368760000000002</v>
      </c>
      <c r="AE2843" s="4"/>
      <c r="AH2843" s="3" t="str">
        <f t="shared" si="559"/>
        <v>201810</v>
      </c>
      <c r="AI2843" s="3" t="str">
        <f t="shared" si="560"/>
        <v>201840</v>
      </c>
      <c r="AJ2843" s="3">
        <f t="shared" si="561"/>
        <v>43376</v>
      </c>
      <c r="AK2843" s="22">
        <f t="shared" si="562"/>
        <v>121.61246</v>
      </c>
      <c r="AL2843" s="22">
        <f t="shared" si="563"/>
        <v>213.68760000000003</v>
      </c>
    </row>
    <row r="2844" spans="1:38" x14ac:dyDescent="0.2">
      <c r="A2844" s="3" t="str">
        <f t="shared" si="557"/>
        <v>201810</v>
      </c>
      <c r="B2844" s="3" t="str">
        <f t="shared" si="558"/>
        <v>201840</v>
      </c>
      <c r="C2844" s="3">
        <v>43377</v>
      </c>
      <c r="D2844" s="4">
        <v>0</v>
      </c>
      <c r="E2844" s="4">
        <v>1503.77</v>
      </c>
      <c r="F2844" s="4">
        <v>3.0678000000000001</v>
      </c>
      <c r="G2844" s="4">
        <v>52.07</v>
      </c>
      <c r="H2844" s="4">
        <v>1960.52</v>
      </c>
      <c r="I2844" s="4">
        <v>3141.2</v>
      </c>
      <c r="J2844" s="4">
        <v>5568.98</v>
      </c>
      <c r="K2844" s="4">
        <v>694</v>
      </c>
      <c r="L2844" s="4">
        <v>8307.1200000000008</v>
      </c>
      <c r="M2844" s="4">
        <v>0</v>
      </c>
      <c r="N2844" s="4">
        <v>0</v>
      </c>
      <c r="O2844" s="4">
        <v>0</v>
      </c>
      <c r="P2844" s="4">
        <v>4176.41</v>
      </c>
      <c r="Q2844" s="4">
        <v>6643.68</v>
      </c>
      <c r="R2844" s="4">
        <v>4793</v>
      </c>
      <c r="S2844" s="4">
        <v>0</v>
      </c>
      <c r="T2844" s="4">
        <v>2030.17</v>
      </c>
      <c r="U2844" s="4">
        <v>0</v>
      </c>
      <c r="V2844" s="4">
        <v>5361.73</v>
      </c>
      <c r="W2844" s="4">
        <v>15986.29</v>
      </c>
      <c r="X2844" s="4">
        <v>3225.1</v>
      </c>
      <c r="Y2844" s="4">
        <v>1646.35</v>
      </c>
      <c r="Z2844" s="4">
        <v>1754.93</v>
      </c>
      <c r="AA2844" s="4">
        <v>3930.45</v>
      </c>
      <c r="AB2844" s="4">
        <v>166</v>
      </c>
      <c r="AC2844" s="4">
        <v>0</v>
      </c>
      <c r="AD2844" s="4">
        <v>14.261755000000001</v>
      </c>
      <c r="AE2844" s="4"/>
      <c r="AH2844" s="3" t="str">
        <f t="shared" si="559"/>
        <v>201810</v>
      </c>
      <c r="AI2844" s="3" t="str">
        <f t="shared" si="560"/>
        <v>201840</v>
      </c>
      <c r="AJ2844" s="3">
        <f t="shared" si="561"/>
        <v>43377</v>
      </c>
      <c r="AK2844" s="22">
        <f t="shared" si="562"/>
        <v>91.737109999999987</v>
      </c>
      <c r="AL2844" s="22">
        <f t="shared" si="563"/>
        <v>142.61754999999999</v>
      </c>
    </row>
    <row r="2845" spans="1:38" x14ac:dyDescent="0.2">
      <c r="A2845" s="3" t="str">
        <f t="shared" si="557"/>
        <v>201810</v>
      </c>
      <c r="B2845" s="3" t="str">
        <f t="shared" si="558"/>
        <v>201840</v>
      </c>
      <c r="C2845" s="3">
        <v>43378</v>
      </c>
      <c r="D2845" s="4">
        <v>0</v>
      </c>
      <c r="E2845" s="4">
        <v>2078.02</v>
      </c>
      <c r="F2845" s="4">
        <v>2.8875999999999999</v>
      </c>
      <c r="G2845" s="4">
        <v>0</v>
      </c>
      <c r="H2845" s="4">
        <v>2063.2199999999998</v>
      </c>
      <c r="I2845" s="4">
        <v>3058.93</v>
      </c>
      <c r="J2845" s="4">
        <v>4972.5200000000004</v>
      </c>
      <c r="K2845" s="4">
        <v>0</v>
      </c>
      <c r="L2845" s="4">
        <v>8004.11</v>
      </c>
      <c r="M2845" s="4">
        <v>0</v>
      </c>
      <c r="N2845" s="4">
        <v>0</v>
      </c>
      <c r="O2845" s="4">
        <v>0</v>
      </c>
      <c r="P2845" s="4">
        <v>4874.21</v>
      </c>
      <c r="Q2845" s="4">
        <v>14340.44</v>
      </c>
      <c r="R2845" s="4">
        <v>8145</v>
      </c>
      <c r="S2845" s="4">
        <v>0</v>
      </c>
      <c r="T2845" s="4">
        <v>283.89999999999998</v>
      </c>
      <c r="U2845" s="4">
        <v>0</v>
      </c>
      <c r="V2845" s="4">
        <v>7374.96</v>
      </c>
      <c r="W2845" s="4">
        <v>14930.44</v>
      </c>
      <c r="X2845" s="4">
        <v>3756.46</v>
      </c>
      <c r="Y2845" s="4">
        <v>1908.65</v>
      </c>
      <c r="Z2845" s="4">
        <v>831.18</v>
      </c>
      <c r="AA2845" s="4">
        <v>4159.2700000000004</v>
      </c>
      <c r="AB2845" s="4">
        <v>0</v>
      </c>
      <c r="AC2845" s="4">
        <v>0</v>
      </c>
      <c r="AD2845" s="4">
        <v>12.435226</v>
      </c>
      <c r="AE2845" s="4"/>
      <c r="AH2845" s="3" t="str">
        <f t="shared" si="559"/>
        <v>201810</v>
      </c>
      <c r="AI2845" s="3" t="str">
        <f t="shared" si="560"/>
        <v>201840</v>
      </c>
      <c r="AJ2845" s="3">
        <f t="shared" si="561"/>
        <v>43378</v>
      </c>
      <c r="AK2845" s="22">
        <f t="shared" si="562"/>
        <v>98.700680000000006</v>
      </c>
      <c r="AL2845" s="22">
        <f t="shared" si="563"/>
        <v>124.35226</v>
      </c>
    </row>
    <row r="2846" spans="1:38" x14ac:dyDescent="0.2">
      <c r="A2846" s="3" t="str">
        <f t="shared" si="557"/>
        <v>201810</v>
      </c>
      <c r="B2846" s="3" t="str">
        <f t="shared" si="558"/>
        <v>201840</v>
      </c>
      <c r="C2846" s="3">
        <v>43379</v>
      </c>
      <c r="D2846" s="4">
        <v>0</v>
      </c>
      <c r="E2846" s="4">
        <v>2312.66</v>
      </c>
      <c r="F2846" s="4">
        <v>2.6901999999999999</v>
      </c>
      <c r="G2846" s="4">
        <v>0</v>
      </c>
      <c r="H2846" s="4">
        <v>1597.64</v>
      </c>
      <c r="I2846" s="4">
        <v>2828.04</v>
      </c>
      <c r="J2846" s="4">
        <v>5155.45</v>
      </c>
      <c r="K2846" s="4">
        <v>1157</v>
      </c>
      <c r="L2846" s="4">
        <v>4920.32</v>
      </c>
      <c r="M2846" s="4">
        <v>6127.69</v>
      </c>
      <c r="N2846" s="4">
        <v>0</v>
      </c>
      <c r="O2846" s="4">
        <v>0</v>
      </c>
      <c r="P2846" s="4">
        <v>4176.41</v>
      </c>
      <c r="Q2846" s="4">
        <v>13053.97</v>
      </c>
      <c r="R2846" s="4">
        <v>5675</v>
      </c>
      <c r="S2846" s="4">
        <v>0</v>
      </c>
      <c r="T2846" s="4">
        <v>581.5</v>
      </c>
      <c r="U2846" s="4">
        <v>0</v>
      </c>
      <c r="V2846" s="4">
        <v>4852.72</v>
      </c>
      <c r="W2846" s="4">
        <v>11967.17</v>
      </c>
      <c r="X2846" s="4">
        <v>3553.61</v>
      </c>
      <c r="Y2846" s="4">
        <v>1967.31</v>
      </c>
      <c r="Z2846" s="4">
        <v>2099.56</v>
      </c>
      <c r="AA2846" s="4">
        <v>2869.53</v>
      </c>
      <c r="AB2846" s="4">
        <v>218</v>
      </c>
      <c r="AC2846" s="4">
        <v>0</v>
      </c>
      <c r="AD2846" s="4">
        <v>13.849937000000001</v>
      </c>
      <c r="AE2846" s="4"/>
      <c r="AH2846" s="3" t="str">
        <f t="shared" si="559"/>
        <v>201810</v>
      </c>
      <c r="AI2846" s="3" t="str">
        <f t="shared" si="560"/>
        <v>201840</v>
      </c>
      <c r="AJ2846" s="3">
        <f t="shared" si="561"/>
        <v>43379</v>
      </c>
      <c r="AK2846" s="22">
        <f t="shared" si="562"/>
        <v>85.595939999999999</v>
      </c>
      <c r="AL2846" s="22">
        <f t="shared" si="563"/>
        <v>138.49937</v>
      </c>
    </row>
    <row r="2847" spans="1:38" x14ac:dyDescent="0.2">
      <c r="A2847" s="3" t="str">
        <f t="shared" si="557"/>
        <v>201810</v>
      </c>
      <c r="B2847" s="3" t="str">
        <f t="shared" si="558"/>
        <v>201841</v>
      </c>
      <c r="C2847" s="3">
        <v>43380</v>
      </c>
      <c r="D2847" s="4">
        <v>0</v>
      </c>
      <c r="E2847" s="4">
        <v>2081.21</v>
      </c>
      <c r="F2847" s="4">
        <v>1.5088999999999999</v>
      </c>
      <c r="G2847" s="4">
        <v>0</v>
      </c>
      <c r="H2847" s="4">
        <v>1715.67</v>
      </c>
      <c r="I2847" s="4">
        <v>3377.25</v>
      </c>
      <c r="J2847" s="4">
        <v>9193.0300000000007</v>
      </c>
      <c r="K2847" s="4">
        <v>1704</v>
      </c>
      <c r="L2847" s="4">
        <v>7521.39</v>
      </c>
      <c r="M2847" s="4">
        <v>1242.69</v>
      </c>
      <c r="N2847" s="4">
        <v>55982.29</v>
      </c>
      <c r="O2847" s="4">
        <v>14415</v>
      </c>
      <c r="P2847" s="4">
        <v>5691.68</v>
      </c>
      <c r="Q2847" s="4">
        <v>9005.25</v>
      </c>
      <c r="R2847" s="4">
        <v>8098</v>
      </c>
      <c r="S2847" s="4">
        <v>0</v>
      </c>
      <c r="T2847" s="4">
        <v>402.12</v>
      </c>
      <c r="U2847" s="4">
        <v>0</v>
      </c>
      <c r="V2847" s="4">
        <v>8181.74</v>
      </c>
      <c r="W2847" s="4">
        <v>17001.009999999998</v>
      </c>
      <c r="X2847" s="4">
        <v>3072.83</v>
      </c>
      <c r="Y2847" s="4">
        <v>2090.7199999999998</v>
      </c>
      <c r="Z2847" s="4">
        <v>1215.1400000000001</v>
      </c>
      <c r="AA2847" s="4">
        <v>3661</v>
      </c>
      <c r="AB2847" s="4">
        <v>1934</v>
      </c>
      <c r="AC2847" s="4">
        <v>15776.01</v>
      </c>
      <c r="AD2847" s="4">
        <v>21.033249000000001</v>
      </c>
      <c r="AE2847" s="4"/>
      <c r="AH2847" s="3" t="str">
        <f t="shared" si="559"/>
        <v>201810</v>
      </c>
      <c r="AI2847" s="3" t="str">
        <f t="shared" si="560"/>
        <v>201841</v>
      </c>
      <c r="AJ2847" s="3">
        <f t="shared" si="561"/>
        <v>43380</v>
      </c>
      <c r="AK2847" s="22">
        <f t="shared" si="562"/>
        <v>146.77036999999999</v>
      </c>
      <c r="AL2847" s="22">
        <f t="shared" si="563"/>
        <v>210.33249000000001</v>
      </c>
    </row>
    <row r="2848" spans="1:38" x14ac:dyDescent="0.2">
      <c r="A2848" s="3" t="str">
        <f t="shared" si="557"/>
        <v>201810</v>
      </c>
      <c r="B2848" s="3" t="str">
        <f t="shared" si="558"/>
        <v>201841</v>
      </c>
      <c r="C2848" s="3">
        <v>43381</v>
      </c>
      <c r="D2848" s="4">
        <v>65586.009999999995</v>
      </c>
      <c r="E2848" s="4">
        <v>13824.48</v>
      </c>
      <c r="F2848" s="4">
        <v>2.7139000000000002</v>
      </c>
      <c r="G2848" s="4">
        <v>442.76</v>
      </c>
      <c r="H2848" s="4">
        <v>6998.76</v>
      </c>
      <c r="I2848" s="4">
        <v>8999.57</v>
      </c>
      <c r="J2848" s="4">
        <v>19616.13</v>
      </c>
      <c r="K2848" s="4">
        <v>1102</v>
      </c>
      <c r="L2848" s="4">
        <v>8005.73</v>
      </c>
      <c r="M2848" s="4">
        <v>3415.64</v>
      </c>
      <c r="N2848" s="4">
        <v>50057.85</v>
      </c>
      <c r="O2848" s="4">
        <v>0</v>
      </c>
      <c r="P2848" s="4">
        <v>13329.7</v>
      </c>
      <c r="Q2848" s="4">
        <v>12207.55</v>
      </c>
      <c r="R2848" s="4">
        <v>38076</v>
      </c>
      <c r="S2848" s="4">
        <v>0</v>
      </c>
      <c r="T2848" s="4">
        <v>3010.62</v>
      </c>
      <c r="U2848" s="4">
        <v>1937.09</v>
      </c>
      <c r="V2848" s="4">
        <v>20669.3</v>
      </c>
      <c r="W2848" s="4">
        <v>20180.5</v>
      </c>
      <c r="X2848" s="4">
        <v>3622.47</v>
      </c>
      <c r="Y2848" s="4">
        <v>4199.6000000000004</v>
      </c>
      <c r="Z2848" s="4">
        <v>1526.07</v>
      </c>
      <c r="AA2848" s="4">
        <v>6862.81</v>
      </c>
      <c r="AB2848" s="4">
        <v>2485</v>
      </c>
      <c r="AC2848" s="4">
        <v>18005.27</v>
      </c>
      <c r="AD2848" s="4">
        <v>47.599207999999997</v>
      </c>
      <c r="AE2848" s="4"/>
      <c r="AH2848" s="3" t="str">
        <f t="shared" si="559"/>
        <v>201810</v>
      </c>
      <c r="AI2848" s="3" t="str">
        <f t="shared" si="560"/>
        <v>201841</v>
      </c>
      <c r="AJ2848" s="3">
        <f t="shared" si="561"/>
        <v>43381</v>
      </c>
      <c r="AK2848" s="22">
        <f t="shared" si="562"/>
        <v>295.99096000000003</v>
      </c>
      <c r="AL2848" s="22">
        <f t="shared" si="563"/>
        <v>475.99207999999999</v>
      </c>
    </row>
    <row r="2849" spans="1:38" x14ac:dyDescent="0.2">
      <c r="A2849" s="3" t="str">
        <f t="shared" si="557"/>
        <v>201810</v>
      </c>
      <c r="B2849" s="3" t="str">
        <f t="shared" si="558"/>
        <v>201841</v>
      </c>
      <c r="C2849" s="3">
        <v>43382</v>
      </c>
      <c r="D2849" s="4">
        <v>59505.75</v>
      </c>
      <c r="E2849" s="4">
        <v>7975.97</v>
      </c>
      <c r="F2849" s="4">
        <v>8.0890000000000004</v>
      </c>
      <c r="G2849" s="4">
        <v>160.86000000000001</v>
      </c>
      <c r="H2849" s="4">
        <v>8325.36</v>
      </c>
      <c r="I2849" s="4">
        <v>7630.1</v>
      </c>
      <c r="J2849" s="4">
        <v>16737.990000000002</v>
      </c>
      <c r="K2849" s="4">
        <v>3650</v>
      </c>
      <c r="L2849" s="4">
        <v>9575.02</v>
      </c>
      <c r="M2849" s="4">
        <v>5950.52</v>
      </c>
      <c r="N2849" s="4">
        <v>62434.16</v>
      </c>
      <c r="O2849" s="4">
        <v>0</v>
      </c>
      <c r="P2849" s="4">
        <v>20131.16</v>
      </c>
      <c r="Q2849" s="4">
        <v>24163.48</v>
      </c>
      <c r="R2849" s="4">
        <v>34520</v>
      </c>
      <c r="S2849" s="4">
        <v>0</v>
      </c>
      <c r="T2849" s="4">
        <v>1543.49</v>
      </c>
      <c r="U2849" s="4">
        <v>0</v>
      </c>
      <c r="V2849" s="4">
        <v>29047.65</v>
      </c>
      <c r="W2849" s="4">
        <v>18243.64</v>
      </c>
      <c r="X2849" s="4">
        <v>9769.07</v>
      </c>
      <c r="Y2849" s="4">
        <v>4551.08</v>
      </c>
      <c r="Z2849" s="4">
        <v>5657.79</v>
      </c>
      <c r="AA2849" s="4">
        <v>4996.09</v>
      </c>
      <c r="AB2849" s="4">
        <v>907</v>
      </c>
      <c r="AC2849" s="4">
        <v>21614.16</v>
      </c>
      <c r="AD2849" s="4">
        <v>60.761184999999998</v>
      </c>
      <c r="AE2849" s="4"/>
      <c r="AH2849" s="3" t="str">
        <f t="shared" si="559"/>
        <v>201810</v>
      </c>
      <c r="AI2849" s="3" t="str">
        <f t="shared" si="560"/>
        <v>201841</v>
      </c>
      <c r="AJ2849" s="3">
        <f t="shared" si="561"/>
        <v>43382</v>
      </c>
      <c r="AK2849" s="22">
        <f t="shared" si="562"/>
        <v>376.55430000000001</v>
      </c>
      <c r="AL2849" s="22">
        <f t="shared" si="563"/>
        <v>607.61185</v>
      </c>
    </row>
    <row r="2850" spans="1:38" x14ac:dyDescent="0.2">
      <c r="A2850" s="3" t="str">
        <f t="shared" si="557"/>
        <v>201810</v>
      </c>
      <c r="B2850" s="3" t="str">
        <f t="shared" si="558"/>
        <v>201841</v>
      </c>
      <c r="C2850" s="3">
        <v>43383</v>
      </c>
      <c r="D2850" s="4">
        <v>31993.61</v>
      </c>
      <c r="E2850" s="4">
        <v>10459.81</v>
      </c>
      <c r="F2850" s="4">
        <v>8.7185000000000006</v>
      </c>
      <c r="G2850" s="4">
        <v>119.98</v>
      </c>
      <c r="H2850" s="4">
        <v>9445.8799999999992</v>
      </c>
      <c r="I2850" s="4">
        <v>13154.26</v>
      </c>
      <c r="J2850" s="4">
        <v>25029.66</v>
      </c>
      <c r="K2850" s="4">
        <v>4302</v>
      </c>
      <c r="L2850" s="4">
        <v>8650.2900000000009</v>
      </c>
      <c r="M2850" s="4">
        <v>2544.11</v>
      </c>
      <c r="N2850" s="4">
        <v>64357.58</v>
      </c>
      <c r="O2850" s="4">
        <v>0</v>
      </c>
      <c r="P2850" s="4">
        <v>23497.360000000001</v>
      </c>
      <c r="Q2850" s="4">
        <v>21712.69</v>
      </c>
      <c r="R2850" s="4">
        <v>25817</v>
      </c>
      <c r="S2850" s="4">
        <v>0</v>
      </c>
      <c r="T2850" s="4">
        <v>4359.57</v>
      </c>
      <c r="U2850" s="4">
        <v>7402.3</v>
      </c>
      <c r="V2850" s="4">
        <v>28054.51</v>
      </c>
      <c r="W2850" s="4">
        <v>12842.2</v>
      </c>
      <c r="X2850" s="4">
        <v>19608.28</v>
      </c>
      <c r="Y2850" s="4">
        <v>5623.33</v>
      </c>
      <c r="Z2850" s="4">
        <v>4589.7</v>
      </c>
      <c r="AA2850" s="4">
        <v>6311.3</v>
      </c>
      <c r="AB2850" s="4">
        <v>4531</v>
      </c>
      <c r="AC2850" s="4">
        <v>23486.18</v>
      </c>
      <c r="AD2850" s="4">
        <v>67.151850999999994</v>
      </c>
      <c r="AE2850" s="4"/>
      <c r="AH2850" s="3" t="str">
        <f t="shared" si="559"/>
        <v>201810</v>
      </c>
      <c r="AI2850" s="3" t="str">
        <f t="shared" si="560"/>
        <v>201841</v>
      </c>
      <c r="AJ2850" s="3">
        <f t="shared" si="561"/>
        <v>43383</v>
      </c>
      <c r="AK2850" s="22">
        <f t="shared" si="562"/>
        <v>366.25910000000005</v>
      </c>
      <c r="AL2850" s="22">
        <f t="shared" si="563"/>
        <v>671.51850999999988</v>
      </c>
    </row>
    <row r="2851" spans="1:38" x14ac:dyDescent="0.2">
      <c r="A2851" s="3" t="str">
        <f t="shared" si="557"/>
        <v>201810</v>
      </c>
      <c r="B2851" s="3" t="str">
        <f t="shared" si="558"/>
        <v>201841</v>
      </c>
      <c r="C2851" s="3">
        <v>43384</v>
      </c>
      <c r="D2851" s="4">
        <v>67947.88</v>
      </c>
      <c r="E2851" s="4">
        <v>12032.67</v>
      </c>
      <c r="F2851" s="4">
        <v>8.3455999999999992</v>
      </c>
      <c r="G2851" s="4">
        <v>0</v>
      </c>
      <c r="H2851" s="4">
        <v>9705.1200000000008</v>
      </c>
      <c r="I2851" s="4">
        <v>13523.58</v>
      </c>
      <c r="J2851" s="4">
        <v>15586.19</v>
      </c>
      <c r="K2851" s="4">
        <v>0</v>
      </c>
      <c r="L2851" s="4">
        <v>10551.65</v>
      </c>
      <c r="M2851" s="4">
        <v>2662.67</v>
      </c>
      <c r="N2851" s="4">
        <v>52470.47</v>
      </c>
      <c r="O2851" s="4">
        <v>0</v>
      </c>
      <c r="P2851" s="4">
        <v>16079.94</v>
      </c>
      <c r="Q2851" s="4">
        <v>27633.74</v>
      </c>
      <c r="R2851" s="4">
        <v>20054</v>
      </c>
      <c r="S2851" s="4">
        <v>0</v>
      </c>
      <c r="T2851" s="4">
        <v>3153.04</v>
      </c>
      <c r="U2851" s="4">
        <v>8475.2199999999993</v>
      </c>
      <c r="V2851" s="4">
        <v>21893.72</v>
      </c>
      <c r="W2851" s="4">
        <v>17363.98</v>
      </c>
      <c r="X2851" s="4">
        <v>21097.58</v>
      </c>
      <c r="Y2851" s="4">
        <v>5007.66</v>
      </c>
      <c r="Z2851" s="4">
        <v>5117.04</v>
      </c>
      <c r="AA2851" s="4">
        <v>18527.919999999998</v>
      </c>
      <c r="AB2851" s="4">
        <v>354</v>
      </c>
      <c r="AC2851" s="4">
        <v>31836.57</v>
      </c>
      <c r="AD2851" s="4">
        <v>59.638379999999998</v>
      </c>
      <c r="AE2851" s="4"/>
      <c r="AH2851" s="3" t="str">
        <f t="shared" si="559"/>
        <v>201810</v>
      </c>
      <c r="AI2851" s="3" t="str">
        <f t="shared" si="560"/>
        <v>201841</v>
      </c>
      <c r="AJ2851" s="3">
        <f t="shared" si="561"/>
        <v>43384</v>
      </c>
      <c r="AK2851" s="22">
        <f t="shared" si="562"/>
        <v>373.67244999999991</v>
      </c>
      <c r="AL2851" s="22">
        <f t="shared" si="563"/>
        <v>596.38379999999995</v>
      </c>
    </row>
    <row r="2852" spans="1:38" x14ac:dyDescent="0.2">
      <c r="A2852" s="3" t="str">
        <f t="shared" si="557"/>
        <v>201810</v>
      </c>
      <c r="B2852" s="3" t="str">
        <f t="shared" si="558"/>
        <v>201841</v>
      </c>
      <c r="C2852" s="3">
        <v>43385</v>
      </c>
      <c r="D2852" s="4">
        <v>62355.88</v>
      </c>
      <c r="E2852" s="4">
        <v>7384.31</v>
      </c>
      <c r="F2852" s="4">
        <v>7.5269000000000004</v>
      </c>
      <c r="G2852" s="4">
        <v>93.45</v>
      </c>
      <c r="H2852" s="4">
        <v>6259.98</v>
      </c>
      <c r="I2852" s="4">
        <v>5403.69</v>
      </c>
      <c r="J2852" s="4">
        <v>12828.92</v>
      </c>
      <c r="K2852" s="4">
        <v>1891</v>
      </c>
      <c r="L2852" s="4">
        <v>8657.59</v>
      </c>
      <c r="M2852" s="4">
        <v>2548.64</v>
      </c>
      <c r="N2852" s="4">
        <v>0</v>
      </c>
      <c r="O2852" s="4">
        <v>0</v>
      </c>
      <c r="P2852" s="4">
        <v>21473.13</v>
      </c>
      <c r="Q2852" s="4">
        <v>19460.84</v>
      </c>
      <c r="R2852" s="4">
        <v>20356</v>
      </c>
      <c r="S2852" s="4">
        <v>0</v>
      </c>
      <c r="T2852" s="4">
        <v>2196.86</v>
      </c>
      <c r="U2852" s="4">
        <v>0</v>
      </c>
      <c r="V2852" s="4">
        <v>28717.09</v>
      </c>
      <c r="W2852" s="4">
        <v>11913.82</v>
      </c>
      <c r="X2852" s="4">
        <v>13903.76</v>
      </c>
      <c r="Y2852" s="4">
        <v>5611.99</v>
      </c>
      <c r="Z2852" s="4">
        <v>3463.84</v>
      </c>
      <c r="AA2852" s="4">
        <v>12656.62</v>
      </c>
      <c r="AB2852" s="4">
        <v>380</v>
      </c>
      <c r="AC2852" s="4">
        <v>25413.49</v>
      </c>
      <c r="AD2852" s="4">
        <v>54.102744999999999</v>
      </c>
      <c r="AE2852" s="4"/>
      <c r="AH2852" s="3" t="str">
        <f t="shared" si="559"/>
        <v>201810</v>
      </c>
      <c r="AI2852" s="3" t="str">
        <f t="shared" si="560"/>
        <v>201841</v>
      </c>
      <c r="AJ2852" s="3">
        <f t="shared" si="561"/>
        <v>43385</v>
      </c>
      <c r="AK2852" s="22">
        <f t="shared" si="562"/>
        <v>287.23257999999998</v>
      </c>
      <c r="AL2852" s="22">
        <f t="shared" si="563"/>
        <v>541.02745000000004</v>
      </c>
    </row>
    <row r="2853" spans="1:38" x14ac:dyDescent="0.2">
      <c r="A2853" s="3" t="str">
        <f t="shared" si="557"/>
        <v>201810</v>
      </c>
      <c r="B2853" s="3" t="str">
        <f t="shared" si="558"/>
        <v>201841</v>
      </c>
      <c r="C2853" s="3">
        <v>43386</v>
      </c>
      <c r="D2853" s="4">
        <v>29198.5</v>
      </c>
      <c r="E2853" s="4">
        <v>10885.42</v>
      </c>
      <c r="F2853" s="4">
        <v>7.5425000000000004</v>
      </c>
      <c r="G2853" s="4">
        <v>0</v>
      </c>
      <c r="H2853" s="4">
        <v>15547.02</v>
      </c>
      <c r="I2853" s="4">
        <v>5766.6</v>
      </c>
      <c r="J2853" s="4">
        <v>6720.76</v>
      </c>
      <c r="K2853" s="4">
        <v>1648</v>
      </c>
      <c r="L2853" s="4">
        <v>8725.94</v>
      </c>
      <c r="M2853" s="4">
        <v>770.06</v>
      </c>
      <c r="N2853" s="4">
        <v>0</v>
      </c>
      <c r="O2853" s="4">
        <v>0</v>
      </c>
      <c r="P2853" s="4">
        <v>9716.83</v>
      </c>
      <c r="Q2853" s="4">
        <v>24423.72</v>
      </c>
      <c r="R2853" s="4">
        <v>3382</v>
      </c>
      <c r="S2853" s="4">
        <v>0</v>
      </c>
      <c r="T2853" s="4">
        <v>1545.31</v>
      </c>
      <c r="U2853" s="4">
        <v>0</v>
      </c>
      <c r="V2853" s="4">
        <v>10328.99</v>
      </c>
      <c r="W2853" s="4">
        <v>11891.49</v>
      </c>
      <c r="X2853" s="4">
        <v>7342.71</v>
      </c>
      <c r="Y2853" s="4">
        <v>3664.76</v>
      </c>
      <c r="Z2853" s="4">
        <v>4468.2700000000004</v>
      </c>
      <c r="AA2853" s="4">
        <v>3415.47</v>
      </c>
      <c r="AB2853" s="4">
        <v>169</v>
      </c>
      <c r="AC2853" s="4">
        <v>0</v>
      </c>
      <c r="AD2853" s="4">
        <v>39.678700999999997</v>
      </c>
      <c r="AE2853" s="4"/>
      <c r="AH2853" s="3" t="str">
        <f t="shared" si="559"/>
        <v>201810</v>
      </c>
      <c r="AI2853" s="3" t="str">
        <f t="shared" si="560"/>
        <v>201841</v>
      </c>
      <c r="AJ2853" s="3">
        <f t="shared" si="561"/>
        <v>43386</v>
      </c>
      <c r="AK2853" s="22">
        <f t="shared" si="562"/>
        <v>194.72404</v>
      </c>
      <c r="AL2853" s="22">
        <f t="shared" si="563"/>
        <v>396.78700999999995</v>
      </c>
    </row>
    <row r="2854" spans="1:38" x14ac:dyDescent="0.2">
      <c r="A2854" s="3" t="str">
        <f t="shared" si="557"/>
        <v>201810</v>
      </c>
      <c r="B2854" s="3" t="str">
        <f t="shared" si="558"/>
        <v>201842</v>
      </c>
      <c r="C2854" s="3">
        <v>43387</v>
      </c>
      <c r="D2854" s="4">
        <v>29640.75</v>
      </c>
      <c r="E2854" s="4">
        <v>8327.7900000000009</v>
      </c>
      <c r="F2854" s="4">
        <v>6.0082000000000004</v>
      </c>
      <c r="G2854" s="4">
        <v>0</v>
      </c>
      <c r="H2854" s="4">
        <v>6083.68</v>
      </c>
      <c r="I2854" s="4">
        <v>4048.75</v>
      </c>
      <c r="J2854" s="4">
        <v>7717.57</v>
      </c>
      <c r="K2854" s="4">
        <v>534</v>
      </c>
      <c r="L2854" s="4">
        <v>7928.73</v>
      </c>
      <c r="M2854" s="4">
        <v>6719.24</v>
      </c>
      <c r="N2854" s="4">
        <v>55725.19</v>
      </c>
      <c r="O2854" s="4">
        <v>52832</v>
      </c>
      <c r="P2854" s="4">
        <v>6963.94</v>
      </c>
      <c r="Q2854" s="4">
        <v>13719.89</v>
      </c>
      <c r="R2854" s="4">
        <v>7895</v>
      </c>
      <c r="S2854" s="4">
        <v>0</v>
      </c>
      <c r="T2854" s="4">
        <v>989.22</v>
      </c>
      <c r="U2854" s="4">
        <v>0</v>
      </c>
      <c r="V2854" s="4">
        <v>10594.82</v>
      </c>
      <c r="W2854" s="4">
        <v>10558.87</v>
      </c>
      <c r="X2854" s="4">
        <v>2655.28</v>
      </c>
      <c r="Y2854" s="4">
        <v>1910.71</v>
      </c>
      <c r="Z2854" s="4">
        <v>1365.1</v>
      </c>
      <c r="AA2854" s="4">
        <v>2038.2</v>
      </c>
      <c r="AB2854" s="4">
        <v>499</v>
      </c>
      <c r="AC2854" s="4">
        <v>0</v>
      </c>
      <c r="AD2854" s="4">
        <v>28.499801000000001</v>
      </c>
      <c r="AE2854" s="4"/>
      <c r="AH2854" s="3" t="str">
        <f t="shared" si="559"/>
        <v>201810</v>
      </c>
      <c r="AI2854" s="3" t="str">
        <f t="shared" si="560"/>
        <v>201842</v>
      </c>
      <c r="AJ2854" s="3">
        <f t="shared" si="561"/>
        <v>43387</v>
      </c>
      <c r="AK2854" s="22">
        <f t="shared" si="562"/>
        <v>218.16299000000004</v>
      </c>
      <c r="AL2854" s="22">
        <f t="shared" si="563"/>
        <v>284.99801000000002</v>
      </c>
    </row>
    <row r="2855" spans="1:38" x14ac:dyDescent="0.2">
      <c r="A2855" s="3" t="str">
        <f t="shared" si="557"/>
        <v>201810</v>
      </c>
      <c r="B2855" s="3" t="str">
        <f t="shared" si="558"/>
        <v>201842</v>
      </c>
      <c r="C2855" s="3">
        <v>43388</v>
      </c>
      <c r="D2855" s="4">
        <v>42425.279999999999</v>
      </c>
      <c r="E2855" s="4">
        <v>8829.75</v>
      </c>
      <c r="F2855" s="4">
        <v>3.5724999999999998</v>
      </c>
      <c r="G2855" s="4">
        <v>74.73</v>
      </c>
      <c r="H2855" s="4">
        <v>10057.02</v>
      </c>
      <c r="I2855" s="4">
        <v>10102.06</v>
      </c>
      <c r="J2855" s="4">
        <v>20102.919999999998</v>
      </c>
      <c r="K2855" s="4">
        <v>1218</v>
      </c>
      <c r="L2855" s="4">
        <v>10388.58</v>
      </c>
      <c r="M2855" s="4">
        <v>4594.13</v>
      </c>
      <c r="N2855" s="4">
        <v>81508.09</v>
      </c>
      <c r="O2855" s="4">
        <v>0</v>
      </c>
      <c r="P2855" s="4">
        <v>16441.63</v>
      </c>
      <c r="Q2855" s="4">
        <v>17636.05</v>
      </c>
      <c r="R2855" s="4">
        <v>28341</v>
      </c>
      <c r="S2855" s="4">
        <v>0</v>
      </c>
      <c r="T2855" s="4">
        <v>4884.51</v>
      </c>
      <c r="U2855" s="4">
        <v>3119.09</v>
      </c>
      <c r="V2855" s="4">
        <v>21602.57</v>
      </c>
      <c r="W2855" s="4">
        <v>12931.93</v>
      </c>
      <c r="X2855" s="4">
        <v>9292.32</v>
      </c>
      <c r="Y2855" s="4">
        <v>6066.4</v>
      </c>
      <c r="Z2855" s="4">
        <v>2545.61</v>
      </c>
      <c r="AA2855" s="4">
        <v>8216.89</v>
      </c>
      <c r="AB2855" s="4">
        <v>3306</v>
      </c>
      <c r="AC2855" s="4">
        <v>59825.99</v>
      </c>
      <c r="AD2855" s="4">
        <v>47.111268000000003</v>
      </c>
      <c r="AE2855" s="4"/>
      <c r="AH2855" s="3" t="str">
        <f t="shared" si="559"/>
        <v>201810</v>
      </c>
      <c r="AI2855" s="3" t="str">
        <f t="shared" si="560"/>
        <v>201842</v>
      </c>
      <c r="AJ2855" s="3">
        <f t="shared" si="561"/>
        <v>43388</v>
      </c>
      <c r="AK2855" s="22">
        <f t="shared" si="562"/>
        <v>316.45955000000004</v>
      </c>
      <c r="AL2855" s="22">
        <f t="shared" si="563"/>
        <v>471.11268000000001</v>
      </c>
    </row>
    <row r="2856" spans="1:38" x14ac:dyDescent="0.2">
      <c r="A2856" s="3" t="str">
        <f t="shared" si="557"/>
        <v>201810</v>
      </c>
      <c r="B2856" s="3" t="str">
        <f t="shared" si="558"/>
        <v>201842</v>
      </c>
      <c r="C2856" s="3">
        <v>43389</v>
      </c>
      <c r="D2856" s="4">
        <v>42692.02</v>
      </c>
      <c r="E2856" s="4">
        <v>8790.65</v>
      </c>
      <c r="F2856" s="4">
        <v>9.0599000000000007</v>
      </c>
      <c r="G2856" s="4">
        <v>0</v>
      </c>
      <c r="H2856" s="4">
        <v>8906.17</v>
      </c>
      <c r="I2856" s="4">
        <v>10456.450000000001</v>
      </c>
      <c r="J2856" s="4">
        <v>15663.2</v>
      </c>
      <c r="K2856" s="4">
        <v>2061</v>
      </c>
      <c r="L2856" s="4">
        <v>10149.36</v>
      </c>
      <c r="M2856" s="4">
        <v>5374.75</v>
      </c>
      <c r="N2856" s="4">
        <v>49322.8</v>
      </c>
      <c r="O2856" s="4">
        <v>0</v>
      </c>
      <c r="P2856" s="4">
        <v>18148.37</v>
      </c>
      <c r="Q2856" s="4">
        <v>26112.84</v>
      </c>
      <c r="R2856" s="4">
        <v>22323</v>
      </c>
      <c r="S2856" s="4">
        <v>0</v>
      </c>
      <c r="T2856" s="4">
        <v>1328.39</v>
      </c>
      <c r="U2856" s="4">
        <v>6398.51</v>
      </c>
      <c r="V2856" s="4">
        <v>30854.94</v>
      </c>
      <c r="W2856" s="4">
        <v>6828.99</v>
      </c>
      <c r="X2856" s="4">
        <v>4485.09</v>
      </c>
      <c r="Y2856" s="4">
        <v>4964.43</v>
      </c>
      <c r="Z2856" s="4">
        <v>5103.71</v>
      </c>
      <c r="AA2856" s="4">
        <v>8242.3700000000008</v>
      </c>
      <c r="AB2856" s="4">
        <v>2541</v>
      </c>
      <c r="AC2856" s="4">
        <v>0</v>
      </c>
      <c r="AD2856" s="4">
        <v>58.026479999999999</v>
      </c>
      <c r="AE2856" s="4"/>
      <c r="AH2856" s="3" t="str">
        <f t="shared" si="559"/>
        <v>201810</v>
      </c>
      <c r="AI2856" s="3" t="str">
        <f t="shared" si="560"/>
        <v>201842</v>
      </c>
      <c r="AJ2856" s="3">
        <f t="shared" si="561"/>
        <v>43389</v>
      </c>
      <c r="AK2856" s="22">
        <f t="shared" si="562"/>
        <v>343.33393000000001</v>
      </c>
      <c r="AL2856" s="22">
        <f t="shared" si="563"/>
        <v>580.26480000000004</v>
      </c>
    </row>
    <row r="2857" spans="1:38" x14ac:dyDescent="0.2">
      <c r="A2857" s="3" t="str">
        <f t="shared" si="557"/>
        <v>201810</v>
      </c>
      <c r="B2857" s="3" t="str">
        <f t="shared" si="558"/>
        <v>201842</v>
      </c>
      <c r="C2857" s="3">
        <v>43390</v>
      </c>
      <c r="D2857" s="4">
        <v>56294.94</v>
      </c>
      <c r="E2857" s="4">
        <v>11515.97</v>
      </c>
      <c r="F2857" s="4">
        <v>7.2804000000000002</v>
      </c>
      <c r="G2857" s="4">
        <v>0</v>
      </c>
      <c r="H2857" s="4">
        <v>7209.24</v>
      </c>
      <c r="I2857" s="4">
        <v>8225.09</v>
      </c>
      <c r="J2857" s="4">
        <v>22127.27</v>
      </c>
      <c r="K2857" s="4">
        <v>697</v>
      </c>
      <c r="L2857" s="4">
        <v>10597.69</v>
      </c>
      <c r="M2857" s="4">
        <v>8629.75</v>
      </c>
      <c r="N2857" s="4">
        <v>32039.1</v>
      </c>
      <c r="O2857" s="4">
        <v>0</v>
      </c>
      <c r="P2857" s="4">
        <v>0</v>
      </c>
      <c r="Q2857" s="4">
        <v>22311.57</v>
      </c>
      <c r="R2857" s="4">
        <v>17940</v>
      </c>
      <c r="S2857" s="4">
        <v>0</v>
      </c>
      <c r="T2857" s="4">
        <v>1354.22</v>
      </c>
      <c r="U2857" s="4">
        <v>3801.04</v>
      </c>
      <c r="V2857" s="4">
        <v>44181.2</v>
      </c>
      <c r="W2857" s="4">
        <v>5369.6</v>
      </c>
      <c r="X2857" s="4">
        <v>5093.1400000000003</v>
      </c>
      <c r="Y2857" s="4">
        <v>3434.97</v>
      </c>
      <c r="Z2857" s="4">
        <v>4877.13</v>
      </c>
      <c r="AA2857" s="4">
        <v>7303.75</v>
      </c>
      <c r="AB2857" s="4">
        <v>2222</v>
      </c>
      <c r="AC2857" s="4">
        <v>57187.6</v>
      </c>
      <c r="AD2857" s="4">
        <v>55.023803999999998</v>
      </c>
      <c r="AE2857" s="4"/>
      <c r="AH2857" s="3" t="str">
        <f t="shared" si="559"/>
        <v>201810</v>
      </c>
      <c r="AI2857" s="3" t="str">
        <f t="shared" si="560"/>
        <v>201842</v>
      </c>
      <c r="AJ2857" s="3">
        <f t="shared" si="561"/>
        <v>43390</v>
      </c>
      <c r="AK2857" s="22">
        <f t="shared" si="562"/>
        <v>307.35548000000006</v>
      </c>
      <c r="AL2857" s="22">
        <f t="shared" si="563"/>
        <v>550.23803999999996</v>
      </c>
    </row>
    <row r="2858" spans="1:38" x14ac:dyDescent="0.2">
      <c r="A2858" s="3" t="str">
        <f t="shared" si="557"/>
        <v>201810</v>
      </c>
      <c r="B2858" s="3" t="str">
        <f t="shared" si="558"/>
        <v>201842</v>
      </c>
      <c r="C2858" s="3">
        <v>43391</v>
      </c>
      <c r="D2858" s="4">
        <v>46494.93</v>
      </c>
      <c r="E2858" s="4">
        <v>17626.77</v>
      </c>
      <c r="F2858" s="4">
        <v>6.1890000000000001</v>
      </c>
      <c r="G2858" s="4">
        <v>0</v>
      </c>
      <c r="H2858" s="4">
        <v>5684.39</v>
      </c>
      <c r="I2858" s="4">
        <v>9840.69</v>
      </c>
      <c r="J2858" s="4">
        <v>10776.76</v>
      </c>
      <c r="K2858" s="4">
        <v>2577</v>
      </c>
      <c r="L2858" s="4">
        <v>12862.44</v>
      </c>
      <c r="M2858" s="4">
        <v>6531.81</v>
      </c>
      <c r="N2858" s="4">
        <v>32977.68</v>
      </c>
      <c r="O2858" s="4">
        <v>0</v>
      </c>
      <c r="P2858" s="4">
        <v>14975.36</v>
      </c>
      <c r="Q2858" s="4">
        <v>23706.13</v>
      </c>
      <c r="R2858" s="4">
        <v>19653</v>
      </c>
      <c r="S2858" s="4">
        <v>0</v>
      </c>
      <c r="T2858" s="4">
        <v>1584.1</v>
      </c>
      <c r="U2858" s="4">
        <v>5519.54</v>
      </c>
      <c r="V2858" s="4">
        <v>29247.14</v>
      </c>
      <c r="W2858" s="4">
        <v>4741.21</v>
      </c>
      <c r="X2858" s="4">
        <v>5638.67</v>
      </c>
      <c r="Y2858" s="4">
        <v>3188.23</v>
      </c>
      <c r="Z2858" s="4">
        <v>5659.81</v>
      </c>
      <c r="AA2858" s="4">
        <v>3580.52</v>
      </c>
      <c r="AB2858" s="4">
        <v>1202</v>
      </c>
      <c r="AC2858" s="4">
        <v>22308.99</v>
      </c>
      <c r="AD2858" s="4">
        <v>48.777361999999997</v>
      </c>
      <c r="AE2858" s="4"/>
      <c r="AH2858" s="3" t="str">
        <f t="shared" si="559"/>
        <v>201810</v>
      </c>
      <c r="AI2858" s="3" t="str">
        <f t="shared" si="560"/>
        <v>201842</v>
      </c>
      <c r="AJ2858" s="3">
        <f t="shared" si="561"/>
        <v>43391</v>
      </c>
      <c r="AK2858" s="22">
        <f t="shared" si="562"/>
        <v>280.63585</v>
      </c>
      <c r="AL2858" s="22">
        <f t="shared" si="563"/>
        <v>487.77361999999994</v>
      </c>
    </row>
    <row r="2859" spans="1:38" x14ac:dyDescent="0.2">
      <c r="A2859" s="3" t="str">
        <f t="shared" si="557"/>
        <v>201810</v>
      </c>
      <c r="B2859" s="3" t="str">
        <f t="shared" si="558"/>
        <v>201842</v>
      </c>
      <c r="C2859" s="3">
        <v>43392</v>
      </c>
      <c r="D2859" s="4">
        <v>21736.74</v>
      </c>
      <c r="E2859" s="4">
        <v>17413.740000000002</v>
      </c>
      <c r="F2859" s="4">
        <v>8.4609000000000005</v>
      </c>
      <c r="G2859" s="4">
        <v>0</v>
      </c>
      <c r="H2859" s="4">
        <v>8049.92</v>
      </c>
      <c r="I2859" s="4">
        <v>6739.23</v>
      </c>
      <c r="J2859" s="4">
        <v>13383.73</v>
      </c>
      <c r="K2859" s="4">
        <v>3699</v>
      </c>
      <c r="L2859" s="4">
        <v>10341.23</v>
      </c>
      <c r="M2859" s="4">
        <v>8974.4599999999991</v>
      </c>
      <c r="N2859" s="4">
        <v>0</v>
      </c>
      <c r="O2859" s="4">
        <v>0</v>
      </c>
      <c r="P2859" s="4">
        <v>17362.21</v>
      </c>
      <c r="Q2859" s="4">
        <v>23687.75</v>
      </c>
      <c r="R2859" s="4">
        <v>13363</v>
      </c>
      <c r="S2859" s="4">
        <v>0</v>
      </c>
      <c r="T2859" s="4">
        <v>1299.07</v>
      </c>
      <c r="U2859" s="4">
        <v>0</v>
      </c>
      <c r="V2859" s="4">
        <v>21240.21</v>
      </c>
      <c r="W2859" s="4">
        <v>7131.98</v>
      </c>
      <c r="X2859" s="4">
        <v>4789.92</v>
      </c>
      <c r="Y2859" s="4">
        <v>4199.93</v>
      </c>
      <c r="Z2859" s="4">
        <v>1991.72</v>
      </c>
      <c r="AA2859" s="4">
        <v>11507.25</v>
      </c>
      <c r="AB2859" s="4">
        <v>1891</v>
      </c>
      <c r="AC2859" s="4">
        <v>6083.82</v>
      </c>
      <c r="AD2859" s="4">
        <v>60.319845000000001</v>
      </c>
      <c r="AE2859" s="4"/>
      <c r="AH2859" s="3" t="str">
        <f t="shared" si="559"/>
        <v>201810</v>
      </c>
      <c r="AI2859" s="3" t="str">
        <f t="shared" si="560"/>
        <v>201842</v>
      </c>
      <c r="AJ2859" s="3">
        <f t="shared" si="561"/>
        <v>43392</v>
      </c>
      <c r="AK2859" s="22">
        <f t="shared" si="562"/>
        <v>237.44382000000002</v>
      </c>
      <c r="AL2859" s="22">
        <f t="shared" si="563"/>
        <v>603.19844999999998</v>
      </c>
    </row>
    <row r="2860" spans="1:38" x14ac:dyDescent="0.2">
      <c r="A2860" s="3" t="str">
        <f t="shared" si="557"/>
        <v>201810</v>
      </c>
      <c r="B2860" s="3" t="str">
        <f t="shared" si="558"/>
        <v>201842</v>
      </c>
      <c r="C2860" s="3">
        <v>43393</v>
      </c>
      <c r="D2860" s="4">
        <v>19366.84</v>
      </c>
      <c r="E2860" s="4">
        <v>11904.76</v>
      </c>
      <c r="F2860" s="4">
        <v>7.8307000000000002</v>
      </c>
      <c r="G2860" s="4">
        <v>0</v>
      </c>
      <c r="H2860" s="4">
        <v>6892.99</v>
      </c>
      <c r="I2860" s="4">
        <v>4221.3900000000003</v>
      </c>
      <c r="J2860" s="4">
        <v>16557.38</v>
      </c>
      <c r="K2860" s="4">
        <v>5402</v>
      </c>
      <c r="L2860" s="4">
        <v>7125.71</v>
      </c>
      <c r="M2860" s="4">
        <v>4614.16</v>
      </c>
      <c r="N2860" s="4">
        <v>0</v>
      </c>
      <c r="O2860" s="4">
        <v>0</v>
      </c>
      <c r="P2860" s="4">
        <v>4809.97</v>
      </c>
      <c r="Q2860" s="4">
        <v>19343.580000000002</v>
      </c>
      <c r="R2860" s="4">
        <v>15177</v>
      </c>
      <c r="S2860" s="4">
        <v>0</v>
      </c>
      <c r="T2860" s="4">
        <v>1331.39</v>
      </c>
      <c r="U2860" s="4">
        <v>0</v>
      </c>
      <c r="V2860" s="4">
        <v>13591</v>
      </c>
      <c r="W2860" s="4">
        <v>7005.26</v>
      </c>
      <c r="X2860" s="4">
        <v>4879.1000000000004</v>
      </c>
      <c r="Y2860" s="4">
        <v>5967.21</v>
      </c>
      <c r="Z2860" s="4">
        <v>629.27</v>
      </c>
      <c r="AA2860" s="4">
        <v>3005.79</v>
      </c>
      <c r="AB2860" s="4">
        <v>887</v>
      </c>
      <c r="AC2860" s="4">
        <v>0</v>
      </c>
      <c r="AD2860" s="4">
        <v>42.122886999999999</v>
      </c>
      <c r="AE2860" s="4"/>
      <c r="AH2860" s="3" t="str">
        <f t="shared" si="559"/>
        <v>201810</v>
      </c>
      <c r="AI2860" s="3" t="str">
        <f t="shared" si="560"/>
        <v>201842</v>
      </c>
      <c r="AJ2860" s="3">
        <f t="shared" si="561"/>
        <v>43393</v>
      </c>
      <c r="AK2860" s="22">
        <f t="shared" si="562"/>
        <v>198.50640000000001</v>
      </c>
      <c r="AL2860" s="22">
        <f t="shared" si="563"/>
        <v>421.22886999999997</v>
      </c>
    </row>
    <row r="2861" spans="1:38" x14ac:dyDescent="0.2">
      <c r="A2861" s="3" t="str">
        <f t="shared" si="557"/>
        <v>201810</v>
      </c>
      <c r="B2861" s="3" t="str">
        <f t="shared" si="558"/>
        <v>201843</v>
      </c>
      <c r="C2861" s="3">
        <v>43394</v>
      </c>
      <c r="D2861" s="4">
        <v>36131.14</v>
      </c>
      <c r="E2861" s="4">
        <v>7826.17</v>
      </c>
      <c r="F2861" s="4">
        <v>5.5660999999999996</v>
      </c>
      <c r="G2861" s="4">
        <v>596.20000000000005</v>
      </c>
      <c r="H2861" s="4">
        <v>3924.3</v>
      </c>
      <c r="I2861" s="4">
        <v>2743.73</v>
      </c>
      <c r="J2861" s="4">
        <v>12440.38</v>
      </c>
      <c r="K2861" s="4">
        <v>4472</v>
      </c>
      <c r="L2861" s="4">
        <v>6782.98</v>
      </c>
      <c r="M2861" s="4">
        <v>2586.06</v>
      </c>
      <c r="N2861" s="4">
        <v>41020.83</v>
      </c>
      <c r="O2861" s="4">
        <v>52828</v>
      </c>
      <c r="P2861" s="4">
        <v>4015.12</v>
      </c>
      <c r="Q2861" s="4">
        <v>17085.96</v>
      </c>
      <c r="R2861" s="4">
        <v>9269</v>
      </c>
      <c r="S2861" s="4">
        <v>0</v>
      </c>
      <c r="T2861" s="4">
        <v>1271.82</v>
      </c>
      <c r="U2861" s="4">
        <v>0</v>
      </c>
      <c r="V2861" s="4">
        <v>9697.65</v>
      </c>
      <c r="W2861" s="4">
        <v>4663.51</v>
      </c>
      <c r="X2861" s="4">
        <v>4237.84</v>
      </c>
      <c r="Y2861" s="4">
        <v>2427.14</v>
      </c>
      <c r="Z2861" s="4">
        <v>1147.69</v>
      </c>
      <c r="AA2861" s="4">
        <v>1464.29</v>
      </c>
      <c r="AB2861" s="4">
        <v>859</v>
      </c>
      <c r="AC2861" s="4">
        <v>28352.53</v>
      </c>
      <c r="AD2861" s="4">
        <v>31.221067000000001</v>
      </c>
      <c r="AE2861" s="4"/>
      <c r="AH2861" s="3" t="str">
        <f t="shared" si="559"/>
        <v>201810</v>
      </c>
      <c r="AI2861" s="3" t="str">
        <f t="shared" si="560"/>
        <v>201843</v>
      </c>
      <c r="AJ2861" s="3">
        <f t="shared" si="561"/>
        <v>43394</v>
      </c>
      <c r="AK2861" s="22">
        <f t="shared" si="562"/>
        <v>208.40951000000004</v>
      </c>
      <c r="AL2861" s="22">
        <f t="shared" si="563"/>
        <v>312.21066999999999</v>
      </c>
    </row>
    <row r="2862" spans="1:38" x14ac:dyDescent="0.2">
      <c r="A2862" s="3" t="str">
        <f t="shared" si="557"/>
        <v>201810</v>
      </c>
      <c r="B2862" s="3" t="str">
        <f t="shared" si="558"/>
        <v>201843</v>
      </c>
      <c r="C2862" s="3">
        <v>43395</v>
      </c>
      <c r="D2862" s="4">
        <v>42271.12</v>
      </c>
      <c r="E2862" s="4">
        <v>10917.68</v>
      </c>
      <c r="F2862" s="4">
        <v>4.8577000000000004</v>
      </c>
      <c r="G2862" s="4">
        <v>55.43</v>
      </c>
      <c r="H2862" s="4">
        <v>7471.59</v>
      </c>
      <c r="I2862" s="4">
        <v>9326.25</v>
      </c>
      <c r="J2862" s="4">
        <v>17752.34</v>
      </c>
      <c r="K2862" s="4">
        <v>1026</v>
      </c>
      <c r="L2862" s="4">
        <v>9912.6200000000008</v>
      </c>
      <c r="M2862" s="4">
        <v>3142.46</v>
      </c>
      <c r="N2862" s="4">
        <v>82320.05</v>
      </c>
      <c r="O2862" s="4">
        <v>0</v>
      </c>
      <c r="P2862" s="4">
        <v>17295.490000000002</v>
      </c>
      <c r="Q2862" s="4">
        <v>17042.48</v>
      </c>
      <c r="R2862" s="4">
        <v>22393</v>
      </c>
      <c r="S2862" s="4">
        <v>0</v>
      </c>
      <c r="T2862" s="4">
        <v>2988.46</v>
      </c>
      <c r="U2862" s="4">
        <v>2807.17</v>
      </c>
      <c r="V2862" s="4">
        <v>22416.9</v>
      </c>
      <c r="W2862" s="4">
        <v>6520.94</v>
      </c>
      <c r="X2862" s="4">
        <v>7770.86</v>
      </c>
      <c r="Y2862" s="4">
        <v>3669.07</v>
      </c>
      <c r="Z2862" s="4">
        <v>709.41</v>
      </c>
      <c r="AA2862" s="4">
        <v>6171.97</v>
      </c>
      <c r="AB2862" s="4">
        <v>2165</v>
      </c>
      <c r="AC2862" s="4">
        <v>21872.17</v>
      </c>
      <c r="AD2862" s="4">
        <v>49.798560000000002</v>
      </c>
      <c r="AE2862" s="4"/>
      <c r="AH2862" s="3" t="str">
        <f t="shared" si="559"/>
        <v>201810</v>
      </c>
      <c r="AI2862" s="3" t="str">
        <f t="shared" si="560"/>
        <v>201843</v>
      </c>
      <c r="AJ2862" s="3">
        <f t="shared" si="561"/>
        <v>43395</v>
      </c>
      <c r="AK2862" s="22">
        <f t="shared" si="562"/>
        <v>306.03901999999999</v>
      </c>
      <c r="AL2862" s="22">
        <f t="shared" si="563"/>
        <v>497.98560000000003</v>
      </c>
    </row>
    <row r="2863" spans="1:38" x14ac:dyDescent="0.2">
      <c r="A2863" s="3" t="str">
        <f t="shared" si="557"/>
        <v>201810</v>
      </c>
      <c r="B2863" s="3" t="str">
        <f t="shared" si="558"/>
        <v>201843</v>
      </c>
      <c r="C2863" s="3">
        <v>43396</v>
      </c>
      <c r="D2863" s="4">
        <v>40314.99</v>
      </c>
      <c r="E2863" s="4">
        <v>8539.8700000000008</v>
      </c>
      <c r="F2863" s="4">
        <v>5.3007</v>
      </c>
      <c r="G2863" s="4">
        <v>852.22</v>
      </c>
      <c r="H2863" s="4">
        <v>6296.26</v>
      </c>
      <c r="I2863" s="4">
        <v>14344.87</v>
      </c>
      <c r="J2863" s="4">
        <v>11755.96</v>
      </c>
      <c r="K2863" s="4">
        <v>1483</v>
      </c>
      <c r="L2863" s="4">
        <v>9640.11</v>
      </c>
      <c r="M2863" s="4">
        <v>2453.39</v>
      </c>
      <c r="N2863" s="4">
        <v>42081.37</v>
      </c>
      <c r="O2863" s="4">
        <v>0</v>
      </c>
      <c r="P2863" s="4">
        <v>10806.64</v>
      </c>
      <c r="Q2863" s="4">
        <v>20839.3</v>
      </c>
      <c r="R2863" s="4">
        <v>14824</v>
      </c>
      <c r="S2863" s="4">
        <v>0</v>
      </c>
      <c r="T2863" s="4">
        <v>3324.04</v>
      </c>
      <c r="U2863" s="4">
        <v>4880.21</v>
      </c>
      <c r="V2863" s="4">
        <v>19759.349999999999</v>
      </c>
      <c r="W2863" s="4">
        <v>6152.69</v>
      </c>
      <c r="X2863" s="4">
        <v>6308.69</v>
      </c>
      <c r="Y2863" s="4">
        <v>6001.63</v>
      </c>
      <c r="Z2863" s="4">
        <v>3536.72</v>
      </c>
      <c r="AA2863" s="4">
        <v>5256.27</v>
      </c>
      <c r="AB2863" s="4">
        <v>1600</v>
      </c>
      <c r="AC2863" s="4">
        <v>9911.84</v>
      </c>
      <c r="AD2863" s="4">
        <v>45.304121000000002</v>
      </c>
      <c r="AE2863" s="4"/>
      <c r="AH2863" s="3" t="str">
        <f t="shared" si="559"/>
        <v>201810</v>
      </c>
      <c r="AI2863" s="3" t="str">
        <f t="shared" si="560"/>
        <v>201843</v>
      </c>
      <c r="AJ2863" s="3">
        <f t="shared" si="561"/>
        <v>43396</v>
      </c>
      <c r="AK2863" s="22">
        <f t="shared" si="562"/>
        <v>255.26328000000001</v>
      </c>
      <c r="AL2863" s="22">
        <f t="shared" si="563"/>
        <v>453.04121000000004</v>
      </c>
    </row>
    <row r="2864" spans="1:38" x14ac:dyDescent="0.2">
      <c r="A2864" s="3" t="str">
        <f t="shared" si="557"/>
        <v>201810</v>
      </c>
      <c r="B2864" s="3" t="str">
        <f t="shared" si="558"/>
        <v>201843</v>
      </c>
      <c r="C2864" s="3">
        <v>43397</v>
      </c>
      <c r="D2864" s="4">
        <v>40331.97</v>
      </c>
      <c r="E2864" s="4">
        <v>10426.49</v>
      </c>
      <c r="F2864" s="4">
        <v>7.1802999999999999</v>
      </c>
      <c r="G2864" s="4">
        <v>43.22</v>
      </c>
      <c r="H2864" s="4">
        <v>8095.78</v>
      </c>
      <c r="I2864" s="4">
        <v>14229.14</v>
      </c>
      <c r="J2864" s="4">
        <v>13422.83</v>
      </c>
      <c r="K2864" s="4">
        <v>2267</v>
      </c>
      <c r="L2864" s="4">
        <v>10797.17</v>
      </c>
      <c r="M2864" s="4">
        <v>0</v>
      </c>
      <c r="N2864" s="4">
        <v>52065.71</v>
      </c>
      <c r="O2864" s="4">
        <v>0</v>
      </c>
      <c r="P2864" s="4">
        <v>13865.13</v>
      </c>
      <c r="Q2864" s="4">
        <v>21908.63</v>
      </c>
      <c r="R2864" s="4">
        <v>13067</v>
      </c>
      <c r="S2864" s="4">
        <v>0</v>
      </c>
      <c r="T2864" s="4">
        <v>3576.14</v>
      </c>
      <c r="U2864" s="4">
        <v>5574.27</v>
      </c>
      <c r="V2864" s="4">
        <v>21140.71</v>
      </c>
      <c r="W2864" s="4">
        <v>13619.18</v>
      </c>
      <c r="X2864" s="4">
        <v>11217.72</v>
      </c>
      <c r="Y2864" s="4">
        <v>3304.04</v>
      </c>
      <c r="Z2864" s="4">
        <v>3924.87</v>
      </c>
      <c r="AA2864" s="4">
        <v>4811.83</v>
      </c>
      <c r="AB2864" s="4">
        <v>1070</v>
      </c>
      <c r="AC2864" s="4">
        <v>26845.72</v>
      </c>
      <c r="AD2864" s="4">
        <v>54.163218999999998</v>
      </c>
      <c r="AE2864" s="4"/>
      <c r="AH2864" s="3" t="str">
        <f t="shared" si="559"/>
        <v>201810</v>
      </c>
      <c r="AI2864" s="3" t="str">
        <f t="shared" si="560"/>
        <v>201843</v>
      </c>
      <c r="AJ2864" s="3">
        <f t="shared" si="561"/>
        <v>43397</v>
      </c>
      <c r="AK2864" s="22">
        <f t="shared" si="562"/>
        <v>296.54948000000002</v>
      </c>
      <c r="AL2864" s="22">
        <f t="shared" si="563"/>
        <v>541.63219000000004</v>
      </c>
    </row>
    <row r="2865" spans="1:38" x14ac:dyDescent="0.2">
      <c r="A2865" s="3" t="str">
        <f t="shared" si="557"/>
        <v>201810</v>
      </c>
      <c r="B2865" s="3" t="str">
        <f t="shared" si="558"/>
        <v>201843</v>
      </c>
      <c r="C2865" s="3">
        <v>43398</v>
      </c>
      <c r="D2865" s="4">
        <v>58210.52</v>
      </c>
      <c r="E2865" s="4">
        <v>9113.9500000000007</v>
      </c>
      <c r="F2865" s="4">
        <v>7.5621999999999998</v>
      </c>
      <c r="G2865" s="4">
        <v>0</v>
      </c>
      <c r="H2865" s="4">
        <v>8087.27</v>
      </c>
      <c r="I2865" s="4">
        <v>7228.78</v>
      </c>
      <c r="J2865" s="4">
        <v>14631.26</v>
      </c>
      <c r="K2865" s="4">
        <v>1484</v>
      </c>
      <c r="L2865" s="4">
        <v>10221.84</v>
      </c>
      <c r="M2865" s="4">
        <v>0</v>
      </c>
      <c r="N2865" s="4">
        <v>79716.72</v>
      </c>
      <c r="O2865" s="4">
        <v>0</v>
      </c>
      <c r="P2865" s="4">
        <v>17154</v>
      </c>
      <c r="Q2865" s="4">
        <v>19428.400000000001</v>
      </c>
      <c r="R2865" s="4">
        <v>16609</v>
      </c>
      <c r="S2865" s="4">
        <v>0</v>
      </c>
      <c r="T2865" s="4">
        <v>2956.48</v>
      </c>
      <c r="U2865" s="4">
        <v>2066.54</v>
      </c>
      <c r="V2865" s="4">
        <v>17907.330000000002</v>
      </c>
      <c r="W2865" s="4">
        <v>7930.74</v>
      </c>
      <c r="X2865" s="4">
        <v>4529.68</v>
      </c>
      <c r="Y2865" s="4">
        <v>3388.46</v>
      </c>
      <c r="Z2865" s="4">
        <v>2736.2</v>
      </c>
      <c r="AA2865" s="4">
        <v>2582.94</v>
      </c>
      <c r="AB2865" s="4">
        <v>849</v>
      </c>
      <c r="AC2865" s="4">
        <v>18984.759999999998</v>
      </c>
      <c r="AD2865" s="4">
        <v>60.539236000000002</v>
      </c>
      <c r="AE2865" s="4"/>
      <c r="AH2865" s="3" t="str">
        <f t="shared" si="559"/>
        <v>201810</v>
      </c>
      <c r="AI2865" s="3" t="str">
        <f t="shared" si="560"/>
        <v>201843</v>
      </c>
      <c r="AJ2865" s="3">
        <f t="shared" si="561"/>
        <v>43398</v>
      </c>
      <c r="AK2865" s="22">
        <f t="shared" si="562"/>
        <v>333.49543000000006</v>
      </c>
      <c r="AL2865" s="22">
        <f t="shared" si="563"/>
        <v>605.39236000000005</v>
      </c>
    </row>
    <row r="2866" spans="1:38" x14ac:dyDescent="0.2">
      <c r="A2866" s="3" t="str">
        <f t="shared" si="557"/>
        <v>201810</v>
      </c>
      <c r="B2866" s="3" t="str">
        <f t="shared" si="558"/>
        <v>201843</v>
      </c>
      <c r="C2866" s="3">
        <v>43399</v>
      </c>
      <c r="D2866" s="4">
        <v>57030.61</v>
      </c>
      <c r="E2866" s="4">
        <v>9099.81</v>
      </c>
      <c r="F2866" s="4">
        <v>10.260199999999999</v>
      </c>
      <c r="G2866" s="4">
        <v>52.33</v>
      </c>
      <c r="H2866" s="4">
        <v>9215.93</v>
      </c>
      <c r="I2866" s="4">
        <v>6460.84</v>
      </c>
      <c r="J2866" s="4">
        <v>43921.95</v>
      </c>
      <c r="K2866" s="4">
        <v>1756</v>
      </c>
      <c r="L2866" s="4">
        <v>11935.09</v>
      </c>
      <c r="M2866" s="4">
        <v>0</v>
      </c>
      <c r="N2866" s="4">
        <v>0</v>
      </c>
      <c r="O2866" s="4">
        <v>0</v>
      </c>
      <c r="P2866" s="4">
        <v>12225.96</v>
      </c>
      <c r="Q2866" s="4">
        <v>23805.98</v>
      </c>
      <c r="R2866" s="4">
        <v>10126</v>
      </c>
      <c r="S2866" s="4">
        <v>0</v>
      </c>
      <c r="T2866" s="4">
        <v>4551.28</v>
      </c>
      <c r="U2866" s="4">
        <v>0</v>
      </c>
      <c r="V2866" s="4">
        <v>22584.78</v>
      </c>
      <c r="W2866" s="4">
        <v>6081.59</v>
      </c>
      <c r="X2866" s="4">
        <v>18143.62</v>
      </c>
      <c r="Y2866" s="4">
        <v>9376.1299999999992</v>
      </c>
      <c r="Z2866" s="4">
        <v>2810.2</v>
      </c>
      <c r="AA2866" s="4">
        <v>2835.91</v>
      </c>
      <c r="AB2866" s="4">
        <v>1535</v>
      </c>
      <c r="AC2866" s="4">
        <v>0</v>
      </c>
      <c r="AD2866" s="4">
        <v>60.135513000000003</v>
      </c>
      <c r="AE2866" s="4"/>
      <c r="AH2866" s="3" t="str">
        <f t="shared" si="559"/>
        <v>201810</v>
      </c>
      <c r="AI2866" s="3" t="str">
        <f t="shared" si="560"/>
        <v>201843</v>
      </c>
      <c r="AJ2866" s="3">
        <f t="shared" si="561"/>
        <v>43399</v>
      </c>
      <c r="AK2866" s="22">
        <f t="shared" si="562"/>
        <v>313.17847999999998</v>
      </c>
      <c r="AL2866" s="22">
        <f t="shared" si="563"/>
        <v>601.35513000000003</v>
      </c>
    </row>
    <row r="2867" spans="1:38" x14ac:dyDescent="0.2">
      <c r="A2867" s="3" t="str">
        <f t="shared" si="557"/>
        <v>201810</v>
      </c>
      <c r="B2867" s="3" t="str">
        <f t="shared" si="558"/>
        <v>201843</v>
      </c>
      <c r="C2867" s="3">
        <v>43400</v>
      </c>
      <c r="D2867" s="4">
        <v>62268.26</v>
      </c>
      <c r="E2867" s="4">
        <v>13346.39</v>
      </c>
      <c r="F2867" s="4">
        <v>9.8719000000000001</v>
      </c>
      <c r="G2867" s="4">
        <v>0</v>
      </c>
      <c r="H2867" s="4">
        <v>4323.92</v>
      </c>
      <c r="I2867" s="4">
        <v>3097.66</v>
      </c>
      <c r="J2867" s="4">
        <v>46633.84</v>
      </c>
      <c r="K2867" s="4">
        <v>1611</v>
      </c>
      <c r="L2867" s="4">
        <v>11630.15</v>
      </c>
      <c r="M2867" s="4">
        <v>0</v>
      </c>
      <c r="N2867" s="4">
        <v>0</v>
      </c>
      <c r="O2867" s="4">
        <v>0</v>
      </c>
      <c r="P2867" s="4">
        <v>8894.81</v>
      </c>
      <c r="Q2867" s="4">
        <v>19079.97</v>
      </c>
      <c r="R2867" s="4">
        <v>5307</v>
      </c>
      <c r="S2867" s="4">
        <v>0</v>
      </c>
      <c r="T2867" s="4">
        <v>2571.36</v>
      </c>
      <c r="U2867" s="4">
        <v>0</v>
      </c>
      <c r="V2867" s="4">
        <v>10087.209999999999</v>
      </c>
      <c r="W2867" s="4">
        <v>9564.66</v>
      </c>
      <c r="X2867" s="4">
        <v>1398.05</v>
      </c>
      <c r="Y2867" s="4">
        <v>2567.6799999999998</v>
      </c>
      <c r="Z2867" s="4">
        <v>0</v>
      </c>
      <c r="AA2867" s="4">
        <v>2351.7399999999998</v>
      </c>
      <c r="AB2867" s="4">
        <v>446</v>
      </c>
      <c r="AC2867" s="4">
        <v>0</v>
      </c>
      <c r="AD2867" s="4">
        <v>48.268929999999997</v>
      </c>
      <c r="AE2867" s="4"/>
      <c r="AH2867" s="3" t="str">
        <f t="shared" si="559"/>
        <v>201810</v>
      </c>
      <c r="AI2867" s="3" t="str">
        <f t="shared" si="560"/>
        <v>201843</v>
      </c>
      <c r="AJ2867" s="3">
        <f t="shared" si="561"/>
        <v>43400</v>
      </c>
      <c r="AK2867" s="22">
        <f t="shared" si="562"/>
        <v>281.73267999999996</v>
      </c>
      <c r="AL2867" s="22">
        <f t="shared" si="563"/>
        <v>482.6893</v>
      </c>
    </row>
    <row r="2868" spans="1:38" x14ac:dyDescent="0.2">
      <c r="A2868" s="3" t="str">
        <f t="shared" si="557"/>
        <v>201810</v>
      </c>
      <c r="B2868" s="3" t="str">
        <f t="shared" si="558"/>
        <v>201844</v>
      </c>
      <c r="C2868" s="3">
        <v>43401</v>
      </c>
      <c r="D2868" s="4">
        <v>0</v>
      </c>
      <c r="E2868" s="4">
        <v>6756.27</v>
      </c>
      <c r="F2868" s="4">
        <v>6.1302000000000003</v>
      </c>
      <c r="G2868" s="4">
        <v>0</v>
      </c>
      <c r="H2868" s="4">
        <v>3345.38</v>
      </c>
      <c r="I2868" s="4">
        <v>7829.48</v>
      </c>
      <c r="J2868" s="4">
        <v>16118.45</v>
      </c>
      <c r="K2868" s="4">
        <v>127</v>
      </c>
      <c r="L2868" s="4">
        <v>9888.2000000000007</v>
      </c>
      <c r="M2868" s="4">
        <v>0</v>
      </c>
      <c r="N2868" s="4">
        <v>64193.31</v>
      </c>
      <c r="O2868" s="4">
        <v>63181</v>
      </c>
      <c r="P2868" s="4">
        <v>8130.21</v>
      </c>
      <c r="Q2868" s="4">
        <v>11110.42</v>
      </c>
      <c r="R2868" s="4">
        <v>3449</v>
      </c>
      <c r="S2868" s="4">
        <v>0</v>
      </c>
      <c r="T2868" s="4">
        <v>1162.8599999999999</v>
      </c>
      <c r="U2868" s="4">
        <v>0</v>
      </c>
      <c r="V2868" s="4">
        <v>11077.63</v>
      </c>
      <c r="W2868" s="4">
        <v>7143.36</v>
      </c>
      <c r="X2868" s="4">
        <v>1218.6099999999999</v>
      </c>
      <c r="Y2868" s="4">
        <v>4530.3900000000003</v>
      </c>
      <c r="Z2868" s="4">
        <v>0</v>
      </c>
      <c r="AA2868" s="4">
        <v>1882.76</v>
      </c>
      <c r="AB2868" s="4">
        <v>0</v>
      </c>
      <c r="AC2868" s="4">
        <v>23252.65</v>
      </c>
      <c r="AD2868" s="4">
        <v>29.496236</v>
      </c>
      <c r="AE2868" s="4"/>
      <c r="AH2868" s="3" t="str">
        <f t="shared" si="559"/>
        <v>201810</v>
      </c>
      <c r="AI2868" s="3" t="str">
        <f t="shared" si="560"/>
        <v>201844</v>
      </c>
      <c r="AJ2868" s="3">
        <f t="shared" si="561"/>
        <v>43401</v>
      </c>
      <c r="AK2868" s="22">
        <f t="shared" si="562"/>
        <v>200.11559000000005</v>
      </c>
      <c r="AL2868" s="22">
        <f t="shared" si="563"/>
        <v>294.96235999999999</v>
      </c>
    </row>
    <row r="2869" spans="1:38" x14ac:dyDescent="0.2">
      <c r="A2869" s="3" t="str">
        <f t="shared" si="557"/>
        <v>201810</v>
      </c>
      <c r="B2869" s="3" t="str">
        <f t="shared" si="558"/>
        <v>201844</v>
      </c>
      <c r="C2869" s="3">
        <v>43402</v>
      </c>
      <c r="D2869" s="4">
        <v>0</v>
      </c>
      <c r="E2869" s="4">
        <v>12514.72</v>
      </c>
      <c r="F2869" s="4">
        <v>3.3090999999999999</v>
      </c>
      <c r="G2869" s="4">
        <v>0</v>
      </c>
      <c r="H2869" s="4">
        <v>8730.98</v>
      </c>
      <c r="I2869" s="4">
        <v>9414.6200000000008</v>
      </c>
      <c r="J2869" s="4">
        <v>21790.03</v>
      </c>
      <c r="K2869" s="4">
        <v>1431</v>
      </c>
      <c r="L2869" s="4">
        <v>12907.54</v>
      </c>
      <c r="M2869" s="4">
        <v>0</v>
      </c>
      <c r="N2869" s="4">
        <v>52625.7</v>
      </c>
      <c r="O2869" s="4">
        <v>0</v>
      </c>
      <c r="P2869" s="4">
        <v>13142.9</v>
      </c>
      <c r="Q2869" s="4">
        <v>15752.94</v>
      </c>
      <c r="R2869" s="4">
        <v>22662</v>
      </c>
      <c r="S2869" s="4">
        <v>0</v>
      </c>
      <c r="T2869" s="4">
        <v>2445.9</v>
      </c>
      <c r="U2869" s="4">
        <v>2122.77</v>
      </c>
      <c r="V2869" s="4">
        <v>20088.48</v>
      </c>
      <c r="W2869" s="4">
        <v>8602.14</v>
      </c>
      <c r="X2869" s="4">
        <v>2723.35</v>
      </c>
      <c r="Y2869" s="4">
        <v>7777.24</v>
      </c>
      <c r="Z2869" s="4">
        <v>0</v>
      </c>
      <c r="AA2869" s="4">
        <v>4539.8599999999997</v>
      </c>
      <c r="AB2869" s="4">
        <v>2563</v>
      </c>
      <c r="AC2869" s="4">
        <v>7715.99</v>
      </c>
      <c r="AD2869" s="4">
        <v>60.221491999999998</v>
      </c>
      <c r="AE2869" s="4"/>
      <c r="AH2869" s="3" t="str">
        <f t="shared" si="559"/>
        <v>201810</v>
      </c>
      <c r="AI2869" s="3" t="str">
        <f t="shared" si="560"/>
        <v>201844</v>
      </c>
      <c r="AJ2869" s="3">
        <f t="shared" si="561"/>
        <v>43402</v>
      </c>
      <c r="AK2869" s="22">
        <f t="shared" si="562"/>
        <v>221.54249999999996</v>
      </c>
      <c r="AL2869" s="22">
        <f t="shared" si="563"/>
        <v>602.21492000000001</v>
      </c>
    </row>
    <row r="2870" spans="1:38" x14ac:dyDescent="0.2">
      <c r="A2870" s="3" t="str">
        <f t="shared" si="557"/>
        <v>201810</v>
      </c>
      <c r="B2870" s="3" t="str">
        <f t="shared" si="558"/>
        <v>201844</v>
      </c>
      <c r="C2870" s="3">
        <v>43403</v>
      </c>
      <c r="D2870" s="4">
        <v>0</v>
      </c>
      <c r="E2870" s="4">
        <v>12449.32</v>
      </c>
      <c r="F2870" s="4">
        <v>8.1257999999999999</v>
      </c>
      <c r="G2870" s="4">
        <v>52.07</v>
      </c>
      <c r="H2870" s="4">
        <v>8910.51</v>
      </c>
      <c r="I2870" s="4">
        <v>23317.96</v>
      </c>
      <c r="J2870" s="4">
        <v>23583.73</v>
      </c>
      <c r="K2870" s="4">
        <v>5334</v>
      </c>
      <c r="L2870" s="4">
        <v>10257.68</v>
      </c>
      <c r="M2870" s="4">
        <v>0</v>
      </c>
      <c r="N2870" s="4">
        <v>37968.129999999997</v>
      </c>
      <c r="O2870" s="4">
        <v>0</v>
      </c>
      <c r="P2870" s="4">
        <v>12835.43</v>
      </c>
      <c r="Q2870" s="4">
        <v>29329.66</v>
      </c>
      <c r="R2870" s="4">
        <v>21717</v>
      </c>
      <c r="S2870" s="4">
        <v>0</v>
      </c>
      <c r="T2870" s="4">
        <v>3160.03</v>
      </c>
      <c r="U2870" s="4">
        <v>3703.65</v>
      </c>
      <c r="V2870" s="4">
        <v>26066.27</v>
      </c>
      <c r="W2870" s="4">
        <v>12723.5</v>
      </c>
      <c r="X2870" s="4">
        <v>4254.49</v>
      </c>
      <c r="Y2870" s="4">
        <v>5052.46</v>
      </c>
      <c r="Z2870" s="4">
        <v>0</v>
      </c>
      <c r="AA2870" s="4">
        <v>6292.78</v>
      </c>
      <c r="AB2870" s="4">
        <v>2271</v>
      </c>
      <c r="AC2870" s="4">
        <v>5806.04</v>
      </c>
      <c r="AD2870" s="4">
        <v>65.143066000000005</v>
      </c>
      <c r="AE2870" s="4"/>
      <c r="AH2870" s="3" t="str">
        <f t="shared" si="559"/>
        <v>201810</v>
      </c>
      <c r="AI2870" s="3" t="str">
        <f t="shared" si="560"/>
        <v>201844</v>
      </c>
      <c r="AJ2870" s="3">
        <f t="shared" si="561"/>
        <v>43403</v>
      </c>
      <c r="AK2870" s="22">
        <f t="shared" si="562"/>
        <v>281.55331999999999</v>
      </c>
      <c r="AL2870" s="22">
        <f t="shared" si="563"/>
        <v>651.43065999999999</v>
      </c>
    </row>
    <row r="2871" spans="1:38" x14ac:dyDescent="0.2">
      <c r="A2871" s="3" t="str">
        <f t="shared" si="557"/>
        <v>201810</v>
      </c>
      <c r="B2871" s="3" t="str">
        <f t="shared" si="558"/>
        <v>201844</v>
      </c>
      <c r="C2871" s="3">
        <v>43404</v>
      </c>
      <c r="D2871" s="4">
        <v>0</v>
      </c>
      <c r="E2871" s="4">
        <v>27151.37</v>
      </c>
      <c r="F2871" s="4">
        <v>9.8853000000000009</v>
      </c>
      <c r="G2871" s="4">
        <v>0</v>
      </c>
      <c r="H2871" s="4">
        <v>7919.09</v>
      </c>
      <c r="I2871" s="4">
        <v>10963.22</v>
      </c>
      <c r="J2871" s="4">
        <v>29551.41</v>
      </c>
      <c r="K2871" s="4">
        <v>2468</v>
      </c>
      <c r="L2871" s="4">
        <v>8467.25</v>
      </c>
      <c r="M2871" s="4">
        <v>0</v>
      </c>
      <c r="N2871" s="4">
        <v>43573.05</v>
      </c>
      <c r="O2871" s="4">
        <v>0</v>
      </c>
      <c r="P2871" s="4">
        <v>16728.61</v>
      </c>
      <c r="Q2871" s="4">
        <v>25126.97</v>
      </c>
      <c r="R2871" s="4">
        <v>20551</v>
      </c>
      <c r="S2871" s="4">
        <v>0</v>
      </c>
      <c r="T2871" s="4">
        <v>2587.09</v>
      </c>
      <c r="U2871" s="4">
        <v>3785.33</v>
      </c>
      <c r="V2871" s="4">
        <v>29216.81</v>
      </c>
      <c r="W2871" s="4">
        <v>17118.509999999998</v>
      </c>
      <c r="X2871" s="4">
        <v>6307.97</v>
      </c>
      <c r="Y2871" s="4">
        <v>5774.11</v>
      </c>
      <c r="Z2871" s="4">
        <v>0</v>
      </c>
      <c r="AA2871" s="4">
        <v>6809.55</v>
      </c>
      <c r="AB2871" s="4">
        <v>1337</v>
      </c>
      <c r="AC2871" s="4">
        <v>26082.06</v>
      </c>
      <c r="AD2871" s="4">
        <v>90.075170999999997</v>
      </c>
      <c r="AE2871" s="4"/>
      <c r="AH2871" s="3" t="str">
        <f t="shared" si="559"/>
        <v>201810</v>
      </c>
      <c r="AI2871" s="3" t="str">
        <f t="shared" si="560"/>
        <v>201844</v>
      </c>
      <c r="AJ2871" s="3">
        <f t="shared" si="561"/>
        <v>43404</v>
      </c>
      <c r="AK2871" s="22">
        <f t="shared" si="562"/>
        <v>311.94768999999997</v>
      </c>
      <c r="AL2871" s="22">
        <f t="shared" si="563"/>
        <v>900.75171</v>
      </c>
    </row>
    <row r="2872" spans="1:38" x14ac:dyDescent="0.2">
      <c r="A2872" s="3" t="str">
        <f t="shared" si="557"/>
        <v>201811</v>
      </c>
      <c r="B2872" s="3" t="str">
        <f t="shared" si="558"/>
        <v>201844</v>
      </c>
      <c r="C2872" s="3">
        <v>43405</v>
      </c>
      <c r="D2872" s="4">
        <v>39864.32</v>
      </c>
      <c r="E2872" s="4">
        <v>18813.02</v>
      </c>
      <c r="F2872" s="4">
        <v>3.9868999999999999</v>
      </c>
      <c r="G2872" s="4">
        <v>182.87</v>
      </c>
      <c r="H2872" s="4">
        <v>8910.6200000000008</v>
      </c>
      <c r="I2872" s="4">
        <v>14485.47</v>
      </c>
      <c r="J2872" s="4">
        <v>18506.23</v>
      </c>
      <c r="K2872" s="4">
        <v>1821</v>
      </c>
      <c r="L2872" s="4">
        <v>6800</v>
      </c>
      <c r="M2872" s="4">
        <v>0</v>
      </c>
      <c r="N2872" s="4">
        <v>37374.26</v>
      </c>
      <c r="O2872" s="4">
        <v>0</v>
      </c>
      <c r="P2872" s="4">
        <v>10387.790000000001</v>
      </c>
      <c r="Q2872" s="4">
        <v>26832.54</v>
      </c>
      <c r="R2872" s="4">
        <v>18328</v>
      </c>
      <c r="S2872" s="4">
        <v>0</v>
      </c>
      <c r="T2872" s="4">
        <v>2625.63</v>
      </c>
      <c r="U2872" s="4">
        <v>4625.6000000000004</v>
      </c>
      <c r="V2872" s="4">
        <v>27286.12</v>
      </c>
      <c r="W2872" s="4">
        <v>20995.19</v>
      </c>
      <c r="X2872" s="4">
        <v>5362.47</v>
      </c>
      <c r="Y2872" s="4">
        <v>4711.83</v>
      </c>
      <c r="Z2872" s="4">
        <v>5154.8999999999996</v>
      </c>
      <c r="AA2872" s="4">
        <v>5198.9799999999996</v>
      </c>
      <c r="AB2872" s="4">
        <v>2822</v>
      </c>
      <c r="AC2872" s="4">
        <v>27927.17</v>
      </c>
      <c r="AD2872" s="4">
        <v>71.052374</v>
      </c>
      <c r="AE2872" s="4"/>
      <c r="AH2872" s="3" t="str">
        <f t="shared" si="559"/>
        <v>201811</v>
      </c>
      <c r="AI2872" s="3" t="str">
        <f t="shared" si="560"/>
        <v>201844</v>
      </c>
      <c r="AJ2872" s="3">
        <f t="shared" si="561"/>
        <v>43405</v>
      </c>
      <c r="AK2872" s="22">
        <f t="shared" si="562"/>
        <v>273.20339000000001</v>
      </c>
      <c r="AL2872" s="22">
        <f t="shared" si="563"/>
        <v>710.52373999999998</v>
      </c>
    </row>
    <row r="2873" spans="1:38" x14ac:dyDescent="0.2">
      <c r="A2873" s="3" t="str">
        <f t="shared" si="557"/>
        <v>201811</v>
      </c>
      <c r="B2873" s="3" t="str">
        <f t="shared" si="558"/>
        <v>201844</v>
      </c>
      <c r="C2873" s="3">
        <v>43406</v>
      </c>
      <c r="D2873" s="4">
        <v>46009.5</v>
      </c>
      <c r="E2873" s="4">
        <v>11919.96</v>
      </c>
      <c r="F2873" s="4">
        <v>3.3734999999999999</v>
      </c>
      <c r="G2873" s="4">
        <v>0</v>
      </c>
      <c r="H2873" s="4">
        <v>4783.53</v>
      </c>
      <c r="I2873" s="4">
        <v>8049.56</v>
      </c>
      <c r="J2873" s="4">
        <v>37615.599999999999</v>
      </c>
      <c r="K2873" s="4">
        <v>4659</v>
      </c>
      <c r="L2873" s="4">
        <v>7127.85</v>
      </c>
      <c r="M2873" s="4">
        <v>0</v>
      </c>
      <c r="N2873" s="4">
        <v>0</v>
      </c>
      <c r="O2873" s="4">
        <v>0</v>
      </c>
      <c r="P2873" s="4">
        <v>13741.16</v>
      </c>
      <c r="Q2873" s="4">
        <v>20739.34</v>
      </c>
      <c r="R2873" s="4">
        <v>16278</v>
      </c>
      <c r="S2873" s="4">
        <v>0</v>
      </c>
      <c r="T2873" s="4">
        <v>4071.44</v>
      </c>
      <c r="U2873" s="4">
        <v>0</v>
      </c>
      <c r="V2873" s="4">
        <v>26294.639999999999</v>
      </c>
      <c r="W2873" s="4">
        <v>19612.849999999999</v>
      </c>
      <c r="X2873" s="4">
        <v>3696.27</v>
      </c>
      <c r="Y2873" s="4">
        <v>3209.27</v>
      </c>
      <c r="Z2873" s="4">
        <v>398.15</v>
      </c>
      <c r="AA2873" s="4">
        <v>5237.5600000000004</v>
      </c>
      <c r="AB2873" s="4">
        <v>0</v>
      </c>
      <c r="AC2873" s="4">
        <v>0</v>
      </c>
      <c r="AD2873" s="4">
        <v>57.419944000000001</v>
      </c>
      <c r="AE2873" s="4"/>
      <c r="AH2873" s="3" t="str">
        <f t="shared" si="559"/>
        <v>201811</v>
      </c>
      <c r="AI2873" s="3" t="str">
        <f t="shared" si="560"/>
        <v>201844</v>
      </c>
      <c r="AJ2873" s="3">
        <f t="shared" si="561"/>
        <v>43406</v>
      </c>
      <c r="AK2873" s="22">
        <f t="shared" si="562"/>
        <v>238.72936000000004</v>
      </c>
      <c r="AL2873" s="22">
        <f t="shared" si="563"/>
        <v>574.19943999999998</v>
      </c>
    </row>
    <row r="2874" spans="1:38" x14ac:dyDescent="0.2">
      <c r="A2874" s="3" t="str">
        <f t="shared" si="557"/>
        <v>201811</v>
      </c>
      <c r="B2874" s="3" t="str">
        <f t="shared" si="558"/>
        <v>201844</v>
      </c>
      <c r="C2874" s="3">
        <v>43407</v>
      </c>
      <c r="D2874" s="4">
        <v>31942.59</v>
      </c>
      <c r="E2874" s="4">
        <v>9815.98</v>
      </c>
      <c r="F2874" s="4">
        <v>5.1040999999999999</v>
      </c>
      <c r="G2874" s="4">
        <v>0</v>
      </c>
      <c r="H2874" s="4">
        <v>5504.93</v>
      </c>
      <c r="I2874" s="4">
        <v>6058.48</v>
      </c>
      <c r="J2874" s="4">
        <v>21413.34</v>
      </c>
      <c r="K2874" s="4">
        <v>0</v>
      </c>
      <c r="L2874" s="4">
        <v>7204.62</v>
      </c>
      <c r="M2874" s="4">
        <v>0</v>
      </c>
      <c r="N2874" s="4">
        <v>0</v>
      </c>
      <c r="O2874" s="4">
        <v>0</v>
      </c>
      <c r="P2874" s="4">
        <v>6219.62</v>
      </c>
      <c r="Q2874" s="4">
        <v>22639.24</v>
      </c>
      <c r="R2874" s="4">
        <v>7675</v>
      </c>
      <c r="S2874" s="4">
        <v>0</v>
      </c>
      <c r="T2874" s="4">
        <v>709.79</v>
      </c>
      <c r="U2874" s="4">
        <v>0</v>
      </c>
      <c r="V2874" s="4">
        <v>16223.75</v>
      </c>
      <c r="W2874" s="4">
        <v>15246.58</v>
      </c>
      <c r="X2874" s="4">
        <v>3973.75</v>
      </c>
      <c r="Y2874" s="4">
        <v>3233.66</v>
      </c>
      <c r="Z2874" s="4">
        <v>8045.34</v>
      </c>
      <c r="AA2874" s="4">
        <v>1356.52</v>
      </c>
      <c r="AB2874" s="4">
        <v>201</v>
      </c>
      <c r="AC2874" s="4">
        <v>0</v>
      </c>
      <c r="AD2874" s="4">
        <v>39.723441999999999</v>
      </c>
      <c r="AE2874" s="4"/>
      <c r="AH2874" s="3" t="str">
        <f t="shared" si="559"/>
        <v>201811</v>
      </c>
      <c r="AI2874" s="3" t="str">
        <f t="shared" si="560"/>
        <v>201844</v>
      </c>
      <c r="AJ2874" s="3">
        <f t="shared" si="561"/>
        <v>43407</v>
      </c>
      <c r="AK2874" s="22">
        <f t="shared" si="562"/>
        <v>193.15204999999997</v>
      </c>
      <c r="AL2874" s="22">
        <f t="shared" si="563"/>
        <v>397.23442</v>
      </c>
    </row>
    <row r="2875" spans="1:38" x14ac:dyDescent="0.2">
      <c r="A2875" s="3" t="str">
        <f t="shared" si="557"/>
        <v>201811</v>
      </c>
      <c r="B2875" s="3" t="str">
        <f t="shared" si="558"/>
        <v>201845</v>
      </c>
      <c r="C2875" s="3">
        <v>43408</v>
      </c>
      <c r="D2875" s="4">
        <v>35785.03</v>
      </c>
      <c r="E2875" s="4">
        <v>7706.04</v>
      </c>
      <c r="F2875" s="4">
        <v>4.6928999999999998</v>
      </c>
      <c r="G2875" s="4">
        <v>52.33</v>
      </c>
      <c r="H2875" s="4">
        <v>2224.58</v>
      </c>
      <c r="I2875" s="4">
        <v>9794.01</v>
      </c>
      <c r="J2875" s="4">
        <v>19789</v>
      </c>
      <c r="K2875" s="4">
        <v>0</v>
      </c>
      <c r="L2875" s="4">
        <v>8388.5300000000007</v>
      </c>
      <c r="M2875" s="4">
        <v>11549.68</v>
      </c>
      <c r="N2875" s="4">
        <v>43606.75</v>
      </c>
      <c r="O2875" s="4">
        <v>55405</v>
      </c>
      <c r="P2875" s="4">
        <v>2981.26</v>
      </c>
      <c r="Q2875" s="4">
        <v>22904.3</v>
      </c>
      <c r="R2875" s="4">
        <v>7499</v>
      </c>
      <c r="S2875" s="4">
        <v>0</v>
      </c>
      <c r="T2875" s="4">
        <v>659.95</v>
      </c>
      <c r="U2875" s="4">
        <v>0</v>
      </c>
      <c r="V2875" s="4">
        <v>11893.97</v>
      </c>
      <c r="W2875" s="4">
        <v>13793.25</v>
      </c>
      <c r="X2875" s="4">
        <v>889.97</v>
      </c>
      <c r="Y2875" s="4">
        <v>2319.84</v>
      </c>
      <c r="Z2875" s="4">
        <v>5284.98</v>
      </c>
      <c r="AA2875" s="4">
        <v>3646.89</v>
      </c>
      <c r="AB2875" s="4">
        <v>987</v>
      </c>
      <c r="AC2875" s="4">
        <v>28590.6</v>
      </c>
      <c r="AD2875" s="4">
        <v>27.954666</v>
      </c>
      <c r="AE2875" s="4"/>
      <c r="AH2875" s="3" t="str">
        <f t="shared" si="559"/>
        <v>201811</v>
      </c>
      <c r="AI2875" s="3" t="str">
        <f t="shared" si="560"/>
        <v>201845</v>
      </c>
      <c r="AJ2875" s="3">
        <f t="shared" si="561"/>
        <v>43408</v>
      </c>
      <c r="AK2875" s="22">
        <f t="shared" si="562"/>
        <v>226.46875000000003</v>
      </c>
      <c r="AL2875" s="22">
        <f t="shared" si="563"/>
        <v>279.54665999999997</v>
      </c>
    </row>
    <row r="2876" spans="1:38" x14ac:dyDescent="0.2">
      <c r="A2876" s="3" t="str">
        <f t="shared" si="557"/>
        <v>201811</v>
      </c>
      <c r="B2876" s="3" t="str">
        <f t="shared" si="558"/>
        <v>201845</v>
      </c>
      <c r="C2876" s="3">
        <v>43409</v>
      </c>
      <c r="D2876" s="4">
        <v>51416.11</v>
      </c>
      <c r="E2876" s="4">
        <v>9154.49</v>
      </c>
      <c r="F2876" s="4">
        <v>1.6456999999999999</v>
      </c>
      <c r="G2876" s="4">
        <v>116.17</v>
      </c>
      <c r="H2876" s="4">
        <v>4788.28</v>
      </c>
      <c r="I2876" s="4">
        <v>9220.7900000000009</v>
      </c>
      <c r="J2876" s="4">
        <v>44522.61</v>
      </c>
      <c r="K2876" s="4">
        <v>96</v>
      </c>
      <c r="L2876" s="4">
        <v>7659.82</v>
      </c>
      <c r="M2876" s="4">
        <v>14491.48</v>
      </c>
      <c r="N2876" s="4">
        <v>60808.76</v>
      </c>
      <c r="O2876" s="4">
        <v>0</v>
      </c>
      <c r="P2876" s="4">
        <v>19918</v>
      </c>
      <c r="Q2876" s="4">
        <v>21913.200000000001</v>
      </c>
      <c r="R2876" s="4">
        <v>17119</v>
      </c>
      <c r="S2876" s="4">
        <v>0</v>
      </c>
      <c r="T2876" s="4">
        <v>3028.38</v>
      </c>
      <c r="U2876" s="4">
        <v>1737.07</v>
      </c>
      <c r="V2876" s="4">
        <v>22250.45</v>
      </c>
      <c r="W2876" s="4">
        <v>22269.95</v>
      </c>
      <c r="X2876" s="4">
        <v>2326.89</v>
      </c>
      <c r="Y2876" s="4">
        <v>5907.15</v>
      </c>
      <c r="Z2876" s="4">
        <v>7559.65</v>
      </c>
      <c r="AA2876" s="4">
        <v>4687.62</v>
      </c>
      <c r="AB2876" s="4">
        <v>2280</v>
      </c>
      <c r="AC2876" s="4">
        <v>14469.88</v>
      </c>
      <c r="AD2876" s="4">
        <v>43.676797000000001</v>
      </c>
      <c r="AE2876" s="4"/>
      <c r="AH2876" s="3" t="str">
        <f t="shared" si="559"/>
        <v>201811</v>
      </c>
      <c r="AI2876" s="3" t="str">
        <f t="shared" si="560"/>
        <v>201845</v>
      </c>
      <c r="AJ2876" s="3">
        <f t="shared" si="561"/>
        <v>43409</v>
      </c>
      <c r="AK2876" s="22">
        <f t="shared" si="562"/>
        <v>309.6307700000001</v>
      </c>
      <c r="AL2876" s="22">
        <f t="shared" si="563"/>
        <v>436.76796999999999</v>
      </c>
    </row>
    <row r="2877" spans="1:38" x14ac:dyDescent="0.2">
      <c r="A2877" s="3" t="str">
        <f t="shared" si="557"/>
        <v>201811</v>
      </c>
      <c r="B2877" s="3" t="str">
        <f t="shared" si="558"/>
        <v>201845</v>
      </c>
      <c r="C2877" s="3">
        <v>43410</v>
      </c>
      <c r="D2877" s="4">
        <v>46796.91</v>
      </c>
      <c r="E2877" s="4">
        <v>9541.89</v>
      </c>
      <c r="F2877" s="4">
        <v>7.8235999999999999</v>
      </c>
      <c r="G2877" s="4">
        <v>211.9</v>
      </c>
      <c r="H2877" s="4">
        <v>5569.33</v>
      </c>
      <c r="I2877" s="4">
        <v>9000.68</v>
      </c>
      <c r="J2877" s="4">
        <v>28496.75</v>
      </c>
      <c r="K2877" s="4">
        <v>3020</v>
      </c>
      <c r="L2877" s="4">
        <v>7793.47</v>
      </c>
      <c r="M2877" s="4">
        <v>8902.14</v>
      </c>
      <c r="N2877" s="4">
        <v>50935.25</v>
      </c>
      <c r="O2877" s="4">
        <v>0</v>
      </c>
      <c r="P2877" s="4">
        <v>14250.5</v>
      </c>
      <c r="Q2877" s="4">
        <v>22611.84</v>
      </c>
      <c r="R2877" s="4">
        <v>18283</v>
      </c>
      <c r="S2877" s="4">
        <v>0</v>
      </c>
      <c r="T2877" s="4">
        <v>1895.71</v>
      </c>
      <c r="U2877" s="4">
        <v>2160.79</v>
      </c>
      <c r="V2877" s="4">
        <v>20910.98</v>
      </c>
      <c r="W2877" s="4">
        <v>11835.32</v>
      </c>
      <c r="X2877" s="4">
        <v>3566.46</v>
      </c>
      <c r="Y2877" s="4">
        <v>3988.95</v>
      </c>
      <c r="Z2877" s="4">
        <v>7739.71</v>
      </c>
      <c r="AA2877" s="4">
        <v>7854.28</v>
      </c>
      <c r="AB2877" s="4">
        <v>1358</v>
      </c>
      <c r="AC2877" s="4">
        <v>13657.77</v>
      </c>
      <c r="AD2877" s="4">
        <v>52.316299999999998</v>
      </c>
      <c r="AE2877" s="4"/>
      <c r="AH2877" s="3" t="str">
        <f t="shared" si="559"/>
        <v>201811</v>
      </c>
      <c r="AI2877" s="3" t="str">
        <f t="shared" si="560"/>
        <v>201845</v>
      </c>
      <c r="AJ2877" s="3">
        <f t="shared" si="561"/>
        <v>43410</v>
      </c>
      <c r="AK2877" s="22">
        <f t="shared" si="562"/>
        <v>328.16746000000001</v>
      </c>
      <c r="AL2877" s="22">
        <f t="shared" si="563"/>
        <v>523.16300000000001</v>
      </c>
    </row>
    <row r="2878" spans="1:38" x14ac:dyDescent="0.2">
      <c r="A2878" s="3" t="str">
        <f t="shared" si="557"/>
        <v>201811</v>
      </c>
      <c r="B2878" s="3" t="str">
        <f t="shared" si="558"/>
        <v>201845</v>
      </c>
      <c r="C2878" s="3">
        <v>43411</v>
      </c>
      <c r="D2878" s="4">
        <v>38166.559999999998</v>
      </c>
      <c r="E2878" s="4">
        <v>7271.81</v>
      </c>
      <c r="F2878" s="4">
        <v>4.4077000000000002</v>
      </c>
      <c r="G2878" s="4">
        <v>46.91</v>
      </c>
      <c r="H2878" s="4">
        <v>6517.42</v>
      </c>
      <c r="I2878" s="4">
        <v>7799</v>
      </c>
      <c r="J2878" s="4">
        <v>38694.19</v>
      </c>
      <c r="K2878" s="4">
        <v>4297</v>
      </c>
      <c r="L2878" s="4">
        <v>7999.53</v>
      </c>
      <c r="M2878" s="4">
        <v>10524.14</v>
      </c>
      <c r="N2878" s="4">
        <v>38955.910000000003</v>
      </c>
      <c r="O2878" s="4">
        <v>0</v>
      </c>
      <c r="P2878" s="4">
        <v>9629.9</v>
      </c>
      <c r="Q2878" s="4">
        <v>22696.28</v>
      </c>
      <c r="R2878" s="4">
        <v>15630</v>
      </c>
      <c r="S2878" s="4">
        <v>0</v>
      </c>
      <c r="T2878" s="4">
        <v>421.01</v>
      </c>
      <c r="U2878" s="4">
        <v>0</v>
      </c>
      <c r="V2878" s="4">
        <v>19119.39</v>
      </c>
      <c r="W2878" s="4">
        <v>8332.1</v>
      </c>
      <c r="X2878" s="4">
        <v>5031.5</v>
      </c>
      <c r="Y2878" s="4">
        <v>6459.19</v>
      </c>
      <c r="Z2878" s="4">
        <v>4358.2</v>
      </c>
      <c r="AA2878" s="4">
        <v>5874.8</v>
      </c>
      <c r="AB2878" s="4">
        <v>3800</v>
      </c>
      <c r="AC2878" s="4">
        <v>0</v>
      </c>
      <c r="AD2878" s="4">
        <v>59.467685000000003</v>
      </c>
      <c r="AE2878" s="4"/>
      <c r="AH2878" s="3" t="str">
        <f t="shared" si="559"/>
        <v>201811</v>
      </c>
      <c r="AI2878" s="3" t="str">
        <f t="shared" si="560"/>
        <v>201845</v>
      </c>
      <c r="AJ2878" s="3">
        <f t="shared" si="561"/>
        <v>43411</v>
      </c>
      <c r="AK2878" s="22">
        <f t="shared" si="562"/>
        <v>268.51106000000004</v>
      </c>
      <c r="AL2878" s="22">
        <f t="shared" si="563"/>
        <v>594.67685000000006</v>
      </c>
    </row>
    <row r="2879" spans="1:38" x14ac:dyDescent="0.2">
      <c r="A2879" s="3" t="str">
        <f t="shared" si="557"/>
        <v>201811</v>
      </c>
      <c r="B2879" s="3" t="str">
        <f t="shared" si="558"/>
        <v>201845</v>
      </c>
      <c r="C2879" s="3">
        <v>43412</v>
      </c>
      <c r="D2879" s="4">
        <v>51009.06</v>
      </c>
      <c r="E2879" s="4">
        <v>9026.08</v>
      </c>
      <c r="F2879" s="4">
        <v>7.9055</v>
      </c>
      <c r="G2879" s="4">
        <v>0</v>
      </c>
      <c r="H2879" s="4">
        <v>6037.45</v>
      </c>
      <c r="I2879" s="4">
        <v>6471.06</v>
      </c>
      <c r="J2879" s="4">
        <v>24890.47</v>
      </c>
      <c r="K2879" s="4">
        <v>3004</v>
      </c>
      <c r="L2879" s="4">
        <v>6970.76</v>
      </c>
      <c r="M2879" s="4">
        <v>13197.82</v>
      </c>
      <c r="N2879" s="4">
        <v>61679.54</v>
      </c>
      <c r="O2879" s="4">
        <v>0</v>
      </c>
      <c r="P2879" s="4">
        <v>16296.32</v>
      </c>
      <c r="Q2879" s="4">
        <v>19831.740000000002</v>
      </c>
      <c r="R2879" s="4">
        <v>17093</v>
      </c>
      <c r="S2879" s="4">
        <v>0</v>
      </c>
      <c r="T2879" s="4">
        <v>2514.86</v>
      </c>
      <c r="U2879" s="4">
        <v>0</v>
      </c>
      <c r="V2879" s="4">
        <v>19077.830000000002</v>
      </c>
      <c r="W2879" s="4">
        <v>12274.17</v>
      </c>
      <c r="X2879" s="4">
        <v>7803.81</v>
      </c>
      <c r="Y2879" s="4">
        <v>2795.49</v>
      </c>
      <c r="Z2879" s="4">
        <v>3080.36</v>
      </c>
      <c r="AA2879" s="4">
        <v>3268.55</v>
      </c>
      <c r="AB2879" s="4">
        <v>1602</v>
      </c>
      <c r="AC2879" s="4">
        <v>27605.89</v>
      </c>
      <c r="AD2879" s="4">
        <v>61.373041999999998</v>
      </c>
      <c r="AE2879" s="4"/>
      <c r="AH2879" s="3" t="str">
        <f t="shared" si="559"/>
        <v>201811</v>
      </c>
      <c r="AI2879" s="3" t="str">
        <f t="shared" si="560"/>
        <v>201845</v>
      </c>
      <c r="AJ2879" s="3">
        <f t="shared" si="561"/>
        <v>43412</v>
      </c>
      <c r="AK2879" s="22">
        <f t="shared" si="562"/>
        <v>324.44314999999995</v>
      </c>
      <c r="AL2879" s="22">
        <f t="shared" si="563"/>
        <v>613.73041999999998</v>
      </c>
    </row>
    <row r="2880" spans="1:38" x14ac:dyDescent="0.2">
      <c r="A2880" s="3" t="str">
        <f t="shared" si="557"/>
        <v>201811</v>
      </c>
      <c r="B2880" s="3" t="str">
        <f t="shared" si="558"/>
        <v>201845</v>
      </c>
      <c r="C2880" s="3">
        <v>43413</v>
      </c>
      <c r="D2880" s="4">
        <v>58928.49</v>
      </c>
      <c r="E2880" s="4">
        <v>36153.360000000001</v>
      </c>
      <c r="F2880" s="4">
        <v>6.4961000000000002</v>
      </c>
      <c r="G2880" s="4">
        <v>98.26</v>
      </c>
      <c r="H2880" s="4">
        <v>6499.98</v>
      </c>
      <c r="I2880" s="4">
        <v>7836.4</v>
      </c>
      <c r="J2880" s="4">
        <v>16251.41</v>
      </c>
      <c r="K2880" s="4">
        <v>1492</v>
      </c>
      <c r="L2880" s="4">
        <v>11064.92</v>
      </c>
      <c r="M2880" s="4">
        <v>12344.61</v>
      </c>
      <c r="N2880" s="4">
        <v>0</v>
      </c>
      <c r="O2880" s="4">
        <v>0</v>
      </c>
      <c r="P2880" s="4">
        <v>7396.91</v>
      </c>
      <c r="Q2880" s="4">
        <v>19938.43</v>
      </c>
      <c r="R2880" s="4">
        <v>14846</v>
      </c>
      <c r="S2880" s="4">
        <v>0</v>
      </c>
      <c r="T2880" s="4">
        <v>5870.83</v>
      </c>
      <c r="U2880" s="4">
        <v>0</v>
      </c>
      <c r="V2880" s="4">
        <v>23019.119999999999</v>
      </c>
      <c r="W2880" s="4">
        <v>13832.61</v>
      </c>
      <c r="X2880" s="4">
        <v>8694.99</v>
      </c>
      <c r="Y2880" s="4">
        <v>2510.7600000000002</v>
      </c>
      <c r="Z2880" s="4">
        <v>5334.58</v>
      </c>
      <c r="AA2880" s="4">
        <v>3240.31</v>
      </c>
      <c r="AB2880" s="4">
        <v>143</v>
      </c>
      <c r="AC2880" s="4">
        <v>0</v>
      </c>
      <c r="AD2880" s="4">
        <v>59.461745999999998</v>
      </c>
      <c r="AE2880" s="4"/>
      <c r="AH2880" s="3" t="str">
        <f t="shared" si="559"/>
        <v>201811</v>
      </c>
      <c r="AI2880" s="3" t="str">
        <f t="shared" si="560"/>
        <v>201845</v>
      </c>
      <c r="AJ2880" s="3">
        <f t="shared" si="561"/>
        <v>43413</v>
      </c>
      <c r="AK2880" s="22">
        <f t="shared" si="562"/>
        <v>248.83036999999996</v>
      </c>
      <c r="AL2880" s="22">
        <f t="shared" si="563"/>
        <v>594.61745999999994</v>
      </c>
    </row>
    <row r="2881" spans="1:38" x14ac:dyDescent="0.2">
      <c r="A2881" s="3" t="str">
        <f t="shared" si="557"/>
        <v>201811</v>
      </c>
      <c r="B2881" s="3" t="str">
        <f t="shared" si="558"/>
        <v>201845</v>
      </c>
      <c r="C2881" s="3">
        <v>43414</v>
      </c>
      <c r="D2881" s="4">
        <v>32291.119999999999</v>
      </c>
      <c r="E2881" s="4">
        <v>9091.0300000000007</v>
      </c>
      <c r="F2881" s="4">
        <v>8.2470999999999997</v>
      </c>
      <c r="G2881" s="4">
        <v>0</v>
      </c>
      <c r="H2881" s="4">
        <v>4536.3100000000004</v>
      </c>
      <c r="I2881" s="4">
        <v>5660.01</v>
      </c>
      <c r="J2881" s="4">
        <v>20380.21</v>
      </c>
      <c r="K2881" s="4">
        <v>3571</v>
      </c>
      <c r="L2881" s="4">
        <v>17436.900000000001</v>
      </c>
      <c r="M2881" s="4">
        <v>0</v>
      </c>
      <c r="N2881" s="4">
        <v>0</v>
      </c>
      <c r="O2881" s="4">
        <v>0</v>
      </c>
      <c r="P2881" s="4">
        <v>4377.7</v>
      </c>
      <c r="Q2881" s="4">
        <v>23089.48</v>
      </c>
      <c r="R2881" s="4">
        <v>4014</v>
      </c>
      <c r="S2881" s="4">
        <v>0</v>
      </c>
      <c r="T2881" s="4">
        <v>0</v>
      </c>
      <c r="U2881" s="4">
        <v>0</v>
      </c>
      <c r="V2881" s="4">
        <v>13650.16</v>
      </c>
      <c r="W2881" s="4">
        <v>12554.35</v>
      </c>
      <c r="X2881" s="4">
        <v>1954.34</v>
      </c>
      <c r="Y2881" s="4">
        <v>3077.81</v>
      </c>
      <c r="Z2881" s="4">
        <v>7530.79</v>
      </c>
      <c r="AA2881" s="4">
        <v>9804.2199999999993</v>
      </c>
      <c r="AB2881" s="4">
        <v>327</v>
      </c>
      <c r="AC2881" s="4">
        <v>0</v>
      </c>
      <c r="AD2881" s="4">
        <v>44.675831000000002</v>
      </c>
      <c r="AE2881" s="4"/>
      <c r="AH2881" s="3" t="str">
        <f t="shared" si="559"/>
        <v>201811</v>
      </c>
      <c r="AI2881" s="3" t="str">
        <f t="shared" si="560"/>
        <v>201845</v>
      </c>
      <c r="AJ2881" s="3">
        <f t="shared" si="561"/>
        <v>43414</v>
      </c>
      <c r="AK2881" s="22">
        <f t="shared" si="562"/>
        <v>234.57574000000002</v>
      </c>
      <c r="AL2881" s="22">
        <f t="shared" si="563"/>
        <v>446.75831000000005</v>
      </c>
    </row>
    <row r="2882" spans="1:38" x14ac:dyDescent="0.2">
      <c r="A2882" s="3" t="str">
        <f t="shared" si="557"/>
        <v>201811</v>
      </c>
      <c r="B2882" s="3" t="str">
        <f t="shared" si="558"/>
        <v>201846</v>
      </c>
      <c r="C2882" s="3">
        <v>43415</v>
      </c>
      <c r="D2882" s="4">
        <v>22327.48</v>
      </c>
      <c r="E2882" s="4">
        <v>4336.13</v>
      </c>
      <c r="F2882" s="4">
        <v>6.5198</v>
      </c>
      <c r="G2882" s="4">
        <v>0</v>
      </c>
      <c r="H2882" s="4">
        <v>2779.04</v>
      </c>
      <c r="I2882" s="4">
        <v>7120.21</v>
      </c>
      <c r="J2882" s="4">
        <v>14470.17</v>
      </c>
      <c r="K2882" s="4">
        <v>1649</v>
      </c>
      <c r="L2882" s="4">
        <v>8649.44</v>
      </c>
      <c r="M2882" s="4">
        <v>3649.08</v>
      </c>
      <c r="N2882" s="4">
        <v>32702.11</v>
      </c>
      <c r="O2882" s="4">
        <v>65493</v>
      </c>
      <c r="P2882" s="4">
        <v>2065.16</v>
      </c>
      <c r="Q2882" s="4">
        <v>21467.14</v>
      </c>
      <c r="R2882" s="4">
        <v>2359</v>
      </c>
      <c r="S2882" s="4">
        <v>0</v>
      </c>
      <c r="T2882" s="4">
        <v>0</v>
      </c>
      <c r="U2882" s="4">
        <v>0</v>
      </c>
      <c r="V2882" s="4">
        <v>6234.13</v>
      </c>
      <c r="W2882" s="4">
        <v>9340.73</v>
      </c>
      <c r="X2882" s="4">
        <v>483.71</v>
      </c>
      <c r="Y2882" s="4">
        <v>1363.16</v>
      </c>
      <c r="Z2882" s="4">
        <v>3405.26</v>
      </c>
      <c r="AA2882" s="4">
        <v>5528.14</v>
      </c>
      <c r="AB2882" s="4">
        <v>395</v>
      </c>
      <c r="AC2882" s="4">
        <v>19181.95</v>
      </c>
      <c r="AD2882" s="4">
        <v>36.183566999999996</v>
      </c>
      <c r="AE2882" s="4"/>
      <c r="AH2882" s="3" t="str">
        <f t="shared" si="559"/>
        <v>201811</v>
      </c>
      <c r="AI2882" s="3" t="str">
        <f t="shared" si="560"/>
        <v>201846</v>
      </c>
      <c r="AJ2882" s="3">
        <f t="shared" si="561"/>
        <v>43415</v>
      </c>
      <c r="AK2882" s="22">
        <f t="shared" si="562"/>
        <v>197.15392000000003</v>
      </c>
      <c r="AL2882" s="22">
        <f t="shared" si="563"/>
        <v>361.83566999999994</v>
      </c>
    </row>
    <row r="2883" spans="1:38" x14ac:dyDescent="0.2">
      <c r="A2883" s="3" t="str">
        <f t="shared" si="557"/>
        <v>201811</v>
      </c>
      <c r="B2883" s="3" t="str">
        <f t="shared" si="558"/>
        <v>201846</v>
      </c>
      <c r="C2883" s="3">
        <v>43416</v>
      </c>
      <c r="D2883" s="4">
        <v>34611.93</v>
      </c>
      <c r="E2883" s="4">
        <v>10568.88</v>
      </c>
      <c r="F2883" s="4">
        <v>5.4302000000000001</v>
      </c>
      <c r="G2883" s="4">
        <v>0</v>
      </c>
      <c r="H2883" s="4">
        <v>6052.51</v>
      </c>
      <c r="I2883" s="4">
        <v>14007.11</v>
      </c>
      <c r="J2883" s="4">
        <v>27754.14</v>
      </c>
      <c r="K2883" s="4">
        <v>6082</v>
      </c>
      <c r="L2883" s="4">
        <v>10630.78</v>
      </c>
      <c r="M2883" s="4">
        <v>6586.82</v>
      </c>
      <c r="N2883" s="4">
        <v>59702.7</v>
      </c>
      <c r="O2883" s="4">
        <v>0</v>
      </c>
      <c r="P2883" s="4">
        <v>14446.11</v>
      </c>
      <c r="Q2883" s="4">
        <v>17091.650000000001</v>
      </c>
      <c r="R2883" s="4">
        <v>15334</v>
      </c>
      <c r="S2883" s="4">
        <v>0</v>
      </c>
      <c r="T2883" s="4">
        <v>0</v>
      </c>
      <c r="U2883" s="4">
        <v>926.17</v>
      </c>
      <c r="V2883" s="4">
        <v>15096.23</v>
      </c>
      <c r="W2883" s="4">
        <v>12286</v>
      </c>
      <c r="X2883" s="4">
        <v>0</v>
      </c>
      <c r="Y2883" s="4">
        <v>4357.75</v>
      </c>
      <c r="Z2883" s="4">
        <v>6047.06</v>
      </c>
      <c r="AA2883" s="4">
        <v>7713.14</v>
      </c>
      <c r="AB2883" s="4">
        <v>602</v>
      </c>
      <c r="AC2883" s="4">
        <v>13047.51</v>
      </c>
      <c r="AD2883" s="4">
        <v>51.566268999999998</v>
      </c>
      <c r="AE2883" s="4"/>
      <c r="AH2883" s="3" t="str">
        <f t="shared" si="559"/>
        <v>201811</v>
      </c>
      <c r="AI2883" s="3" t="str">
        <f t="shared" si="560"/>
        <v>201846</v>
      </c>
      <c r="AJ2883" s="3">
        <f t="shared" si="561"/>
        <v>43416</v>
      </c>
      <c r="AK2883" s="22">
        <f t="shared" si="562"/>
        <v>286.98365999999999</v>
      </c>
      <c r="AL2883" s="22">
        <f t="shared" si="563"/>
        <v>515.66269</v>
      </c>
    </row>
    <row r="2884" spans="1:38" x14ac:dyDescent="0.2">
      <c r="A2884" s="3" t="str">
        <f t="shared" si="557"/>
        <v>201811</v>
      </c>
      <c r="B2884" s="3" t="str">
        <f t="shared" si="558"/>
        <v>201846</v>
      </c>
      <c r="C2884" s="3">
        <v>43417</v>
      </c>
      <c r="D2884" s="4">
        <v>35349.120000000003</v>
      </c>
      <c r="E2884" s="4">
        <v>9760.4599999999991</v>
      </c>
      <c r="F2884" s="4">
        <v>7.1512000000000002</v>
      </c>
      <c r="G2884" s="4">
        <v>0</v>
      </c>
      <c r="H2884" s="4">
        <v>7325.1</v>
      </c>
      <c r="I2884" s="4">
        <v>10735.09</v>
      </c>
      <c r="J2884" s="4">
        <v>28949.71</v>
      </c>
      <c r="K2884" s="4">
        <v>5720</v>
      </c>
      <c r="L2884" s="4">
        <v>8827.77</v>
      </c>
      <c r="M2884" s="4">
        <v>7588.74</v>
      </c>
      <c r="N2884" s="4">
        <v>40930.19</v>
      </c>
      <c r="O2884" s="4">
        <v>0</v>
      </c>
      <c r="P2884" s="4">
        <v>14533.52</v>
      </c>
      <c r="Q2884" s="4">
        <v>26705.73</v>
      </c>
      <c r="R2884" s="4">
        <v>13706</v>
      </c>
      <c r="S2884" s="4">
        <v>0</v>
      </c>
      <c r="T2884" s="4">
        <v>0</v>
      </c>
      <c r="U2884" s="4">
        <v>2173.34</v>
      </c>
      <c r="V2884" s="4">
        <v>22002.07</v>
      </c>
      <c r="W2884" s="4">
        <v>11407.02</v>
      </c>
      <c r="X2884" s="4">
        <v>4495.84</v>
      </c>
      <c r="Y2884" s="4">
        <v>5194.0200000000004</v>
      </c>
      <c r="Z2884" s="4">
        <v>2986.14</v>
      </c>
      <c r="AA2884" s="4">
        <v>5417.53</v>
      </c>
      <c r="AB2884" s="4">
        <v>1262</v>
      </c>
      <c r="AC2884" s="4">
        <v>12328.42</v>
      </c>
      <c r="AD2884" s="4">
        <v>51.760238999999999</v>
      </c>
      <c r="AE2884" s="4"/>
      <c r="AH2884" s="3" t="str">
        <f t="shared" si="559"/>
        <v>201811</v>
      </c>
      <c r="AI2884" s="3" t="str">
        <f t="shared" si="560"/>
        <v>201846</v>
      </c>
      <c r="AJ2884" s="3">
        <f t="shared" si="561"/>
        <v>43417</v>
      </c>
      <c r="AK2884" s="22">
        <f t="shared" si="562"/>
        <v>296.67615999999998</v>
      </c>
      <c r="AL2884" s="22">
        <f t="shared" si="563"/>
        <v>517.60239000000001</v>
      </c>
    </row>
    <row r="2885" spans="1:38" x14ac:dyDescent="0.2">
      <c r="A2885" s="3" t="str">
        <f t="shared" si="557"/>
        <v>201811</v>
      </c>
      <c r="B2885" s="3" t="str">
        <f t="shared" si="558"/>
        <v>201846</v>
      </c>
      <c r="C2885" s="3">
        <v>43418</v>
      </c>
      <c r="D2885" s="4">
        <v>48346.94</v>
      </c>
      <c r="E2885" s="4">
        <v>19713.650000000001</v>
      </c>
      <c r="F2885" s="4">
        <v>10.877599999999999</v>
      </c>
      <c r="G2885" s="4">
        <v>92.3</v>
      </c>
      <c r="H2885" s="4">
        <v>8147.64</v>
      </c>
      <c r="I2885" s="4">
        <v>7706.61</v>
      </c>
      <c r="J2885" s="4">
        <v>17371.82</v>
      </c>
      <c r="K2885" s="4">
        <v>1972</v>
      </c>
      <c r="L2885" s="4">
        <v>11944.38</v>
      </c>
      <c r="M2885" s="4">
        <v>8939.85</v>
      </c>
      <c r="N2885" s="4">
        <v>43971.92</v>
      </c>
      <c r="O2885" s="4">
        <v>0</v>
      </c>
      <c r="P2885" s="4">
        <v>8305.7800000000007</v>
      </c>
      <c r="Q2885" s="4">
        <v>18884.14</v>
      </c>
      <c r="R2885" s="4">
        <v>11223</v>
      </c>
      <c r="S2885" s="4">
        <v>0</v>
      </c>
      <c r="T2885" s="4">
        <v>0</v>
      </c>
      <c r="U2885" s="4">
        <v>1250.6500000000001</v>
      </c>
      <c r="V2885" s="4">
        <v>37863.440000000002</v>
      </c>
      <c r="W2885" s="4">
        <v>11833.42</v>
      </c>
      <c r="X2885" s="4">
        <v>7346.01</v>
      </c>
      <c r="Y2885" s="4">
        <v>2587.54</v>
      </c>
      <c r="Z2885" s="4">
        <v>4440.72</v>
      </c>
      <c r="AA2885" s="4">
        <v>6344.68</v>
      </c>
      <c r="AB2885" s="4">
        <v>1618</v>
      </c>
      <c r="AC2885" s="4">
        <v>12048.84</v>
      </c>
      <c r="AD2885" s="4">
        <v>61.998027</v>
      </c>
      <c r="AE2885" s="4"/>
      <c r="AH2885" s="3" t="str">
        <f t="shared" si="559"/>
        <v>201811</v>
      </c>
      <c r="AI2885" s="3" t="str">
        <f t="shared" si="560"/>
        <v>201846</v>
      </c>
      <c r="AJ2885" s="3">
        <f t="shared" si="561"/>
        <v>43418</v>
      </c>
      <c r="AK2885" s="22">
        <f t="shared" si="562"/>
        <v>336.73443000000003</v>
      </c>
      <c r="AL2885" s="22">
        <f t="shared" si="563"/>
        <v>619.98027000000002</v>
      </c>
    </row>
    <row r="2886" spans="1:38" x14ac:dyDescent="0.2">
      <c r="A2886" s="3" t="str">
        <f t="shared" si="557"/>
        <v>201811</v>
      </c>
      <c r="B2886" s="3" t="str">
        <f t="shared" si="558"/>
        <v>201846</v>
      </c>
      <c r="C2886" s="3">
        <v>43419</v>
      </c>
      <c r="D2886" s="4">
        <v>83200.149999999994</v>
      </c>
      <c r="E2886" s="4">
        <v>8882.4699999999993</v>
      </c>
      <c r="F2886" s="4">
        <v>9.4405999999999999</v>
      </c>
      <c r="G2886" s="4">
        <v>106.1</v>
      </c>
      <c r="H2886" s="4">
        <v>8241.2999999999993</v>
      </c>
      <c r="I2886" s="4">
        <v>7024.77</v>
      </c>
      <c r="J2886" s="4">
        <v>22467.45</v>
      </c>
      <c r="K2886" s="4">
        <v>2670</v>
      </c>
      <c r="L2886" s="4">
        <v>8985.52</v>
      </c>
      <c r="M2886" s="4">
        <v>6441.83</v>
      </c>
      <c r="N2886" s="4">
        <v>36147.99</v>
      </c>
      <c r="O2886" s="4">
        <v>0</v>
      </c>
      <c r="P2886" s="4">
        <v>19387.62</v>
      </c>
      <c r="Q2886" s="4">
        <v>19338.48</v>
      </c>
      <c r="R2886" s="4">
        <v>15610</v>
      </c>
      <c r="S2886" s="4">
        <v>0</v>
      </c>
      <c r="T2886" s="4">
        <v>2242.89</v>
      </c>
      <c r="U2886" s="4">
        <v>1057.25</v>
      </c>
      <c r="V2886" s="4">
        <v>21761.03</v>
      </c>
      <c r="W2886" s="4">
        <v>14312.79</v>
      </c>
      <c r="X2886" s="4">
        <v>16657.259999999998</v>
      </c>
      <c r="Y2886" s="4">
        <v>0</v>
      </c>
      <c r="Z2886" s="4">
        <v>7400.23</v>
      </c>
      <c r="AA2886" s="4">
        <v>4329.32</v>
      </c>
      <c r="AB2886" s="4">
        <v>643</v>
      </c>
      <c r="AC2886" s="4">
        <v>13818.3</v>
      </c>
      <c r="AD2886" s="4">
        <v>67.713205000000002</v>
      </c>
      <c r="AE2886" s="4"/>
      <c r="AH2886" s="3" t="str">
        <f t="shared" si="559"/>
        <v>201811</v>
      </c>
      <c r="AI2886" s="3" t="str">
        <f t="shared" si="560"/>
        <v>201846</v>
      </c>
      <c r="AJ2886" s="3">
        <f t="shared" si="561"/>
        <v>43419</v>
      </c>
      <c r="AK2886" s="22">
        <f t="shared" si="562"/>
        <v>353.95972000000006</v>
      </c>
      <c r="AL2886" s="22">
        <f t="shared" si="563"/>
        <v>677.13205000000005</v>
      </c>
    </row>
    <row r="2887" spans="1:38" x14ac:dyDescent="0.2">
      <c r="A2887" s="3" t="str">
        <f t="shared" si="557"/>
        <v>201811</v>
      </c>
      <c r="B2887" s="3" t="str">
        <f t="shared" si="558"/>
        <v>201846</v>
      </c>
      <c r="C2887" s="3">
        <v>43420</v>
      </c>
      <c r="D2887" s="4">
        <v>54127.75</v>
      </c>
      <c r="E2887" s="4">
        <v>8324.82</v>
      </c>
      <c r="F2887" s="4">
        <v>10.2051</v>
      </c>
      <c r="G2887" s="4">
        <v>0</v>
      </c>
      <c r="H2887" s="4">
        <v>6622.9</v>
      </c>
      <c r="I2887" s="4">
        <v>12031.2</v>
      </c>
      <c r="J2887" s="4">
        <v>31767.14</v>
      </c>
      <c r="K2887" s="4">
        <v>1825</v>
      </c>
      <c r="L2887" s="4">
        <v>10491.81</v>
      </c>
      <c r="M2887" s="4">
        <v>4869.88</v>
      </c>
      <c r="N2887" s="4">
        <v>0</v>
      </c>
      <c r="O2887" s="4">
        <v>0</v>
      </c>
      <c r="P2887" s="4">
        <v>8826.93</v>
      </c>
      <c r="Q2887" s="4">
        <v>18551.64</v>
      </c>
      <c r="R2887" s="4">
        <v>13779</v>
      </c>
      <c r="S2887" s="4">
        <v>0</v>
      </c>
      <c r="T2887" s="4">
        <v>2560.9499999999998</v>
      </c>
      <c r="U2887" s="4">
        <v>0</v>
      </c>
      <c r="V2887" s="4">
        <v>23736.76</v>
      </c>
      <c r="W2887" s="4">
        <v>10327.549999999999</v>
      </c>
      <c r="X2887" s="4">
        <v>7165.54</v>
      </c>
      <c r="Y2887" s="4">
        <v>4383.88</v>
      </c>
      <c r="Z2887" s="4">
        <v>5154.8599999999997</v>
      </c>
      <c r="AA2887" s="4">
        <v>4841.54</v>
      </c>
      <c r="AB2887" s="4">
        <v>1187</v>
      </c>
      <c r="AC2887" s="4">
        <v>0</v>
      </c>
      <c r="AD2887" s="4">
        <v>62.484650000000002</v>
      </c>
      <c r="AE2887" s="4"/>
      <c r="AH2887" s="3" t="str">
        <f t="shared" si="559"/>
        <v>201811</v>
      </c>
      <c r="AI2887" s="3" t="str">
        <f t="shared" si="560"/>
        <v>201846</v>
      </c>
      <c r="AJ2887" s="3">
        <f t="shared" si="561"/>
        <v>43420</v>
      </c>
      <c r="AK2887" s="22">
        <f t="shared" si="562"/>
        <v>293.61281000000002</v>
      </c>
      <c r="AL2887" s="22">
        <f t="shared" si="563"/>
        <v>624.84649999999999</v>
      </c>
    </row>
    <row r="2888" spans="1:38" x14ac:dyDescent="0.2">
      <c r="A2888" s="3" t="str">
        <f t="shared" si="557"/>
        <v>201811</v>
      </c>
      <c r="B2888" s="3" t="str">
        <f t="shared" si="558"/>
        <v>201846</v>
      </c>
      <c r="C2888" s="3">
        <v>43421</v>
      </c>
      <c r="D2888" s="4">
        <v>24812.29</v>
      </c>
      <c r="E2888" s="4">
        <v>0</v>
      </c>
      <c r="F2888" s="4">
        <v>9.6752000000000002</v>
      </c>
      <c r="G2888" s="4">
        <v>0</v>
      </c>
      <c r="H2888" s="4">
        <v>5803.98</v>
      </c>
      <c r="I2888" s="4">
        <v>3671.61</v>
      </c>
      <c r="J2888" s="4">
        <v>18264.82</v>
      </c>
      <c r="K2888" s="4">
        <v>0</v>
      </c>
      <c r="L2888" s="4">
        <v>6524.62</v>
      </c>
      <c r="M2888" s="4">
        <v>5455.42</v>
      </c>
      <c r="N2888" s="4">
        <v>0</v>
      </c>
      <c r="O2888" s="4">
        <v>0</v>
      </c>
      <c r="P2888" s="4">
        <v>4727.63</v>
      </c>
      <c r="Q2888" s="4">
        <v>13002.2</v>
      </c>
      <c r="R2888" s="4">
        <v>2744</v>
      </c>
      <c r="S2888" s="4">
        <v>0</v>
      </c>
      <c r="T2888" s="4">
        <v>2306.6</v>
      </c>
      <c r="U2888" s="4">
        <v>0</v>
      </c>
      <c r="V2888" s="4">
        <v>16592.75</v>
      </c>
      <c r="W2888" s="4">
        <v>6861.77</v>
      </c>
      <c r="X2888" s="4">
        <v>0</v>
      </c>
      <c r="Y2888" s="4">
        <v>4420.6000000000004</v>
      </c>
      <c r="Z2888" s="4">
        <v>6214.47</v>
      </c>
      <c r="AA2888" s="4">
        <v>0</v>
      </c>
      <c r="AB2888" s="4">
        <v>0</v>
      </c>
      <c r="AC2888" s="4">
        <v>0</v>
      </c>
      <c r="AD2888" s="4">
        <v>44.791806999999999</v>
      </c>
      <c r="AE2888" s="4"/>
      <c r="AH2888" s="3" t="str">
        <f t="shared" si="559"/>
        <v>201811</v>
      </c>
      <c r="AI2888" s="3" t="str">
        <f t="shared" si="560"/>
        <v>201846</v>
      </c>
      <c r="AJ2888" s="3">
        <f t="shared" si="561"/>
        <v>43421</v>
      </c>
      <c r="AK2888" s="22">
        <f t="shared" si="562"/>
        <v>203.22375000000002</v>
      </c>
      <c r="AL2888" s="22">
        <f t="shared" si="563"/>
        <v>447.91807</v>
      </c>
    </row>
    <row r="2889" spans="1:38" x14ac:dyDescent="0.2">
      <c r="A2889" s="3" t="str">
        <f t="shared" si="557"/>
        <v>201811</v>
      </c>
      <c r="B2889" s="3" t="str">
        <f t="shared" si="558"/>
        <v>201847</v>
      </c>
      <c r="C2889" s="3">
        <v>43422</v>
      </c>
      <c r="D2889" s="4">
        <v>16778.11</v>
      </c>
      <c r="E2889" s="4">
        <v>0</v>
      </c>
      <c r="F2889" s="4">
        <v>6.8817000000000004</v>
      </c>
      <c r="G2889" s="4">
        <v>0</v>
      </c>
      <c r="H2889" s="4">
        <v>3760.43</v>
      </c>
      <c r="I2889" s="4">
        <v>3614.3</v>
      </c>
      <c r="J2889" s="4">
        <v>6635.44</v>
      </c>
      <c r="K2889" s="4">
        <v>1739</v>
      </c>
      <c r="L2889" s="4">
        <v>8441.58</v>
      </c>
      <c r="M2889" s="4">
        <v>5072.72</v>
      </c>
      <c r="N2889" s="4">
        <v>34853.81</v>
      </c>
      <c r="O2889" s="4">
        <v>47767</v>
      </c>
      <c r="P2889" s="4">
        <v>4694.16</v>
      </c>
      <c r="Q2889" s="4">
        <v>16075.94</v>
      </c>
      <c r="R2889" s="4">
        <v>6174</v>
      </c>
      <c r="S2889" s="4">
        <v>0</v>
      </c>
      <c r="T2889" s="4">
        <v>891.73</v>
      </c>
      <c r="U2889" s="4">
        <v>0</v>
      </c>
      <c r="V2889" s="4">
        <v>11129.65</v>
      </c>
      <c r="W2889" s="4">
        <v>7605.73</v>
      </c>
      <c r="X2889" s="4">
        <v>431.82</v>
      </c>
      <c r="Y2889" s="4">
        <v>1513.07</v>
      </c>
      <c r="Z2889" s="4">
        <v>28225.08</v>
      </c>
      <c r="AA2889" s="4">
        <v>8800.76</v>
      </c>
      <c r="AB2889" s="4">
        <v>211</v>
      </c>
      <c r="AC2889" s="4">
        <v>16177.31</v>
      </c>
      <c r="AD2889" s="4">
        <v>42.234515999999999</v>
      </c>
      <c r="AE2889" s="4"/>
      <c r="AH2889" s="3" t="str">
        <f t="shared" si="559"/>
        <v>201811</v>
      </c>
      <c r="AI2889" s="3" t="str">
        <f t="shared" si="560"/>
        <v>201847</v>
      </c>
      <c r="AJ2889" s="3">
        <f t="shared" si="561"/>
        <v>43422</v>
      </c>
      <c r="AK2889" s="22">
        <f t="shared" si="562"/>
        <v>222.58606</v>
      </c>
      <c r="AL2889" s="22">
        <f t="shared" si="563"/>
        <v>422.34515999999996</v>
      </c>
    </row>
    <row r="2890" spans="1:38" x14ac:dyDescent="0.2">
      <c r="A2890" s="3" t="str">
        <f t="shared" si="557"/>
        <v>201811</v>
      </c>
      <c r="B2890" s="3" t="str">
        <f t="shared" si="558"/>
        <v>201847</v>
      </c>
      <c r="C2890" s="3">
        <v>43423</v>
      </c>
      <c r="D2890" s="4">
        <v>25576.51</v>
      </c>
      <c r="E2890" s="4">
        <v>5629.7</v>
      </c>
      <c r="F2890" s="4">
        <v>5.2027000000000001</v>
      </c>
      <c r="G2890" s="4">
        <v>218.31</v>
      </c>
      <c r="H2890" s="4">
        <v>6533.5</v>
      </c>
      <c r="I2890" s="4">
        <v>14111.01</v>
      </c>
      <c r="J2890" s="4">
        <v>45993.83</v>
      </c>
      <c r="K2890" s="4">
        <v>1414</v>
      </c>
      <c r="L2890" s="4">
        <v>9666.56</v>
      </c>
      <c r="M2890" s="4">
        <v>5952.55</v>
      </c>
      <c r="N2890" s="4">
        <v>32677.49</v>
      </c>
      <c r="O2890" s="4">
        <v>0</v>
      </c>
      <c r="P2890" s="4">
        <v>12011.4</v>
      </c>
      <c r="Q2890" s="4">
        <v>20085</v>
      </c>
      <c r="R2890" s="4">
        <v>19313</v>
      </c>
      <c r="S2890" s="4">
        <v>0</v>
      </c>
      <c r="T2890" s="4">
        <v>3039.27</v>
      </c>
      <c r="U2890" s="4">
        <v>1231.79</v>
      </c>
      <c r="V2890" s="4">
        <v>23115.78</v>
      </c>
      <c r="W2890" s="4">
        <v>8533.7199999999993</v>
      </c>
      <c r="X2890" s="4">
        <v>4010.06</v>
      </c>
      <c r="Y2890" s="4">
        <v>5442.33</v>
      </c>
      <c r="Z2890" s="4">
        <v>3512.65</v>
      </c>
      <c r="AA2890" s="4">
        <v>6057.77</v>
      </c>
      <c r="AB2890" s="4">
        <v>282</v>
      </c>
      <c r="AC2890" s="4">
        <v>15190.5</v>
      </c>
      <c r="AD2890" s="4">
        <v>51.241264999999999</v>
      </c>
      <c r="AE2890" s="4"/>
      <c r="AH2890" s="3" t="str">
        <f t="shared" si="559"/>
        <v>201811</v>
      </c>
      <c r="AI2890" s="3" t="str">
        <f t="shared" si="560"/>
        <v>201847</v>
      </c>
      <c r="AJ2890" s="3">
        <f t="shared" si="561"/>
        <v>43423</v>
      </c>
      <c r="AK2890" s="22">
        <f t="shared" si="562"/>
        <v>269.98009999999994</v>
      </c>
      <c r="AL2890" s="22">
        <f t="shared" si="563"/>
        <v>512.41264999999999</v>
      </c>
    </row>
    <row r="2891" spans="1:38" x14ac:dyDescent="0.2">
      <c r="A2891" s="3" t="str">
        <f t="shared" si="557"/>
        <v>201811</v>
      </c>
      <c r="B2891" s="3" t="str">
        <f t="shared" si="558"/>
        <v>201847</v>
      </c>
      <c r="C2891" s="3">
        <v>43424</v>
      </c>
      <c r="D2891" s="4">
        <v>31785.07</v>
      </c>
      <c r="E2891" s="4">
        <v>5062.6499999999996</v>
      </c>
      <c r="F2891" s="4">
        <v>8.4014000000000006</v>
      </c>
      <c r="G2891" s="4">
        <v>242.87</v>
      </c>
      <c r="H2891" s="4">
        <v>8531.7900000000009</v>
      </c>
      <c r="I2891" s="4">
        <v>10073.040000000001</v>
      </c>
      <c r="J2891" s="4">
        <v>33742.07</v>
      </c>
      <c r="K2891" s="4">
        <v>3510</v>
      </c>
      <c r="L2891" s="4">
        <v>9991.32</v>
      </c>
      <c r="M2891" s="4">
        <v>11657.79</v>
      </c>
      <c r="N2891" s="4">
        <v>24913.08</v>
      </c>
      <c r="O2891" s="4">
        <v>0</v>
      </c>
      <c r="P2891" s="4">
        <v>11101.4</v>
      </c>
      <c r="Q2891" s="4">
        <v>22283.200000000001</v>
      </c>
      <c r="R2891" s="4">
        <v>10254</v>
      </c>
      <c r="S2891" s="4">
        <v>0</v>
      </c>
      <c r="T2891" s="4">
        <v>3388.91</v>
      </c>
      <c r="U2891" s="4">
        <v>7497.97</v>
      </c>
      <c r="V2891" s="4">
        <v>22461.34</v>
      </c>
      <c r="W2891" s="4">
        <v>8275.26</v>
      </c>
      <c r="X2891" s="4">
        <v>8402.08</v>
      </c>
      <c r="Y2891" s="4">
        <v>8312.4500000000007</v>
      </c>
      <c r="Z2891" s="4">
        <v>1074.8900000000001</v>
      </c>
      <c r="AA2891" s="4">
        <v>4485.59</v>
      </c>
      <c r="AB2891" s="4">
        <v>386</v>
      </c>
      <c r="AC2891" s="4">
        <v>8542.14</v>
      </c>
      <c r="AD2891" s="4">
        <v>65.135664000000006</v>
      </c>
      <c r="AE2891" s="4"/>
      <c r="AH2891" s="3" t="str">
        <f t="shared" si="559"/>
        <v>201811</v>
      </c>
      <c r="AI2891" s="3" t="str">
        <f t="shared" si="560"/>
        <v>201847</v>
      </c>
      <c r="AJ2891" s="3">
        <f t="shared" si="561"/>
        <v>43424</v>
      </c>
      <c r="AK2891" s="22">
        <f t="shared" si="562"/>
        <v>287.47655000000003</v>
      </c>
      <c r="AL2891" s="22">
        <f t="shared" si="563"/>
        <v>651.35664000000008</v>
      </c>
    </row>
    <row r="2892" spans="1:38" x14ac:dyDescent="0.2">
      <c r="A2892" s="3" t="str">
        <f t="shared" ref="A2892:A2955" si="564">YEAR(C2892)&amp;MONTH(C2892)</f>
        <v>201811</v>
      </c>
      <c r="B2892" s="3" t="str">
        <f t="shared" ref="B2892:B2955" si="565">YEAR(C2892)&amp;WEEKNUM(C2892)</f>
        <v>201847</v>
      </c>
      <c r="C2892" s="3">
        <v>43425</v>
      </c>
      <c r="D2892" s="4">
        <v>37850.75</v>
      </c>
      <c r="E2892" s="4">
        <v>8540.07</v>
      </c>
      <c r="F2892" s="4">
        <v>6.6243999999999996</v>
      </c>
      <c r="G2892" s="4">
        <v>0</v>
      </c>
      <c r="H2892" s="4">
        <v>5772.77</v>
      </c>
      <c r="I2892" s="4">
        <v>0</v>
      </c>
      <c r="J2892" s="4">
        <v>29622.65</v>
      </c>
      <c r="K2892" s="4">
        <v>4400</v>
      </c>
      <c r="L2892" s="4">
        <v>12589.55</v>
      </c>
      <c r="M2892" s="4">
        <v>7067.65</v>
      </c>
      <c r="N2892" s="4">
        <v>41613.050000000003</v>
      </c>
      <c r="O2892" s="4">
        <v>0</v>
      </c>
      <c r="P2892" s="4">
        <v>22046.560000000001</v>
      </c>
      <c r="Q2892" s="4">
        <v>21102.61</v>
      </c>
      <c r="R2892" s="4">
        <v>10386</v>
      </c>
      <c r="S2892" s="4">
        <v>0</v>
      </c>
      <c r="T2892" s="4">
        <v>3113.36</v>
      </c>
      <c r="U2892" s="4">
        <v>6122.95</v>
      </c>
      <c r="V2892" s="4">
        <v>19544.490000000002</v>
      </c>
      <c r="W2892" s="4">
        <v>13574.1</v>
      </c>
      <c r="X2892" s="4">
        <v>22442.34</v>
      </c>
      <c r="Y2892" s="4">
        <v>4560.8900000000003</v>
      </c>
      <c r="Z2892" s="4">
        <v>3553.81</v>
      </c>
      <c r="AA2892" s="4">
        <v>3702.96</v>
      </c>
      <c r="AB2892" s="4">
        <v>1966</v>
      </c>
      <c r="AC2892" s="4">
        <v>9380.32</v>
      </c>
      <c r="AD2892" s="4">
        <v>55.831060000000001</v>
      </c>
      <c r="AE2892" s="4"/>
      <c r="AH2892" s="3" t="str">
        <f t="shared" ref="AH2892:AH2955" si="566">YEAR(AJ2892)&amp;MONTH(AJ2892)</f>
        <v>201811</v>
      </c>
      <c r="AI2892" s="3" t="str">
        <f t="shared" ref="AI2892:AI2955" si="567">YEAR(AJ2892)&amp;WEEKNUM(AJ2892)</f>
        <v>201847</v>
      </c>
      <c r="AJ2892" s="3">
        <f t="shared" ref="AJ2892:AJ2955" si="568">C2892</f>
        <v>43425</v>
      </c>
      <c r="AK2892" s="22">
        <f t="shared" ref="AK2892:AK2955" si="569">SUM(D2892,J2892,K2892,L2892,N2892,P2892,Q2892,R2892,S2892,T2892,U2892,V2892,W2892,Y2892,Z2892,AA2892,AB2892)/1000+F2892*10</f>
        <v>301.99372999999997</v>
      </c>
      <c r="AL2892" s="22">
        <f t="shared" ref="AL2892:AL2955" si="570">AD2892*10</f>
        <v>558.31060000000002</v>
      </c>
    </row>
    <row r="2893" spans="1:38" x14ac:dyDescent="0.2">
      <c r="A2893" s="3" t="str">
        <f t="shared" si="564"/>
        <v>201811</v>
      </c>
      <c r="B2893" s="3" t="str">
        <f t="shared" si="565"/>
        <v>201847</v>
      </c>
      <c r="C2893" s="3">
        <v>43426</v>
      </c>
      <c r="D2893" s="4">
        <v>34879.74</v>
      </c>
      <c r="E2893" s="4">
        <v>9545.7800000000007</v>
      </c>
      <c r="F2893" s="4">
        <v>8.2492000000000001</v>
      </c>
      <c r="G2893" s="4">
        <v>23.56</v>
      </c>
      <c r="H2893" s="4">
        <v>5164.79</v>
      </c>
      <c r="I2893" s="4">
        <v>6813.57</v>
      </c>
      <c r="J2893" s="4">
        <v>32208.91</v>
      </c>
      <c r="K2893" s="4">
        <v>6172</v>
      </c>
      <c r="L2893" s="4">
        <v>13394.75</v>
      </c>
      <c r="M2893" s="4">
        <v>8145.3</v>
      </c>
      <c r="N2893" s="4">
        <v>25384.07</v>
      </c>
      <c r="O2893" s="4">
        <v>0</v>
      </c>
      <c r="P2893" s="4">
        <v>17154.05</v>
      </c>
      <c r="Q2893" s="4">
        <v>18696.400000000001</v>
      </c>
      <c r="R2893" s="4">
        <v>12411</v>
      </c>
      <c r="S2893" s="4">
        <v>0</v>
      </c>
      <c r="T2893" s="4">
        <v>3794.31</v>
      </c>
      <c r="U2893" s="4">
        <v>6891.51</v>
      </c>
      <c r="V2893" s="4">
        <v>32243.89</v>
      </c>
      <c r="W2893" s="4">
        <v>5941.68</v>
      </c>
      <c r="X2893" s="4">
        <v>10662.58</v>
      </c>
      <c r="Y2893" s="4">
        <v>7003.26</v>
      </c>
      <c r="Z2893" s="4">
        <v>4795.6000000000004</v>
      </c>
      <c r="AA2893" s="4">
        <v>6090.17</v>
      </c>
      <c r="AB2893" s="4">
        <v>1270</v>
      </c>
      <c r="AC2893" s="4">
        <v>8110.96</v>
      </c>
      <c r="AD2893" s="4">
        <v>62.949629000000002</v>
      </c>
      <c r="AE2893" s="4"/>
      <c r="AH2893" s="3" t="str">
        <f t="shared" si="566"/>
        <v>201811</v>
      </c>
      <c r="AI2893" s="3" t="str">
        <f t="shared" si="567"/>
        <v>201847</v>
      </c>
      <c r="AJ2893" s="3">
        <f t="shared" si="568"/>
        <v>43426</v>
      </c>
      <c r="AK2893" s="22">
        <f t="shared" si="569"/>
        <v>310.82334000000003</v>
      </c>
      <c r="AL2893" s="22">
        <f t="shared" si="570"/>
        <v>629.49629000000004</v>
      </c>
    </row>
    <row r="2894" spans="1:38" x14ac:dyDescent="0.2">
      <c r="A2894" s="3" t="str">
        <f t="shared" si="564"/>
        <v>201811</v>
      </c>
      <c r="B2894" s="3" t="str">
        <f t="shared" si="565"/>
        <v>201847</v>
      </c>
      <c r="C2894" s="3">
        <v>43427</v>
      </c>
      <c r="D2894" s="4">
        <v>38030.46</v>
      </c>
      <c r="E2894" s="4">
        <v>12894.44</v>
      </c>
      <c r="F2894" s="4">
        <v>9.5305</v>
      </c>
      <c r="G2894" s="4">
        <v>215.12</v>
      </c>
      <c r="H2894" s="4">
        <v>6232.55</v>
      </c>
      <c r="I2894" s="4">
        <v>3679.32</v>
      </c>
      <c r="J2894" s="4">
        <v>42698.31</v>
      </c>
      <c r="K2894" s="4">
        <v>5180</v>
      </c>
      <c r="L2894" s="4">
        <v>14859.75</v>
      </c>
      <c r="M2894" s="4">
        <v>9480.61</v>
      </c>
      <c r="N2894" s="4">
        <v>0</v>
      </c>
      <c r="O2894" s="4">
        <v>0</v>
      </c>
      <c r="P2894" s="4">
        <v>15584.11</v>
      </c>
      <c r="Q2894" s="4">
        <v>19351.02</v>
      </c>
      <c r="R2894" s="4">
        <v>9075</v>
      </c>
      <c r="S2894" s="4">
        <v>0</v>
      </c>
      <c r="T2894" s="4">
        <v>3077.32</v>
      </c>
      <c r="U2894" s="4">
        <v>0</v>
      </c>
      <c r="V2894" s="4">
        <v>19286.490000000002</v>
      </c>
      <c r="W2894" s="4">
        <v>7246.67</v>
      </c>
      <c r="X2894" s="4">
        <v>9597.66</v>
      </c>
      <c r="Y2894" s="4">
        <v>4616.55</v>
      </c>
      <c r="Z2894" s="4">
        <v>4289.63</v>
      </c>
      <c r="AA2894" s="4">
        <v>4873.8500000000004</v>
      </c>
      <c r="AB2894" s="4">
        <v>767</v>
      </c>
      <c r="AC2894" s="4">
        <v>0</v>
      </c>
      <c r="AD2894" s="4">
        <v>68.650398999999993</v>
      </c>
      <c r="AE2894" s="4"/>
      <c r="AH2894" s="3" t="str">
        <f t="shared" si="566"/>
        <v>201811</v>
      </c>
      <c r="AI2894" s="3" t="str">
        <f t="shared" si="567"/>
        <v>201847</v>
      </c>
      <c r="AJ2894" s="3">
        <f t="shared" si="568"/>
        <v>43427</v>
      </c>
      <c r="AK2894" s="22">
        <f t="shared" si="569"/>
        <v>284.24116000000004</v>
      </c>
      <c r="AL2894" s="22">
        <f t="shared" si="570"/>
        <v>686.50398999999993</v>
      </c>
    </row>
    <row r="2895" spans="1:38" x14ac:dyDescent="0.2">
      <c r="A2895" s="3" t="str">
        <f t="shared" si="564"/>
        <v>201811</v>
      </c>
      <c r="B2895" s="3" t="str">
        <f t="shared" si="565"/>
        <v>201847</v>
      </c>
      <c r="C2895" s="3">
        <v>43428</v>
      </c>
      <c r="D2895" s="4">
        <v>28218.91</v>
      </c>
      <c r="E2895" s="4">
        <v>9809.9500000000007</v>
      </c>
      <c r="F2895" s="4">
        <v>8.7918000000000003</v>
      </c>
      <c r="G2895" s="4">
        <v>0</v>
      </c>
      <c r="H2895" s="4">
        <v>4591.5</v>
      </c>
      <c r="I2895" s="4">
        <v>1808.74</v>
      </c>
      <c r="J2895" s="4">
        <v>18491.080000000002</v>
      </c>
      <c r="K2895" s="4">
        <v>1993</v>
      </c>
      <c r="L2895" s="4">
        <v>37904.1</v>
      </c>
      <c r="M2895" s="4">
        <v>6607.85</v>
      </c>
      <c r="N2895" s="4">
        <v>0</v>
      </c>
      <c r="O2895" s="4">
        <v>0</v>
      </c>
      <c r="P2895" s="4">
        <v>13678.66</v>
      </c>
      <c r="Q2895" s="4">
        <v>19231.810000000001</v>
      </c>
      <c r="R2895" s="4">
        <v>3830</v>
      </c>
      <c r="S2895" s="4">
        <v>0</v>
      </c>
      <c r="T2895" s="4">
        <v>2788.28</v>
      </c>
      <c r="U2895" s="4">
        <v>0</v>
      </c>
      <c r="V2895" s="4">
        <v>14018.85</v>
      </c>
      <c r="W2895" s="4">
        <v>0</v>
      </c>
      <c r="X2895" s="4">
        <v>87.4</v>
      </c>
      <c r="Y2895" s="4">
        <v>5102.22</v>
      </c>
      <c r="Z2895" s="4">
        <v>2331.25</v>
      </c>
      <c r="AA2895" s="4">
        <v>8965.0300000000007</v>
      </c>
      <c r="AB2895" s="4">
        <v>445</v>
      </c>
      <c r="AC2895" s="4">
        <v>0</v>
      </c>
      <c r="AD2895" s="4">
        <v>46.617165999999997</v>
      </c>
      <c r="AE2895" s="4"/>
      <c r="AH2895" s="3" t="str">
        <f t="shared" si="566"/>
        <v>201811</v>
      </c>
      <c r="AI2895" s="3" t="str">
        <f t="shared" si="567"/>
        <v>201847</v>
      </c>
      <c r="AJ2895" s="3">
        <f t="shared" si="568"/>
        <v>43428</v>
      </c>
      <c r="AK2895" s="22">
        <f t="shared" si="569"/>
        <v>244.91619</v>
      </c>
      <c r="AL2895" s="22">
        <f t="shared" si="570"/>
        <v>466.17165999999997</v>
      </c>
    </row>
    <row r="2896" spans="1:38" x14ac:dyDescent="0.2">
      <c r="A2896" s="3" t="str">
        <f t="shared" si="564"/>
        <v>201811</v>
      </c>
      <c r="B2896" s="3" t="str">
        <f t="shared" si="565"/>
        <v>201848</v>
      </c>
      <c r="C2896" s="3">
        <v>43429</v>
      </c>
      <c r="D2896" s="4">
        <v>16740.61</v>
      </c>
      <c r="E2896" s="4">
        <v>5336.55</v>
      </c>
      <c r="F2896" s="4">
        <v>8.7826000000000004</v>
      </c>
      <c r="G2896" s="4">
        <v>0</v>
      </c>
      <c r="H2896" s="4">
        <v>2279.4499999999998</v>
      </c>
      <c r="I2896" s="4">
        <v>4357.57</v>
      </c>
      <c r="J2896" s="4">
        <v>15908.04</v>
      </c>
      <c r="K2896" s="4">
        <v>4264</v>
      </c>
      <c r="L2896" s="4">
        <v>8406.7099999999991</v>
      </c>
      <c r="M2896" s="4">
        <v>2984.55</v>
      </c>
      <c r="N2896" s="4">
        <v>24739.21</v>
      </c>
      <c r="O2896" s="4">
        <v>72850</v>
      </c>
      <c r="P2896" s="4">
        <v>5470.42</v>
      </c>
      <c r="Q2896" s="4">
        <v>16133.94</v>
      </c>
      <c r="R2896" s="4">
        <v>2110</v>
      </c>
      <c r="S2896" s="4">
        <v>0</v>
      </c>
      <c r="T2896" s="4">
        <v>1537.82</v>
      </c>
      <c r="U2896" s="4">
        <v>0</v>
      </c>
      <c r="V2896" s="4">
        <v>13664.27</v>
      </c>
      <c r="W2896" s="4">
        <v>9319.57</v>
      </c>
      <c r="X2896" s="4">
        <v>434.47</v>
      </c>
      <c r="Y2896" s="4">
        <v>3166.18</v>
      </c>
      <c r="Z2896" s="4">
        <v>973.19</v>
      </c>
      <c r="AA2896" s="4">
        <v>3138.67</v>
      </c>
      <c r="AB2896" s="4">
        <v>406</v>
      </c>
      <c r="AC2896" s="4">
        <v>14914.42</v>
      </c>
      <c r="AD2896" s="4">
        <v>59.189957</v>
      </c>
      <c r="AE2896" s="4"/>
      <c r="AH2896" s="3" t="str">
        <f t="shared" si="566"/>
        <v>201811</v>
      </c>
      <c r="AI2896" s="3" t="str">
        <f t="shared" si="567"/>
        <v>201848</v>
      </c>
      <c r="AJ2896" s="3">
        <f t="shared" si="568"/>
        <v>43429</v>
      </c>
      <c r="AK2896" s="22">
        <f t="shared" si="569"/>
        <v>213.80463000000003</v>
      </c>
      <c r="AL2896" s="22">
        <f t="shared" si="570"/>
        <v>591.89957000000004</v>
      </c>
    </row>
    <row r="2897" spans="1:38" x14ac:dyDescent="0.2">
      <c r="A2897" s="3" t="str">
        <f t="shared" si="564"/>
        <v>201811</v>
      </c>
      <c r="B2897" s="3" t="str">
        <f t="shared" si="565"/>
        <v>201848</v>
      </c>
      <c r="C2897" s="3">
        <v>43430</v>
      </c>
      <c r="D2897" s="4">
        <v>42963.05</v>
      </c>
      <c r="E2897" s="4">
        <v>8363.16</v>
      </c>
      <c r="F2897" s="4">
        <v>4.1906999999999996</v>
      </c>
      <c r="G2897" s="4">
        <v>95.05</v>
      </c>
      <c r="H2897" s="4">
        <v>1139.6300000000001</v>
      </c>
      <c r="I2897" s="4">
        <v>8334.14</v>
      </c>
      <c r="J2897" s="4">
        <v>33256.01</v>
      </c>
      <c r="K2897" s="4">
        <v>2858</v>
      </c>
      <c r="L2897" s="4">
        <v>13863.25</v>
      </c>
      <c r="M2897" s="4">
        <v>6039.86</v>
      </c>
      <c r="N2897" s="4">
        <v>61472</v>
      </c>
      <c r="O2897" s="4">
        <v>0</v>
      </c>
      <c r="P2897" s="4">
        <v>9035.75</v>
      </c>
      <c r="Q2897" s="4">
        <v>17847.55</v>
      </c>
      <c r="R2897" s="4">
        <v>14019</v>
      </c>
      <c r="S2897" s="4">
        <v>0</v>
      </c>
      <c r="T2897" s="4">
        <v>3218.68</v>
      </c>
      <c r="U2897" s="4">
        <v>1107.48</v>
      </c>
      <c r="V2897" s="4">
        <v>32477.57</v>
      </c>
      <c r="W2897" s="4">
        <v>11255.43</v>
      </c>
      <c r="X2897" s="4">
        <v>1898.52</v>
      </c>
      <c r="Y2897" s="4">
        <v>3744.03</v>
      </c>
      <c r="Z2897" s="4">
        <v>5033.71</v>
      </c>
      <c r="AA2897" s="4">
        <v>7056.36</v>
      </c>
      <c r="AB2897" s="4">
        <v>1377</v>
      </c>
      <c r="AC2897" s="4">
        <v>9773.7800000000007</v>
      </c>
      <c r="AD2897" s="4">
        <v>59.067841000000001</v>
      </c>
      <c r="AE2897" s="4"/>
      <c r="AH2897" s="3" t="str">
        <f t="shared" si="566"/>
        <v>201811</v>
      </c>
      <c r="AI2897" s="3" t="str">
        <f t="shared" si="567"/>
        <v>201848</v>
      </c>
      <c r="AJ2897" s="3">
        <f t="shared" si="568"/>
        <v>43430</v>
      </c>
      <c r="AK2897" s="22">
        <f t="shared" si="569"/>
        <v>302.49186999999995</v>
      </c>
      <c r="AL2897" s="22">
        <f t="shared" si="570"/>
        <v>590.67840999999999</v>
      </c>
    </row>
    <row r="2898" spans="1:38" x14ac:dyDescent="0.2">
      <c r="A2898" s="3" t="str">
        <f t="shared" si="564"/>
        <v>201811</v>
      </c>
      <c r="B2898" s="3" t="str">
        <f t="shared" si="565"/>
        <v>201848</v>
      </c>
      <c r="C2898" s="3">
        <v>43431</v>
      </c>
      <c r="D2898" s="4">
        <v>43192.45</v>
      </c>
      <c r="E2898" s="4">
        <v>12094.34</v>
      </c>
      <c r="F2898" s="4">
        <v>6.4539</v>
      </c>
      <c r="G2898" s="4">
        <v>0</v>
      </c>
      <c r="H2898" s="4">
        <v>3795.3</v>
      </c>
      <c r="I2898" s="4">
        <v>8749.66</v>
      </c>
      <c r="J2898" s="4">
        <v>39845.78</v>
      </c>
      <c r="K2898" s="4">
        <v>3495</v>
      </c>
      <c r="L2898" s="4">
        <v>14776.29</v>
      </c>
      <c r="M2898" s="4">
        <v>6966</v>
      </c>
      <c r="N2898" s="4">
        <v>43595.59</v>
      </c>
      <c r="O2898" s="4">
        <v>0</v>
      </c>
      <c r="P2898" s="4">
        <v>14938.62</v>
      </c>
      <c r="Q2898" s="4">
        <v>22617.52</v>
      </c>
      <c r="R2898" s="4">
        <v>18495</v>
      </c>
      <c r="S2898" s="4">
        <v>0</v>
      </c>
      <c r="T2898" s="4">
        <v>3854.06</v>
      </c>
      <c r="U2898" s="4">
        <v>11913.06</v>
      </c>
      <c r="V2898" s="4">
        <v>21444.61</v>
      </c>
      <c r="W2898" s="4">
        <v>10720.56</v>
      </c>
      <c r="X2898" s="4">
        <v>2888.04</v>
      </c>
      <c r="Y2898" s="4">
        <v>3224.13</v>
      </c>
      <c r="Z2898" s="4">
        <v>4244.75</v>
      </c>
      <c r="AA2898" s="4">
        <v>3646.8</v>
      </c>
      <c r="AB2898" s="4">
        <v>2629</v>
      </c>
      <c r="AC2898" s="4">
        <v>24562.48</v>
      </c>
      <c r="AD2898" s="4">
        <v>66.824867999999995</v>
      </c>
      <c r="AE2898" s="4"/>
      <c r="AH2898" s="3" t="str">
        <f t="shared" si="566"/>
        <v>201811</v>
      </c>
      <c r="AI2898" s="3" t="str">
        <f t="shared" si="567"/>
        <v>201848</v>
      </c>
      <c r="AJ2898" s="3">
        <f t="shared" si="568"/>
        <v>43431</v>
      </c>
      <c r="AK2898" s="22">
        <f t="shared" si="569"/>
        <v>327.17221999999998</v>
      </c>
      <c r="AL2898" s="22">
        <f t="shared" si="570"/>
        <v>668.24867999999992</v>
      </c>
    </row>
    <row r="2899" spans="1:38" x14ac:dyDescent="0.2">
      <c r="A2899" s="3" t="str">
        <f t="shared" si="564"/>
        <v>201811</v>
      </c>
      <c r="B2899" s="3" t="str">
        <f t="shared" si="565"/>
        <v>201848</v>
      </c>
      <c r="C2899" s="3">
        <v>43432</v>
      </c>
      <c r="D2899" s="4">
        <v>40903.839999999997</v>
      </c>
      <c r="E2899" s="4">
        <v>6563.66</v>
      </c>
      <c r="F2899" s="4">
        <v>5.3514999999999997</v>
      </c>
      <c r="G2899" s="4">
        <v>0</v>
      </c>
      <c r="H2899" s="4">
        <v>5981.98</v>
      </c>
      <c r="I2899" s="4">
        <v>10044.629999999999</v>
      </c>
      <c r="J2899" s="4">
        <v>43483.86</v>
      </c>
      <c r="K2899" s="4">
        <v>6172</v>
      </c>
      <c r="L2899" s="4">
        <v>11448.97</v>
      </c>
      <c r="M2899" s="4">
        <v>3225.61</v>
      </c>
      <c r="N2899" s="4">
        <v>37446.769999999997</v>
      </c>
      <c r="O2899" s="4">
        <v>0</v>
      </c>
      <c r="P2899" s="4">
        <v>22114.9</v>
      </c>
      <c r="Q2899" s="4">
        <v>21433.200000000001</v>
      </c>
      <c r="R2899" s="4">
        <v>15169</v>
      </c>
      <c r="S2899" s="4">
        <v>0</v>
      </c>
      <c r="T2899" s="4">
        <v>4109.22</v>
      </c>
      <c r="U2899" s="4">
        <v>4653.32</v>
      </c>
      <c r="V2899" s="4">
        <v>27413.52</v>
      </c>
      <c r="W2899" s="4">
        <v>13797.12</v>
      </c>
      <c r="X2899" s="4">
        <v>3422.14</v>
      </c>
      <c r="Y2899" s="4">
        <v>3448.84</v>
      </c>
      <c r="Z2899" s="4">
        <v>2815.56</v>
      </c>
      <c r="AA2899" s="4">
        <v>12198.85</v>
      </c>
      <c r="AB2899" s="4">
        <v>1827</v>
      </c>
      <c r="AC2899" s="4">
        <v>13556.79</v>
      </c>
      <c r="AD2899" s="4">
        <v>63.895088999999999</v>
      </c>
      <c r="AE2899" s="4"/>
      <c r="AH2899" s="3" t="str">
        <f t="shared" si="566"/>
        <v>201811</v>
      </c>
      <c r="AI2899" s="3" t="str">
        <f t="shared" si="567"/>
        <v>201848</v>
      </c>
      <c r="AJ2899" s="3">
        <f t="shared" si="568"/>
        <v>43432</v>
      </c>
      <c r="AK2899" s="22">
        <f t="shared" si="569"/>
        <v>321.95096999999998</v>
      </c>
      <c r="AL2899" s="22">
        <f t="shared" si="570"/>
        <v>638.95088999999996</v>
      </c>
    </row>
    <row r="2900" spans="1:38" x14ac:dyDescent="0.2">
      <c r="A2900" s="3" t="str">
        <f t="shared" si="564"/>
        <v>201811</v>
      </c>
      <c r="B2900" s="3" t="str">
        <f t="shared" si="565"/>
        <v>201848</v>
      </c>
      <c r="C2900" s="3">
        <v>43433</v>
      </c>
      <c r="D2900" s="4">
        <v>38164.14</v>
      </c>
      <c r="E2900" s="4">
        <v>13264.23</v>
      </c>
      <c r="F2900" s="4">
        <v>6.4755000000000003</v>
      </c>
      <c r="G2900" s="4">
        <v>0</v>
      </c>
      <c r="H2900" s="4">
        <v>6805.45</v>
      </c>
      <c r="I2900" s="4">
        <v>12408.11</v>
      </c>
      <c r="J2900" s="4">
        <v>32541.39</v>
      </c>
      <c r="K2900" s="4">
        <v>4780</v>
      </c>
      <c r="L2900" s="4">
        <v>12793.21</v>
      </c>
      <c r="M2900" s="4">
        <v>6093.99</v>
      </c>
      <c r="N2900" s="4">
        <v>29661.59</v>
      </c>
      <c r="O2900" s="4">
        <v>0</v>
      </c>
      <c r="P2900" s="4">
        <v>20458.64</v>
      </c>
      <c r="Q2900" s="4">
        <v>19539.04</v>
      </c>
      <c r="R2900" s="4">
        <v>16577</v>
      </c>
      <c r="S2900" s="4">
        <v>0</v>
      </c>
      <c r="T2900" s="4">
        <v>6620.85</v>
      </c>
      <c r="U2900" s="4">
        <v>0</v>
      </c>
      <c r="V2900" s="4">
        <v>25505.38</v>
      </c>
      <c r="W2900" s="4">
        <v>17813.240000000002</v>
      </c>
      <c r="X2900" s="4">
        <v>5288.06</v>
      </c>
      <c r="Y2900" s="4">
        <v>3513.58</v>
      </c>
      <c r="Z2900" s="4">
        <v>10384.81</v>
      </c>
      <c r="AA2900" s="4">
        <v>3265.75</v>
      </c>
      <c r="AB2900" s="4">
        <v>389</v>
      </c>
      <c r="AC2900" s="4">
        <v>13465.9</v>
      </c>
      <c r="AD2900" s="4">
        <v>55.067484</v>
      </c>
      <c r="AE2900" s="4"/>
      <c r="AH2900" s="3" t="str">
        <f t="shared" si="566"/>
        <v>201811</v>
      </c>
      <c r="AI2900" s="3" t="str">
        <f t="shared" si="567"/>
        <v>201848</v>
      </c>
      <c r="AJ2900" s="3">
        <f t="shared" si="568"/>
        <v>43433</v>
      </c>
      <c r="AK2900" s="22">
        <f t="shared" si="569"/>
        <v>306.76261999999997</v>
      </c>
      <c r="AL2900" s="22">
        <f t="shared" si="570"/>
        <v>550.67484000000002</v>
      </c>
    </row>
    <row r="2901" spans="1:38" x14ac:dyDescent="0.2">
      <c r="A2901" s="3" t="str">
        <f t="shared" si="564"/>
        <v>201811</v>
      </c>
      <c r="B2901" s="3" t="str">
        <f t="shared" si="565"/>
        <v>201848</v>
      </c>
      <c r="C2901" s="3">
        <v>43434</v>
      </c>
      <c r="D2901" s="4">
        <v>57538.559999999998</v>
      </c>
      <c r="E2901" s="4">
        <v>12349.15</v>
      </c>
      <c r="F2901" s="4">
        <v>9.2518999999999991</v>
      </c>
      <c r="G2901" s="4">
        <v>52.07</v>
      </c>
      <c r="H2901" s="4">
        <v>8945.51</v>
      </c>
      <c r="I2901" s="4">
        <v>12783.15</v>
      </c>
      <c r="J2901" s="4">
        <v>29873.07</v>
      </c>
      <c r="K2901" s="4">
        <v>2317</v>
      </c>
      <c r="L2901" s="4">
        <v>17368.669999999998</v>
      </c>
      <c r="M2901" s="4">
        <v>5418.43</v>
      </c>
      <c r="N2901" s="4">
        <v>0</v>
      </c>
      <c r="O2901" s="4">
        <v>0</v>
      </c>
      <c r="P2901" s="4">
        <v>22355.41</v>
      </c>
      <c r="Q2901" s="4">
        <v>17671.07</v>
      </c>
      <c r="R2901" s="4">
        <v>18656</v>
      </c>
      <c r="S2901" s="4">
        <v>0</v>
      </c>
      <c r="T2901" s="4">
        <v>6825.56</v>
      </c>
      <c r="U2901" s="4">
        <v>5622.79</v>
      </c>
      <c r="V2901" s="4">
        <v>38577.15</v>
      </c>
      <c r="W2901" s="4">
        <v>27388.93</v>
      </c>
      <c r="X2901" s="4">
        <v>8677.11</v>
      </c>
      <c r="Y2901" s="4">
        <v>4244.5600000000004</v>
      </c>
      <c r="Z2901" s="4">
        <v>19688.78</v>
      </c>
      <c r="AA2901" s="4">
        <v>2346.7600000000002</v>
      </c>
      <c r="AB2901" s="4">
        <v>4059</v>
      </c>
      <c r="AC2901" s="4">
        <v>0</v>
      </c>
      <c r="AD2901" s="4">
        <v>67.319580000000002</v>
      </c>
      <c r="AE2901" s="4"/>
      <c r="AH2901" s="3" t="str">
        <f t="shared" si="566"/>
        <v>201811</v>
      </c>
      <c r="AI2901" s="3" t="str">
        <f t="shared" si="567"/>
        <v>201848</v>
      </c>
      <c r="AJ2901" s="3">
        <f t="shared" si="568"/>
        <v>43434</v>
      </c>
      <c r="AK2901" s="22">
        <f t="shared" si="569"/>
        <v>367.05230999999998</v>
      </c>
      <c r="AL2901" s="22">
        <f t="shared" si="570"/>
        <v>673.19579999999996</v>
      </c>
    </row>
    <row r="2902" spans="1:38" x14ac:dyDescent="0.2">
      <c r="A2902" s="3" t="str">
        <f t="shared" si="564"/>
        <v>201812</v>
      </c>
      <c r="B2902" s="3" t="str">
        <f t="shared" si="565"/>
        <v>201848</v>
      </c>
      <c r="C2902" s="3">
        <v>43435</v>
      </c>
      <c r="D2902" s="4">
        <v>27663.71</v>
      </c>
      <c r="E2902" s="4">
        <v>5469.58</v>
      </c>
      <c r="F2902" s="4">
        <v>6.9964000000000004</v>
      </c>
      <c r="G2902" s="4">
        <v>1060.96</v>
      </c>
      <c r="H2902" s="4">
        <v>2954.34</v>
      </c>
      <c r="I2902" s="4">
        <v>6138.39</v>
      </c>
      <c r="J2902" s="4">
        <v>12627.38</v>
      </c>
      <c r="K2902" s="4">
        <v>4119</v>
      </c>
      <c r="L2902" s="4">
        <v>15616.57</v>
      </c>
      <c r="M2902" s="4">
        <v>3063.34</v>
      </c>
      <c r="N2902" s="4">
        <v>0</v>
      </c>
      <c r="O2902" s="4">
        <v>0</v>
      </c>
      <c r="P2902" s="4">
        <v>8991.56</v>
      </c>
      <c r="Q2902" s="4">
        <v>17305.16</v>
      </c>
      <c r="R2902" s="4">
        <v>12856</v>
      </c>
      <c r="S2902" s="4">
        <v>0</v>
      </c>
      <c r="T2902" s="4">
        <v>1385.47</v>
      </c>
      <c r="U2902" s="4">
        <v>0</v>
      </c>
      <c r="V2902" s="4">
        <v>7036.2</v>
      </c>
      <c r="W2902" s="4">
        <v>6642.04</v>
      </c>
      <c r="X2902" s="4">
        <v>3840.93</v>
      </c>
      <c r="Y2902" s="4">
        <v>2615.35</v>
      </c>
      <c r="Z2902" s="4">
        <v>2797.58</v>
      </c>
      <c r="AA2902" s="4">
        <v>3355.06</v>
      </c>
      <c r="AB2902" s="4">
        <v>56</v>
      </c>
      <c r="AC2902" s="4">
        <v>17557.68</v>
      </c>
      <c r="AD2902" s="4">
        <v>41.556998999999998</v>
      </c>
      <c r="AE2902" s="4"/>
      <c r="AH2902" s="3" t="str">
        <f t="shared" si="566"/>
        <v>201812</v>
      </c>
      <c r="AI2902" s="3" t="str">
        <f t="shared" si="567"/>
        <v>201848</v>
      </c>
      <c r="AJ2902" s="3">
        <f t="shared" si="568"/>
        <v>43435</v>
      </c>
      <c r="AK2902" s="22">
        <f t="shared" si="569"/>
        <v>193.03108</v>
      </c>
      <c r="AL2902" s="22">
        <f t="shared" si="570"/>
        <v>415.56998999999996</v>
      </c>
    </row>
    <row r="2903" spans="1:38" x14ac:dyDescent="0.2">
      <c r="A2903" s="3" t="str">
        <f t="shared" si="564"/>
        <v>201812</v>
      </c>
      <c r="B2903" s="3" t="str">
        <f t="shared" si="565"/>
        <v>201849</v>
      </c>
      <c r="C2903" s="3">
        <v>43436</v>
      </c>
      <c r="D2903" s="4">
        <v>11706.24</v>
      </c>
      <c r="E2903" s="4">
        <v>7288.77</v>
      </c>
      <c r="F2903" s="4">
        <v>2.6208</v>
      </c>
      <c r="G2903" s="4">
        <v>0</v>
      </c>
      <c r="H2903" s="4">
        <v>3250.18</v>
      </c>
      <c r="I2903" s="4">
        <v>5702.08</v>
      </c>
      <c r="J2903" s="4">
        <v>7640.45</v>
      </c>
      <c r="K2903" s="4">
        <v>3916</v>
      </c>
      <c r="L2903" s="4">
        <v>13965.04</v>
      </c>
      <c r="M2903" s="4">
        <v>4890.6499999999996</v>
      </c>
      <c r="N2903" s="4">
        <v>34240.65</v>
      </c>
      <c r="O2903" s="4">
        <v>86686</v>
      </c>
      <c r="P2903" s="4">
        <v>6897.23</v>
      </c>
      <c r="Q2903" s="4">
        <v>8234.5400000000009</v>
      </c>
      <c r="R2903" s="4">
        <v>5377</v>
      </c>
      <c r="S2903" s="4">
        <v>0</v>
      </c>
      <c r="T2903" s="4">
        <v>341.79</v>
      </c>
      <c r="U2903" s="4">
        <v>0</v>
      </c>
      <c r="V2903" s="4">
        <v>6561.74</v>
      </c>
      <c r="W2903" s="4">
        <v>4263.99</v>
      </c>
      <c r="X2903" s="4">
        <v>2545.42</v>
      </c>
      <c r="Y2903" s="4">
        <v>1518.37</v>
      </c>
      <c r="Z2903" s="4">
        <v>1562.86</v>
      </c>
      <c r="AA2903" s="4">
        <v>1462.7</v>
      </c>
      <c r="AB2903" s="4">
        <v>111</v>
      </c>
      <c r="AC2903" s="4">
        <v>0</v>
      </c>
      <c r="AD2903" s="4">
        <v>41.442292999999999</v>
      </c>
      <c r="AE2903" s="4"/>
      <c r="AH2903" s="3" t="str">
        <f t="shared" si="566"/>
        <v>201812</v>
      </c>
      <c r="AI2903" s="3" t="str">
        <f t="shared" si="567"/>
        <v>201849</v>
      </c>
      <c r="AJ2903" s="3">
        <f t="shared" si="568"/>
        <v>43436</v>
      </c>
      <c r="AK2903" s="22">
        <f t="shared" si="569"/>
        <v>134.0076</v>
      </c>
      <c r="AL2903" s="22">
        <f t="shared" si="570"/>
        <v>414.42293000000001</v>
      </c>
    </row>
    <row r="2904" spans="1:38" x14ac:dyDescent="0.2">
      <c r="A2904" s="3" t="str">
        <f t="shared" si="564"/>
        <v>201812</v>
      </c>
      <c r="B2904" s="3" t="str">
        <f t="shared" si="565"/>
        <v>201849</v>
      </c>
      <c r="C2904" s="3">
        <v>43437</v>
      </c>
      <c r="D2904" s="4">
        <v>34338.67</v>
      </c>
      <c r="E2904" s="4">
        <v>11400.03</v>
      </c>
      <c r="F2904" s="4">
        <v>2.6173999999999999</v>
      </c>
      <c r="G2904" s="4">
        <v>0</v>
      </c>
      <c r="H2904" s="4">
        <v>4132.41</v>
      </c>
      <c r="I2904" s="4">
        <v>6969.35</v>
      </c>
      <c r="J2904" s="4">
        <v>31260.37</v>
      </c>
      <c r="K2904" s="4">
        <v>5090</v>
      </c>
      <c r="L2904" s="4">
        <v>15228.85</v>
      </c>
      <c r="M2904" s="4">
        <v>4368.92</v>
      </c>
      <c r="N2904" s="4">
        <v>33219.29</v>
      </c>
      <c r="O2904" s="4">
        <v>0</v>
      </c>
      <c r="P2904" s="4">
        <v>8027.82</v>
      </c>
      <c r="Q2904" s="4">
        <v>9586.5499999999993</v>
      </c>
      <c r="R2904" s="4">
        <v>15929</v>
      </c>
      <c r="S2904" s="4">
        <v>0</v>
      </c>
      <c r="T2904" s="4">
        <v>3504.19</v>
      </c>
      <c r="U2904" s="4">
        <v>0</v>
      </c>
      <c r="V2904" s="4">
        <v>13312.7</v>
      </c>
      <c r="W2904" s="4">
        <v>8398.32</v>
      </c>
      <c r="X2904" s="4">
        <v>2863.7</v>
      </c>
      <c r="Y2904" s="4">
        <v>1850.78</v>
      </c>
      <c r="Z2904" s="4">
        <v>1975.79</v>
      </c>
      <c r="AA2904" s="4">
        <v>2283.92</v>
      </c>
      <c r="AB2904" s="4">
        <v>591</v>
      </c>
      <c r="AC2904" s="4">
        <v>0</v>
      </c>
      <c r="AD2904" s="4">
        <v>61.941409</v>
      </c>
      <c r="AE2904" s="4"/>
      <c r="AH2904" s="3" t="str">
        <f t="shared" si="566"/>
        <v>201812</v>
      </c>
      <c r="AI2904" s="3" t="str">
        <f t="shared" si="567"/>
        <v>201849</v>
      </c>
      <c r="AJ2904" s="3">
        <f t="shared" si="568"/>
        <v>43437</v>
      </c>
      <c r="AK2904" s="22">
        <f t="shared" si="569"/>
        <v>210.77125000000004</v>
      </c>
      <c r="AL2904" s="22">
        <f t="shared" si="570"/>
        <v>619.41408999999999</v>
      </c>
    </row>
    <row r="2905" spans="1:38" x14ac:dyDescent="0.2">
      <c r="A2905" s="3" t="str">
        <f t="shared" si="564"/>
        <v>201812</v>
      </c>
      <c r="B2905" s="3" t="str">
        <f t="shared" si="565"/>
        <v>201849</v>
      </c>
      <c r="C2905" s="3">
        <v>43438</v>
      </c>
      <c r="D2905" s="4">
        <v>29982.5</v>
      </c>
      <c r="E2905" s="4">
        <v>7272.98</v>
      </c>
      <c r="F2905" s="4">
        <v>3.4434</v>
      </c>
      <c r="G2905" s="4">
        <v>0</v>
      </c>
      <c r="H2905" s="4">
        <v>3772.59</v>
      </c>
      <c r="I2905" s="4">
        <v>7797.71</v>
      </c>
      <c r="J2905" s="4">
        <v>31202.44</v>
      </c>
      <c r="K2905" s="4">
        <v>3048</v>
      </c>
      <c r="L2905" s="4">
        <v>14066.33</v>
      </c>
      <c r="M2905" s="4">
        <v>6948.51</v>
      </c>
      <c r="N2905" s="4">
        <v>37308.160000000003</v>
      </c>
      <c r="O2905" s="4">
        <v>0</v>
      </c>
      <c r="P2905" s="4">
        <v>27971.599999999999</v>
      </c>
      <c r="Q2905" s="4">
        <v>21711.41</v>
      </c>
      <c r="R2905" s="4">
        <v>12457</v>
      </c>
      <c r="S2905" s="4">
        <v>0</v>
      </c>
      <c r="T2905" s="4">
        <v>2494.3000000000002</v>
      </c>
      <c r="U2905" s="4">
        <v>4066.71</v>
      </c>
      <c r="V2905" s="4">
        <v>14610.22</v>
      </c>
      <c r="W2905" s="4">
        <v>13293.73</v>
      </c>
      <c r="X2905" s="4">
        <v>11868.5</v>
      </c>
      <c r="Y2905" s="4">
        <v>3210.86</v>
      </c>
      <c r="Z2905" s="4">
        <v>2325.0700000000002</v>
      </c>
      <c r="AA2905" s="4">
        <v>2705.99</v>
      </c>
      <c r="AB2905" s="4">
        <v>267</v>
      </c>
      <c r="AC2905" s="4">
        <v>24651.87</v>
      </c>
      <c r="AD2905" s="4">
        <v>66.453751999999994</v>
      </c>
      <c r="AE2905" s="4"/>
      <c r="AH2905" s="3" t="str">
        <f t="shared" si="566"/>
        <v>201812</v>
      </c>
      <c r="AI2905" s="3" t="str">
        <f t="shared" si="567"/>
        <v>201849</v>
      </c>
      <c r="AJ2905" s="3">
        <f t="shared" si="568"/>
        <v>43438</v>
      </c>
      <c r="AK2905" s="22">
        <f t="shared" si="569"/>
        <v>255.15531999999999</v>
      </c>
      <c r="AL2905" s="22">
        <f t="shared" si="570"/>
        <v>664.53751999999997</v>
      </c>
    </row>
    <row r="2906" spans="1:38" x14ac:dyDescent="0.2">
      <c r="A2906" s="3" t="str">
        <f t="shared" si="564"/>
        <v>201812</v>
      </c>
      <c r="B2906" s="3" t="str">
        <f t="shared" si="565"/>
        <v>201849</v>
      </c>
      <c r="C2906" s="3">
        <v>43439</v>
      </c>
      <c r="D2906" s="4">
        <v>32674.07</v>
      </c>
      <c r="E2906" s="4">
        <v>8726.11</v>
      </c>
      <c r="F2906" s="4">
        <v>4.7638999999999996</v>
      </c>
      <c r="G2906" s="4">
        <v>0</v>
      </c>
      <c r="H2906" s="4">
        <v>6603.14</v>
      </c>
      <c r="I2906" s="4">
        <v>5981.02</v>
      </c>
      <c r="J2906" s="4">
        <v>27643.55</v>
      </c>
      <c r="K2906" s="4">
        <v>4467</v>
      </c>
      <c r="L2906" s="4">
        <v>14387.85</v>
      </c>
      <c r="M2906" s="4">
        <v>8397.59</v>
      </c>
      <c r="N2906" s="4">
        <v>31766.23</v>
      </c>
      <c r="O2906" s="4">
        <v>0</v>
      </c>
      <c r="P2906" s="4">
        <v>12762.79</v>
      </c>
      <c r="Q2906" s="4">
        <v>19834.259999999998</v>
      </c>
      <c r="R2906" s="4">
        <v>26590</v>
      </c>
      <c r="S2906" s="4">
        <v>0</v>
      </c>
      <c r="T2906" s="4">
        <v>5419.04</v>
      </c>
      <c r="U2906" s="4">
        <v>10722.78</v>
      </c>
      <c r="V2906" s="4">
        <v>18071.68</v>
      </c>
      <c r="W2906" s="4">
        <v>17786.830000000002</v>
      </c>
      <c r="X2906" s="4">
        <v>8167.35</v>
      </c>
      <c r="Y2906" s="4">
        <v>5672.65</v>
      </c>
      <c r="Z2906" s="4">
        <v>3154.97</v>
      </c>
      <c r="AA2906" s="4">
        <v>12970.98</v>
      </c>
      <c r="AB2906" s="4">
        <v>755</v>
      </c>
      <c r="AC2906" s="4">
        <v>0</v>
      </c>
      <c r="AD2906" s="4">
        <v>70.296147000000005</v>
      </c>
      <c r="AE2906" s="4"/>
      <c r="AH2906" s="3" t="str">
        <f t="shared" si="566"/>
        <v>201812</v>
      </c>
      <c r="AI2906" s="3" t="str">
        <f t="shared" si="567"/>
        <v>201849</v>
      </c>
      <c r="AJ2906" s="3">
        <f t="shared" si="568"/>
        <v>43439</v>
      </c>
      <c r="AK2906" s="22">
        <f t="shared" si="569"/>
        <v>292.31868000000003</v>
      </c>
      <c r="AL2906" s="22">
        <f t="shared" si="570"/>
        <v>702.96147000000008</v>
      </c>
    </row>
    <row r="2907" spans="1:38" x14ac:dyDescent="0.2">
      <c r="A2907" s="3" t="str">
        <f t="shared" si="564"/>
        <v>201812</v>
      </c>
      <c r="B2907" s="3" t="str">
        <f t="shared" si="565"/>
        <v>201849</v>
      </c>
      <c r="C2907" s="3">
        <v>43440</v>
      </c>
      <c r="D2907" s="4">
        <v>53039.99</v>
      </c>
      <c r="E2907" s="4">
        <v>9422.0300000000007</v>
      </c>
      <c r="F2907" s="4">
        <v>6.6596000000000002</v>
      </c>
      <c r="G2907" s="4">
        <v>358.56</v>
      </c>
      <c r="H2907" s="4">
        <v>5358.69</v>
      </c>
      <c r="I2907" s="4">
        <v>9772.8700000000008</v>
      </c>
      <c r="J2907" s="4">
        <v>17165.27</v>
      </c>
      <c r="K2907" s="4">
        <v>0</v>
      </c>
      <c r="L2907" s="4">
        <v>14242.81</v>
      </c>
      <c r="M2907" s="4">
        <v>6397.56</v>
      </c>
      <c r="N2907" s="4">
        <v>22959.19</v>
      </c>
      <c r="O2907" s="4">
        <v>0</v>
      </c>
      <c r="P2907" s="4">
        <v>12225.54</v>
      </c>
      <c r="Q2907" s="4">
        <v>17028.52</v>
      </c>
      <c r="R2907" s="4">
        <v>15685</v>
      </c>
      <c r="S2907" s="4">
        <v>12463.96</v>
      </c>
      <c r="T2907" s="4">
        <v>5175.3999999999996</v>
      </c>
      <c r="U2907" s="4">
        <v>6920.04</v>
      </c>
      <c r="V2907" s="4">
        <v>16984.32</v>
      </c>
      <c r="W2907" s="4">
        <v>17160.78</v>
      </c>
      <c r="X2907" s="4">
        <v>6738.06</v>
      </c>
      <c r="Y2907" s="4">
        <v>3618.86</v>
      </c>
      <c r="Z2907" s="4">
        <v>5498.53</v>
      </c>
      <c r="AA2907" s="4">
        <v>10271.98</v>
      </c>
      <c r="AB2907" s="4">
        <v>6126</v>
      </c>
      <c r="AC2907" s="4">
        <v>14027.34</v>
      </c>
      <c r="AD2907" s="4">
        <v>67.159610999999998</v>
      </c>
      <c r="AE2907" s="4"/>
      <c r="AH2907" s="3" t="str">
        <f t="shared" si="566"/>
        <v>201812</v>
      </c>
      <c r="AI2907" s="3" t="str">
        <f t="shared" si="567"/>
        <v>201849</v>
      </c>
      <c r="AJ2907" s="3">
        <f t="shared" si="568"/>
        <v>43440</v>
      </c>
      <c r="AK2907" s="22">
        <f t="shared" si="569"/>
        <v>303.16219000000001</v>
      </c>
      <c r="AL2907" s="22">
        <f t="shared" si="570"/>
        <v>671.59610999999995</v>
      </c>
    </row>
    <row r="2908" spans="1:38" x14ac:dyDescent="0.2">
      <c r="A2908" s="3" t="str">
        <f t="shared" si="564"/>
        <v>201812</v>
      </c>
      <c r="B2908" s="3" t="str">
        <f t="shared" si="565"/>
        <v>201849</v>
      </c>
      <c r="C2908" s="3">
        <v>43441</v>
      </c>
      <c r="D2908" s="4">
        <v>33466.589999999997</v>
      </c>
      <c r="E2908" s="4">
        <v>9351.9</v>
      </c>
      <c r="F2908" s="4">
        <v>7.9257</v>
      </c>
      <c r="G2908" s="4">
        <v>556.29</v>
      </c>
      <c r="H2908" s="4">
        <v>7576.73</v>
      </c>
      <c r="I2908" s="4">
        <v>8235.6</v>
      </c>
      <c r="J2908" s="4">
        <v>16610.39</v>
      </c>
      <c r="K2908" s="4">
        <v>3792</v>
      </c>
      <c r="L2908" s="4">
        <v>11545.57</v>
      </c>
      <c r="M2908" s="4">
        <v>7636.26</v>
      </c>
      <c r="N2908" s="4">
        <v>0</v>
      </c>
      <c r="O2908" s="4">
        <v>0</v>
      </c>
      <c r="P2908" s="4">
        <v>19710.61</v>
      </c>
      <c r="Q2908" s="4">
        <v>18737.939999999999</v>
      </c>
      <c r="R2908" s="4">
        <v>11720</v>
      </c>
      <c r="S2908" s="4">
        <v>13954.58</v>
      </c>
      <c r="T2908" s="4">
        <v>6733.14</v>
      </c>
      <c r="U2908" s="4">
        <v>0</v>
      </c>
      <c r="V2908" s="4">
        <v>19989.55</v>
      </c>
      <c r="W2908" s="4">
        <v>14003.05</v>
      </c>
      <c r="X2908" s="4">
        <v>9335.32</v>
      </c>
      <c r="Y2908" s="4">
        <v>6948.59</v>
      </c>
      <c r="Z2908" s="4">
        <v>4519.3500000000004</v>
      </c>
      <c r="AA2908" s="4">
        <v>4767.46</v>
      </c>
      <c r="AB2908" s="4">
        <v>3936</v>
      </c>
      <c r="AC2908" s="4">
        <v>0</v>
      </c>
      <c r="AD2908" s="4">
        <v>65.698989999999995</v>
      </c>
      <c r="AE2908" s="4"/>
      <c r="AH2908" s="3" t="str">
        <f t="shared" si="566"/>
        <v>201812</v>
      </c>
      <c r="AI2908" s="3" t="str">
        <f t="shared" si="567"/>
        <v>201849</v>
      </c>
      <c r="AJ2908" s="3">
        <f t="shared" si="568"/>
        <v>43441</v>
      </c>
      <c r="AK2908" s="22">
        <f t="shared" si="569"/>
        <v>269.69182000000001</v>
      </c>
      <c r="AL2908" s="22">
        <f t="shared" si="570"/>
        <v>656.98989999999992</v>
      </c>
    </row>
    <row r="2909" spans="1:38" x14ac:dyDescent="0.2">
      <c r="A2909" s="3" t="str">
        <f t="shared" si="564"/>
        <v>201812</v>
      </c>
      <c r="B2909" s="3" t="str">
        <f t="shared" si="565"/>
        <v>201849</v>
      </c>
      <c r="C2909" s="3">
        <v>43442</v>
      </c>
      <c r="D2909" s="4">
        <v>14697.49</v>
      </c>
      <c r="E2909" s="4">
        <v>11198.06</v>
      </c>
      <c r="F2909" s="4">
        <v>5.3943000000000003</v>
      </c>
      <c r="G2909" s="4">
        <v>0</v>
      </c>
      <c r="H2909" s="4">
        <v>4590.38</v>
      </c>
      <c r="I2909" s="4">
        <v>4283.6899999999996</v>
      </c>
      <c r="J2909" s="4">
        <v>19627.849999999999</v>
      </c>
      <c r="K2909" s="4">
        <v>2806</v>
      </c>
      <c r="L2909" s="4">
        <v>14652.61</v>
      </c>
      <c r="M2909" s="4">
        <v>4415.22</v>
      </c>
      <c r="N2909" s="4">
        <v>0</v>
      </c>
      <c r="O2909" s="4">
        <v>0</v>
      </c>
      <c r="P2909" s="4">
        <v>13354.19</v>
      </c>
      <c r="Q2909" s="4">
        <v>11896.53</v>
      </c>
      <c r="R2909" s="4">
        <v>1740</v>
      </c>
      <c r="S2909" s="4">
        <v>0</v>
      </c>
      <c r="T2909" s="4">
        <v>2951.78</v>
      </c>
      <c r="U2909" s="4">
        <v>0</v>
      </c>
      <c r="V2909" s="4">
        <v>14983.1</v>
      </c>
      <c r="W2909" s="4">
        <v>10322.4</v>
      </c>
      <c r="X2909" s="4">
        <v>599.6</v>
      </c>
      <c r="Y2909" s="4">
        <v>7198.12</v>
      </c>
      <c r="Z2909" s="4">
        <v>2353.2199999999998</v>
      </c>
      <c r="AA2909" s="4">
        <v>1978.24</v>
      </c>
      <c r="AB2909" s="4">
        <v>1649</v>
      </c>
      <c r="AC2909" s="4">
        <v>17986.93</v>
      </c>
      <c r="AD2909" s="4">
        <v>42.422367000000001</v>
      </c>
      <c r="AE2909" s="4"/>
      <c r="AH2909" s="3" t="str">
        <f t="shared" si="566"/>
        <v>201812</v>
      </c>
      <c r="AI2909" s="3" t="str">
        <f t="shared" si="567"/>
        <v>201849</v>
      </c>
      <c r="AJ2909" s="3">
        <f t="shared" si="568"/>
        <v>43442</v>
      </c>
      <c r="AK2909" s="22">
        <f t="shared" si="569"/>
        <v>174.15353000000002</v>
      </c>
      <c r="AL2909" s="22">
        <f t="shared" si="570"/>
        <v>424.22367000000003</v>
      </c>
    </row>
    <row r="2910" spans="1:38" x14ac:dyDescent="0.2">
      <c r="A2910" s="3" t="str">
        <f t="shared" si="564"/>
        <v>201812</v>
      </c>
      <c r="B2910" s="3" t="str">
        <f t="shared" si="565"/>
        <v>201850</v>
      </c>
      <c r="C2910" s="3">
        <v>43443</v>
      </c>
      <c r="D2910" s="4">
        <v>13138</v>
      </c>
      <c r="E2910" s="4">
        <v>5001.34</v>
      </c>
      <c r="F2910" s="4">
        <v>4.4021999999999997</v>
      </c>
      <c r="G2910" s="4">
        <v>120.04</v>
      </c>
      <c r="H2910" s="4">
        <v>3177.71</v>
      </c>
      <c r="I2910" s="4">
        <v>2893.53</v>
      </c>
      <c r="J2910" s="4">
        <v>7739.03</v>
      </c>
      <c r="K2910" s="4">
        <v>3246</v>
      </c>
      <c r="L2910" s="4">
        <v>9280.48</v>
      </c>
      <c r="M2910" s="4">
        <v>4621.01</v>
      </c>
      <c r="N2910" s="4">
        <v>33018.400000000001</v>
      </c>
      <c r="O2910" s="4">
        <v>65659</v>
      </c>
      <c r="P2910" s="4">
        <v>1185.6199999999999</v>
      </c>
      <c r="Q2910" s="4">
        <v>7512.36</v>
      </c>
      <c r="R2910" s="4">
        <v>4235</v>
      </c>
      <c r="S2910" s="4">
        <v>0</v>
      </c>
      <c r="T2910" s="4">
        <v>1123.9000000000001</v>
      </c>
      <c r="U2910" s="4">
        <v>0</v>
      </c>
      <c r="V2910" s="4">
        <v>13845.62</v>
      </c>
      <c r="W2910" s="4">
        <v>4971.88</v>
      </c>
      <c r="X2910" s="4">
        <v>2033.48</v>
      </c>
      <c r="Y2910" s="4">
        <v>4607.51</v>
      </c>
      <c r="Z2910" s="4">
        <v>3223.66</v>
      </c>
      <c r="AA2910" s="4">
        <v>1374.18</v>
      </c>
      <c r="AB2910" s="4">
        <v>0</v>
      </c>
      <c r="AC2910" s="4">
        <v>0</v>
      </c>
      <c r="AD2910" s="4">
        <v>40.912931</v>
      </c>
      <c r="AE2910" s="4"/>
      <c r="AH2910" s="3" t="str">
        <f t="shared" si="566"/>
        <v>201812</v>
      </c>
      <c r="AI2910" s="3" t="str">
        <f t="shared" si="567"/>
        <v>201850</v>
      </c>
      <c r="AJ2910" s="3">
        <f t="shared" si="568"/>
        <v>43443</v>
      </c>
      <c r="AK2910" s="22">
        <f t="shared" si="569"/>
        <v>152.52363999999997</v>
      </c>
      <c r="AL2910" s="22">
        <f t="shared" si="570"/>
        <v>409.12931000000003</v>
      </c>
    </row>
    <row r="2911" spans="1:38" x14ac:dyDescent="0.2">
      <c r="A2911" s="3" t="str">
        <f t="shared" si="564"/>
        <v>201812</v>
      </c>
      <c r="B2911" s="3" t="str">
        <f t="shared" si="565"/>
        <v>201850</v>
      </c>
      <c r="C2911" s="3">
        <v>43444</v>
      </c>
      <c r="D2911" s="4">
        <v>28430.6</v>
      </c>
      <c r="E2911" s="4">
        <v>7341.76</v>
      </c>
      <c r="F2911" s="4">
        <v>2.5575000000000001</v>
      </c>
      <c r="G2911" s="4">
        <v>230.6</v>
      </c>
      <c r="H2911" s="4">
        <v>4623.8100000000004</v>
      </c>
      <c r="I2911" s="4">
        <v>12616.04</v>
      </c>
      <c r="J2911" s="4">
        <v>24961.17</v>
      </c>
      <c r="K2911" s="4">
        <v>3218</v>
      </c>
      <c r="L2911" s="4">
        <v>8380.59</v>
      </c>
      <c r="M2911" s="4">
        <v>3063.5</v>
      </c>
      <c r="N2911" s="4">
        <v>32626.2</v>
      </c>
      <c r="O2911" s="4">
        <v>0</v>
      </c>
      <c r="P2911" s="4">
        <v>9318.8799999999992</v>
      </c>
      <c r="Q2911" s="4">
        <v>7770.86</v>
      </c>
      <c r="R2911" s="4">
        <v>10337</v>
      </c>
      <c r="S2911" s="4">
        <v>10580.86</v>
      </c>
      <c r="T2911" s="4">
        <v>2306.33</v>
      </c>
      <c r="U2911" s="4">
        <v>2117.6999999999998</v>
      </c>
      <c r="V2911" s="4">
        <v>21249.88</v>
      </c>
      <c r="W2911" s="4">
        <v>6968.85</v>
      </c>
      <c r="X2911" s="4">
        <v>2673.86</v>
      </c>
      <c r="Y2911" s="4">
        <v>4055.51</v>
      </c>
      <c r="Z2911" s="4">
        <v>5783.48</v>
      </c>
      <c r="AA2911" s="4">
        <v>6366.64</v>
      </c>
      <c r="AB2911" s="4">
        <v>684</v>
      </c>
      <c r="AC2911" s="4">
        <v>27136.71</v>
      </c>
      <c r="AD2911" s="4">
        <v>50.274940000000001</v>
      </c>
      <c r="AE2911" s="4"/>
      <c r="AH2911" s="3" t="str">
        <f t="shared" si="566"/>
        <v>201812</v>
      </c>
      <c r="AI2911" s="3" t="str">
        <f t="shared" si="567"/>
        <v>201850</v>
      </c>
      <c r="AJ2911" s="3">
        <f t="shared" si="568"/>
        <v>43444</v>
      </c>
      <c r="AK2911" s="22">
        <f t="shared" si="569"/>
        <v>210.73155000000003</v>
      </c>
      <c r="AL2911" s="22">
        <f t="shared" si="570"/>
        <v>502.74940000000004</v>
      </c>
    </row>
    <row r="2912" spans="1:38" x14ac:dyDescent="0.2">
      <c r="A2912" s="3" t="str">
        <f t="shared" si="564"/>
        <v>201812</v>
      </c>
      <c r="B2912" s="3" t="str">
        <f t="shared" si="565"/>
        <v>201850</v>
      </c>
      <c r="C2912" s="3">
        <v>43445</v>
      </c>
      <c r="D2912" s="4">
        <v>27200.94</v>
      </c>
      <c r="E2912" s="4">
        <v>5511.32</v>
      </c>
      <c r="F2912" s="4">
        <v>5.0887000000000002</v>
      </c>
      <c r="G2912" s="4">
        <v>314.43</v>
      </c>
      <c r="H2912" s="4">
        <v>4887</v>
      </c>
      <c r="I2912" s="4">
        <v>6183.29</v>
      </c>
      <c r="J2912" s="4">
        <v>33946.410000000003</v>
      </c>
      <c r="K2912" s="4">
        <v>4194</v>
      </c>
      <c r="L2912" s="4">
        <v>10289.780000000001</v>
      </c>
      <c r="M2912" s="4">
        <v>9753.56</v>
      </c>
      <c r="N2912" s="4">
        <v>23967.13</v>
      </c>
      <c r="O2912" s="4">
        <v>0</v>
      </c>
      <c r="P2912" s="4">
        <v>12636.14</v>
      </c>
      <c r="Q2912" s="4">
        <v>17383.849999999999</v>
      </c>
      <c r="R2912" s="4">
        <v>13359</v>
      </c>
      <c r="S2912" s="4">
        <v>9960.31</v>
      </c>
      <c r="T2912" s="4">
        <v>4726.54</v>
      </c>
      <c r="U2912" s="4">
        <v>4109.8500000000004</v>
      </c>
      <c r="V2912" s="4">
        <v>27650.77</v>
      </c>
      <c r="W2912" s="4">
        <v>8673.61</v>
      </c>
      <c r="X2912" s="4">
        <v>17217.810000000001</v>
      </c>
      <c r="Y2912" s="4">
        <v>3922.74</v>
      </c>
      <c r="Z2912" s="4">
        <v>4264.68</v>
      </c>
      <c r="AA2912" s="4">
        <v>7266.56</v>
      </c>
      <c r="AB2912" s="4">
        <v>1661</v>
      </c>
      <c r="AC2912" s="4">
        <v>13618.25</v>
      </c>
      <c r="AD2912" s="4">
        <v>55.837094</v>
      </c>
      <c r="AE2912" s="4"/>
      <c r="AH2912" s="3" t="str">
        <f t="shared" si="566"/>
        <v>201812</v>
      </c>
      <c r="AI2912" s="3" t="str">
        <f t="shared" si="567"/>
        <v>201850</v>
      </c>
      <c r="AJ2912" s="3">
        <f t="shared" si="568"/>
        <v>43445</v>
      </c>
      <c r="AK2912" s="22">
        <f t="shared" si="569"/>
        <v>266.10031000000004</v>
      </c>
      <c r="AL2912" s="22">
        <f t="shared" si="570"/>
        <v>558.37094000000002</v>
      </c>
    </row>
    <row r="2913" spans="1:38" x14ac:dyDescent="0.2">
      <c r="A2913" s="3" t="str">
        <f t="shared" si="564"/>
        <v>201812</v>
      </c>
      <c r="B2913" s="3" t="str">
        <f t="shared" si="565"/>
        <v>201850</v>
      </c>
      <c r="C2913" s="3">
        <v>43446</v>
      </c>
      <c r="D2913" s="4">
        <v>51998.7</v>
      </c>
      <c r="E2913" s="4">
        <v>7898.71</v>
      </c>
      <c r="F2913" s="4">
        <v>6.5042</v>
      </c>
      <c r="G2913" s="4">
        <v>0</v>
      </c>
      <c r="H2913" s="4">
        <v>3429.55</v>
      </c>
      <c r="I2913" s="4">
        <v>8363.93</v>
      </c>
      <c r="J2913" s="4">
        <v>28803.040000000001</v>
      </c>
      <c r="K2913" s="4">
        <v>2231</v>
      </c>
      <c r="L2913" s="4">
        <v>9762.3799999999992</v>
      </c>
      <c r="M2913" s="4">
        <v>4161.62</v>
      </c>
      <c r="N2913" s="4">
        <v>24821.93</v>
      </c>
      <c r="O2913" s="4">
        <v>0</v>
      </c>
      <c r="P2913" s="4">
        <v>18988.82</v>
      </c>
      <c r="Q2913" s="4">
        <v>14998.1</v>
      </c>
      <c r="R2913" s="4">
        <v>18470</v>
      </c>
      <c r="S2913" s="4">
        <v>12814.59</v>
      </c>
      <c r="T2913" s="4">
        <v>5469.31</v>
      </c>
      <c r="U2913" s="4">
        <v>7121.53</v>
      </c>
      <c r="V2913" s="4">
        <v>29790.01</v>
      </c>
      <c r="W2913" s="4">
        <v>7310.37</v>
      </c>
      <c r="X2913" s="4">
        <v>6242.4</v>
      </c>
      <c r="Y2913" s="4">
        <v>5924.2</v>
      </c>
      <c r="Z2913" s="4">
        <v>10667.46</v>
      </c>
      <c r="AA2913" s="4">
        <v>7247.17</v>
      </c>
      <c r="AB2913" s="4">
        <v>7484</v>
      </c>
      <c r="AC2913" s="4">
        <v>0</v>
      </c>
      <c r="AD2913" s="4">
        <v>59.287239</v>
      </c>
      <c r="AE2913" s="4"/>
      <c r="AH2913" s="3" t="str">
        <f t="shared" si="566"/>
        <v>201812</v>
      </c>
      <c r="AI2913" s="3" t="str">
        <f t="shared" si="567"/>
        <v>201850</v>
      </c>
      <c r="AJ2913" s="3">
        <f t="shared" si="568"/>
        <v>43446</v>
      </c>
      <c r="AK2913" s="22">
        <f t="shared" si="569"/>
        <v>328.94461000000001</v>
      </c>
      <c r="AL2913" s="22">
        <f t="shared" si="570"/>
        <v>592.87239</v>
      </c>
    </row>
    <row r="2914" spans="1:38" x14ac:dyDescent="0.2">
      <c r="A2914" s="3" t="str">
        <f t="shared" si="564"/>
        <v>201812</v>
      </c>
      <c r="B2914" s="3" t="str">
        <f t="shared" si="565"/>
        <v>201850</v>
      </c>
      <c r="C2914" s="3">
        <v>43447</v>
      </c>
      <c r="D2914" s="4">
        <v>34238.01</v>
      </c>
      <c r="E2914" s="4">
        <v>7927.87</v>
      </c>
      <c r="F2914" s="4">
        <v>4.0627000000000004</v>
      </c>
      <c r="G2914" s="4">
        <v>1013.98</v>
      </c>
      <c r="H2914" s="4">
        <v>9301.2099999999991</v>
      </c>
      <c r="I2914" s="4">
        <v>10854.61</v>
      </c>
      <c r="J2914" s="4">
        <v>22037.18</v>
      </c>
      <c r="K2914" s="4">
        <v>0</v>
      </c>
      <c r="L2914" s="4">
        <v>11644.75</v>
      </c>
      <c r="M2914" s="4">
        <v>5884.01</v>
      </c>
      <c r="N2914" s="4">
        <v>24277.97</v>
      </c>
      <c r="O2914" s="4">
        <v>0</v>
      </c>
      <c r="P2914" s="4">
        <v>0</v>
      </c>
      <c r="Q2914" s="4">
        <v>14648.99</v>
      </c>
      <c r="R2914" s="4">
        <v>15417</v>
      </c>
      <c r="S2914" s="4">
        <v>13336.6</v>
      </c>
      <c r="T2914" s="4">
        <v>4598.5</v>
      </c>
      <c r="U2914" s="4">
        <v>3209.03</v>
      </c>
      <c r="V2914" s="4">
        <v>26506.04</v>
      </c>
      <c r="W2914" s="4">
        <v>6408.79</v>
      </c>
      <c r="X2914" s="4">
        <v>5984.22</v>
      </c>
      <c r="Y2914" s="4">
        <v>5769.17</v>
      </c>
      <c r="Z2914" s="4">
        <v>7659.74</v>
      </c>
      <c r="AA2914" s="4">
        <v>6753.94</v>
      </c>
      <c r="AB2914" s="4">
        <v>2554</v>
      </c>
      <c r="AC2914" s="4">
        <v>6291.9</v>
      </c>
      <c r="AD2914" s="4">
        <v>54.488191</v>
      </c>
      <c r="AE2914" s="4"/>
      <c r="AH2914" s="3" t="str">
        <f t="shared" si="566"/>
        <v>201812</v>
      </c>
      <c r="AI2914" s="3" t="str">
        <f t="shared" si="567"/>
        <v>201850</v>
      </c>
      <c r="AJ2914" s="3">
        <f t="shared" si="568"/>
        <v>43447</v>
      </c>
      <c r="AK2914" s="22">
        <f t="shared" si="569"/>
        <v>239.68671000000003</v>
      </c>
      <c r="AL2914" s="22">
        <f t="shared" si="570"/>
        <v>544.88191000000006</v>
      </c>
    </row>
    <row r="2915" spans="1:38" x14ac:dyDescent="0.2">
      <c r="A2915" s="3" t="str">
        <f t="shared" si="564"/>
        <v>201812</v>
      </c>
      <c r="B2915" s="3" t="str">
        <f t="shared" si="565"/>
        <v>201850</v>
      </c>
      <c r="C2915" s="3">
        <v>43448</v>
      </c>
      <c r="D2915" s="4">
        <v>32816.68</v>
      </c>
      <c r="E2915" s="4">
        <v>11456.87</v>
      </c>
      <c r="F2915" s="4">
        <v>6.6745999999999999</v>
      </c>
      <c r="G2915" s="4">
        <v>619.58000000000004</v>
      </c>
      <c r="H2915" s="4">
        <v>6801.76</v>
      </c>
      <c r="I2915" s="4">
        <v>9583.24</v>
      </c>
      <c r="J2915" s="4">
        <v>19995.45</v>
      </c>
      <c r="K2915" s="4">
        <v>2162</v>
      </c>
      <c r="L2915" s="4">
        <v>11400.36</v>
      </c>
      <c r="M2915" s="4">
        <v>5381.04</v>
      </c>
      <c r="N2915" s="4">
        <v>0</v>
      </c>
      <c r="O2915" s="4">
        <v>0</v>
      </c>
      <c r="P2915" s="4">
        <v>20073.509999999998</v>
      </c>
      <c r="Q2915" s="4">
        <v>14790.63</v>
      </c>
      <c r="R2915" s="4">
        <v>13286</v>
      </c>
      <c r="S2915" s="4">
        <v>14462</v>
      </c>
      <c r="T2915" s="4">
        <v>3065.64</v>
      </c>
      <c r="U2915" s="4">
        <v>0</v>
      </c>
      <c r="V2915" s="4">
        <v>25789.95</v>
      </c>
      <c r="W2915" s="4">
        <v>9994.6299999999992</v>
      </c>
      <c r="X2915" s="4">
        <v>2091.06</v>
      </c>
      <c r="Y2915" s="4">
        <v>4507.08</v>
      </c>
      <c r="Z2915" s="4">
        <v>9480.81</v>
      </c>
      <c r="AA2915" s="4">
        <v>8437.39</v>
      </c>
      <c r="AB2915" s="4">
        <v>2603</v>
      </c>
      <c r="AC2915" s="4">
        <v>0</v>
      </c>
      <c r="AD2915" s="4">
        <v>60.339447</v>
      </c>
      <c r="AE2915" s="4"/>
      <c r="AH2915" s="3" t="str">
        <f t="shared" si="566"/>
        <v>201812</v>
      </c>
      <c r="AI2915" s="3" t="str">
        <f t="shared" si="567"/>
        <v>201850</v>
      </c>
      <c r="AJ2915" s="3">
        <f t="shared" si="568"/>
        <v>43448</v>
      </c>
      <c r="AK2915" s="22">
        <f t="shared" si="569"/>
        <v>259.61113</v>
      </c>
      <c r="AL2915" s="22">
        <f t="shared" si="570"/>
        <v>603.39446999999996</v>
      </c>
    </row>
    <row r="2916" spans="1:38" x14ac:dyDescent="0.2">
      <c r="A2916" s="3" t="str">
        <f t="shared" si="564"/>
        <v>201812</v>
      </c>
      <c r="B2916" s="3" t="str">
        <f t="shared" si="565"/>
        <v>201850</v>
      </c>
      <c r="C2916" s="3">
        <v>43449</v>
      </c>
      <c r="D2916" s="4">
        <v>17684.53</v>
      </c>
      <c r="E2916" s="4">
        <v>9384.3700000000008</v>
      </c>
      <c r="F2916" s="4">
        <v>7.5891000000000002</v>
      </c>
      <c r="G2916" s="4">
        <v>422.05</v>
      </c>
      <c r="H2916" s="4">
        <v>4743.3999999999996</v>
      </c>
      <c r="I2916" s="4">
        <v>2136.16</v>
      </c>
      <c r="J2916" s="4">
        <v>16174.57</v>
      </c>
      <c r="K2916" s="4">
        <v>2245</v>
      </c>
      <c r="L2916" s="4">
        <v>14378.17</v>
      </c>
      <c r="M2916" s="4">
        <v>5779.28</v>
      </c>
      <c r="N2916" s="4">
        <v>0</v>
      </c>
      <c r="O2916" s="4">
        <v>0</v>
      </c>
      <c r="P2916" s="4">
        <v>7809.11</v>
      </c>
      <c r="Q2916" s="4">
        <v>14116.56</v>
      </c>
      <c r="R2916" s="4">
        <v>7932</v>
      </c>
      <c r="S2916" s="4">
        <v>10730.96</v>
      </c>
      <c r="T2916" s="4">
        <v>1790.29</v>
      </c>
      <c r="U2916" s="4">
        <v>0</v>
      </c>
      <c r="V2916" s="4">
        <v>19892.41</v>
      </c>
      <c r="W2916" s="4">
        <v>12839.98</v>
      </c>
      <c r="X2916" s="4">
        <v>879.01</v>
      </c>
      <c r="Y2916" s="4">
        <v>3661.82</v>
      </c>
      <c r="Z2916" s="4">
        <v>3277.28</v>
      </c>
      <c r="AA2916" s="4">
        <v>11668.71</v>
      </c>
      <c r="AB2916" s="4">
        <v>70</v>
      </c>
      <c r="AC2916" s="4">
        <v>0</v>
      </c>
      <c r="AD2916" s="4">
        <v>46.890765000000002</v>
      </c>
      <c r="AE2916" s="4"/>
      <c r="AH2916" s="3" t="str">
        <f t="shared" si="566"/>
        <v>201812</v>
      </c>
      <c r="AI2916" s="3" t="str">
        <f t="shared" si="567"/>
        <v>201850</v>
      </c>
      <c r="AJ2916" s="3">
        <f t="shared" si="568"/>
        <v>43449</v>
      </c>
      <c r="AK2916" s="22">
        <f t="shared" si="569"/>
        <v>220.16239000000002</v>
      </c>
      <c r="AL2916" s="22">
        <f t="shared" si="570"/>
        <v>468.90764999999999</v>
      </c>
    </row>
    <row r="2917" spans="1:38" x14ac:dyDescent="0.2">
      <c r="A2917" s="3" t="str">
        <f t="shared" si="564"/>
        <v>201812</v>
      </c>
      <c r="B2917" s="3" t="str">
        <f t="shared" si="565"/>
        <v>201851</v>
      </c>
      <c r="C2917" s="3">
        <v>43450</v>
      </c>
      <c r="D2917" s="4">
        <v>16883.509999999998</v>
      </c>
      <c r="E2917" s="4">
        <v>7339.79</v>
      </c>
      <c r="F2917" s="4">
        <v>3.5289999999999999</v>
      </c>
      <c r="G2917" s="4">
        <v>0</v>
      </c>
      <c r="H2917" s="4">
        <v>2274.5300000000002</v>
      </c>
      <c r="I2917" s="4">
        <v>8346.0400000000009</v>
      </c>
      <c r="J2917" s="4">
        <v>25480.44</v>
      </c>
      <c r="K2917" s="4">
        <v>3582</v>
      </c>
      <c r="L2917" s="4">
        <v>9384.6</v>
      </c>
      <c r="M2917" s="4">
        <v>3090.68</v>
      </c>
      <c r="N2917" s="4">
        <v>23153.69</v>
      </c>
      <c r="O2917" s="4">
        <v>63289</v>
      </c>
      <c r="P2917" s="4">
        <v>8473.42</v>
      </c>
      <c r="Q2917" s="4">
        <v>11339.12</v>
      </c>
      <c r="R2917" s="4">
        <v>3544</v>
      </c>
      <c r="S2917" s="4">
        <v>10009.43</v>
      </c>
      <c r="T2917" s="4">
        <v>917.86</v>
      </c>
      <c r="U2917" s="4">
        <v>0</v>
      </c>
      <c r="V2917" s="4">
        <v>13991.78</v>
      </c>
      <c r="W2917" s="4">
        <v>19426.62</v>
      </c>
      <c r="X2917" s="4">
        <v>4350.7700000000004</v>
      </c>
      <c r="Y2917" s="4">
        <v>2624.06</v>
      </c>
      <c r="Z2917" s="4">
        <v>2269.89</v>
      </c>
      <c r="AA2917" s="4">
        <v>5621.58</v>
      </c>
      <c r="AB2917" s="4">
        <v>62</v>
      </c>
      <c r="AC2917" s="4">
        <v>0</v>
      </c>
      <c r="AD2917" s="4">
        <v>45.729404000000002</v>
      </c>
      <c r="AE2917" s="4"/>
      <c r="AH2917" s="3" t="str">
        <f t="shared" si="566"/>
        <v>201812</v>
      </c>
      <c r="AI2917" s="3" t="str">
        <f t="shared" si="567"/>
        <v>201851</v>
      </c>
      <c r="AJ2917" s="3">
        <f t="shared" si="568"/>
        <v>43450</v>
      </c>
      <c r="AK2917" s="22">
        <f t="shared" si="569"/>
        <v>192.054</v>
      </c>
      <c r="AL2917" s="22">
        <f t="shared" si="570"/>
        <v>457.29404</v>
      </c>
    </row>
    <row r="2918" spans="1:38" x14ac:dyDescent="0.2">
      <c r="A2918" s="3" t="str">
        <f t="shared" si="564"/>
        <v>201812</v>
      </c>
      <c r="B2918" s="3" t="str">
        <f t="shared" si="565"/>
        <v>201851</v>
      </c>
      <c r="C2918" s="3">
        <v>43451</v>
      </c>
      <c r="D2918" s="4">
        <v>27473.64</v>
      </c>
      <c r="E2918" s="4">
        <v>8450.4500000000007</v>
      </c>
      <c r="F2918" s="4">
        <v>3.2595000000000001</v>
      </c>
      <c r="G2918" s="4">
        <v>445.64</v>
      </c>
      <c r="H2918" s="4">
        <v>6200.61</v>
      </c>
      <c r="I2918" s="4">
        <v>7301.61</v>
      </c>
      <c r="J2918" s="4">
        <v>33492.370000000003</v>
      </c>
      <c r="K2918" s="4">
        <v>3691</v>
      </c>
      <c r="L2918" s="4">
        <v>10158.84</v>
      </c>
      <c r="M2918" s="4">
        <v>6589.35</v>
      </c>
      <c r="N2918" s="4">
        <v>41583.370000000003</v>
      </c>
      <c r="O2918" s="4">
        <v>0</v>
      </c>
      <c r="P2918" s="4">
        <v>8165.66</v>
      </c>
      <c r="Q2918" s="4">
        <v>13599.46</v>
      </c>
      <c r="R2918" s="4">
        <v>16536</v>
      </c>
      <c r="S2918" s="4">
        <v>17574</v>
      </c>
      <c r="T2918" s="4">
        <v>2300.25</v>
      </c>
      <c r="U2918" s="4">
        <v>28793.09</v>
      </c>
      <c r="V2918" s="4">
        <v>29551.16</v>
      </c>
      <c r="W2918" s="4">
        <v>5737.15</v>
      </c>
      <c r="X2918" s="4">
        <v>13348.61</v>
      </c>
      <c r="Y2918" s="4">
        <v>4358.76</v>
      </c>
      <c r="Z2918" s="4">
        <v>4898.01</v>
      </c>
      <c r="AA2918" s="4">
        <v>9230.2000000000007</v>
      </c>
      <c r="AB2918" s="4">
        <v>1840</v>
      </c>
      <c r="AC2918" s="4">
        <v>0</v>
      </c>
      <c r="AD2918" s="4">
        <v>53.735129999999998</v>
      </c>
      <c r="AE2918" s="4"/>
      <c r="AH2918" s="3" t="str">
        <f t="shared" si="566"/>
        <v>201812</v>
      </c>
      <c r="AI2918" s="3" t="str">
        <f t="shared" si="567"/>
        <v>201851</v>
      </c>
      <c r="AJ2918" s="3">
        <f t="shared" si="568"/>
        <v>43451</v>
      </c>
      <c r="AK2918" s="22">
        <f t="shared" si="569"/>
        <v>291.57796000000008</v>
      </c>
      <c r="AL2918" s="22">
        <f t="shared" si="570"/>
        <v>537.35130000000004</v>
      </c>
    </row>
    <row r="2919" spans="1:38" x14ac:dyDescent="0.2">
      <c r="A2919" s="3" t="str">
        <f t="shared" si="564"/>
        <v>201812</v>
      </c>
      <c r="B2919" s="3" t="str">
        <f t="shared" si="565"/>
        <v>201851</v>
      </c>
      <c r="C2919" s="3">
        <v>43452</v>
      </c>
      <c r="D2919" s="4">
        <v>24895.8</v>
      </c>
      <c r="E2919" s="4">
        <v>12439.11</v>
      </c>
      <c r="F2919" s="4">
        <v>4.7453000000000003</v>
      </c>
      <c r="G2919" s="4">
        <v>380.29</v>
      </c>
      <c r="H2919" s="4">
        <v>6039</v>
      </c>
      <c r="I2919" s="4">
        <v>8370.18</v>
      </c>
      <c r="J2919" s="4">
        <v>39894.07</v>
      </c>
      <c r="K2919" s="4">
        <v>4008</v>
      </c>
      <c r="L2919" s="4">
        <v>10564.09</v>
      </c>
      <c r="M2919" s="4">
        <v>6342.41</v>
      </c>
      <c r="N2919" s="4">
        <v>38738.49</v>
      </c>
      <c r="O2919" s="4">
        <v>0</v>
      </c>
      <c r="P2919" s="4">
        <v>24849.42</v>
      </c>
      <c r="Q2919" s="4">
        <v>22940.18</v>
      </c>
      <c r="R2919" s="4">
        <v>14869</v>
      </c>
      <c r="S2919" s="4">
        <v>18122</v>
      </c>
      <c r="T2919" s="4">
        <v>4966.66</v>
      </c>
      <c r="U2919" s="4">
        <v>2558.79</v>
      </c>
      <c r="V2919" s="4">
        <v>31686.38</v>
      </c>
      <c r="W2919" s="4">
        <v>9605.75</v>
      </c>
      <c r="X2919" s="4">
        <v>2069.3000000000002</v>
      </c>
      <c r="Y2919" s="4">
        <v>3411.05</v>
      </c>
      <c r="Z2919" s="4">
        <v>4350.63</v>
      </c>
      <c r="AA2919" s="4">
        <v>14919.14</v>
      </c>
      <c r="AB2919" s="4">
        <v>1382</v>
      </c>
      <c r="AC2919" s="4">
        <v>0</v>
      </c>
      <c r="AD2919" s="4">
        <v>55.574148999999998</v>
      </c>
      <c r="AE2919" s="4"/>
      <c r="AH2919" s="3" t="str">
        <f t="shared" si="566"/>
        <v>201812</v>
      </c>
      <c r="AI2919" s="3" t="str">
        <f t="shared" si="567"/>
        <v>201851</v>
      </c>
      <c r="AJ2919" s="3">
        <f t="shared" si="568"/>
        <v>43452</v>
      </c>
      <c r="AK2919" s="22">
        <f t="shared" si="569"/>
        <v>319.21445000000006</v>
      </c>
      <c r="AL2919" s="22">
        <f t="shared" si="570"/>
        <v>555.74149</v>
      </c>
    </row>
    <row r="2920" spans="1:38" x14ac:dyDescent="0.2">
      <c r="A2920" s="3" t="str">
        <f t="shared" si="564"/>
        <v>201812</v>
      </c>
      <c r="B2920" s="3" t="str">
        <f t="shared" si="565"/>
        <v>201851</v>
      </c>
      <c r="C2920" s="3">
        <v>43453</v>
      </c>
      <c r="D2920" s="4">
        <v>36624.550000000003</v>
      </c>
      <c r="E2920" s="4">
        <v>11264.21</v>
      </c>
      <c r="F2920" s="4">
        <v>7.6120999999999999</v>
      </c>
      <c r="G2920" s="4">
        <v>351.24</v>
      </c>
      <c r="H2920" s="4">
        <v>5717.91</v>
      </c>
      <c r="I2920" s="4">
        <v>10561.85</v>
      </c>
      <c r="J2920" s="4">
        <v>26081.8</v>
      </c>
      <c r="K2920" s="4">
        <v>2257</v>
      </c>
      <c r="L2920" s="4">
        <v>8507.0300000000007</v>
      </c>
      <c r="M2920" s="4">
        <v>14663.27</v>
      </c>
      <c r="N2920" s="4">
        <v>37434.01</v>
      </c>
      <c r="O2920" s="4">
        <v>0</v>
      </c>
      <c r="P2920" s="4">
        <v>18812.02</v>
      </c>
      <c r="Q2920" s="4">
        <v>19759.95</v>
      </c>
      <c r="R2920" s="4">
        <v>13356</v>
      </c>
      <c r="S2920" s="4">
        <v>16556</v>
      </c>
      <c r="T2920" s="4">
        <v>7538.56</v>
      </c>
      <c r="U2920" s="4">
        <v>3455.88</v>
      </c>
      <c r="V2920" s="4">
        <v>27363.84</v>
      </c>
      <c r="W2920" s="4">
        <v>8318.4500000000007</v>
      </c>
      <c r="X2920" s="4">
        <v>5687.51</v>
      </c>
      <c r="Y2920" s="4">
        <v>4112.33</v>
      </c>
      <c r="Z2920" s="4">
        <v>7269.84</v>
      </c>
      <c r="AA2920" s="4">
        <v>14253.72</v>
      </c>
      <c r="AB2920" s="4">
        <v>669</v>
      </c>
      <c r="AC2920" s="4">
        <v>72228.63</v>
      </c>
      <c r="AD2920" s="4">
        <v>72.033287999999999</v>
      </c>
      <c r="AE2920" s="4"/>
      <c r="AH2920" s="3" t="str">
        <f t="shared" si="566"/>
        <v>201812</v>
      </c>
      <c r="AI2920" s="3" t="str">
        <f t="shared" si="567"/>
        <v>201851</v>
      </c>
      <c r="AJ2920" s="3">
        <f t="shared" si="568"/>
        <v>43453</v>
      </c>
      <c r="AK2920" s="22">
        <f t="shared" si="569"/>
        <v>328.49097999999998</v>
      </c>
      <c r="AL2920" s="22">
        <f t="shared" si="570"/>
        <v>720.33287999999993</v>
      </c>
    </row>
    <row r="2921" spans="1:38" x14ac:dyDescent="0.2">
      <c r="A2921" s="3" t="str">
        <f t="shared" si="564"/>
        <v>201812</v>
      </c>
      <c r="B2921" s="3" t="str">
        <f t="shared" si="565"/>
        <v>201851</v>
      </c>
      <c r="C2921" s="3">
        <v>43454</v>
      </c>
      <c r="D2921" s="4">
        <v>28863.16</v>
      </c>
      <c r="E2921" s="4">
        <v>12654.12</v>
      </c>
      <c r="F2921" s="4">
        <v>6.7192999999999996</v>
      </c>
      <c r="G2921" s="4">
        <v>0</v>
      </c>
      <c r="H2921" s="4">
        <v>5713.57</v>
      </c>
      <c r="I2921" s="4">
        <v>9010.83</v>
      </c>
      <c r="J2921" s="4">
        <v>29756.639999999999</v>
      </c>
      <c r="K2921" s="4">
        <v>3313</v>
      </c>
      <c r="L2921" s="4">
        <v>12387.57</v>
      </c>
      <c r="M2921" s="4">
        <v>17174.48</v>
      </c>
      <c r="N2921" s="4">
        <v>21613.71</v>
      </c>
      <c r="O2921" s="4">
        <v>0</v>
      </c>
      <c r="P2921" s="4">
        <v>15096.19</v>
      </c>
      <c r="Q2921" s="4">
        <v>20143.14</v>
      </c>
      <c r="R2921" s="4">
        <v>14099</v>
      </c>
      <c r="S2921" s="4">
        <v>19925</v>
      </c>
      <c r="T2921" s="4">
        <v>4759.74</v>
      </c>
      <c r="U2921" s="4">
        <v>2492.9899999999998</v>
      </c>
      <c r="V2921" s="4">
        <v>36323.29</v>
      </c>
      <c r="W2921" s="4">
        <v>16685.02</v>
      </c>
      <c r="X2921" s="4">
        <v>3097.48</v>
      </c>
      <c r="Y2921" s="4">
        <v>4689.0200000000004</v>
      </c>
      <c r="Z2921" s="4">
        <v>8101.4</v>
      </c>
      <c r="AA2921" s="4">
        <v>9826.2199999999993</v>
      </c>
      <c r="AB2921" s="4">
        <v>381</v>
      </c>
      <c r="AC2921" s="4">
        <v>0</v>
      </c>
      <c r="AD2921" s="4">
        <v>77.055184999999994</v>
      </c>
      <c r="AE2921" s="4"/>
      <c r="AH2921" s="3" t="str">
        <f t="shared" si="566"/>
        <v>201812</v>
      </c>
      <c r="AI2921" s="3" t="str">
        <f t="shared" si="567"/>
        <v>201851</v>
      </c>
      <c r="AJ2921" s="3">
        <f t="shared" si="568"/>
        <v>43454</v>
      </c>
      <c r="AK2921" s="22">
        <f t="shared" si="569"/>
        <v>315.64908999999994</v>
      </c>
      <c r="AL2921" s="22">
        <f t="shared" si="570"/>
        <v>770.55184999999994</v>
      </c>
    </row>
    <row r="2922" spans="1:38" x14ac:dyDescent="0.2">
      <c r="A2922" s="3" t="str">
        <f t="shared" si="564"/>
        <v>201812</v>
      </c>
      <c r="B2922" s="3" t="str">
        <f t="shared" si="565"/>
        <v>201851</v>
      </c>
      <c r="C2922" s="3">
        <v>43455</v>
      </c>
      <c r="D2922" s="4">
        <v>40816</v>
      </c>
      <c r="E2922" s="4">
        <v>21796.27</v>
      </c>
      <c r="F2922" s="4">
        <v>8.6159999999999997</v>
      </c>
      <c r="G2922" s="4">
        <v>0</v>
      </c>
      <c r="H2922" s="4">
        <v>4780.29</v>
      </c>
      <c r="I2922" s="4">
        <v>4821.37</v>
      </c>
      <c r="J2922" s="4">
        <v>36914.21</v>
      </c>
      <c r="K2922" s="4">
        <v>4689</v>
      </c>
      <c r="L2922" s="4">
        <v>11114.26</v>
      </c>
      <c r="M2922" s="4">
        <v>21324.98</v>
      </c>
      <c r="N2922" s="4">
        <v>0</v>
      </c>
      <c r="O2922" s="4">
        <v>0</v>
      </c>
      <c r="P2922" s="4">
        <v>14169.32</v>
      </c>
      <c r="Q2922" s="4">
        <v>19851.63</v>
      </c>
      <c r="R2922" s="4">
        <v>9014</v>
      </c>
      <c r="S2922" s="4">
        <v>22107</v>
      </c>
      <c r="T2922" s="4">
        <v>8888.4</v>
      </c>
      <c r="U2922" s="4">
        <v>0</v>
      </c>
      <c r="V2922" s="4">
        <v>32088.39</v>
      </c>
      <c r="W2922" s="4">
        <v>14419.45</v>
      </c>
      <c r="X2922" s="4">
        <v>4048.15</v>
      </c>
      <c r="Y2922" s="4">
        <v>6513.82</v>
      </c>
      <c r="Z2922" s="4">
        <v>14909.91</v>
      </c>
      <c r="AA2922" s="4">
        <v>6717.26</v>
      </c>
      <c r="AB2922" s="4">
        <v>2525</v>
      </c>
      <c r="AC2922" s="4">
        <v>0</v>
      </c>
      <c r="AD2922" s="4">
        <v>67.920034999999999</v>
      </c>
      <c r="AE2922" s="4"/>
      <c r="AH2922" s="3" t="str">
        <f t="shared" si="566"/>
        <v>201812</v>
      </c>
      <c r="AI2922" s="3" t="str">
        <f t="shared" si="567"/>
        <v>201851</v>
      </c>
      <c r="AJ2922" s="3">
        <f t="shared" si="568"/>
        <v>43455</v>
      </c>
      <c r="AK2922" s="22">
        <f t="shared" si="569"/>
        <v>330.89765</v>
      </c>
      <c r="AL2922" s="22">
        <f t="shared" si="570"/>
        <v>679.20034999999996</v>
      </c>
    </row>
    <row r="2923" spans="1:38" x14ac:dyDescent="0.2">
      <c r="A2923" s="3" t="str">
        <f t="shared" si="564"/>
        <v>201812</v>
      </c>
      <c r="B2923" s="3" t="str">
        <f t="shared" si="565"/>
        <v>201851</v>
      </c>
      <c r="C2923" s="3">
        <v>43456</v>
      </c>
      <c r="D2923" s="4">
        <v>15160.75</v>
      </c>
      <c r="E2923" s="4">
        <v>18034.14</v>
      </c>
      <c r="F2923" s="4">
        <v>6.5086000000000004</v>
      </c>
      <c r="G2923" s="4">
        <v>93.36</v>
      </c>
      <c r="H2923" s="4">
        <v>3823.3</v>
      </c>
      <c r="I2923" s="4">
        <v>4300.96</v>
      </c>
      <c r="J2923" s="4">
        <v>13350.83</v>
      </c>
      <c r="K2923" s="4">
        <v>1377</v>
      </c>
      <c r="L2923" s="4">
        <v>8035.33</v>
      </c>
      <c r="M2923" s="4">
        <v>35083.32</v>
      </c>
      <c r="N2923" s="4">
        <v>0</v>
      </c>
      <c r="O2923" s="4">
        <v>0</v>
      </c>
      <c r="P2923" s="4">
        <v>7473.34</v>
      </c>
      <c r="Q2923" s="4">
        <v>11334.35</v>
      </c>
      <c r="R2923" s="4">
        <v>3665</v>
      </c>
      <c r="S2923" s="4">
        <v>15142</v>
      </c>
      <c r="T2923" s="4">
        <v>2806.63</v>
      </c>
      <c r="U2923" s="4">
        <v>0</v>
      </c>
      <c r="V2923" s="4">
        <v>12507.27</v>
      </c>
      <c r="W2923" s="4">
        <v>12425.42</v>
      </c>
      <c r="X2923" s="4">
        <v>1626.52</v>
      </c>
      <c r="Y2923" s="4">
        <v>4281.88</v>
      </c>
      <c r="Z2923" s="4">
        <v>4155.66</v>
      </c>
      <c r="AA2923" s="4">
        <v>210.59</v>
      </c>
      <c r="AB2923" s="4">
        <v>0</v>
      </c>
      <c r="AC2923" s="4">
        <v>0</v>
      </c>
      <c r="AD2923" s="4">
        <v>56.430990000000001</v>
      </c>
      <c r="AE2923" s="4"/>
      <c r="AH2923" s="3" t="str">
        <f t="shared" si="566"/>
        <v>201812</v>
      </c>
      <c r="AI2923" s="3" t="str">
        <f t="shared" si="567"/>
        <v>201851</v>
      </c>
      <c r="AJ2923" s="3">
        <f t="shared" si="568"/>
        <v>43456</v>
      </c>
      <c r="AK2923" s="22">
        <f t="shared" si="569"/>
        <v>177.01205000000002</v>
      </c>
      <c r="AL2923" s="22">
        <f t="shared" si="570"/>
        <v>564.30989999999997</v>
      </c>
    </row>
    <row r="2924" spans="1:38" x14ac:dyDescent="0.2">
      <c r="A2924" s="3" t="str">
        <f t="shared" si="564"/>
        <v>201812</v>
      </c>
      <c r="B2924" s="3" t="str">
        <f t="shared" si="565"/>
        <v>201852</v>
      </c>
      <c r="C2924" s="3">
        <v>43457</v>
      </c>
      <c r="D2924" s="4">
        <v>15390.52</v>
      </c>
      <c r="E2924" s="4">
        <v>13524.53</v>
      </c>
      <c r="F2924" s="4">
        <v>5.3268000000000004</v>
      </c>
      <c r="G2924" s="4">
        <v>363.95</v>
      </c>
      <c r="H2924" s="4">
        <v>3307.72</v>
      </c>
      <c r="I2924" s="4">
        <v>4144.5600000000004</v>
      </c>
      <c r="J2924" s="4">
        <v>14492.13</v>
      </c>
      <c r="K2924" s="4">
        <v>3436</v>
      </c>
      <c r="L2924" s="4">
        <v>7602.7</v>
      </c>
      <c r="M2924" s="4">
        <v>20805.28</v>
      </c>
      <c r="N2924" s="4">
        <v>28119.06</v>
      </c>
      <c r="O2924" s="4">
        <v>65731</v>
      </c>
      <c r="P2924" s="4">
        <v>2751.43</v>
      </c>
      <c r="Q2924" s="4">
        <v>8483.58</v>
      </c>
      <c r="R2924" s="4">
        <v>2975</v>
      </c>
      <c r="S2924" s="4">
        <v>14564</v>
      </c>
      <c r="T2924" s="4">
        <v>1479.44</v>
      </c>
      <c r="U2924" s="4">
        <v>0</v>
      </c>
      <c r="V2924" s="4">
        <v>19988.27</v>
      </c>
      <c r="W2924" s="4">
        <v>7334.7</v>
      </c>
      <c r="X2924" s="4">
        <v>1116.53</v>
      </c>
      <c r="Y2924" s="4">
        <v>3305.88</v>
      </c>
      <c r="Z2924" s="4">
        <v>5927.86</v>
      </c>
      <c r="AA2924" s="4">
        <v>166</v>
      </c>
      <c r="AB2924" s="4">
        <v>0</v>
      </c>
      <c r="AC2924" s="4">
        <v>0</v>
      </c>
      <c r="AD2924" s="4">
        <v>52.882283999999999</v>
      </c>
      <c r="AE2924" s="4"/>
      <c r="AH2924" s="3" t="str">
        <f t="shared" si="566"/>
        <v>201812</v>
      </c>
      <c r="AI2924" s="3" t="str">
        <f t="shared" si="567"/>
        <v>201852</v>
      </c>
      <c r="AJ2924" s="3">
        <f t="shared" si="568"/>
        <v>43457</v>
      </c>
      <c r="AK2924" s="22">
        <f t="shared" si="569"/>
        <v>189.28457</v>
      </c>
      <c r="AL2924" s="22">
        <f t="shared" si="570"/>
        <v>528.82284000000004</v>
      </c>
    </row>
    <row r="2925" spans="1:38" x14ac:dyDescent="0.2">
      <c r="A2925" s="3" t="str">
        <f t="shared" si="564"/>
        <v>201812</v>
      </c>
      <c r="B2925" s="3" t="str">
        <f t="shared" si="565"/>
        <v>201852</v>
      </c>
      <c r="C2925" s="3">
        <v>43458</v>
      </c>
      <c r="D2925" s="4">
        <v>34686.93</v>
      </c>
      <c r="E2925" s="4">
        <v>17102.68</v>
      </c>
      <c r="F2925" s="4">
        <v>4.6557000000000004</v>
      </c>
      <c r="G2925" s="4">
        <v>551.24</v>
      </c>
      <c r="H2925" s="4">
        <v>9881.26</v>
      </c>
      <c r="I2925" s="4">
        <v>5713.83</v>
      </c>
      <c r="J2925" s="4">
        <v>47568.82</v>
      </c>
      <c r="K2925" s="4">
        <v>2670</v>
      </c>
      <c r="L2925" s="4">
        <v>11848.35</v>
      </c>
      <c r="M2925" s="4">
        <v>35460.76</v>
      </c>
      <c r="N2925" s="4">
        <v>30248.32</v>
      </c>
      <c r="O2925" s="4">
        <v>0</v>
      </c>
      <c r="P2925" s="4">
        <v>10868.56</v>
      </c>
      <c r="Q2925" s="4">
        <v>7664.56</v>
      </c>
      <c r="R2925" s="4">
        <v>17215</v>
      </c>
      <c r="S2925" s="4">
        <v>19593</v>
      </c>
      <c r="T2925" s="4">
        <v>4978.92</v>
      </c>
      <c r="U2925" s="4">
        <v>2144.13</v>
      </c>
      <c r="V2925" s="4">
        <v>44034.6</v>
      </c>
      <c r="W2925" s="4">
        <v>20062.990000000002</v>
      </c>
      <c r="X2925" s="4">
        <v>5091.18</v>
      </c>
      <c r="Y2925" s="4">
        <v>4030.17</v>
      </c>
      <c r="Z2925" s="4">
        <v>2202.69</v>
      </c>
      <c r="AA2925" s="4">
        <v>0</v>
      </c>
      <c r="AB2925" s="4">
        <v>4056</v>
      </c>
      <c r="AC2925" s="4">
        <v>0</v>
      </c>
      <c r="AD2925" s="4">
        <v>60.911251</v>
      </c>
      <c r="AE2925" s="4"/>
      <c r="AH2925" s="3" t="str">
        <f t="shared" si="566"/>
        <v>201812</v>
      </c>
      <c r="AI2925" s="3" t="str">
        <f t="shared" si="567"/>
        <v>201852</v>
      </c>
      <c r="AJ2925" s="3">
        <f t="shared" si="568"/>
        <v>43458</v>
      </c>
      <c r="AK2925" s="22">
        <f t="shared" si="569"/>
        <v>310.43004000000008</v>
      </c>
      <c r="AL2925" s="22">
        <f t="shared" si="570"/>
        <v>609.11251000000004</v>
      </c>
    </row>
    <row r="2926" spans="1:38" x14ac:dyDescent="0.2">
      <c r="A2926" s="3" t="str">
        <f t="shared" si="564"/>
        <v>201812</v>
      </c>
      <c r="B2926" s="3" t="str">
        <f t="shared" si="565"/>
        <v>201852</v>
      </c>
      <c r="C2926" s="3">
        <v>43459</v>
      </c>
      <c r="D2926" s="4">
        <v>33680.300000000003</v>
      </c>
      <c r="E2926" s="4">
        <v>21051.91</v>
      </c>
      <c r="F2926" s="4">
        <v>9.3986000000000001</v>
      </c>
      <c r="G2926" s="4">
        <v>568.58000000000004</v>
      </c>
      <c r="H2926" s="4">
        <v>14470.12</v>
      </c>
      <c r="I2926" s="4">
        <v>9036.93</v>
      </c>
      <c r="J2926" s="4">
        <v>89142.24</v>
      </c>
      <c r="K2926" s="4">
        <v>7036</v>
      </c>
      <c r="L2926" s="4">
        <v>11926.1</v>
      </c>
      <c r="M2926" s="4">
        <v>31185.9</v>
      </c>
      <c r="N2926" s="4">
        <v>32190.560000000001</v>
      </c>
      <c r="O2926" s="4">
        <v>0</v>
      </c>
      <c r="P2926" s="4">
        <v>7836.55</v>
      </c>
      <c r="Q2926" s="4">
        <v>17967.599999999999</v>
      </c>
      <c r="R2926" s="4">
        <v>16249</v>
      </c>
      <c r="S2926" s="4">
        <v>32947</v>
      </c>
      <c r="T2926" s="4">
        <v>3338.35</v>
      </c>
      <c r="U2926" s="4">
        <v>6715.15</v>
      </c>
      <c r="V2926" s="4">
        <v>40844.769999999997</v>
      </c>
      <c r="W2926" s="4">
        <v>34152.769999999997</v>
      </c>
      <c r="X2926" s="4">
        <v>3087.27</v>
      </c>
      <c r="Y2926" s="4">
        <v>9634.65</v>
      </c>
      <c r="Z2926" s="4">
        <v>4236.41</v>
      </c>
      <c r="AA2926" s="4">
        <v>7521.39</v>
      </c>
      <c r="AB2926" s="4">
        <v>3448</v>
      </c>
      <c r="AC2926" s="4">
        <v>0</v>
      </c>
      <c r="AD2926" s="4">
        <v>79.103211999999999</v>
      </c>
      <c r="AE2926" s="4"/>
      <c r="AH2926" s="3" t="str">
        <f t="shared" si="566"/>
        <v>201812</v>
      </c>
      <c r="AI2926" s="3" t="str">
        <f t="shared" si="567"/>
        <v>201852</v>
      </c>
      <c r="AJ2926" s="3">
        <f t="shared" si="568"/>
        <v>43459</v>
      </c>
      <c r="AK2926" s="22">
        <f t="shared" si="569"/>
        <v>452.85284000000001</v>
      </c>
      <c r="AL2926" s="22">
        <f t="shared" si="570"/>
        <v>791.03211999999996</v>
      </c>
    </row>
    <row r="2927" spans="1:38" x14ac:dyDescent="0.2">
      <c r="A2927" s="3" t="str">
        <f t="shared" si="564"/>
        <v>201812</v>
      </c>
      <c r="B2927" s="3" t="str">
        <f t="shared" si="565"/>
        <v>201852</v>
      </c>
      <c r="C2927" s="3">
        <v>43460</v>
      </c>
      <c r="D2927" s="4">
        <v>44099.48</v>
      </c>
      <c r="E2927" s="4">
        <v>12814.28</v>
      </c>
      <c r="F2927" s="4">
        <v>11.836</v>
      </c>
      <c r="G2927" s="4">
        <v>724.21</v>
      </c>
      <c r="H2927" s="4">
        <v>14953.06</v>
      </c>
      <c r="I2927" s="4">
        <v>7664.1</v>
      </c>
      <c r="J2927" s="4">
        <v>80391.210000000006</v>
      </c>
      <c r="K2927" s="4">
        <v>6014</v>
      </c>
      <c r="L2927" s="4">
        <v>11875.4</v>
      </c>
      <c r="M2927" s="4">
        <v>33455.839999999997</v>
      </c>
      <c r="N2927" s="4">
        <v>24806.41</v>
      </c>
      <c r="O2927" s="4">
        <v>0</v>
      </c>
      <c r="P2927" s="4">
        <v>16126.92</v>
      </c>
      <c r="Q2927" s="4">
        <v>20391.48</v>
      </c>
      <c r="R2927" s="4">
        <v>24218</v>
      </c>
      <c r="S2927" s="4">
        <v>39866</v>
      </c>
      <c r="T2927" s="4">
        <v>3185.03</v>
      </c>
      <c r="U2927" s="4">
        <v>11174.81</v>
      </c>
      <c r="V2927" s="4">
        <v>36862.85</v>
      </c>
      <c r="W2927" s="4">
        <v>30782.59</v>
      </c>
      <c r="X2927" s="4">
        <v>2539.6</v>
      </c>
      <c r="Y2927" s="4">
        <v>3806.56</v>
      </c>
      <c r="Z2927" s="4">
        <v>5385.5</v>
      </c>
      <c r="AA2927" s="4">
        <v>4017.87</v>
      </c>
      <c r="AB2927" s="4">
        <v>4069</v>
      </c>
      <c r="AC2927" s="4">
        <v>0</v>
      </c>
      <c r="AD2927" s="4">
        <v>80.430943999999997</v>
      </c>
      <c r="AE2927" s="4"/>
      <c r="AH2927" s="3" t="str">
        <f t="shared" si="566"/>
        <v>201812</v>
      </c>
      <c r="AI2927" s="3" t="str">
        <f t="shared" si="567"/>
        <v>201852</v>
      </c>
      <c r="AJ2927" s="3">
        <f t="shared" si="568"/>
        <v>43460</v>
      </c>
      <c r="AK2927" s="22">
        <f t="shared" si="569"/>
        <v>485.43311000000006</v>
      </c>
      <c r="AL2927" s="22">
        <f t="shared" si="570"/>
        <v>804.30944</v>
      </c>
    </row>
    <row r="2928" spans="1:38" x14ac:dyDescent="0.2">
      <c r="A2928" s="3" t="str">
        <f t="shared" si="564"/>
        <v>201812</v>
      </c>
      <c r="B2928" s="3" t="str">
        <f t="shared" si="565"/>
        <v>201852</v>
      </c>
      <c r="C2928" s="3">
        <v>43461</v>
      </c>
      <c r="D2928" s="4">
        <v>47858.89</v>
      </c>
      <c r="E2928" s="4">
        <v>10221.620000000001</v>
      </c>
      <c r="F2928" s="4">
        <v>10.4038</v>
      </c>
      <c r="G2928" s="4">
        <v>296.39</v>
      </c>
      <c r="H2928" s="4">
        <v>13088.57</v>
      </c>
      <c r="I2928" s="4">
        <v>3404.28</v>
      </c>
      <c r="J2928" s="4">
        <v>62785.03</v>
      </c>
      <c r="K2928" s="4">
        <v>8506</v>
      </c>
      <c r="L2928" s="4">
        <v>12694.94</v>
      </c>
      <c r="M2928" s="4">
        <v>19341.22</v>
      </c>
      <c r="N2928" s="4">
        <v>46637.58</v>
      </c>
      <c r="O2928" s="4">
        <v>0</v>
      </c>
      <c r="P2928" s="4">
        <v>25000.03</v>
      </c>
      <c r="Q2928" s="4">
        <v>20229.830000000002</v>
      </c>
      <c r="R2928" s="4">
        <v>12283</v>
      </c>
      <c r="S2928" s="4">
        <v>37352</v>
      </c>
      <c r="T2928" s="4">
        <v>3048.36</v>
      </c>
      <c r="U2928" s="4">
        <v>3585.05</v>
      </c>
      <c r="V2928" s="4">
        <v>31781.98</v>
      </c>
      <c r="W2928" s="4">
        <v>36067.599999999999</v>
      </c>
      <c r="X2928" s="4">
        <v>1556.2</v>
      </c>
      <c r="Y2928" s="4">
        <v>5397.53</v>
      </c>
      <c r="Z2928" s="4">
        <v>6693.07</v>
      </c>
      <c r="AA2928" s="4">
        <v>5944.79</v>
      </c>
      <c r="AB2928" s="4">
        <v>4102</v>
      </c>
      <c r="AC2928" s="4">
        <v>0</v>
      </c>
      <c r="AD2928" s="4">
        <v>80.621198000000007</v>
      </c>
      <c r="AE2928" s="4"/>
      <c r="AH2928" s="3" t="str">
        <f t="shared" si="566"/>
        <v>201812</v>
      </c>
      <c r="AI2928" s="3" t="str">
        <f t="shared" si="567"/>
        <v>201852</v>
      </c>
      <c r="AJ2928" s="3">
        <f t="shared" si="568"/>
        <v>43461</v>
      </c>
      <c r="AK2928" s="22">
        <f t="shared" si="569"/>
        <v>474.00567999999993</v>
      </c>
      <c r="AL2928" s="22">
        <f t="shared" si="570"/>
        <v>806.21198000000004</v>
      </c>
    </row>
    <row r="2929" spans="1:38" x14ac:dyDescent="0.2">
      <c r="A2929" s="3" t="str">
        <f t="shared" si="564"/>
        <v>201812</v>
      </c>
      <c r="B2929" s="3" t="str">
        <f t="shared" si="565"/>
        <v>201852</v>
      </c>
      <c r="C2929" s="3">
        <v>43462</v>
      </c>
      <c r="D2929" s="4">
        <v>41629.089999999997</v>
      </c>
      <c r="E2929" s="4">
        <v>14765.47</v>
      </c>
      <c r="F2929" s="4">
        <v>14.6214</v>
      </c>
      <c r="G2929" s="4">
        <v>714.43</v>
      </c>
      <c r="H2929" s="4">
        <v>10724.36</v>
      </c>
      <c r="I2929" s="4">
        <v>6215.7</v>
      </c>
      <c r="J2929" s="4">
        <v>40960.93</v>
      </c>
      <c r="K2929" s="4">
        <v>10484</v>
      </c>
      <c r="L2929" s="4">
        <v>13729.59</v>
      </c>
      <c r="M2929" s="4">
        <v>7487.76</v>
      </c>
      <c r="N2929" s="4">
        <v>67307.649999999994</v>
      </c>
      <c r="O2929" s="4">
        <v>0</v>
      </c>
      <c r="P2929" s="4">
        <v>15661.03</v>
      </c>
      <c r="Q2929" s="4">
        <v>15979.02</v>
      </c>
      <c r="R2929" s="4">
        <v>16165</v>
      </c>
      <c r="S2929" s="4">
        <v>33763</v>
      </c>
      <c r="T2929" s="4">
        <v>8714.59</v>
      </c>
      <c r="U2929" s="4">
        <v>0</v>
      </c>
      <c r="V2929" s="4">
        <v>43454.63</v>
      </c>
      <c r="W2929" s="4">
        <v>37992.120000000003</v>
      </c>
      <c r="X2929" s="4">
        <v>3241.09</v>
      </c>
      <c r="Y2929" s="4">
        <v>6780.59</v>
      </c>
      <c r="Z2929" s="4">
        <v>3818.94</v>
      </c>
      <c r="AA2929" s="4">
        <v>6051.77</v>
      </c>
      <c r="AB2929" s="4">
        <v>5592</v>
      </c>
      <c r="AC2929" s="4">
        <v>0</v>
      </c>
      <c r="AD2929" s="4">
        <v>95.410942000000006</v>
      </c>
      <c r="AE2929" s="4"/>
      <c r="AH2929" s="3" t="str">
        <f t="shared" si="566"/>
        <v>201812</v>
      </c>
      <c r="AI2929" s="3" t="str">
        <f t="shared" si="567"/>
        <v>201852</v>
      </c>
      <c r="AJ2929" s="3">
        <f t="shared" si="568"/>
        <v>43462</v>
      </c>
      <c r="AK2929" s="22">
        <f t="shared" si="569"/>
        <v>514.29795000000001</v>
      </c>
      <c r="AL2929" s="22">
        <f t="shared" si="570"/>
        <v>954.10942</v>
      </c>
    </row>
    <row r="2930" spans="1:38" x14ac:dyDescent="0.2">
      <c r="A2930" s="3" t="str">
        <f t="shared" si="564"/>
        <v>201812</v>
      </c>
      <c r="B2930" s="3" t="str">
        <f t="shared" si="565"/>
        <v>201852</v>
      </c>
      <c r="C2930" s="3">
        <v>43463</v>
      </c>
      <c r="D2930" s="4">
        <v>45084.99</v>
      </c>
      <c r="E2930" s="4">
        <v>10766.71</v>
      </c>
      <c r="F2930" s="4">
        <v>15.155900000000001</v>
      </c>
      <c r="G2930" s="4">
        <v>0</v>
      </c>
      <c r="H2930" s="4">
        <v>8996.81</v>
      </c>
      <c r="I2930" s="4">
        <v>5352.59</v>
      </c>
      <c r="J2930" s="4">
        <v>64426.64</v>
      </c>
      <c r="K2930" s="4">
        <v>8907</v>
      </c>
      <c r="L2930" s="4">
        <v>13171.19</v>
      </c>
      <c r="M2930" s="4">
        <v>5912.45</v>
      </c>
      <c r="N2930" s="4">
        <v>0</v>
      </c>
      <c r="O2930" s="4">
        <v>0</v>
      </c>
      <c r="P2930" s="4">
        <v>12948.47</v>
      </c>
      <c r="Q2930" s="4">
        <v>15384.68</v>
      </c>
      <c r="R2930" s="4">
        <v>8333</v>
      </c>
      <c r="S2930" s="4">
        <v>38928</v>
      </c>
      <c r="T2930" s="4">
        <v>8112.27</v>
      </c>
      <c r="U2930" s="4">
        <v>0</v>
      </c>
      <c r="V2930" s="4">
        <v>47450.14</v>
      </c>
      <c r="W2930" s="4">
        <v>31573.34</v>
      </c>
      <c r="X2930" s="4">
        <v>10527.18</v>
      </c>
      <c r="Y2930" s="4">
        <v>3059.93</v>
      </c>
      <c r="Z2930" s="4">
        <v>3596.35</v>
      </c>
      <c r="AA2930" s="4">
        <v>3916.74</v>
      </c>
      <c r="AB2930" s="4">
        <v>4889</v>
      </c>
      <c r="AC2930" s="4">
        <v>0</v>
      </c>
      <c r="AD2930" s="4">
        <v>92.428595000000001</v>
      </c>
      <c r="AE2930" s="4"/>
      <c r="AH2930" s="3" t="str">
        <f t="shared" si="566"/>
        <v>201812</v>
      </c>
      <c r="AI2930" s="3" t="str">
        <f t="shared" si="567"/>
        <v>201852</v>
      </c>
      <c r="AJ2930" s="3">
        <f t="shared" si="568"/>
        <v>43463</v>
      </c>
      <c r="AK2930" s="22">
        <f t="shared" si="569"/>
        <v>461.34073999999998</v>
      </c>
      <c r="AL2930" s="22">
        <f t="shared" si="570"/>
        <v>924.28594999999996</v>
      </c>
    </row>
    <row r="2931" spans="1:38" x14ac:dyDescent="0.2">
      <c r="A2931" s="3" t="str">
        <f t="shared" si="564"/>
        <v>201812</v>
      </c>
      <c r="B2931" s="3" t="str">
        <f t="shared" si="565"/>
        <v>201853</v>
      </c>
      <c r="C2931" s="3">
        <v>43464</v>
      </c>
      <c r="D2931" s="4">
        <v>26269.919999999998</v>
      </c>
      <c r="E2931" s="4">
        <v>4456.99</v>
      </c>
      <c r="F2931" s="4">
        <v>9.8125999999999998</v>
      </c>
      <c r="G2931" s="4">
        <v>0</v>
      </c>
      <c r="H2931" s="4">
        <v>6421.2</v>
      </c>
      <c r="I2931" s="4">
        <v>2979.52</v>
      </c>
      <c r="J2931" s="4">
        <v>31875.67</v>
      </c>
      <c r="K2931" s="4">
        <v>6766</v>
      </c>
      <c r="L2931" s="4">
        <v>9790.7099999999991</v>
      </c>
      <c r="M2931" s="4">
        <v>6157.45</v>
      </c>
      <c r="N2931" s="4">
        <v>0</v>
      </c>
      <c r="O2931" s="4">
        <v>87297</v>
      </c>
      <c r="P2931" s="4">
        <v>6494</v>
      </c>
      <c r="Q2931" s="4">
        <v>14808.45</v>
      </c>
      <c r="R2931" s="4">
        <v>2773</v>
      </c>
      <c r="S2931" s="4">
        <v>33115</v>
      </c>
      <c r="T2931" s="4">
        <v>4631.3100000000004</v>
      </c>
      <c r="U2931" s="4">
        <v>0</v>
      </c>
      <c r="V2931" s="4">
        <v>27328.53</v>
      </c>
      <c r="W2931" s="4">
        <v>27084.92</v>
      </c>
      <c r="X2931" s="4">
        <v>318.43</v>
      </c>
      <c r="Y2931" s="4">
        <v>4295.55</v>
      </c>
      <c r="Z2931" s="4">
        <v>4637.24</v>
      </c>
      <c r="AA2931" s="4">
        <v>3022.39</v>
      </c>
      <c r="AB2931" s="4">
        <v>64</v>
      </c>
      <c r="AC2931" s="4">
        <v>0</v>
      </c>
      <c r="AD2931" s="4">
        <v>92.382356999999999</v>
      </c>
      <c r="AE2931" s="4"/>
      <c r="AH2931" s="3" t="str">
        <f t="shared" si="566"/>
        <v>201812</v>
      </c>
      <c r="AI2931" s="3" t="str">
        <f t="shared" si="567"/>
        <v>201853</v>
      </c>
      <c r="AJ2931" s="3">
        <f t="shared" si="568"/>
        <v>43464</v>
      </c>
      <c r="AK2931" s="22">
        <f t="shared" si="569"/>
        <v>301.08269000000001</v>
      </c>
      <c r="AL2931" s="22">
        <f t="shared" si="570"/>
        <v>923.82357000000002</v>
      </c>
    </row>
    <row r="2932" spans="1:38" x14ac:dyDescent="0.2">
      <c r="A2932" s="3" t="str">
        <f t="shared" si="564"/>
        <v>201812</v>
      </c>
      <c r="B2932" s="3" t="str">
        <f t="shared" si="565"/>
        <v>201853</v>
      </c>
      <c r="C2932" s="3">
        <v>43465</v>
      </c>
      <c r="D2932" s="4">
        <v>16189.86</v>
      </c>
      <c r="E2932" s="4">
        <v>4851.6000000000004</v>
      </c>
      <c r="F2932" s="4">
        <v>6.4428000000000001</v>
      </c>
      <c r="G2932" s="4">
        <v>0</v>
      </c>
      <c r="H2932" s="4">
        <v>4021.89</v>
      </c>
      <c r="I2932" s="4">
        <v>1136.92</v>
      </c>
      <c r="J2932" s="4">
        <v>17362.87</v>
      </c>
      <c r="K2932" s="4">
        <v>8464</v>
      </c>
      <c r="L2932" s="4">
        <v>10887.4</v>
      </c>
      <c r="M2932" s="4">
        <v>436</v>
      </c>
      <c r="N2932" s="4">
        <v>0</v>
      </c>
      <c r="O2932" s="4">
        <v>0</v>
      </c>
      <c r="P2932" s="4">
        <v>5818.11</v>
      </c>
      <c r="Q2932" s="4">
        <v>10457.34</v>
      </c>
      <c r="R2932" s="4">
        <v>1371</v>
      </c>
      <c r="S2932" s="4">
        <v>20374</v>
      </c>
      <c r="T2932" s="4">
        <v>4320.08</v>
      </c>
      <c r="U2932" s="4">
        <v>0</v>
      </c>
      <c r="V2932" s="4">
        <v>28595.37</v>
      </c>
      <c r="W2932" s="4">
        <v>14038.59</v>
      </c>
      <c r="X2932" s="4">
        <v>48.09</v>
      </c>
      <c r="Y2932" s="4">
        <v>3082.83</v>
      </c>
      <c r="Z2932" s="4">
        <v>5867.82</v>
      </c>
      <c r="AA2932" s="4">
        <v>8888.27</v>
      </c>
      <c r="AB2932" s="4">
        <v>0</v>
      </c>
      <c r="AC2932" s="4">
        <v>140680.19</v>
      </c>
      <c r="AD2932" s="4">
        <v>44.139755999999998</v>
      </c>
      <c r="AE2932" s="4"/>
      <c r="AH2932" s="3" t="str">
        <f t="shared" si="566"/>
        <v>201812</v>
      </c>
      <c r="AI2932" s="3" t="str">
        <f t="shared" si="567"/>
        <v>201853</v>
      </c>
      <c r="AJ2932" s="3">
        <f t="shared" si="568"/>
        <v>43465</v>
      </c>
      <c r="AK2932" s="22">
        <f t="shared" si="569"/>
        <v>220.14553999999998</v>
      </c>
      <c r="AL2932" s="22">
        <f t="shared" si="570"/>
        <v>441.39756</v>
      </c>
    </row>
    <row r="2933" spans="1:38" x14ac:dyDescent="0.2">
      <c r="A2933" s="3" t="str">
        <f t="shared" si="564"/>
        <v>20191</v>
      </c>
      <c r="B2933" s="3" t="str">
        <f t="shared" si="565"/>
        <v>20191</v>
      </c>
      <c r="C2933" s="3">
        <v>43466</v>
      </c>
      <c r="D2933" s="4">
        <v>4348.66</v>
      </c>
      <c r="E2933" s="4">
        <v>3350.25</v>
      </c>
      <c r="F2933" s="4">
        <v>1.8562000000000001</v>
      </c>
      <c r="G2933" s="4">
        <v>0</v>
      </c>
      <c r="H2933" s="4">
        <v>1329.9</v>
      </c>
      <c r="I2933" s="4">
        <v>2760.56</v>
      </c>
      <c r="J2933" s="4">
        <v>3370.63</v>
      </c>
      <c r="K2933" s="4">
        <v>893</v>
      </c>
      <c r="L2933" s="4">
        <v>6581.8</v>
      </c>
      <c r="M2933" s="4">
        <v>473.09</v>
      </c>
      <c r="N2933" s="4">
        <v>48584.39</v>
      </c>
      <c r="O2933" s="4">
        <v>0</v>
      </c>
      <c r="P2933" s="4">
        <v>2830.61</v>
      </c>
      <c r="Q2933" s="4">
        <v>4003.7</v>
      </c>
      <c r="R2933" s="4">
        <v>8314</v>
      </c>
      <c r="S2933" s="4">
        <v>0</v>
      </c>
      <c r="T2933" s="4">
        <v>1280.27</v>
      </c>
      <c r="U2933" s="4">
        <v>1190.46</v>
      </c>
      <c r="V2933" s="4">
        <v>5002.5200000000004</v>
      </c>
      <c r="W2933" s="4">
        <v>5063.78</v>
      </c>
      <c r="X2933" s="4">
        <v>0</v>
      </c>
      <c r="Y2933" s="4">
        <v>988.58</v>
      </c>
      <c r="Z2933" s="4">
        <v>6963.74</v>
      </c>
      <c r="AA2933" s="4">
        <v>823.18</v>
      </c>
      <c r="AB2933" s="4">
        <v>631</v>
      </c>
      <c r="AC2933" s="4">
        <v>0</v>
      </c>
      <c r="AD2933" s="4">
        <v>22.608305000000001</v>
      </c>
      <c r="AE2933" s="4"/>
      <c r="AH2933" s="3" t="str">
        <f t="shared" si="566"/>
        <v>20191</v>
      </c>
      <c r="AI2933" s="3" t="str">
        <f t="shared" si="567"/>
        <v>20191</v>
      </c>
      <c r="AJ2933" s="3">
        <f t="shared" si="568"/>
        <v>43466</v>
      </c>
      <c r="AK2933" s="22">
        <f t="shared" si="569"/>
        <v>119.43232</v>
      </c>
      <c r="AL2933" s="22">
        <f t="shared" si="570"/>
        <v>226.08305000000001</v>
      </c>
    </row>
    <row r="2934" spans="1:38" x14ac:dyDescent="0.2">
      <c r="A2934" s="3" t="str">
        <f t="shared" si="564"/>
        <v>20191</v>
      </c>
      <c r="B2934" s="3" t="str">
        <f t="shared" si="565"/>
        <v>20191</v>
      </c>
      <c r="C2934" s="3">
        <v>43467</v>
      </c>
      <c r="D2934" s="4">
        <v>22537.86</v>
      </c>
      <c r="E2934" s="4">
        <v>5699.78</v>
      </c>
      <c r="F2934" s="4">
        <v>1.4035</v>
      </c>
      <c r="G2934" s="4">
        <v>258.02</v>
      </c>
      <c r="H2934" s="4">
        <v>7761.87</v>
      </c>
      <c r="I2934" s="4">
        <v>6101.78</v>
      </c>
      <c r="J2934" s="4">
        <v>22309.19</v>
      </c>
      <c r="K2934" s="4">
        <v>5159</v>
      </c>
      <c r="L2934" s="4">
        <v>7477.54</v>
      </c>
      <c r="M2934" s="4">
        <v>6460.24</v>
      </c>
      <c r="N2934" s="4">
        <v>33868.120000000003</v>
      </c>
      <c r="O2934" s="4">
        <v>0</v>
      </c>
      <c r="P2934" s="4">
        <v>12406.85</v>
      </c>
      <c r="Q2934" s="4">
        <v>12673.63</v>
      </c>
      <c r="R2934" s="4">
        <v>20715</v>
      </c>
      <c r="S2934" s="4">
        <v>13805</v>
      </c>
      <c r="T2934" s="4">
        <v>3768.63</v>
      </c>
      <c r="U2934" s="4">
        <v>1580.47</v>
      </c>
      <c r="V2934" s="4">
        <v>14391.24</v>
      </c>
      <c r="W2934" s="4">
        <v>11006.49</v>
      </c>
      <c r="X2934" s="4">
        <v>10173.09</v>
      </c>
      <c r="Y2934" s="4">
        <v>3552.02</v>
      </c>
      <c r="Z2934" s="4">
        <v>5444.57</v>
      </c>
      <c r="AA2934" s="4">
        <v>4740.41</v>
      </c>
      <c r="AB2934" s="4">
        <v>1366</v>
      </c>
      <c r="AC2934" s="4">
        <v>25406.07</v>
      </c>
      <c r="AD2934" s="4">
        <v>35.473267999999997</v>
      </c>
      <c r="AE2934" s="4"/>
      <c r="AH2934" s="3" t="str">
        <f t="shared" si="566"/>
        <v>20191</v>
      </c>
      <c r="AI2934" s="3" t="str">
        <f t="shared" si="567"/>
        <v>20191</v>
      </c>
      <c r="AJ2934" s="3">
        <f t="shared" si="568"/>
        <v>43467</v>
      </c>
      <c r="AK2934" s="22">
        <f t="shared" si="569"/>
        <v>210.83702</v>
      </c>
      <c r="AL2934" s="22">
        <f t="shared" si="570"/>
        <v>354.73267999999996</v>
      </c>
    </row>
    <row r="2935" spans="1:38" x14ac:dyDescent="0.2">
      <c r="A2935" s="3" t="str">
        <f t="shared" si="564"/>
        <v>20191</v>
      </c>
      <c r="B2935" s="3" t="str">
        <f t="shared" si="565"/>
        <v>20191</v>
      </c>
      <c r="C2935" s="3">
        <v>43468</v>
      </c>
      <c r="D2935" s="4">
        <v>34015.03</v>
      </c>
      <c r="E2935" s="4">
        <v>9558.01</v>
      </c>
      <c r="F2935" s="4">
        <v>4.3495999999999997</v>
      </c>
      <c r="G2935" s="4">
        <v>0</v>
      </c>
      <c r="H2935" s="4">
        <v>7306.94</v>
      </c>
      <c r="I2935" s="4">
        <v>3908.07</v>
      </c>
      <c r="J2935" s="4">
        <v>30320.43</v>
      </c>
      <c r="K2935" s="4">
        <v>5059</v>
      </c>
      <c r="L2935" s="4">
        <v>7129.13</v>
      </c>
      <c r="M2935" s="4">
        <v>7984.69</v>
      </c>
      <c r="N2935" s="4">
        <v>50274.02</v>
      </c>
      <c r="O2935" s="4">
        <v>0</v>
      </c>
      <c r="P2935" s="4">
        <v>14336.42</v>
      </c>
      <c r="Q2935" s="4">
        <v>19706.61</v>
      </c>
      <c r="R2935" s="4">
        <v>19866</v>
      </c>
      <c r="S2935" s="4">
        <v>13530</v>
      </c>
      <c r="T2935" s="4">
        <v>2413.6</v>
      </c>
      <c r="U2935" s="4">
        <v>2377</v>
      </c>
      <c r="V2935" s="4">
        <v>15785.88</v>
      </c>
      <c r="W2935" s="4">
        <v>17824.330000000002</v>
      </c>
      <c r="X2935" s="4">
        <v>23068.31</v>
      </c>
      <c r="Y2935" s="4">
        <v>2080.84</v>
      </c>
      <c r="Z2935" s="4">
        <v>9681.2099999999991</v>
      </c>
      <c r="AA2935" s="4">
        <v>7430.3</v>
      </c>
      <c r="AB2935" s="4">
        <v>516</v>
      </c>
      <c r="AC2935" s="4">
        <v>6485.25</v>
      </c>
      <c r="AD2935" s="4">
        <v>49.173279000000001</v>
      </c>
      <c r="AE2935" s="4"/>
      <c r="AH2935" s="3" t="str">
        <f t="shared" si="566"/>
        <v>20191</v>
      </c>
      <c r="AI2935" s="3" t="str">
        <f t="shared" si="567"/>
        <v>20191</v>
      </c>
      <c r="AJ2935" s="3">
        <f t="shared" si="568"/>
        <v>43468</v>
      </c>
      <c r="AK2935" s="22">
        <f t="shared" si="569"/>
        <v>295.84179999999998</v>
      </c>
      <c r="AL2935" s="22">
        <f t="shared" si="570"/>
        <v>491.73279000000002</v>
      </c>
    </row>
    <row r="2936" spans="1:38" x14ac:dyDescent="0.2">
      <c r="A2936" s="3" t="str">
        <f t="shared" si="564"/>
        <v>20191</v>
      </c>
      <c r="B2936" s="3" t="str">
        <f t="shared" si="565"/>
        <v>20191</v>
      </c>
      <c r="C2936" s="3">
        <v>43469</v>
      </c>
      <c r="D2936" s="4">
        <v>34062.589999999997</v>
      </c>
      <c r="E2936" s="4">
        <v>5819</v>
      </c>
      <c r="F2936" s="4">
        <v>4.9923999999999999</v>
      </c>
      <c r="G2936" s="4">
        <v>501.69</v>
      </c>
      <c r="H2936" s="4">
        <v>10195.299999999999</v>
      </c>
      <c r="I2936" s="4">
        <v>2785.92</v>
      </c>
      <c r="J2936" s="4">
        <v>45761.82</v>
      </c>
      <c r="K2936" s="4">
        <v>12042</v>
      </c>
      <c r="L2936" s="4">
        <v>7576.44</v>
      </c>
      <c r="M2936" s="4">
        <v>7896.16</v>
      </c>
      <c r="N2936" s="4">
        <v>0</v>
      </c>
      <c r="O2936" s="4">
        <v>0</v>
      </c>
      <c r="P2936" s="4">
        <v>16381.7</v>
      </c>
      <c r="Q2936" s="4">
        <v>20148.62</v>
      </c>
      <c r="R2936" s="4">
        <v>20431</v>
      </c>
      <c r="S2936" s="4">
        <v>15319</v>
      </c>
      <c r="T2936" s="4">
        <v>4365.74</v>
      </c>
      <c r="U2936" s="4">
        <v>0</v>
      </c>
      <c r="V2936" s="4">
        <v>16836.57</v>
      </c>
      <c r="W2936" s="4">
        <v>19954.61</v>
      </c>
      <c r="X2936" s="4">
        <v>7038.6</v>
      </c>
      <c r="Y2936" s="4">
        <v>2774.75</v>
      </c>
      <c r="Z2936" s="4">
        <v>9581.16</v>
      </c>
      <c r="AA2936" s="4">
        <v>7303.29</v>
      </c>
      <c r="AB2936" s="4">
        <v>2264</v>
      </c>
      <c r="AC2936" s="4">
        <v>2918.94</v>
      </c>
      <c r="AD2936" s="4">
        <v>45.280741999999996</v>
      </c>
      <c r="AE2936" s="4"/>
      <c r="AH2936" s="3" t="str">
        <f t="shared" si="566"/>
        <v>20191</v>
      </c>
      <c r="AI2936" s="3" t="str">
        <f t="shared" si="567"/>
        <v>20191</v>
      </c>
      <c r="AJ2936" s="3">
        <f t="shared" si="568"/>
        <v>43469</v>
      </c>
      <c r="AK2936" s="22">
        <f t="shared" si="569"/>
        <v>284.72729000000004</v>
      </c>
      <c r="AL2936" s="22">
        <f t="shared" si="570"/>
        <v>452.80741999999998</v>
      </c>
    </row>
    <row r="2937" spans="1:38" x14ac:dyDescent="0.2">
      <c r="A2937" s="3" t="str">
        <f t="shared" si="564"/>
        <v>20191</v>
      </c>
      <c r="B2937" s="3" t="str">
        <f t="shared" si="565"/>
        <v>20191</v>
      </c>
      <c r="C2937" s="3">
        <v>43470</v>
      </c>
      <c r="D2937" s="4">
        <v>14161.19</v>
      </c>
      <c r="E2937" s="4">
        <v>5456.67</v>
      </c>
      <c r="F2937" s="4">
        <v>4.1341000000000001</v>
      </c>
      <c r="G2937" s="4">
        <v>138.63</v>
      </c>
      <c r="H2937" s="4">
        <v>5800.87</v>
      </c>
      <c r="I2937" s="4">
        <v>3401.81</v>
      </c>
      <c r="J2937" s="4">
        <v>19618.73</v>
      </c>
      <c r="K2937" s="4">
        <v>2254</v>
      </c>
      <c r="L2937" s="4">
        <v>8406.44</v>
      </c>
      <c r="M2937" s="4">
        <v>4709.1400000000003</v>
      </c>
      <c r="N2937" s="4">
        <v>0</v>
      </c>
      <c r="O2937" s="4">
        <v>0</v>
      </c>
      <c r="P2937" s="4">
        <v>4088.46</v>
      </c>
      <c r="Q2937" s="4">
        <v>6432.56</v>
      </c>
      <c r="R2937" s="4">
        <v>8539</v>
      </c>
      <c r="S2937" s="4">
        <v>12326.11</v>
      </c>
      <c r="T2937" s="4">
        <v>1574.55</v>
      </c>
      <c r="U2937" s="4">
        <v>0</v>
      </c>
      <c r="V2937" s="4">
        <v>9528.7000000000007</v>
      </c>
      <c r="W2937" s="4">
        <v>22427.93</v>
      </c>
      <c r="X2937" s="4">
        <v>8226.27</v>
      </c>
      <c r="Y2937" s="4">
        <v>3199.96</v>
      </c>
      <c r="Z2937" s="4">
        <v>14058.11</v>
      </c>
      <c r="AA2937" s="4">
        <v>2664.63</v>
      </c>
      <c r="AB2937" s="4">
        <v>214</v>
      </c>
      <c r="AC2937" s="4">
        <v>0</v>
      </c>
      <c r="AD2937" s="4">
        <v>35.434583000000003</v>
      </c>
      <c r="AE2937" s="4"/>
      <c r="AH2937" s="3" t="str">
        <f t="shared" si="566"/>
        <v>20191</v>
      </c>
      <c r="AI2937" s="3" t="str">
        <f t="shared" si="567"/>
        <v>20191</v>
      </c>
      <c r="AJ2937" s="3">
        <f t="shared" si="568"/>
        <v>43470</v>
      </c>
      <c r="AK2937" s="22">
        <f t="shared" si="569"/>
        <v>170.83537000000001</v>
      </c>
      <c r="AL2937" s="22">
        <f t="shared" si="570"/>
        <v>354.34583000000003</v>
      </c>
    </row>
    <row r="2938" spans="1:38" x14ac:dyDescent="0.2">
      <c r="A2938" s="3" t="str">
        <f t="shared" si="564"/>
        <v>20191</v>
      </c>
      <c r="B2938" s="3" t="str">
        <f t="shared" si="565"/>
        <v>20192</v>
      </c>
      <c r="C2938" s="3">
        <v>43471</v>
      </c>
      <c r="D2938" s="4">
        <v>11890.08</v>
      </c>
      <c r="E2938" s="4">
        <v>3715.1</v>
      </c>
      <c r="F2938" s="4">
        <v>2.9289000000000001</v>
      </c>
      <c r="G2938" s="4">
        <v>0</v>
      </c>
      <c r="H2938" s="4">
        <v>4750.68</v>
      </c>
      <c r="I2938" s="4">
        <v>2146.9699999999998</v>
      </c>
      <c r="J2938" s="4">
        <v>11840.9</v>
      </c>
      <c r="K2938" s="4">
        <v>2396</v>
      </c>
      <c r="L2938" s="4">
        <v>7868.29</v>
      </c>
      <c r="M2938" s="4">
        <v>1859.5</v>
      </c>
      <c r="N2938" s="4">
        <v>33145.42</v>
      </c>
      <c r="O2938" s="4">
        <v>46063</v>
      </c>
      <c r="P2938" s="4">
        <v>5679.33</v>
      </c>
      <c r="Q2938" s="4">
        <v>5104.51</v>
      </c>
      <c r="R2938" s="4">
        <v>9622</v>
      </c>
      <c r="S2938" s="4">
        <v>9679.19</v>
      </c>
      <c r="T2938" s="4">
        <v>1262.1600000000001</v>
      </c>
      <c r="U2938" s="4">
        <v>4561.54</v>
      </c>
      <c r="V2938" s="4">
        <v>6341.13</v>
      </c>
      <c r="W2938" s="4">
        <v>14896.67</v>
      </c>
      <c r="X2938" s="4">
        <v>261.07</v>
      </c>
      <c r="Y2938" s="4">
        <v>1805.85</v>
      </c>
      <c r="Z2938" s="4">
        <v>7560.43</v>
      </c>
      <c r="AA2938" s="4">
        <v>2719.91</v>
      </c>
      <c r="AB2938" s="4">
        <v>1098</v>
      </c>
      <c r="AC2938" s="4">
        <v>0</v>
      </c>
      <c r="AD2938" s="4">
        <v>35.203465000000001</v>
      </c>
      <c r="AE2938" s="4"/>
      <c r="AH2938" s="3" t="str">
        <f t="shared" si="566"/>
        <v>20191</v>
      </c>
      <c r="AI2938" s="3" t="str">
        <f t="shared" si="567"/>
        <v>20192</v>
      </c>
      <c r="AJ2938" s="3">
        <f t="shared" si="568"/>
        <v>43471</v>
      </c>
      <c r="AK2938" s="22">
        <f t="shared" si="569"/>
        <v>166.76040999999998</v>
      </c>
      <c r="AL2938" s="22">
        <f t="shared" si="570"/>
        <v>352.03465</v>
      </c>
    </row>
    <row r="2939" spans="1:38" x14ac:dyDescent="0.2">
      <c r="A2939" s="3" t="str">
        <f t="shared" si="564"/>
        <v>20191</v>
      </c>
      <c r="B2939" s="3" t="str">
        <f t="shared" si="565"/>
        <v>20192</v>
      </c>
      <c r="C2939" s="3">
        <v>43472</v>
      </c>
      <c r="D2939" s="4">
        <v>31713.34</v>
      </c>
      <c r="E2939" s="4">
        <v>5552.05</v>
      </c>
      <c r="F2939" s="4">
        <v>2.11</v>
      </c>
      <c r="G2939" s="4">
        <v>0</v>
      </c>
      <c r="H2939" s="4">
        <v>8348.41</v>
      </c>
      <c r="I2939" s="4">
        <v>5575.47</v>
      </c>
      <c r="J2939" s="4">
        <v>36749.9</v>
      </c>
      <c r="K2939" s="4">
        <v>0</v>
      </c>
      <c r="L2939" s="4">
        <v>9644.16</v>
      </c>
      <c r="M2939" s="4">
        <v>8423.3700000000008</v>
      </c>
      <c r="N2939" s="4">
        <v>37284.5</v>
      </c>
      <c r="O2939" s="4">
        <v>0</v>
      </c>
      <c r="P2939" s="4">
        <v>10076.48</v>
      </c>
      <c r="Q2939" s="4">
        <v>5807.51</v>
      </c>
      <c r="R2939" s="4">
        <v>21643</v>
      </c>
      <c r="S2939" s="4">
        <v>12669.52</v>
      </c>
      <c r="T2939" s="4">
        <v>832.24</v>
      </c>
      <c r="U2939" s="4">
        <v>2726.79</v>
      </c>
      <c r="V2939" s="4">
        <v>21468.639999999999</v>
      </c>
      <c r="W2939" s="4">
        <v>13864.33</v>
      </c>
      <c r="X2939" s="4">
        <v>2031.95</v>
      </c>
      <c r="Y2939" s="4">
        <v>4513.47</v>
      </c>
      <c r="Z2939" s="4">
        <v>5357.02</v>
      </c>
      <c r="AA2939" s="4">
        <v>6620.21</v>
      </c>
      <c r="AB2939" s="4">
        <v>524</v>
      </c>
      <c r="AC2939" s="4">
        <v>6878.43</v>
      </c>
      <c r="AD2939" s="4">
        <v>44.645096000000002</v>
      </c>
      <c r="AE2939" s="4"/>
      <c r="AH2939" s="3" t="str">
        <f t="shared" si="566"/>
        <v>20191</v>
      </c>
      <c r="AI2939" s="3" t="str">
        <f t="shared" si="567"/>
        <v>20192</v>
      </c>
      <c r="AJ2939" s="3">
        <f t="shared" si="568"/>
        <v>43472</v>
      </c>
      <c r="AK2939" s="22">
        <f t="shared" si="569"/>
        <v>242.59510999999998</v>
      </c>
      <c r="AL2939" s="22">
        <f t="shared" si="570"/>
        <v>446.45096000000001</v>
      </c>
    </row>
    <row r="2940" spans="1:38" x14ac:dyDescent="0.2">
      <c r="A2940" s="3" t="str">
        <f t="shared" si="564"/>
        <v>20191</v>
      </c>
      <c r="B2940" s="3" t="str">
        <f t="shared" si="565"/>
        <v>20192</v>
      </c>
      <c r="C2940" s="3">
        <v>43473</v>
      </c>
      <c r="D2940" s="4">
        <v>28321.46</v>
      </c>
      <c r="E2940" s="4">
        <v>5620.33</v>
      </c>
      <c r="F2940" s="4">
        <v>4.0810000000000004</v>
      </c>
      <c r="G2940" s="4">
        <v>0</v>
      </c>
      <c r="H2940" s="4">
        <v>9414.14</v>
      </c>
      <c r="I2940" s="4">
        <v>6926.82</v>
      </c>
      <c r="J2940" s="4">
        <v>33593.980000000003</v>
      </c>
      <c r="K2940" s="4">
        <v>2289</v>
      </c>
      <c r="L2940" s="4">
        <v>17665.86</v>
      </c>
      <c r="M2940" s="4">
        <v>3296.63</v>
      </c>
      <c r="N2940" s="4">
        <v>27748.32</v>
      </c>
      <c r="O2940" s="4">
        <v>0</v>
      </c>
      <c r="P2940" s="4">
        <v>10464.5</v>
      </c>
      <c r="Q2940" s="4">
        <v>18412.18</v>
      </c>
      <c r="R2940" s="4">
        <v>16370</v>
      </c>
      <c r="S2940" s="4">
        <v>12808.05</v>
      </c>
      <c r="T2940" s="4">
        <v>5300.34</v>
      </c>
      <c r="U2940" s="4">
        <v>4742.1099999999997</v>
      </c>
      <c r="V2940" s="4">
        <v>23403.71</v>
      </c>
      <c r="W2940" s="4">
        <v>13548.96</v>
      </c>
      <c r="X2940" s="4">
        <v>3681.98</v>
      </c>
      <c r="Y2940" s="4">
        <v>7518.63</v>
      </c>
      <c r="Z2940" s="4">
        <v>3926.69</v>
      </c>
      <c r="AA2940" s="4">
        <v>7245.47</v>
      </c>
      <c r="AB2940" s="4">
        <v>1495</v>
      </c>
      <c r="AC2940" s="4">
        <v>0</v>
      </c>
      <c r="AD2940" s="4">
        <v>46.460574999999999</v>
      </c>
      <c r="AE2940" s="4"/>
      <c r="AH2940" s="3" t="str">
        <f t="shared" si="566"/>
        <v>20191</v>
      </c>
      <c r="AI2940" s="3" t="str">
        <f t="shared" si="567"/>
        <v>20192</v>
      </c>
      <c r="AJ2940" s="3">
        <f t="shared" si="568"/>
        <v>43473</v>
      </c>
      <c r="AK2940" s="22">
        <f t="shared" si="569"/>
        <v>275.66425999999996</v>
      </c>
      <c r="AL2940" s="22">
        <f t="shared" si="570"/>
        <v>464.60575</v>
      </c>
    </row>
    <row r="2941" spans="1:38" x14ac:dyDescent="0.2">
      <c r="A2941" s="3" t="str">
        <f t="shared" si="564"/>
        <v>20191</v>
      </c>
      <c r="B2941" s="3" t="str">
        <f t="shared" si="565"/>
        <v>20192</v>
      </c>
      <c r="C2941" s="3">
        <v>43474</v>
      </c>
      <c r="D2941" s="4">
        <v>37708.410000000003</v>
      </c>
      <c r="E2941" s="4">
        <v>5174.8599999999997</v>
      </c>
      <c r="F2941" s="4">
        <v>3.3919999999999999</v>
      </c>
      <c r="G2941" s="4">
        <v>0</v>
      </c>
      <c r="H2941" s="4">
        <v>5847.02</v>
      </c>
      <c r="I2941" s="4">
        <v>5812.58</v>
      </c>
      <c r="J2941" s="4">
        <v>48967.66</v>
      </c>
      <c r="K2941" s="4">
        <v>3556</v>
      </c>
      <c r="L2941" s="4">
        <v>9322.24</v>
      </c>
      <c r="M2941" s="4">
        <v>4596.58</v>
      </c>
      <c r="N2941" s="4">
        <v>36955.43</v>
      </c>
      <c r="O2941" s="4">
        <v>0</v>
      </c>
      <c r="P2941" s="4">
        <v>11100.6</v>
      </c>
      <c r="Q2941" s="4">
        <v>18619.68</v>
      </c>
      <c r="R2941" s="4">
        <v>18100</v>
      </c>
      <c r="S2941" s="4">
        <v>16771.89</v>
      </c>
      <c r="T2941" s="4">
        <v>3905.62</v>
      </c>
      <c r="U2941" s="4">
        <v>3806.44</v>
      </c>
      <c r="V2941" s="4">
        <v>19566.16</v>
      </c>
      <c r="W2941" s="4">
        <v>13768.9</v>
      </c>
      <c r="X2941" s="4">
        <v>8529.08</v>
      </c>
      <c r="Y2941" s="4">
        <v>5037.26</v>
      </c>
      <c r="Z2941" s="4">
        <v>1749</v>
      </c>
      <c r="AA2941" s="4">
        <v>8252.6299999999992</v>
      </c>
      <c r="AB2941" s="4">
        <v>721</v>
      </c>
      <c r="AC2941" s="4">
        <v>9305.65</v>
      </c>
      <c r="AD2941" s="4">
        <v>45.578754000000004</v>
      </c>
      <c r="AE2941" s="4"/>
      <c r="AH2941" s="3" t="str">
        <f t="shared" si="566"/>
        <v>20191</v>
      </c>
      <c r="AI2941" s="3" t="str">
        <f t="shared" si="567"/>
        <v>20192</v>
      </c>
      <c r="AJ2941" s="3">
        <f t="shared" si="568"/>
        <v>43474</v>
      </c>
      <c r="AK2941" s="22">
        <f t="shared" si="569"/>
        <v>291.82892000000004</v>
      </c>
      <c r="AL2941" s="22">
        <f t="shared" si="570"/>
        <v>455.78754000000004</v>
      </c>
    </row>
    <row r="2942" spans="1:38" x14ac:dyDescent="0.2">
      <c r="A2942" s="3" t="str">
        <f t="shared" si="564"/>
        <v>20191</v>
      </c>
      <c r="B2942" s="3" t="str">
        <f t="shared" si="565"/>
        <v>20192</v>
      </c>
      <c r="C2942" s="3">
        <v>43475</v>
      </c>
      <c r="D2942" s="4">
        <v>30815.119999999999</v>
      </c>
      <c r="E2942" s="4">
        <v>8222.26</v>
      </c>
      <c r="F2942" s="4">
        <v>4.8234000000000004</v>
      </c>
      <c r="G2942" s="4">
        <v>0</v>
      </c>
      <c r="H2942" s="4">
        <v>5238.13</v>
      </c>
      <c r="I2942" s="4">
        <v>4322.18</v>
      </c>
      <c r="J2942" s="4">
        <v>29846.95</v>
      </c>
      <c r="K2942" s="4">
        <v>2553</v>
      </c>
      <c r="L2942" s="4">
        <v>8776.14</v>
      </c>
      <c r="M2942" s="4">
        <v>3231.94</v>
      </c>
      <c r="N2942" s="4">
        <v>35542.660000000003</v>
      </c>
      <c r="O2942" s="4">
        <v>0</v>
      </c>
      <c r="P2942" s="4">
        <v>14824.37</v>
      </c>
      <c r="Q2942" s="4">
        <v>19643.34</v>
      </c>
      <c r="R2942" s="4">
        <v>15292</v>
      </c>
      <c r="S2942" s="4">
        <v>0</v>
      </c>
      <c r="T2942" s="4">
        <v>6161.8</v>
      </c>
      <c r="U2942" s="4">
        <v>1765.33</v>
      </c>
      <c r="V2942" s="4">
        <v>23249.96</v>
      </c>
      <c r="W2942" s="4">
        <v>17995.04</v>
      </c>
      <c r="X2942" s="4">
        <v>7175.8</v>
      </c>
      <c r="Y2942" s="4">
        <v>2306.1799999999998</v>
      </c>
      <c r="Z2942" s="4">
        <v>8483.27</v>
      </c>
      <c r="AA2942" s="4">
        <v>7530.87</v>
      </c>
      <c r="AB2942" s="4">
        <v>804</v>
      </c>
      <c r="AC2942" s="4">
        <v>4271.3100000000004</v>
      </c>
      <c r="AD2942" s="4">
        <v>48.433562999999999</v>
      </c>
      <c r="AE2942" s="4"/>
      <c r="AH2942" s="3" t="str">
        <f t="shared" si="566"/>
        <v>20191</v>
      </c>
      <c r="AI2942" s="3" t="str">
        <f t="shared" si="567"/>
        <v>20192</v>
      </c>
      <c r="AJ2942" s="3">
        <f t="shared" si="568"/>
        <v>43475</v>
      </c>
      <c r="AK2942" s="22">
        <f t="shared" si="569"/>
        <v>273.82402999999994</v>
      </c>
      <c r="AL2942" s="22">
        <f t="shared" si="570"/>
        <v>484.33562999999998</v>
      </c>
    </row>
    <row r="2943" spans="1:38" x14ac:dyDescent="0.2">
      <c r="A2943" s="3" t="str">
        <f t="shared" si="564"/>
        <v>20191</v>
      </c>
      <c r="B2943" s="3" t="str">
        <f t="shared" si="565"/>
        <v>20192</v>
      </c>
      <c r="C2943" s="3">
        <v>43476</v>
      </c>
      <c r="D2943" s="4">
        <v>42747.31</v>
      </c>
      <c r="E2943" s="4">
        <v>9236.89</v>
      </c>
      <c r="F2943" s="4">
        <v>4.6218000000000004</v>
      </c>
      <c r="G2943" s="4">
        <v>0</v>
      </c>
      <c r="H2943" s="4">
        <v>6862.71</v>
      </c>
      <c r="I2943" s="4">
        <v>5605.56</v>
      </c>
      <c r="J2943" s="4">
        <v>35285.949999999997</v>
      </c>
      <c r="K2943" s="4">
        <v>4069</v>
      </c>
      <c r="L2943" s="4">
        <v>10063.76</v>
      </c>
      <c r="M2943" s="4">
        <v>6820.56</v>
      </c>
      <c r="N2943" s="4">
        <v>0</v>
      </c>
      <c r="O2943" s="4">
        <v>0</v>
      </c>
      <c r="P2943" s="4">
        <v>20325.55</v>
      </c>
      <c r="Q2943" s="4">
        <v>18930.04</v>
      </c>
      <c r="R2943" s="4">
        <v>19958</v>
      </c>
      <c r="S2943" s="4">
        <v>10913.09</v>
      </c>
      <c r="T2943" s="4">
        <v>3772.49</v>
      </c>
      <c r="U2943" s="4">
        <v>0</v>
      </c>
      <c r="V2943" s="4">
        <v>22456.74</v>
      </c>
      <c r="W2943" s="4">
        <v>16897.93</v>
      </c>
      <c r="X2943" s="4">
        <v>4729.2700000000004</v>
      </c>
      <c r="Y2943" s="4">
        <v>2500.16</v>
      </c>
      <c r="Z2943" s="4">
        <v>11316.24</v>
      </c>
      <c r="AA2943" s="4">
        <v>6542.19</v>
      </c>
      <c r="AB2943" s="4">
        <v>1479</v>
      </c>
      <c r="AC2943" s="4">
        <v>0</v>
      </c>
      <c r="AD2943" s="4">
        <v>44.208998999999999</v>
      </c>
      <c r="AE2943" s="4"/>
      <c r="AH2943" s="3" t="str">
        <f t="shared" si="566"/>
        <v>20191</v>
      </c>
      <c r="AI2943" s="3" t="str">
        <f t="shared" si="567"/>
        <v>20192</v>
      </c>
      <c r="AJ2943" s="3">
        <f t="shared" si="568"/>
        <v>43476</v>
      </c>
      <c r="AK2943" s="22">
        <f t="shared" si="569"/>
        <v>273.47544999999997</v>
      </c>
      <c r="AL2943" s="22">
        <f t="shared" si="570"/>
        <v>442.08999</v>
      </c>
    </row>
    <row r="2944" spans="1:38" x14ac:dyDescent="0.2">
      <c r="A2944" s="3" t="str">
        <f t="shared" si="564"/>
        <v>20191</v>
      </c>
      <c r="B2944" s="3" t="str">
        <f t="shared" si="565"/>
        <v>20192</v>
      </c>
      <c r="C2944" s="3">
        <v>43477</v>
      </c>
      <c r="D2944" s="4">
        <v>23687.59</v>
      </c>
      <c r="E2944" s="4">
        <v>3992.78</v>
      </c>
      <c r="F2944" s="4">
        <v>5.7464000000000004</v>
      </c>
      <c r="G2944" s="4">
        <v>968.45</v>
      </c>
      <c r="H2944" s="4">
        <v>3269.36</v>
      </c>
      <c r="I2944" s="4">
        <v>3897.71</v>
      </c>
      <c r="J2944" s="4">
        <v>51097.49</v>
      </c>
      <c r="K2944" s="4">
        <v>1930</v>
      </c>
      <c r="L2944" s="4">
        <v>8694.57</v>
      </c>
      <c r="M2944" s="4">
        <v>4801.6899999999996</v>
      </c>
      <c r="N2944" s="4">
        <v>0</v>
      </c>
      <c r="O2944" s="4">
        <v>0</v>
      </c>
      <c r="P2944" s="4">
        <v>7401.81</v>
      </c>
      <c r="Q2944" s="4">
        <v>11769.89</v>
      </c>
      <c r="R2944" s="4">
        <v>7407</v>
      </c>
      <c r="S2944" s="4">
        <v>30874.16</v>
      </c>
      <c r="T2944" s="4">
        <v>3326.62</v>
      </c>
      <c r="U2944" s="4">
        <v>0</v>
      </c>
      <c r="V2944" s="4">
        <v>10664.49</v>
      </c>
      <c r="W2944" s="4">
        <v>15655.75</v>
      </c>
      <c r="X2944" s="4">
        <v>4488.3900000000003</v>
      </c>
      <c r="Y2944" s="4">
        <v>6815.66</v>
      </c>
      <c r="Z2944" s="4">
        <v>9839.7099999999991</v>
      </c>
      <c r="AA2944" s="4">
        <v>2586.89</v>
      </c>
      <c r="AB2944" s="4">
        <v>2108</v>
      </c>
      <c r="AC2944" s="4">
        <v>0</v>
      </c>
      <c r="AD2944" s="4">
        <v>32.821412000000002</v>
      </c>
      <c r="AE2944" s="4"/>
      <c r="AH2944" s="3" t="str">
        <f t="shared" si="566"/>
        <v>20191</v>
      </c>
      <c r="AI2944" s="3" t="str">
        <f t="shared" si="567"/>
        <v>20192</v>
      </c>
      <c r="AJ2944" s="3">
        <f t="shared" si="568"/>
        <v>43477</v>
      </c>
      <c r="AK2944" s="22">
        <f t="shared" si="569"/>
        <v>251.32362999999998</v>
      </c>
      <c r="AL2944" s="22">
        <f t="shared" si="570"/>
        <v>328.21412000000004</v>
      </c>
    </row>
    <row r="2945" spans="1:38" x14ac:dyDescent="0.2">
      <c r="A2945" s="3" t="str">
        <f t="shared" si="564"/>
        <v>20191</v>
      </c>
      <c r="B2945" s="3" t="str">
        <f t="shared" si="565"/>
        <v>20193</v>
      </c>
      <c r="C2945" s="3">
        <v>43478</v>
      </c>
      <c r="D2945" s="4">
        <v>13016.09</v>
      </c>
      <c r="E2945" s="4">
        <v>4196.28</v>
      </c>
      <c r="F2945" s="4">
        <v>2.6697000000000002</v>
      </c>
      <c r="G2945" s="4">
        <v>0</v>
      </c>
      <c r="H2945" s="4">
        <v>2975.63</v>
      </c>
      <c r="I2945" s="4">
        <v>1881.05</v>
      </c>
      <c r="J2945" s="4">
        <v>14758.72</v>
      </c>
      <c r="K2945" s="4">
        <v>0</v>
      </c>
      <c r="L2945" s="4">
        <v>7659.22</v>
      </c>
      <c r="M2945" s="4">
        <v>2892.54</v>
      </c>
      <c r="N2945" s="4">
        <v>43111.03</v>
      </c>
      <c r="O2945" s="4">
        <v>53143</v>
      </c>
      <c r="P2945" s="4">
        <v>4140.29</v>
      </c>
      <c r="Q2945" s="4">
        <v>14559.89</v>
      </c>
      <c r="R2945" s="4">
        <v>6019</v>
      </c>
      <c r="S2945" s="4">
        <v>19205.87</v>
      </c>
      <c r="T2945" s="4">
        <v>673.39</v>
      </c>
      <c r="U2945" s="4">
        <v>0</v>
      </c>
      <c r="V2945" s="4">
        <v>7235.27</v>
      </c>
      <c r="W2945" s="4">
        <v>8024.35</v>
      </c>
      <c r="X2945" s="4">
        <v>6088.2</v>
      </c>
      <c r="Y2945" s="4">
        <v>1003.39</v>
      </c>
      <c r="Z2945" s="4">
        <v>6182.72</v>
      </c>
      <c r="AA2945" s="4">
        <v>2603.67</v>
      </c>
      <c r="AB2945" s="4">
        <v>298</v>
      </c>
      <c r="AC2945" s="4">
        <v>5135.47</v>
      </c>
      <c r="AD2945" s="4">
        <v>30.692563</v>
      </c>
      <c r="AE2945" s="4"/>
      <c r="AH2945" s="3" t="str">
        <f t="shared" si="566"/>
        <v>20191</v>
      </c>
      <c r="AI2945" s="3" t="str">
        <f t="shared" si="567"/>
        <v>20193</v>
      </c>
      <c r="AJ2945" s="3">
        <f t="shared" si="568"/>
        <v>43478</v>
      </c>
      <c r="AK2945" s="22">
        <f t="shared" si="569"/>
        <v>175.18790000000001</v>
      </c>
      <c r="AL2945" s="22">
        <f t="shared" si="570"/>
        <v>306.92563000000001</v>
      </c>
    </row>
    <row r="2946" spans="1:38" x14ac:dyDescent="0.2">
      <c r="A2946" s="3" t="str">
        <f t="shared" si="564"/>
        <v>20191</v>
      </c>
      <c r="B2946" s="3" t="str">
        <f t="shared" si="565"/>
        <v>20193</v>
      </c>
      <c r="C2946" s="3">
        <v>43479</v>
      </c>
      <c r="D2946" s="4">
        <v>31205.53</v>
      </c>
      <c r="E2946" s="4">
        <v>5534.89</v>
      </c>
      <c r="F2946" s="4">
        <v>2.7147000000000001</v>
      </c>
      <c r="G2946" s="4">
        <v>136.4</v>
      </c>
      <c r="H2946" s="4">
        <v>5014.32</v>
      </c>
      <c r="I2946" s="4">
        <v>3980.29</v>
      </c>
      <c r="J2946" s="4">
        <v>60635.3</v>
      </c>
      <c r="K2946" s="4">
        <v>3912</v>
      </c>
      <c r="L2946" s="4">
        <v>8234.5400000000009</v>
      </c>
      <c r="M2946" s="4">
        <v>6352.45</v>
      </c>
      <c r="N2946" s="4">
        <v>77075.98</v>
      </c>
      <c r="O2946" s="4">
        <v>0</v>
      </c>
      <c r="P2946" s="4">
        <v>14155.12</v>
      </c>
      <c r="Q2946" s="4">
        <v>12202.86</v>
      </c>
      <c r="R2946" s="4">
        <v>16600</v>
      </c>
      <c r="S2946" s="4">
        <v>16958.22</v>
      </c>
      <c r="T2946" s="4">
        <v>3856.77</v>
      </c>
      <c r="U2946" s="4">
        <v>0</v>
      </c>
      <c r="V2946" s="4">
        <v>16838.23</v>
      </c>
      <c r="W2946" s="4">
        <v>9922.27</v>
      </c>
      <c r="X2946" s="4">
        <v>3972.4</v>
      </c>
      <c r="Y2946" s="4">
        <v>5040.22</v>
      </c>
      <c r="Z2946" s="4">
        <v>11109.76</v>
      </c>
      <c r="AA2946" s="4">
        <v>4107.78</v>
      </c>
      <c r="AB2946" s="4">
        <v>298</v>
      </c>
      <c r="AC2946" s="4">
        <v>7040.59</v>
      </c>
      <c r="AD2946" s="4">
        <v>40.944555000000001</v>
      </c>
      <c r="AE2946" s="4"/>
      <c r="AH2946" s="3" t="str">
        <f t="shared" si="566"/>
        <v>20191</v>
      </c>
      <c r="AI2946" s="3" t="str">
        <f t="shared" si="567"/>
        <v>20193</v>
      </c>
      <c r="AJ2946" s="3">
        <f t="shared" si="568"/>
        <v>43479</v>
      </c>
      <c r="AK2946" s="22">
        <f t="shared" si="569"/>
        <v>319.29957999999993</v>
      </c>
      <c r="AL2946" s="22">
        <f t="shared" si="570"/>
        <v>409.44555000000003</v>
      </c>
    </row>
    <row r="2947" spans="1:38" x14ac:dyDescent="0.2">
      <c r="A2947" s="3" t="str">
        <f t="shared" si="564"/>
        <v>20191</v>
      </c>
      <c r="B2947" s="3" t="str">
        <f t="shared" si="565"/>
        <v>20193</v>
      </c>
      <c r="C2947" s="3">
        <v>43480</v>
      </c>
      <c r="D2947" s="4">
        <v>27102.82</v>
      </c>
      <c r="E2947" s="4">
        <v>6366.64</v>
      </c>
      <c r="F2947" s="4">
        <v>5.0281000000000002</v>
      </c>
      <c r="G2947" s="4">
        <v>0</v>
      </c>
      <c r="H2947" s="4">
        <v>8229.36</v>
      </c>
      <c r="I2947" s="4">
        <v>5654.68</v>
      </c>
      <c r="J2947" s="4">
        <v>65897.17</v>
      </c>
      <c r="K2947" s="4">
        <v>0</v>
      </c>
      <c r="L2947" s="4">
        <v>10092.83</v>
      </c>
      <c r="M2947" s="4">
        <v>3335.77</v>
      </c>
      <c r="N2947" s="4">
        <v>41136.79</v>
      </c>
      <c r="O2947" s="4">
        <v>0</v>
      </c>
      <c r="P2947" s="4">
        <v>9441.06</v>
      </c>
      <c r="Q2947" s="4">
        <v>20989.119999999999</v>
      </c>
      <c r="R2947" s="4">
        <v>13118</v>
      </c>
      <c r="S2947" s="4">
        <v>12734.33</v>
      </c>
      <c r="T2947" s="4">
        <v>5477.72</v>
      </c>
      <c r="U2947" s="4">
        <v>3897.2</v>
      </c>
      <c r="V2947" s="4">
        <v>20958.849999999999</v>
      </c>
      <c r="W2947" s="4">
        <v>15130.65</v>
      </c>
      <c r="X2947" s="4">
        <v>4114.51</v>
      </c>
      <c r="Y2947" s="4">
        <v>4058.56</v>
      </c>
      <c r="Z2947" s="4">
        <v>10233.56</v>
      </c>
      <c r="AA2947" s="4">
        <v>6283.09</v>
      </c>
      <c r="AB2947" s="4">
        <v>515</v>
      </c>
      <c r="AC2947" s="4">
        <v>0</v>
      </c>
      <c r="AD2947" s="4">
        <v>46.537722000000002</v>
      </c>
      <c r="AE2947" s="4"/>
      <c r="AH2947" s="3" t="str">
        <f t="shared" si="566"/>
        <v>20191</v>
      </c>
      <c r="AI2947" s="3" t="str">
        <f t="shared" si="567"/>
        <v>20193</v>
      </c>
      <c r="AJ2947" s="3">
        <f t="shared" si="568"/>
        <v>43480</v>
      </c>
      <c r="AK2947" s="22">
        <f t="shared" si="569"/>
        <v>317.34775000000002</v>
      </c>
      <c r="AL2947" s="22">
        <f t="shared" si="570"/>
        <v>465.37722000000002</v>
      </c>
    </row>
    <row r="2948" spans="1:38" x14ac:dyDescent="0.2">
      <c r="A2948" s="3" t="str">
        <f t="shared" si="564"/>
        <v>20191</v>
      </c>
      <c r="B2948" s="3" t="str">
        <f t="shared" si="565"/>
        <v>20193</v>
      </c>
      <c r="C2948" s="3">
        <v>43481</v>
      </c>
      <c r="D2948" s="4">
        <v>30543.33</v>
      </c>
      <c r="E2948" s="4">
        <v>4894.4399999999996</v>
      </c>
      <c r="F2948" s="4">
        <v>3.8319999999999999</v>
      </c>
      <c r="G2948" s="4">
        <v>206.28</v>
      </c>
      <c r="H2948" s="4">
        <v>7520.33</v>
      </c>
      <c r="I2948" s="4">
        <v>6948.31</v>
      </c>
      <c r="J2948" s="4">
        <v>23202.54</v>
      </c>
      <c r="K2948" s="4">
        <v>0</v>
      </c>
      <c r="L2948" s="4">
        <v>8818.69</v>
      </c>
      <c r="M2948" s="4">
        <v>2323.34</v>
      </c>
      <c r="N2948" s="4">
        <v>18280.310000000001</v>
      </c>
      <c r="O2948" s="4">
        <v>0</v>
      </c>
      <c r="P2948" s="4">
        <v>24228.36</v>
      </c>
      <c r="Q2948" s="4">
        <v>16683.759999999998</v>
      </c>
      <c r="R2948" s="4">
        <v>11878</v>
      </c>
      <c r="S2948" s="4">
        <v>11547.73</v>
      </c>
      <c r="T2948" s="4">
        <v>2925.85</v>
      </c>
      <c r="U2948" s="4">
        <v>3794.41</v>
      </c>
      <c r="V2948" s="4">
        <v>21751.1</v>
      </c>
      <c r="W2948" s="4">
        <v>12937.57</v>
      </c>
      <c r="X2948" s="4">
        <v>3258.73</v>
      </c>
      <c r="Y2948" s="4">
        <v>6814.68</v>
      </c>
      <c r="Z2948" s="4">
        <v>4974.92</v>
      </c>
      <c r="AA2948" s="4">
        <v>3945.45</v>
      </c>
      <c r="AB2948" s="4">
        <v>1535</v>
      </c>
      <c r="AC2948" s="4">
        <v>16759.009999999998</v>
      </c>
      <c r="AD2948" s="4">
        <v>48.203994999999999</v>
      </c>
      <c r="AE2948" s="4"/>
      <c r="AH2948" s="3" t="str">
        <f t="shared" si="566"/>
        <v>20191</v>
      </c>
      <c r="AI2948" s="3" t="str">
        <f t="shared" si="567"/>
        <v>20193</v>
      </c>
      <c r="AJ2948" s="3">
        <f t="shared" si="568"/>
        <v>43481</v>
      </c>
      <c r="AK2948" s="22">
        <f t="shared" si="569"/>
        <v>242.18170000000003</v>
      </c>
      <c r="AL2948" s="22">
        <f t="shared" si="570"/>
        <v>482.03994999999998</v>
      </c>
    </row>
    <row r="2949" spans="1:38" x14ac:dyDescent="0.2">
      <c r="A2949" s="3" t="str">
        <f t="shared" si="564"/>
        <v>20191</v>
      </c>
      <c r="B2949" s="3" t="str">
        <f t="shared" si="565"/>
        <v>20193</v>
      </c>
      <c r="C2949" s="3">
        <v>43482</v>
      </c>
      <c r="D2949" s="4">
        <v>41144.79</v>
      </c>
      <c r="E2949" s="4">
        <v>5079.6499999999996</v>
      </c>
      <c r="F2949" s="4">
        <v>3.8134000000000001</v>
      </c>
      <c r="G2949" s="4">
        <v>0</v>
      </c>
      <c r="H2949" s="4">
        <v>5621.83</v>
      </c>
      <c r="I2949" s="4">
        <v>5711.88</v>
      </c>
      <c r="J2949" s="4">
        <v>40622.18</v>
      </c>
      <c r="K2949" s="4">
        <v>0</v>
      </c>
      <c r="L2949" s="4">
        <v>30839.79</v>
      </c>
      <c r="M2949" s="4">
        <v>5896.9</v>
      </c>
      <c r="N2949" s="4">
        <v>47343.53</v>
      </c>
      <c r="O2949" s="4">
        <v>0</v>
      </c>
      <c r="P2949" s="4">
        <v>14892.23</v>
      </c>
      <c r="Q2949" s="4">
        <v>19798.849999999999</v>
      </c>
      <c r="R2949" s="4">
        <v>16591</v>
      </c>
      <c r="S2949" s="4">
        <v>12859.76</v>
      </c>
      <c r="T2949" s="4">
        <v>1926.42</v>
      </c>
      <c r="U2949" s="4">
        <v>6225.44</v>
      </c>
      <c r="V2949" s="4">
        <v>25363.05</v>
      </c>
      <c r="W2949" s="4">
        <v>9488.2900000000009</v>
      </c>
      <c r="X2949" s="4">
        <v>3226.99</v>
      </c>
      <c r="Y2949" s="4">
        <v>3796.55</v>
      </c>
      <c r="Z2949" s="4">
        <v>6588.28</v>
      </c>
      <c r="AA2949" s="4">
        <v>9028.0300000000007</v>
      </c>
      <c r="AB2949" s="4">
        <v>1696</v>
      </c>
      <c r="AC2949" s="4">
        <v>7516.23</v>
      </c>
      <c r="AD2949" s="4">
        <v>44.199800000000003</v>
      </c>
      <c r="AE2949" s="4"/>
      <c r="AH2949" s="3" t="str">
        <f t="shared" si="566"/>
        <v>20191</v>
      </c>
      <c r="AI2949" s="3" t="str">
        <f t="shared" si="567"/>
        <v>20193</v>
      </c>
      <c r="AJ2949" s="3">
        <f t="shared" si="568"/>
        <v>43482</v>
      </c>
      <c r="AK2949" s="22">
        <f t="shared" si="569"/>
        <v>326.33819000000005</v>
      </c>
      <c r="AL2949" s="22">
        <f t="shared" si="570"/>
        <v>441.99800000000005</v>
      </c>
    </row>
    <row r="2950" spans="1:38" x14ac:dyDescent="0.2">
      <c r="A2950" s="3" t="str">
        <f t="shared" si="564"/>
        <v>20191</v>
      </c>
      <c r="B2950" s="3" t="str">
        <f t="shared" si="565"/>
        <v>20193</v>
      </c>
      <c r="C2950" s="3">
        <v>43483</v>
      </c>
      <c r="D2950" s="4">
        <v>36793.919999999998</v>
      </c>
      <c r="E2950" s="4">
        <v>10916.29</v>
      </c>
      <c r="F2950" s="4">
        <v>6.6029</v>
      </c>
      <c r="G2950" s="4">
        <v>0</v>
      </c>
      <c r="H2950" s="4">
        <v>7416.33</v>
      </c>
      <c r="I2950" s="4">
        <v>2558.08</v>
      </c>
      <c r="J2950" s="4">
        <v>42102.87</v>
      </c>
      <c r="K2950" s="4">
        <v>0</v>
      </c>
      <c r="L2950" s="4">
        <v>8430.67</v>
      </c>
      <c r="M2950" s="4">
        <v>3320</v>
      </c>
      <c r="N2950" s="4">
        <v>0</v>
      </c>
      <c r="O2950" s="4">
        <v>0</v>
      </c>
      <c r="P2950" s="4">
        <v>17317.03</v>
      </c>
      <c r="Q2950" s="4">
        <v>16265.27</v>
      </c>
      <c r="R2950" s="4">
        <v>16674</v>
      </c>
      <c r="S2950" s="4">
        <v>13612.21</v>
      </c>
      <c r="T2950" s="4">
        <v>3903.13</v>
      </c>
      <c r="U2950" s="4">
        <v>0</v>
      </c>
      <c r="V2950" s="4">
        <v>33602.85</v>
      </c>
      <c r="W2950" s="4">
        <v>27448.9</v>
      </c>
      <c r="X2950" s="4">
        <v>18098.349999999999</v>
      </c>
      <c r="Y2950" s="4">
        <v>10018.450000000001</v>
      </c>
      <c r="Z2950" s="4">
        <v>10611.64</v>
      </c>
      <c r="AA2950" s="4">
        <v>3587.14</v>
      </c>
      <c r="AB2950" s="4">
        <v>432</v>
      </c>
      <c r="AC2950" s="4">
        <v>0</v>
      </c>
      <c r="AD2950" s="4">
        <v>49.840274000000001</v>
      </c>
      <c r="AE2950" s="4"/>
      <c r="AH2950" s="3" t="str">
        <f t="shared" si="566"/>
        <v>20191</v>
      </c>
      <c r="AI2950" s="3" t="str">
        <f t="shared" si="567"/>
        <v>20193</v>
      </c>
      <c r="AJ2950" s="3">
        <f t="shared" si="568"/>
        <v>43483</v>
      </c>
      <c r="AK2950" s="22">
        <f t="shared" si="569"/>
        <v>306.82907999999998</v>
      </c>
      <c r="AL2950" s="22">
        <f t="shared" si="570"/>
        <v>498.40273999999999</v>
      </c>
    </row>
    <row r="2951" spans="1:38" x14ac:dyDescent="0.2">
      <c r="A2951" s="3" t="str">
        <f t="shared" si="564"/>
        <v>20191</v>
      </c>
      <c r="B2951" s="3" t="str">
        <f t="shared" si="565"/>
        <v>20193</v>
      </c>
      <c r="C2951" s="3">
        <v>43484</v>
      </c>
      <c r="D2951" s="4">
        <v>30621.17</v>
      </c>
      <c r="E2951" s="4">
        <v>5052.41</v>
      </c>
      <c r="F2951" s="4">
        <v>4.4257</v>
      </c>
      <c r="G2951" s="4">
        <v>0</v>
      </c>
      <c r="H2951" s="4">
        <v>2727.34</v>
      </c>
      <c r="I2951" s="4">
        <v>1104.73</v>
      </c>
      <c r="J2951" s="4">
        <v>19000.95</v>
      </c>
      <c r="K2951" s="4">
        <v>0</v>
      </c>
      <c r="L2951" s="4">
        <v>6534.41</v>
      </c>
      <c r="M2951" s="4">
        <v>3490.51</v>
      </c>
      <c r="N2951" s="4">
        <v>0</v>
      </c>
      <c r="O2951" s="4">
        <v>0</v>
      </c>
      <c r="P2951" s="4">
        <v>8520.44</v>
      </c>
      <c r="Q2951" s="4">
        <v>10146.99</v>
      </c>
      <c r="R2951" s="4">
        <v>7027</v>
      </c>
      <c r="S2951" s="4">
        <v>12124.83</v>
      </c>
      <c r="T2951" s="4">
        <v>3951.68</v>
      </c>
      <c r="U2951" s="4">
        <v>0</v>
      </c>
      <c r="V2951" s="4">
        <v>16767.16</v>
      </c>
      <c r="W2951" s="4">
        <v>25014.22</v>
      </c>
      <c r="X2951" s="4">
        <v>10926.16</v>
      </c>
      <c r="Y2951" s="4">
        <v>4227.7700000000004</v>
      </c>
      <c r="Z2951" s="4">
        <v>10699.89</v>
      </c>
      <c r="AA2951" s="4">
        <v>2193.0300000000002</v>
      </c>
      <c r="AB2951" s="4">
        <v>102</v>
      </c>
      <c r="AC2951" s="4">
        <v>0</v>
      </c>
      <c r="AD2951" s="4">
        <v>31.931153999999999</v>
      </c>
      <c r="AE2951" s="4"/>
      <c r="AH2951" s="3" t="str">
        <f t="shared" si="566"/>
        <v>20191</v>
      </c>
      <c r="AI2951" s="3" t="str">
        <f t="shared" si="567"/>
        <v>20193</v>
      </c>
      <c r="AJ2951" s="3">
        <f t="shared" si="568"/>
        <v>43484</v>
      </c>
      <c r="AK2951" s="22">
        <f t="shared" si="569"/>
        <v>201.18854000000002</v>
      </c>
      <c r="AL2951" s="22">
        <f t="shared" si="570"/>
        <v>319.31153999999998</v>
      </c>
    </row>
    <row r="2952" spans="1:38" x14ac:dyDescent="0.2">
      <c r="A2952" s="3" t="str">
        <f t="shared" si="564"/>
        <v>20191</v>
      </c>
      <c r="B2952" s="3" t="str">
        <f t="shared" si="565"/>
        <v>20194</v>
      </c>
      <c r="C2952" s="3">
        <v>43485</v>
      </c>
      <c r="D2952" s="4">
        <v>14687.18</v>
      </c>
      <c r="E2952" s="4">
        <v>3602.84</v>
      </c>
      <c r="F2952" s="4">
        <v>4.3655999999999997</v>
      </c>
      <c r="G2952" s="4">
        <v>0</v>
      </c>
      <c r="H2952" s="4">
        <v>4477.5200000000004</v>
      </c>
      <c r="I2952" s="4">
        <v>4551.1000000000004</v>
      </c>
      <c r="J2952" s="4">
        <v>7824.8</v>
      </c>
      <c r="K2952" s="4">
        <v>0</v>
      </c>
      <c r="L2952" s="4">
        <v>8782.93</v>
      </c>
      <c r="M2952" s="4">
        <v>2794.14</v>
      </c>
      <c r="N2952" s="4">
        <v>29772.48</v>
      </c>
      <c r="O2952" s="4">
        <v>64122</v>
      </c>
      <c r="P2952" s="4">
        <v>10663.97</v>
      </c>
      <c r="Q2952" s="4">
        <v>7352.98</v>
      </c>
      <c r="R2952" s="4">
        <v>4496</v>
      </c>
      <c r="S2952" s="4">
        <v>8901.4500000000007</v>
      </c>
      <c r="T2952" s="4">
        <v>2063.6799999999998</v>
      </c>
      <c r="U2952" s="4">
        <v>0</v>
      </c>
      <c r="V2952" s="4">
        <v>16449.28</v>
      </c>
      <c r="W2952" s="4">
        <v>21570.6</v>
      </c>
      <c r="X2952" s="4">
        <v>397.12</v>
      </c>
      <c r="Y2952" s="4">
        <v>1842.58</v>
      </c>
      <c r="Z2952" s="4">
        <v>7253.35</v>
      </c>
      <c r="AA2952" s="4">
        <v>1113.95</v>
      </c>
      <c r="AB2952" s="4">
        <v>52</v>
      </c>
      <c r="AC2952" s="4">
        <v>15359.91</v>
      </c>
      <c r="AD2952" s="4">
        <v>40.376758000000002</v>
      </c>
      <c r="AE2952" s="4"/>
      <c r="AH2952" s="3" t="str">
        <f t="shared" si="566"/>
        <v>20191</v>
      </c>
      <c r="AI2952" s="3" t="str">
        <f t="shared" si="567"/>
        <v>20194</v>
      </c>
      <c r="AJ2952" s="3">
        <f t="shared" si="568"/>
        <v>43485</v>
      </c>
      <c r="AK2952" s="22">
        <f t="shared" si="569"/>
        <v>186.48322999999999</v>
      </c>
      <c r="AL2952" s="22">
        <f t="shared" si="570"/>
        <v>403.76758000000001</v>
      </c>
    </row>
    <row r="2953" spans="1:38" x14ac:dyDescent="0.2">
      <c r="A2953" s="3" t="str">
        <f t="shared" si="564"/>
        <v>20191</v>
      </c>
      <c r="B2953" s="3" t="str">
        <f t="shared" si="565"/>
        <v>20194</v>
      </c>
      <c r="C2953" s="3">
        <v>43486</v>
      </c>
      <c r="D2953" s="4">
        <v>31217.01</v>
      </c>
      <c r="E2953" s="4">
        <v>10256.19</v>
      </c>
      <c r="F2953" s="4">
        <v>2.6063000000000001</v>
      </c>
      <c r="G2953" s="4">
        <v>46.91</v>
      </c>
      <c r="H2953" s="4">
        <v>5724.05</v>
      </c>
      <c r="I2953" s="4">
        <v>3584.36</v>
      </c>
      <c r="J2953" s="4">
        <v>33480.370000000003</v>
      </c>
      <c r="K2953" s="4">
        <v>0</v>
      </c>
      <c r="L2953" s="4">
        <v>8358.2199999999993</v>
      </c>
      <c r="M2953" s="4">
        <v>7552.31</v>
      </c>
      <c r="N2953" s="4">
        <v>28568.5</v>
      </c>
      <c r="O2953" s="4">
        <v>0</v>
      </c>
      <c r="P2953" s="4">
        <v>12516.34</v>
      </c>
      <c r="Q2953" s="4">
        <v>6623.23</v>
      </c>
      <c r="R2953" s="4">
        <v>18453</v>
      </c>
      <c r="S2953" s="4">
        <v>22932.04</v>
      </c>
      <c r="T2953" s="4">
        <v>3569.14</v>
      </c>
      <c r="U2953" s="4">
        <v>4182.13</v>
      </c>
      <c r="V2953" s="4">
        <v>31096.080000000002</v>
      </c>
      <c r="W2953" s="4">
        <v>10083.969999999999</v>
      </c>
      <c r="X2953" s="4">
        <v>4275.96</v>
      </c>
      <c r="Y2953" s="4">
        <v>2359.58</v>
      </c>
      <c r="Z2953" s="4">
        <v>4291.07</v>
      </c>
      <c r="AA2953" s="4">
        <v>13386.9</v>
      </c>
      <c r="AB2953" s="4">
        <v>1747</v>
      </c>
      <c r="AC2953" s="4">
        <v>9234.76</v>
      </c>
      <c r="AD2953" s="4">
        <v>41.904884000000003</v>
      </c>
      <c r="AE2953" s="4"/>
      <c r="AH2953" s="3" t="str">
        <f t="shared" si="566"/>
        <v>20191</v>
      </c>
      <c r="AI2953" s="3" t="str">
        <f t="shared" si="567"/>
        <v>20194</v>
      </c>
      <c r="AJ2953" s="3">
        <f t="shared" si="568"/>
        <v>43486</v>
      </c>
      <c r="AK2953" s="22">
        <f t="shared" si="569"/>
        <v>258.92757999999998</v>
      </c>
      <c r="AL2953" s="22">
        <f t="shared" si="570"/>
        <v>419.04884000000004</v>
      </c>
    </row>
    <row r="2954" spans="1:38" x14ac:dyDescent="0.2">
      <c r="A2954" s="3" t="str">
        <f t="shared" si="564"/>
        <v>20191</v>
      </c>
      <c r="B2954" s="3" t="str">
        <f t="shared" si="565"/>
        <v>20194</v>
      </c>
      <c r="C2954" s="3">
        <v>43487</v>
      </c>
      <c r="D2954" s="4">
        <v>27643.08</v>
      </c>
      <c r="E2954" s="4">
        <v>7715.5</v>
      </c>
      <c r="F2954" s="4">
        <v>4.4016999999999999</v>
      </c>
      <c r="G2954" s="4">
        <v>0</v>
      </c>
      <c r="H2954" s="4">
        <v>6676.08</v>
      </c>
      <c r="I2954" s="4">
        <v>12367.1</v>
      </c>
      <c r="J2954" s="4">
        <v>30477.27</v>
      </c>
      <c r="K2954" s="4">
        <v>0</v>
      </c>
      <c r="L2954" s="4">
        <v>7711.92</v>
      </c>
      <c r="M2954" s="4">
        <v>7385.38</v>
      </c>
      <c r="N2954" s="4">
        <v>28575.8</v>
      </c>
      <c r="O2954" s="4">
        <v>0</v>
      </c>
      <c r="P2954" s="4">
        <v>13750.98</v>
      </c>
      <c r="Q2954" s="4">
        <v>13742.38</v>
      </c>
      <c r="R2954" s="4">
        <v>14673</v>
      </c>
      <c r="S2954" s="4">
        <v>13178.65</v>
      </c>
      <c r="T2954" s="4">
        <v>4581.99</v>
      </c>
      <c r="U2954" s="4">
        <v>6096.28</v>
      </c>
      <c r="V2954" s="4">
        <v>22838.55</v>
      </c>
      <c r="W2954" s="4">
        <v>11548.22</v>
      </c>
      <c r="X2954" s="4">
        <v>6852.93</v>
      </c>
      <c r="Y2954" s="4">
        <v>1812.46</v>
      </c>
      <c r="Z2954" s="4">
        <v>5159.58</v>
      </c>
      <c r="AA2954" s="4">
        <v>4829.12</v>
      </c>
      <c r="AB2954" s="4">
        <v>681</v>
      </c>
      <c r="AC2954" s="4">
        <v>8516.1</v>
      </c>
      <c r="AD2954" s="4">
        <v>44.977134999999997</v>
      </c>
      <c r="AE2954" s="4"/>
      <c r="AH2954" s="3" t="str">
        <f t="shared" si="566"/>
        <v>20191</v>
      </c>
      <c r="AI2954" s="3" t="str">
        <f t="shared" si="567"/>
        <v>20194</v>
      </c>
      <c r="AJ2954" s="3">
        <f t="shared" si="568"/>
        <v>43487</v>
      </c>
      <c r="AK2954" s="22">
        <f t="shared" si="569"/>
        <v>251.31727999999993</v>
      </c>
      <c r="AL2954" s="22">
        <f t="shared" si="570"/>
        <v>449.77134999999998</v>
      </c>
    </row>
    <row r="2955" spans="1:38" x14ac:dyDescent="0.2">
      <c r="A2955" s="3" t="str">
        <f t="shared" si="564"/>
        <v>20191</v>
      </c>
      <c r="B2955" s="3" t="str">
        <f t="shared" si="565"/>
        <v>20194</v>
      </c>
      <c r="C2955" s="3">
        <v>43488</v>
      </c>
      <c r="D2955" s="4">
        <v>29718.54</v>
      </c>
      <c r="E2955" s="4">
        <v>7201.82</v>
      </c>
      <c r="F2955" s="4">
        <v>4.0681000000000003</v>
      </c>
      <c r="G2955" s="4">
        <v>62.45</v>
      </c>
      <c r="H2955" s="4">
        <v>4625.1000000000004</v>
      </c>
      <c r="I2955" s="4">
        <v>5252.67</v>
      </c>
      <c r="J2955" s="4">
        <v>35254.089999999997</v>
      </c>
      <c r="K2955" s="4">
        <v>0</v>
      </c>
      <c r="L2955" s="4">
        <v>8787.64</v>
      </c>
      <c r="M2955" s="4">
        <v>11750.6</v>
      </c>
      <c r="N2955" s="4">
        <v>30330.97</v>
      </c>
      <c r="O2955" s="4">
        <v>0</v>
      </c>
      <c r="P2955" s="4">
        <v>13304.41</v>
      </c>
      <c r="Q2955" s="4">
        <v>14137.97</v>
      </c>
      <c r="R2955" s="4">
        <v>21984</v>
      </c>
      <c r="S2955" s="4">
        <v>14984.33</v>
      </c>
      <c r="T2955" s="4">
        <v>4546.43</v>
      </c>
      <c r="U2955" s="4">
        <v>8485.9599999999991</v>
      </c>
      <c r="V2955" s="4">
        <v>20572.009999999998</v>
      </c>
      <c r="W2955" s="4">
        <v>13113.35</v>
      </c>
      <c r="X2955" s="4">
        <v>8071.27</v>
      </c>
      <c r="Y2955" s="4">
        <v>3099.77</v>
      </c>
      <c r="Z2955" s="4">
        <v>2927.89</v>
      </c>
      <c r="AA2955" s="4">
        <v>4974.08</v>
      </c>
      <c r="AB2955" s="4">
        <v>439</v>
      </c>
      <c r="AC2955" s="4">
        <v>12747.06</v>
      </c>
      <c r="AD2955" s="4">
        <v>47.761301000000003</v>
      </c>
      <c r="AE2955" s="4"/>
      <c r="AH2955" s="3" t="str">
        <f t="shared" si="566"/>
        <v>20191</v>
      </c>
      <c r="AI2955" s="3" t="str">
        <f t="shared" si="567"/>
        <v>20194</v>
      </c>
      <c r="AJ2955" s="3">
        <f t="shared" si="568"/>
        <v>43488</v>
      </c>
      <c r="AK2955" s="22">
        <f t="shared" si="569"/>
        <v>267.34143999999998</v>
      </c>
      <c r="AL2955" s="22">
        <f t="shared" si="570"/>
        <v>477.61301000000003</v>
      </c>
    </row>
    <row r="2956" spans="1:38" x14ac:dyDescent="0.2">
      <c r="A2956" s="3" t="str">
        <f t="shared" ref="A2956:A3011" si="571">YEAR(C2956)&amp;MONTH(C2956)</f>
        <v>20191</v>
      </c>
      <c r="B2956" s="3" t="str">
        <f t="shared" ref="B2956:B3011" si="572">YEAR(C2956)&amp;WEEKNUM(C2956)</f>
        <v>20194</v>
      </c>
      <c r="C2956" s="3">
        <v>43489</v>
      </c>
      <c r="D2956" s="4">
        <v>54757.77</v>
      </c>
      <c r="E2956" s="4">
        <v>7965.29</v>
      </c>
      <c r="F2956" s="4">
        <v>3.7568999999999999</v>
      </c>
      <c r="G2956" s="4">
        <v>0</v>
      </c>
      <c r="H2956" s="4">
        <v>4331.25</v>
      </c>
      <c r="I2956" s="4">
        <v>4786.8500000000004</v>
      </c>
      <c r="J2956" s="4">
        <v>25345.21</v>
      </c>
      <c r="K2956" s="4">
        <v>0</v>
      </c>
      <c r="L2956" s="4">
        <v>6721.56</v>
      </c>
      <c r="M2956" s="4">
        <v>8723.94</v>
      </c>
      <c r="N2956" s="4">
        <v>33588.1</v>
      </c>
      <c r="O2956" s="4">
        <v>0</v>
      </c>
      <c r="P2956" s="4">
        <v>17306.8</v>
      </c>
      <c r="Q2956" s="4">
        <v>18613.89</v>
      </c>
      <c r="R2956" s="4">
        <v>0</v>
      </c>
      <c r="S2956" s="4">
        <v>14359.8</v>
      </c>
      <c r="T2956" s="4">
        <v>4150.8100000000004</v>
      </c>
      <c r="U2956" s="4">
        <v>3518.01</v>
      </c>
      <c r="V2956" s="4">
        <v>32301.19</v>
      </c>
      <c r="W2956" s="4">
        <v>10409.15</v>
      </c>
      <c r="X2956" s="4">
        <v>3044.06</v>
      </c>
      <c r="Y2956" s="4">
        <v>5543.36</v>
      </c>
      <c r="Z2956" s="4">
        <v>3602.59</v>
      </c>
      <c r="AA2956" s="4">
        <v>6142.03</v>
      </c>
      <c r="AB2956" s="4">
        <v>18070</v>
      </c>
      <c r="AC2956" s="4">
        <v>10394.24</v>
      </c>
      <c r="AD2956" s="4">
        <v>49.895001999999998</v>
      </c>
      <c r="AE2956" s="4"/>
      <c r="AH2956" s="3" t="str">
        <f t="shared" ref="AH2956:AH3011" si="573">YEAR(AJ2956)&amp;MONTH(AJ2956)</f>
        <v>20191</v>
      </c>
      <c r="AI2956" s="3" t="str">
        <f t="shared" ref="AI2956:AI3011" si="574">YEAR(AJ2956)&amp;WEEKNUM(AJ2956)</f>
        <v>20194</v>
      </c>
      <c r="AJ2956" s="3">
        <f t="shared" ref="AJ2956:AJ3011" si="575">C2956</f>
        <v>43489</v>
      </c>
      <c r="AK2956" s="22">
        <f t="shared" ref="AK2956:AK3019" si="576">SUM(D2956,J2956,K2956,L2956,N2956,P2956,Q2956,R2956,S2956,T2956,U2956,V2956,W2956,Y2956,Z2956,AA2956,AB2956)/1000+F2956*10</f>
        <v>291.99926999999991</v>
      </c>
      <c r="AL2956" s="22">
        <f t="shared" ref="AL2956:AL3011" si="577">AD2956*10</f>
        <v>498.95001999999999</v>
      </c>
    </row>
    <row r="2957" spans="1:38" x14ac:dyDescent="0.2">
      <c r="A2957" s="3" t="str">
        <f t="shared" si="571"/>
        <v>20191</v>
      </c>
      <c r="B2957" s="3" t="str">
        <f t="shared" si="572"/>
        <v>20194</v>
      </c>
      <c r="C2957" s="3">
        <v>43490</v>
      </c>
      <c r="D2957" s="4">
        <v>0</v>
      </c>
      <c r="E2957" s="4">
        <v>7735.02</v>
      </c>
      <c r="F2957" s="4">
        <v>3.8624999999999998</v>
      </c>
      <c r="G2957" s="4">
        <v>0</v>
      </c>
      <c r="H2957" s="4">
        <v>5018.18</v>
      </c>
      <c r="I2957" s="4">
        <v>2325.64</v>
      </c>
      <c r="J2957" s="4">
        <v>32199.05</v>
      </c>
      <c r="K2957" s="4">
        <v>0</v>
      </c>
      <c r="L2957" s="4">
        <v>8716.52</v>
      </c>
      <c r="M2957" s="4">
        <v>10198.870000000001</v>
      </c>
      <c r="N2957" s="4">
        <v>0</v>
      </c>
      <c r="O2957" s="4">
        <v>0</v>
      </c>
      <c r="P2957" s="4">
        <v>17414.43</v>
      </c>
      <c r="Q2957" s="4">
        <v>19850.68</v>
      </c>
      <c r="R2957" s="4">
        <v>14380</v>
      </c>
      <c r="S2957" s="4">
        <v>19381.68</v>
      </c>
      <c r="T2957" s="4">
        <v>6212.62</v>
      </c>
      <c r="U2957" s="4">
        <v>0</v>
      </c>
      <c r="V2957" s="4">
        <v>29596.27</v>
      </c>
      <c r="W2957" s="4">
        <v>15679.68</v>
      </c>
      <c r="X2957" s="4">
        <v>7740.77</v>
      </c>
      <c r="Y2957" s="4">
        <v>5017.46</v>
      </c>
      <c r="Z2957" s="4">
        <v>4436.8500000000004</v>
      </c>
      <c r="AA2957" s="4">
        <v>3073</v>
      </c>
      <c r="AB2957" s="4">
        <v>15487</v>
      </c>
      <c r="AC2957" s="4">
        <v>0</v>
      </c>
      <c r="AD2957" s="4">
        <v>47.967002999999998</v>
      </c>
      <c r="AE2957" s="4"/>
      <c r="AH2957" s="3" t="str">
        <f t="shared" si="573"/>
        <v>20191</v>
      </c>
      <c r="AI2957" s="3" t="str">
        <f t="shared" si="574"/>
        <v>20194</v>
      </c>
      <c r="AJ2957" s="3">
        <f t="shared" si="575"/>
        <v>43490</v>
      </c>
      <c r="AK2957" s="22">
        <f t="shared" si="576"/>
        <v>230.07023999999996</v>
      </c>
      <c r="AL2957" s="22">
        <f t="shared" si="577"/>
        <v>479.67003</v>
      </c>
    </row>
    <row r="2958" spans="1:38" x14ac:dyDescent="0.2">
      <c r="A2958" s="3" t="str">
        <f t="shared" si="571"/>
        <v>20191</v>
      </c>
      <c r="B2958" s="3" t="str">
        <f t="shared" si="572"/>
        <v>20194</v>
      </c>
      <c r="C2958" s="3">
        <v>43491</v>
      </c>
      <c r="D2958" s="4">
        <v>0</v>
      </c>
      <c r="E2958" s="4">
        <v>5745.05</v>
      </c>
      <c r="F2958" s="4">
        <v>4.1532999999999998</v>
      </c>
      <c r="G2958" s="4">
        <v>0</v>
      </c>
      <c r="H2958" s="4">
        <v>3041.99</v>
      </c>
      <c r="I2958" s="4">
        <v>2670.06</v>
      </c>
      <c r="J2958" s="4">
        <v>11627.66</v>
      </c>
      <c r="K2958" s="4">
        <v>0</v>
      </c>
      <c r="L2958" s="4">
        <v>9050.16</v>
      </c>
      <c r="M2958" s="4">
        <v>2429.4</v>
      </c>
      <c r="N2958" s="4">
        <v>0</v>
      </c>
      <c r="O2958" s="4">
        <v>0</v>
      </c>
      <c r="P2958" s="4">
        <v>7331.37</v>
      </c>
      <c r="Q2958" s="4">
        <v>19318.18</v>
      </c>
      <c r="R2958" s="4">
        <v>5090</v>
      </c>
      <c r="S2958" s="4">
        <v>9079.0499999999993</v>
      </c>
      <c r="T2958" s="4">
        <v>2587.0300000000002</v>
      </c>
      <c r="U2958" s="4">
        <v>0</v>
      </c>
      <c r="V2958" s="4">
        <v>14054.12</v>
      </c>
      <c r="W2958" s="4">
        <v>10932.3</v>
      </c>
      <c r="X2958" s="4">
        <v>4602.8599999999997</v>
      </c>
      <c r="Y2958" s="4">
        <v>2907.32</v>
      </c>
      <c r="Z2958" s="4">
        <v>4835.99</v>
      </c>
      <c r="AA2958" s="4">
        <v>1763.88</v>
      </c>
      <c r="AB2958" s="4">
        <v>5815</v>
      </c>
      <c r="AC2958" s="4">
        <v>0</v>
      </c>
      <c r="AD2958" s="4">
        <v>31.046748999999998</v>
      </c>
      <c r="AE2958" s="4"/>
      <c r="AH2958" s="3" t="str">
        <f t="shared" si="573"/>
        <v>20191</v>
      </c>
      <c r="AI2958" s="3" t="str">
        <f t="shared" si="574"/>
        <v>20194</v>
      </c>
      <c r="AJ2958" s="3">
        <f t="shared" si="575"/>
        <v>43491</v>
      </c>
      <c r="AK2958" s="22">
        <f t="shared" si="576"/>
        <v>145.92506000000003</v>
      </c>
      <c r="AL2958" s="22">
        <f t="shared" si="577"/>
        <v>310.46749</v>
      </c>
    </row>
    <row r="2959" spans="1:38" x14ac:dyDescent="0.2">
      <c r="A2959" s="3" t="str">
        <f t="shared" si="571"/>
        <v>20191</v>
      </c>
      <c r="B2959" s="3" t="str">
        <f t="shared" si="572"/>
        <v>20195</v>
      </c>
      <c r="C2959" s="3">
        <v>43492</v>
      </c>
      <c r="D2959" s="4">
        <v>15283.15</v>
      </c>
      <c r="E2959" s="4">
        <v>4239.63</v>
      </c>
      <c r="F2959" s="4">
        <v>2.3683000000000001</v>
      </c>
      <c r="G2959" s="4">
        <v>0</v>
      </c>
      <c r="H2959" s="4">
        <v>2142.5</v>
      </c>
      <c r="I2959" s="4">
        <v>2135.84</v>
      </c>
      <c r="J2959" s="4">
        <v>11212.42</v>
      </c>
      <c r="K2959" s="4">
        <v>0</v>
      </c>
      <c r="L2959" s="4">
        <v>10321.36</v>
      </c>
      <c r="M2959" s="4">
        <v>407.78</v>
      </c>
      <c r="N2959" s="4">
        <v>35813.29</v>
      </c>
      <c r="O2959" s="4">
        <v>81043</v>
      </c>
      <c r="P2959" s="4">
        <v>5138.3500000000004</v>
      </c>
      <c r="Q2959" s="4">
        <v>12079.54</v>
      </c>
      <c r="R2959" s="4">
        <v>5393</v>
      </c>
      <c r="S2959" s="4">
        <v>6842.07</v>
      </c>
      <c r="T2959" s="4">
        <v>2403.87</v>
      </c>
      <c r="U2959" s="4">
        <v>0</v>
      </c>
      <c r="V2959" s="4">
        <v>10927.08</v>
      </c>
      <c r="W2959" s="4">
        <v>8547.9500000000007</v>
      </c>
      <c r="X2959" s="4">
        <v>2330.69</v>
      </c>
      <c r="Y2959" s="4">
        <v>1594.65</v>
      </c>
      <c r="Z2959" s="4">
        <v>524.37</v>
      </c>
      <c r="AA2959" s="4">
        <v>0</v>
      </c>
      <c r="AB2959" s="4">
        <v>467</v>
      </c>
      <c r="AC2959" s="4">
        <v>18298.75</v>
      </c>
      <c r="AD2959" s="4">
        <v>29.664192</v>
      </c>
      <c r="AE2959" s="4"/>
      <c r="AH2959" s="3" t="str">
        <f t="shared" si="573"/>
        <v>20191</v>
      </c>
      <c r="AI2959" s="3" t="str">
        <f t="shared" si="574"/>
        <v>20195</v>
      </c>
      <c r="AJ2959" s="3">
        <f t="shared" si="575"/>
        <v>43492</v>
      </c>
      <c r="AK2959" s="22">
        <f t="shared" si="576"/>
        <v>150.2311</v>
      </c>
      <c r="AL2959" s="22">
        <f t="shared" si="577"/>
        <v>296.64192000000003</v>
      </c>
    </row>
    <row r="2960" spans="1:38" x14ac:dyDescent="0.2">
      <c r="A2960" s="3" t="str">
        <f t="shared" si="571"/>
        <v>20191</v>
      </c>
      <c r="B2960" s="3" t="str">
        <f t="shared" si="572"/>
        <v>20195</v>
      </c>
      <c r="C2960" s="3">
        <v>43493</v>
      </c>
      <c r="D2960" s="4">
        <v>42423.56</v>
      </c>
      <c r="E2960" s="4">
        <v>3809.02</v>
      </c>
      <c r="F2960" s="4">
        <v>2.4327999999999999</v>
      </c>
      <c r="G2960" s="4">
        <v>0</v>
      </c>
      <c r="H2960" s="4">
        <v>6328.31</v>
      </c>
      <c r="I2960" s="4">
        <v>3046.87</v>
      </c>
      <c r="J2960" s="4">
        <v>32479.27</v>
      </c>
      <c r="K2960" s="4">
        <v>0</v>
      </c>
      <c r="L2960" s="4">
        <v>9331.01</v>
      </c>
      <c r="M2960" s="4">
        <v>38125.64</v>
      </c>
      <c r="N2960" s="4">
        <v>31823.13</v>
      </c>
      <c r="O2960" s="4">
        <v>0</v>
      </c>
      <c r="P2960" s="4">
        <v>13069.73</v>
      </c>
      <c r="Q2960" s="4">
        <v>13524.63</v>
      </c>
      <c r="R2960" s="4">
        <v>18403</v>
      </c>
      <c r="S2960" s="4">
        <v>14069.53</v>
      </c>
      <c r="T2960" s="4">
        <v>5295.53</v>
      </c>
      <c r="U2960" s="4">
        <v>0</v>
      </c>
      <c r="V2960" s="4">
        <v>29973.22</v>
      </c>
      <c r="W2960" s="4">
        <v>15764.9</v>
      </c>
      <c r="X2960" s="4">
        <v>3005.14</v>
      </c>
      <c r="Y2960" s="4">
        <v>2246.94</v>
      </c>
      <c r="Z2960" s="4">
        <v>11044.31</v>
      </c>
      <c r="AA2960" s="4">
        <v>10475.16</v>
      </c>
      <c r="AB2960" s="4">
        <v>5201</v>
      </c>
      <c r="AC2960" s="4">
        <v>0</v>
      </c>
      <c r="AD2960" s="4">
        <v>35.164954000000002</v>
      </c>
      <c r="AE2960" s="4"/>
      <c r="AH2960" s="3" t="str">
        <f t="shared" si="573"/>
        <v>20191</v>
      </c>
      <c r="AI2960" s="3" t="str">
        <f t="shared" si="574"/>
        <v>20195</v>
      </c>
      <c r="AJ2960" s="3">
        <f t="shared" si="575"/>
        <v>43493</v>
      </c>
      <c r="AK2960" s="22">
        <f t="shared" si="576"/>
        <v>279.45291999999995</v>
      </c>
      <c r="AL2960" s="22">
        <f t="shared" si="577"/>
        <v>351.64954</v>
      </c>
    </row>
    <row r="2961" spans="1:38" x14ac:dyDescent="0.2">
      <c r="A2961" s="3" t="str">
        <f t="shared" si="571"/>
        <v>20191</v>
      </c>
      <c r="B2961" s="3" t="str">
        <f t="shared" si="572"/>
        <v>20195</v>
      </c>
      <c r="C2961" s="3">
        <v>43494</v>
      </c>
      <c r="D2961" s="4">
        <v>28213.25</v>
      </c>
      <c r="E2961" s="4">
        <v>8869.17</v>
      </c>
      <c r="F2961" s="4">
        <v>4.1319999999999997</v>
      </c>
      <c r="G2961" s="4">
        <v>52.07</v>
      </c>
      <c r="H2961" s="4">
        <v>7644.14</v>
      </c>
      <c r="I2961" s="4">
        <v>6787.99</v>
      </c>
      <c r="J2961" s="4">
        <v>52726.06</v>
      </c>
      <c r="K2961" s="4">
        <v>0</v>
      </c>
      <c r="L2961" s="4">
        <v>8995.4</v>
      </c>
      <c r="M2961" s="4">
        <v>10816.93</v>
      </c>
      <c r="N2961" s="4">
        <v>28670.86</v>
      </c>
      <c r="O2961" s="4">
        <v>0</v>
      </c>
      <c r="P2961" s="4">
        <v>12482.1</v>
      </c>
      <c r="Q2961" s="4">
        <v>19497.97</v>
      </c>
      <c r="R2961" s="4">
        <v>16370</v>
      </c>
      <c r="S2961" s="4">
        <v>13773.81</v>
      </c>
      <c r="T2961" s="4">
        <v>5917.06</v>
      </c>
      <c r="U2961" s="4">
        <v>4857.21</v>
      </c>
      <c r="V2961" s="4">
        <v>25948.23</v>
      </c>
      <c r="W2961" s="4">
        <v>13853.85</v>
      </c>
      <c r="X2961" s="4">
        <v>4355.8599999999997</v>
      </c>
      <c r="Y2961" s="4">
        <v>5150.83</v>
      </c>
      <c r="Z2961" s="4">
        <v>8792.9500000000007</v>
      </c>
      <c r="AA2961" s="4">
        <v>14294.44</v>
      </c>
      <c r="AB2961" s="4">
        <v>9594</v>
      </c>
      <c r="AC2961" s="4">
        <v>0</v>
      </c>
      <c r="AD2961" s="4">
        <v>42.653046000000003</v>
      </c>
      <c r="AE2961" s="4"/>
      <c r="AH2961" s="3" t="str">
        <f t="shared" si="573"/>
        <v>20191</v>
      </c>
      <c r="AI2961" s="3" t="str">
        <f t="shared" si="574"/>
        <v>20195</v>
      </c>
      <c r="AJ2961" s="3">
        <f t="shared" si="575"/>
        <v>43494</v>
      </c>
      <c r="AK2961" s="22">
        <f t="shared" si="576"/>
        <v>310.45802000000003</v>
      </c>
      <c r="AL2961" s="22">
        <f t="shared" si="577"/>
        <v>426.53046000000006</v>
      </c>
    </row>
    <row r="2962" spans="1:38" x14ac:dyDescent="0.2">
      <c r="A2962" s="3" t="str">
        <f t="shared" si="571"/>
        <v>20191</v>
      </c>
      <c r="B2962" s="3" t="str">
        <f t="shared" si="572"/>
        <v>20195</v>
      </c>
      <c r="C2962" s="3">
        <v>43495</v>
      </c>
      <c r="D2962" s="4">
        <v>28380.400000000001</v>
      </c>
      <c r="E2962" s="4">
        <v>7566.26</v>
      </c>
      <c r="F2962" s="4">
        <v>2.8744000000000001</v>
      </c>
      <c r="G2962" s="4">
        <v>1709.28</v>
      </c>
      <c r="H2962" s="4">
        <v>7890.69</v>
      </c>
      <c r="I2962" s="4">
        <v>4164.42</v>
      </c>
      <c r="J2962" s="4">
        <v>68952.67</v>
      </c>
      <c r="K2962" s="4">
        <v>4339</v>
      </c>
      <c r="L2962" s="4">
        <v>9893.86</v>
      </c>
      <c r="M2962" s="4">
        <v>2452.85</v>
      </c>
      <c r="N2962" s="4">
        <v>50407.76</v>
      </c>
      <c r="O2962" s="4">
        <v>0</v>
      </c>
      <c r="P2962" s="4">
        <v>15143.72</v>
      </c>
      <c r="Q2962" s="4">
        <v>19983.53</v>
      </c>
      <c r="R2962" s="4">
        <v>16584</v>
      </c>
      <c r="S2962" s="4">
        <v>14932.99</v>
      </c>
      <c r="T2962" s="4">
        <v>7856.82</v>
      </c>
      <c r="U2962" s="4">
        <v>7077.62</v>
      </c>
      <c r="V2962" s="4">
        <v>26063.25</v>
      </c>
      <c r="W2962" s="4">
        <v>18123.63</v>
      </c>
      <c r="X2962" s="4">
        <v>1298.68</v>
      </c>
      <c r="Y2962" s="4">
        <v>2652.27</v>
      </c>
      <c r="Z2962" s="4">
        <v>16029.56</v>
      </c>
      <c r="AA2962" s="4">
        <v>7950.69</v>
      </c>
      <c r="AB2962" s="4">
        <v>2360</v>
      </c>
      <c r="AC2962" s="4">
        <v>39296.74</v>
      </c>
      <c r="AD2962" s="4">
        <v>48.989634000000002</v>
      </c>
      <c r="AE2962" s="4"/>
      <c r="AH2962" s="3" t="str">
        <f t="shared" si="573"/>
        <v>20191</v>
      </c>
      <c r="AI2962" s="3" t="str">
        <f t="shared" si="574"/>
        <v>20195</v>
      </c>
      <c r="AJ2962" s="3">
        <f t="shared" si="575"/>
        <v>43495</v>
      </c>
      <c r="AK2962" s="22">
        <f t="shared" si="576"/>
        <v>345.47577000000001</v>
      </c>
      <c r="AL2962" s="22">
        <f t="shared" si="577"/>
        <v>489.89634000000001</v>
      </c>
    </row>
    <row r="2963" spans="1:38" x14ac:dyDescent="0.2">
      <c r="A2963" s="3" t="str">
        <f t="shared" si="571"/>
        <v>20191</v>
      </c>
      <c r="B2963" s="3" t="str">
        <f t="shared" si="572"/>
        <v>20195</v>
      </c>
      <c r="C2963" s="3">
        <v>43496</v>
      </c>
      <c r="D2963" s="4">
        <v>28550.09</v>
      </c>
      <c r="E2963" s="4">
        <v>5451.81</v>
      </c>
      <c r="F2963" s="4">
        <v>4.9622000000000002</v>
      </c>
      <c r="G2963" s="4">
        <v>0</v>
      </c>
      <c r="H2963" s="4">
        <v>6052.51</v>
      </c>
      <c r="I2963" s="4">
        <v>3777.91</v>
      </c>
      <c r="J2963" s="4">
        <v>34501.1</v>
      </c>
      <c r="K2963" s="4">
        <v>1707</v>
      </c>
      <c r="L2963" s="4">
        <v>8551.6299999999992</v>
      </c>
      <c r="M2963" s="4">
        <v>967.39</v>
      </c>
      <c r="N2963" s="4">
        <v>25844.94</v>
      </c>
      <c r="O2963" s="4">
        <v>0</v>
      </c>
      <c r="P2963" s="4">
        <v>12107.26</v>
      </c>
      <c r="Q2963" s="4">
        <v>17590.97</v>
      </c>
      <c r="R2963" s="4">
        <v>14313</v>
      </c>
      <c r="S2963" s="4">
        <v>0</v>
      </c>
      <c r="T2963" s="4">
        <v>10755.16</v>
      </c>
      <c r="U2963" s="4">
        <v>8705.23</v>
      </c>
      <c r="V2963" s="4">
        <v>32449.26</v>
      </c>
      <c r="W2963" s="4">
        <v>8258.64</v>
      </c>
      <c r="X2963" s="4">
        <v>7448.99</v>
      </c>
      <c r="Y2963" s="4">
        <v>1856.53</v>
      </c>
      <c r="Z2963" s="4">
        <v>11281.61</v>
      </c>
      <c r="AA2963" s="4">
        <v>5223.4399999999996</v>
      </c>
      <c r="AB2963" s="4">
        <v>888</v>
      </c>
      <c r="AC2963" s="4">
        <v>7518.94</v>
      </c>
      <c r="AD2963" s="4">
        <v>46.212305999999998</v>
      </c>
      <c r="AE2963" s="4"/>
      <c r="AH2963" s="3" t="str">
        <f t="shared" si="573"/>
        <v>20191</v>
      </c>
      <c r="AI2963" s="3" t="str">
        <f t="shared" si="574"/>
        <v>20195</v>
      </c>
      <c r="AJ2963" s="3">
        <f t="shared" si="575"/>
        <v>43496</v>
      </c>
      <c r="AK2963" s="22">
        <f t="shared" si="576"/>
        <v>272.20586000000003</v>
      </c>
      <c r="AL2963" s="22">
        <f t="shared" si="577"/>
        <v>462.12306000000001</v>
      </c>
    </row>
    <row r="2964" spans="1:38" x14ac:dyDescent="0.2">
      <c r="A2964" s="3" t="str">
        <f t="shared" si="571"/>
        <v>20192</v>
      </c>
      <c r="B2964" s="3" t="str">
        <f t="shared" si="572"/>
        <v>20195</v>
      </c>
      <c r="C2964" s="3">
        <v>43497</v>
      </c>
      <c r="D2964" s="4">
        <v>16409.830000000002</v>
      </c>
      <c r="E2964" s="4">
        <v>6650.08</v>
      </c>
      <c r="F2964" s="4">
        <v>2.0497999999999998</v>
      </c>
      <c r="G2964" s="4">
        <v>221.21</v>
      </c>
      <c r="H2964" s="4">
        <v>5909.24</v>
      </c>
      <c r="I2964" s="4">
        <v>2436.84</v>
      </c>
      <c r="J2964" s="4">
        <v>27712.52</v>
      </c>
      <c r="K2964" s="4">
        <v>1638</v>
      </c>
      <c r="L2964" s="4">
        <v>10109.6</v>
      </c>
      <c r="M2964" s="4">
        <v>3135.68</v>
      </c>
      <c r="N2964" s="4">
        <v>24512.16</v>
      </c>
      <c r="O2964" s="4">
        <v>0</v>
      </c>
      <c r="P2964" s="4">
        <v>10904.24</v>
      </c>
      <c r="Q2964" s="4">
        <v>6120.63</v>
      </c>
      <c r="R2964" s="4">
        <v>15500</v>
      </c>
      <c r="S2964" s="4">
        <v>11696.18</v>
      </c>
      <c r="T2964" s="4">
        <v>5907.89</v>
      </c>
      <c r="U2964" s="4">
        <v>0</v>
      </c>
      <c r="V2964" s="4">
        <v>10544.23</v>
      </c>
      <c r="W2964" s="4">
        <v>4906.72</v>
      </c>
      <c r="X2964" s="4">
        <v>4844.3599999999997</v>
      </c>
      <c r="Y2964" s="4">
        <v>941.16</v>
      </c>
      <c r="Z2964" s="4">
        <v>7086.72</v>
      </c>
      <c r="AA2964" s="4">
        <v>2179.13</v>
      </c>
      <c r="AB2964" s="4">
        <v>665</v>
      </c>
      <c r="AC2964" s="4">
        <v>23673.8</v>
      </c>
      <c r="AD2964" s="4">
        <v>30.216930000000001</v>
      </c>
      <c r="AE2964" s="4"/>
      <c r="AH2964" s="3" t="str">
        <f t="shared" si="573"/>
        <v>20192</v>
      </c>
      <c r="AI2964" s="3" t="str">
        <f t="shared" si="574"/>
        <v>20195</v>
      </c>
      <c r="AJ2964" s="3">
        <f t="shared" si="575"/>
        <v>43497</v>
      </c>
      <c r="AK2964" s="22">
        <f t="shared" si="576"/>
        <v>177.33201</v>
      </c>
      <c r="AL2964" s="22">
        <f t="shared" si="577"/>
        <v>302.16930000000002</v>
      </c>
    </row>
    <row r="2965" spans="1:38" x14ac:dyDescent="0.2">
      <c r="A2965" s="3" t="str">
        <f t="shared" si="571"/>
        <v>20192</v>
      </c>
      <c r="B2965" s="3" t="str">
        <f t="shared" si="572"/>
        <v>20195</v>
      </c>
      <c r="C2965" s="3">
        <v>43498</v>
      </c>
      <c r="D2965" s="4">
        <v>8834.8700000000008</v>
      </c>
      <c r="E2965" s="4">
        <v>1908.32</v>
      </c>
      <c r="F2965" s="4">
        <v>0.87050000000000005</v>
      </c>
      <c r="G2965" s="4">
        <v>0</v>
      </c>
      <c r="H2965" s="4">
        <v>3827.2</v>
      </c>
      <c r="I2965" s="4">
        <v>1935.53</v>
      </c>
      <c r="J2965" s="4">
        <v>23802.47</v>
      </c>
      <c r="K2965" s="4">
        <v>168</v>
      </c>
      <c r="L2965" s="4">
        <v>16814</v>
      </c>
      <c r="M2965" s="4">
        <v>1985.28</v>
      </c>
      <c r="N2965" s="4">
        <v>39345.730000000003</v>
      </c>
      <c r="O2965" s="4">
        <v>0</v>
      </c>
      <c r="P2965" s="4">
        <v>4168.2</v>
      </c>
      <c r="Q2965" s="4">
        <v>3459.36</v>
      </c>
      <c r="R2965" s="4">
        <v>11959</v>
      </c>
      <c r="S2965" s="4">
        <v>7458.89</v>
      </c>
      <c r="T2965" s="4">
        <v>2594.14</v>
      </c>
      <c r="U2965" s="4">
        <v>0</v>
      </c>
      <c r="V2965" s="4">
        <v>10136.280000000001</v>
      </c>
      <c r="W2965" s="4">
        <v>3526.86</v>
      </c>
      <c r="X2965" s="4">
        <v>2549.2800000000002</v>
      </c>
      <c r="Y2965" s="4">
        <v>4627.54</v>
      </c>
      <c r="Z2965" s="4">
        <v>6910.93</v>
      </c>
      <c r="AA2965" s="4">
        <v>2312.75</v>
      </c>
      <c r="AB2965" s="4">
        <v>500</v>
      </c>
      <c r="AC2965" s="4">
        <v>0</v>
      </c>
      <c r="AD2965" s="4">
        <v>18.768297</v>
      </c>
      <c r="AE2965" s="4"/>
      <c r="AH2965" s="3" t="str">
        <f t="shared" si="573"/>
        <v>20192</v>
      </c>
      <c r="AI2965" s="3" t="str">
        <f t="shared" si="574"/>
        <v>20195</v>
      </c>
      <c r="AJ2965" s="3">
        <f t="shared" si="575"/>
        <v>43498</v>
      </c>
      <c r="AK2965" s="22">
        <f t="shared" si="576"/>
        <v>155.32401999999999</v>
      </c>
      <c r="AL2965" s="22">
        <f t="shared" si="577"/>
        <v>187.68297000000001</v>
      </c>
    </row>
    <row r="2966" spans="1:38" x14ac:dyDescent="0.2">
      <c r="A2966" s="3" t="str">
        <f t="shared" si="571"/>
        <v>20192</v>
      </c>
      <c r="B2966" s="3" t="str">
        <f t="shared" si="572"/>
        <v>20196</v>
      </c>
      <c r="C2966" s="3">
        <v>43499</v>
      </c>
      <c r="D2966" s="4">
        <v>1863.53</v>
      </c>
      <c r="E2966" s="4">
        <v>520.23</v>
      </c>
      <c r="F2966" s="4">
        <v>0.8034</v>
      </c>
      <c r="G2966" s="4">
        <v>620.41999999999996</v>
      </c>
      <c r="H2966" s="4">
        <v>2589.21</v>
      </c>
      <c r="I2966" s="4">
        <v>961.26</v>
      </c>
      <c r="J2966" s="4">
        <v>13872.37</v>
      </c>
      <c r="K2966" s="4">
        <v>254</v>
      </c>
      <c r="L2966" s="4">
        <v>5805.1</v>
      </c>
      <c r="M2966" s="4">
        <v>1866.66</v>
      </c>
      <c r="N2966" s="4">
        <v>0</v>
      </c>
      <c r="O2966" s="4">
        <v>36188</v>
      </c>
      <c r="P2966" s="4">
        <v>4975.8</v>
      </c>
      <c r="Q2966" s="4">
        <v>16342.67</v>
      </c>
      <c r="R2966" s="4">
        <v>5307</v>
      </c>
      <c r="S2966" s="4">
        <v>4780</v>
      </c>
      <c r="T2966" s="4">
        <v>1626.59</v>
      </c>
      <c r="U2966" s="4">
        <v>0</v>
      </c>
      <c r="V2966" s="4">
        <v>3955.1</v>
      </c>
      <c r="W2966" s="4">
        <v>722.49</v>
      </c>
      <c r="X2966" s="4">
        <v>307.29000000000002</v>
      </c>
      <c r="Y2966" s="4">
        <v>583.96</v>
      </c>
      <c r="Z2966" s="4">
        <v>4809.62</v>
      </c>
      <c r="AA2966" s="4">
        <v>1072.71</v>
      </c>
      <c r="AB2966" s="4">
        <v>0</v>
      </c>
      <c r="AC2966" s="4">
        <v>19144.73</v>
      </c>
      <c r="AD2966" s="4">
        <v>19.136157000000001</v>
      </c>
      <c r="AE2966" s="4"/>
      <c r="AH2966" s="3" t="str">
        <f t="shared" si="573"/>
        <v>20192</v>
      </c>
      <c r="AI2966" s="3" t="str">
        <f t="shared" si="574"/>
        <v>20196</v>
      </c>
      <c r="AJ2966" s="3">
        <f t="shared" si="575"/>
        <v>43499</v>
      </c>
      <c r="AK2966" s="22">
        <f t="shared" si="576"/>
        <v>74.004940000000005</v>
      </c>
      <c r="AL2966" s="22">
        <f t="shared" si="577"/>
        <v>191.36157</v>
      </c>
    </row>
    <row r="2967" spans="1:38" x14ac:dyDescent="0.2">
      <c r="A2967" s="3" t="str">
        <f t="shared" si="571"/>
        <v>20192</v>
      </c>
      <c r="B2967" s="3" t="str">
        <f t="shared" si="572"/>
        <v>20196</v>
      </c>
      <c r="C2967" s="3">
        <v>43500</v>
      </c>
      <c r="D2967" s="4">
        <v>0</v>
      </c>
      <c r="E2967" s="4">
        <v>0</v>
      </c>
      <c r="F2967" s="4">
        <v>0.13589999999999999</v>
      </c>
      <c r="G2967" s="4">
        <v>0</v>
      </c>
      <c r="H2967" s="4">
        <v>145.91</v>
      </c>
      <c r="I2967" s="4">
        <v>0</v>
      </c>
      <c r="J2967" s="4">
        <v>3116.38</v>
      </c>
      <c r="K2967" s="4">
        <v>0</v>
      </c>
      <c r="L2967" s="4">
        <v>507.85</v>
      </c>
      <c r="M2967" s="4">
        <v>1808.2</v>
      </c>
      <c r="N2967" s="4">
        <v>0</v>
      </c>
      <c r="O2967" s="4">
        <v>0</v>
      </c>
      <c r="P2967" s="4">
        <v>335.44</v>
      </c>
      <c r="Q2967" s="4">
        <v>7188.95</v>
      </c>
      <c r="R2967" s="4">
        <v>869</v>
      </c>
      <c r="S2967" s="4">
        <v>342.5</v>
      </c>
      <c r="T2967" s="4">
        <v>0</v>
      </c>
      <c r="U2967" s="4">
        <v>0</v>
      </c>
      <c r="V2967" s="4">
        <v>238.57</v>
      </c>
      <c r="W2967" s="4">
        <v>0</v>
      </c>
      <c r="X2967" s="4">
        <v>0</v>
      </c>
      <c r="Y2967" s="4">
        <v>249.81</v>
      </c>
      <c r="Z2967" s="4">
        <v>1038.6099999999999</v>
      </c>
      <c r="AA2967" s="4">
        <v>0</v>
      </c>
      <c r="AB2967" s="4">
        <v>0</v>
      </c>
      <c r="AC2967" s="4">
        <v>0</v>
      </c>
      <c r="AD2967" s="4">
        <v>1.7669859999999999</v>
      </c>
      <c r="AE2967" s="4"/>
      <c r="AH2967" s="3" t="str">
        <f t="shared" si="573"/>
        <v>20192</v>
      </c>
      <c r="AI2967" s="3" t="str">
        <f t="shared" si="574"/>
        <v>20196</v>
      </c>
      <c r="AJ2967" s="3">
        <f t="shared" si="575"/>
        <v>43500</v>
      </c>
      <c r="AK2967" s="22">
        <f t="shared" si="576"/>
        <v>15.246109999999998</v>
      </c>
      <c r="AL2967" s="22">
        <f t="shared" si="577"/>
        <v>17.66986</v>
      </c>
    </row>
    <row r="2968" spans="1:38" x14ac:dyDescent="0.2">
      <c r="A2968" s="3" t="str">
        <f t="shared" si="571"/>
        <v>20192</v>
      </c>
      <c r="B2968" s="3" t="str">
        <f t="shared" si="572"/>
        <v>20196</v>
      </c>
      <c r="C2968" s="3">
        <v>43501</v>
      </c>
      <c r="D2968" s="4">
        <v>0</v>
      </c>
      <c r="E2968" s="4">
        <v>129.16999999999999</v>
      </c>
      <c r="F2968" s="4">
        <v>2.8E-3</v>
      </c>
      <c r="G2968" s="4">
        <v>0</v>
      </c>
      <c r="H2968" s="4">
        <v>0</v>
      </c>
      <c r="I2968" s="4">
        <v>0</v>
      </c>
      <c r="J2968" s="4">
        <v>506</v>
      </c>
      <c r="K2968" s="4">
        <v>0</v>
      </c>
      <c r="L2968" s="4">
        <v>285.39999999999998</v>
      </c>
      <c r="M2968" s="4">
        <v>1791.59</v>
      </c>
      <c r="N2968" s="4">
        <v>0</v>
      </c>
      <c r="O2968" s="4">
        <v>0</v>
      </c>
      <c r="P2968" s="4">
        <v>0</v>
      </c>
      <c r="Q2968" s="4">
        <v>5346.92</v>
      </c>
      <c r="R2968" s="4">
        <v>0</v>
      </c>
      <c r="S2968" s="4">
        <v>0</v>
      </c>
      <c r="T2968" s="4">
        <v>0</v>
      </c>
      <c r="U2968" s="4">
        <v>0</v>
      </c>
      <c r="V2968" s="4">
        <v>92.56</v>
      </c>
      <c r="W2968" s="4">
        <v>0</v>
      </c>
      <c r="X2968" s="4">
        <v>0</v>
      </c>
      <c r="Y2968" s="4">
        <v>175.08</v>
      </c>
      <c r="Z2968" s="4">
        <v>128.74</v>
      </c>
      <c r="AA2968" s="4">
        <v>0</v>
      </c>
      <c r="AB2968" s="4">
        <v>0</v>
      </c>
      <c r="AC2968" s="4">
        <v>0</v>
      </c>
      <c r="AD2968" s="4">
        <v>3.7822819999999999</v>
      </c>
      <c r="AE2968" s="4"/>
      <c r="AH2968" s="3" t="str">
        <f t="shared" si="573"/>
        <v>20192</v>
      </c>
      <c r="AI2968" s="3" t="str">
        <f t="shared" si="574"/>
        <v>20196</v>
      </c>
      <c r="AJ2968" s="3">
        <f t="shared" si="575"/>
        <v>43501</v>
      </c>
      <c r="AK2968" s="22">
        <f t="shared" si="576"/>
        <v>6.5626999999999995</v>
      </c>
      <c r="AL2968" s="22">
        <f t="shared" si="577"/>
        <v>37.82282</v>
      </c>
    </row>
    <row r="2969" spans="1:38" x14ac:dyDescent="0.2">
      <c r="A2969" s="3" t="str">
        <f t="shared" si="571"/>
        <v>20192</v>
      </c>
      <c r="B2969" s="3" t="str">
        <f t="shared" si="572"/>
        <v>20196</v>
      </c>
      <c r="C2969" s="3">
        <v>43502</v>
      </c>
      <c r="D2969" s="4">
        <v>0</v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971.75</v>
      </c>
      <c r="K2969" s="4">
        <v>0</v>
      </c>
      <c r="L2969" s="4">
        <v>304.13</v>
      </c>
      <c r="M2969" s="4">
        <v>1843.4</v>
      </c>
      <c r="N2969" s="4">
        <v>0</v>
      </c>
      <c r="O2969" s="4">
        <v>0</v>
      </c>
      <c r="P2969" s="4">
        <v>0</v>
      </c>
      <c r="Q2969" s="4">
        <v>4646.26</v>
      </c>
      <c r="R2969" s="4">
        <v>407</v>
      </c>
      <c r="S2969" s="4">
        <v>1365.41</v>
      </c>
      <c r="T2969" s="4">
        <v>0</v>
      </c>
      <c r="U2969" s="4">
        <v>0</v>
      </c>
      <c r="V2969" s="4">
        <v>137.6</v>
      </c>
      <c r="W2969" s="4">
        <v>0</v>
      </c>
      <c r="X2969" s="4">
        <v>467.81</v>
      </c>
      <c r="Y2969" s="4">
        <v>0</v>
      </c>
      <c r="Z2969" s="4">
        <v>1563.26</v>
      </c>
      <c r="AA2969" s="4">
        <v>0</v>
      </c>
      <c r="AB2969" s="4">
        <v>0</v>
      </c>
      <c r="AC2969" s="4">
        <v>0</v>
      </c>
      <c r="AD2969" s="4">
        <v>2.5169519999999999</v>
      </c>
      <c r="AE2969" s="4"/>
      <c r="AH2969" s="3" t="str">
        <f t="shared" si="573"/>
        <v>20192</v>
      </c>
      <c r="AI2969" s="3" t="str">
        <f t="shared" si="574"/>
        <v>20196</v>
      </c>
      <c r="AJ2969" s="3">
        <f t="shared" si="575"/>
        <v>43502</v>
      </c>
      <c r="AK2969" s="22">
        <f t="shared" si="576"/>
        <v>9.39541</v>
      </c>
      <c r="AL2969" s="22">
        <f t="shared" si="577"/>
        <v>25.169519999999999</v>
      </c>
    </row>
    <row r="2970" spans="1:38" x14ac:dyDescent="0.2">
      <c r="A2970" s="3" t="str">
        <f t="shared" si="571"/>
        <v>20192</v>
      </c>
      <c r="B2970" s="3" t="str">
        <f t="shared" si="572"/>
        <v>20196</v>
      </c>
      <c r="C2970" s="3">
        <v>43503</v>
      </c>
      <c r="D2970" s="4">
        <v>103.29</v>
      </c>
      <c r="E2970" s="4">
        <v>0</v>
      </c>
      <c r="F2970" s="4">
        <v>0</v>
      </c>
      <c r="G2970" s="4">
        <v>0</v>
      </c>
      <c r="H2970" s="4">
        <v>441.08</v>
      </c>
      <c r="I2970" s="4">
        <v>281.8</v>
      </c>
      <c r="J2970" s="4">
        <v>4966.1400000000003</v>
      </c>
      <c r="K2970" s="4">
        <v>0</v>
      </c>
      <c r="L2970" s="4">
        <v>254.67</v>
      </c>
      <c r="M2970" s="4">
        <v>1982.7</v>
      </c>
      <c r="N2970" s="4">
        <v>0</v>
      </c>
      <c r="O2970" s="4">
        <v>0</v>
      </c>
      <c r="P2970" s="4">
        <v>0</v>
      </c>
      <c r="Q2970" s="4">
        <v>2415.65</v>
      </c>
      <c r="R2970" s="4">
        <v>1759</v>
      </c>
      <c r="S2970" s="4">
        <v>156.16999999999999</v>
      </c>
      <c r="T2970" s="4">
        <v>0</v>
      </c>
      <c r="U2970" s="4">
        <v>0</v>
      </c>
      <c r="V2970" s="4">
        <v>0</v>
      </c>
      <c r="W2970" s="4">
        <v>0</v>
      </c>
      <c r="X2970" s="4">
        <v>0</v>
      </c>
      <c r="Y2970" s="4">
        <v>0</v>
      </c>
      <c r="Z2970" s="4">
        <v>1409.4</v>
      </c>
      <c r="AA2970" s="4">
        <v>0</v>
      </c>
      <c r="AB2970" s="4">
        <v>0</v>
      </c>
      <c r="AC2970" s="4">
        <v>0</v>
      </c>
      <c r="AD2970" s="4">
        <v>2.2623950000000002</v>
      </c>
      <c r="AE2970" s="4"/>
      <c r="AH2970" s="3" t="str">
        <f t="shared" si="573"/>
        <v>20192</v>
      </c>
      <c r="AI2970" s="3" t="str">
        <f t="shared" si="574"/>
        <v>20196</v>
      </c>
      <c r="AJ2970" s="3">
        <f t="shared" si="575"/>
        <v>43503</v>
      </c>
      <c r="AK2970" s="22">
        <f t="shared" si="576"/>
        <v>11.06432</v>
      </c>
      <c r="AL2970" s="22">
        <f t="shared" si="577"/>
        <v>22.623950000000001</v>
      </c>
    </row>
    <row r="2971" spans="1:38" x14ac:dyDescent="0.2">
      <c r="A2971" s="3" t="str">
        <f t="shared" si="571"/>
        <v>20192</v>
      </c>
      <c r="B2971" s="3" t="str">
        <f t="shared" si="572"/>
        <v>20196</v>
      </c>
      <c r="C2971" s="3">
        <v>43504</v>
      </c>
      <c r="D2971" s="4">
        <v>26.76</v>
      </c>
      <c r="E2971" s="4">
        <v>111.78</v>
      </c>
      <c r="F2971" s="4">
        <v>1.2999999999999999E-2</v>
      </c>
      <c r="G2971" s="4">
        <v>0</v>
      </c>
      <c r="H2971" s="4">
        <v>739.61</v>
      </c>
      <c r="I2971" s="4">
        <v>233.18</v>
      </c>
      <c r="J2971" s="4">
        <v>6129.32</v>
      </c>
      <c r="K2971" s="4">
        <v>0</v>
      </c>
      <c r="L2971" s="4">
        <v>659.96</v>
      </c>
      <c r="M2971" s="4">
        <v>1718.19</v>
      </c>
      <c r="N2971" s="4">
        <v>0</v>
      </c>
      <c r="O2971" s="4">
        <v>0</v>
      </c>
      <c r="P2971" s="4">
        <v>1170.3900000000001</v>
      </c>
      <c r="Q2971" s="4">
        <v>7777.38</v>
      </c>
      <c r="R2971" s="4">
        <v>1977</v>
      </c>
      <c r="S2971" s="4">
        <v>27180.23</v>
      </c>
      <c r="T2971" s="4">
        <v>480.54</v>
      </c>
      <c r="U2971" s="4">
        <v>0</v>
      </c>
      <c r="V2971" s="4">
        <v>261.48</v>
      </c>
      <c r="W2971" s="4">
        <v>0</v>
      </c>
      <c r="X2971" s="4">
        <v>0</v>
      </c>
      <c r="Y2971" s="4">
        <v>107.28</v>
      </c>
      <c r="Z2971" s="4">
        <v>742.39</v>
      </c>
      <c r="AA2971" s="4">
        <v>0</v>
      </c>
      <c r="AB2971" s="4">
        <v>0</v>
      </c>
      <c r="AC2971" s="4">
        <v>0</v>
      </c>
      <c r="AD2971" s="4">
        <v>2.61565</v>
      </c>
      <c r="AE2971" s="4"/>
      <c r="AH2971" s="3" t="str">
        <f t="shared" si="573"/>
        <v>20192</v>
      </c>
      <c r="AI2971" s="3" t="str">
        <f t="shared" si="574"/>
        <v>20196</v>
      </c>
      <c r="AJ2971" s="3">
        <f t="shared" si="575"/>
        <v>43504</v>
      </c>
      <c r="AK2971" s="22">
        <f t="shared" si="576"/>
        <v>46.642730000000007</v>
      </c>
      <c r="AL2971" s="22">
        <f t="shared" si="577"/>
        <v>26.156500000000001</v>
      </c>
    </row>
    <row r="2972" spans="1:38" x14ac:dyDescent="0.2">
      <c r="A2972" s="3" t="str">
        <f t="shared" si="571"/>
        <v>20192</v>
      </c>
      <c r="B2972" s="3" t="str">
        <f t="shared" si="572"/>
        <v>20196</v>
      </c>
      <c r="C2972" s="3">
        <v>43505</v>
      </c>
      <c r="D2972" s="4">
        <v>860.93</v>
      </c>
      <c r="E2972" s="4">
        <v>323.04000000000002</v>
      </c>
      <c r="F2972" s="4">
        <v>7.4000000000000003E-3</v>
      </c>
      <c r="G2972" s="4">
        <v>0</v>
      </c>
      <c r="H2972" s="4">
        <v>844.32</v>
      </c>
      <c r="I2972" s="4">
        <v>0</v>
      </c>
      <c r="J2972" s="4">
        <v>7588.06</v>
      </c>
      <c r="K2972" s="4">
        <v>0</v>
      </c>
      <c r="L2972" s="4">
        <v>5065.01</v>
      </c>
      <c r="M2972" s="4">
        <v>2079.75</v>
      </c>
      <c r="N2972" s="4">
        <v>0</v>
      </c>
      <c r="O2972" s="4">
        <v>0</v>
      </c>
      <c r="P2972" s="4">
        <v>1240.23</v>
      </c>
      <c r="Q2972" s="4">
        <v>5504.33</v>
      </c>
      <c r="R2972" s="4">
        <v>3215</v>
      </c>
      <c r="S2972" s="4">
        <v>1758.24</v>
      </c>
      <c r="T2972" s="4">
        <v>151.88</v>
      </c>
      <c r="U2972" s="4">
        <v>0</v>
      </c>
      <c r="V2972" s="4">
        <v>729.47</v>
      </c>
      <c r="W2972" s="4">
        <v>0</v>
      </c>
      <c r="X2972" s="4">
        <v>51.24</v>
      </c>
      <c r="Y2972" s="4">
        <v>114.63</v>
      </c>
      <c r="Z2972" s="4">
        <v>1581.5</v>
      </c>
      <c r="AA2972" s="4">
        <v>0</v>
      </c>
      <c r="AB2972" s="4">
        <v>0</v>
      </c>
      <c r="AC2972" s="4">
        <v>0</v>
      </c>
      <c r="AD2972" s="4">
        <v>2.9344480000000002</v>
      </c>
      <c r="AE2972" s="4"/>
      <c r="AH2972" s="3" t="str">
        <f t="shared" si="573"/>
        <v>20192</v>
      </c>
      <c r="AI2972" s="3" t="str">
        <f t="shared" si="574"/>
        <v>20196</v>
      </c>
      <c r="AJ2972" s="3">
        <f t="shared" si="575"/>
        <v>43505</v>
      </c>
      <c r="AK2972" s="22">
        <f t="shared" si="576"/>
        <v>27.883280000000003</v>
      </c>
      <c r="AL2972" s="22">
        <f t="shared" si="577"/>
        <v>29.344480000000001</v>
      </c>
    </row>
    <row r="2973" spans="1:38" x14ac:dyDescent="0.2">
      <c r="A2973" s="3" t="str">
        <f t="shared" si="571"/>
        <v>20192</v>
      </c>
      <c r="B2973" s="3" t="str">
        <f t="shared" si="572"/>
        <v>20197</v>
      </c>
      <c r="C2973" s="3">
        <v>43506</v>
      </c>
      <c r="D2973" s="4">
        <v>2290.85</v>
      </c>
      <c r="E2973" s="4">
        <v>0</v>
      </c>
      <c r="F2973" s="4">
        <v>0.14399999999999999</v>
      </c>
      <c r="G2973" s="4">
        <v>0</v>
      </c>
      <c r="H2973" s="4">
        <v>701.06</v>
      </c>
      <c r="I2973" s="4">
        <v>168.86</v>
      </c>
      <c r="J2973" s="4">
        <v>9803.39</v>
      </c>
      <c r="K2973" s="4">
        <v>0</v>
      </c>
      <c r="L2973" s="4">
        <v>4607.5600000000004</v>
      </c>
      <c r="M2973" s="4">
        <v>1718.19</v>
      </c>
      <c r="N2973" s="4">
        <v>0</v>
      </c>
      <c r="O2973" s="4">
        <v>711</v>
      </c>
      <c r="P2973" s="4">
        <v>0</v>
      </c>
      <c r="Q2973" s="4">
        <v>3355.34</v>
      </c>
      <c r="R2973" s="4">
        <v>5019</v>
      </c>
      <c r="S2973" s="4">
        <v>2257.88</v>
      </c>
      <c r="T2973" s="4">
        <v>329.75</v>
      </c>
      <c r="U2973" s="4">
        <v>0</v>
      </c>
      <c r="V2973" s="4">
        <v>1332.05</v>
      </c>
      <c r="W2973" s="4">
        <v>250.39</v>
      </c>
      <c r="X2973" s="4">
        <v>897.57</v>
      </c>
      <c r="Y2973" s="4">
        <v>423.46</v>
      </c>
      <c r="Z2973" s="4">
        <v>3670.76</v>
      </c>
      <c r="AA2973" s="4">
        <v>44.48</v>
      </c>
      <c r="AB2973" s="4">
        <v>0</v>
      </c>
      <c r="AC2973" s="4">
        <v>2338.81</v>
      </c>
      <c r="AD2973" s="4">
        <v>3.6758099999999998</v>
      </c>
      <c r="AE2973" s="4"/>
      <c r="AH2973" s="3" t="str">
        <f t="shared" si="573"/>
        <v>20192</v>
      </c>
      <c r="AI2973" s="3" t="str">
        <f t="shared" si="574"/>
        <v>20197</v>
      </c>
      <c r="AJ2973" s="3">
        <f t="shared" si="575"/>
        <v>43506</v>
      </c>
      <c r="AK2973" s="22">
        <f t="shared" si="576"/>
        <v>34.824910000000003</v>
      </c>
      <c r="AL2973" s="22">
        <f t="shared" si="577"/>
        <v>36.758099999999999</v>
      </c>
    </row>
    <row r="2974" spans="1:38" x14ac:dyDescent="0.2">
      <c r="A2974" s="3" t="str">
        <f t="shared" si="571"/>
        <v>20192</v>
      </c>
      <c r="B2974" s="3" t="str">
        <f t="shared" si="572"/>
        <v>20197</v>
      </c>
      <c r="C2974" s="3">
        <v>43507</v>
      </c>
      <c r="D2974" s="4">
        <v>7260.69</v>
      </c>
      <c r="E2974" s="4">
        <v>0</v>
      </c>
      <c r="F2974" s="4">
        <v>0.2104</v>
      </c>
      <c r="G2974" s="4">
        <v>4119.46</v>
      </c>
      <c r="H2974" s="4">
        <v>5264.93</v>
      </c>
      <c r="I2974" s="4">
        <v>0</v>
      </c>
      <c r="J2974" s="4">
        <v>23956.29</v>
      </c>
      <c r="K2974" s="4">
        <v>505</v>
      </c>
      <c r="L2974" s="4">
        <v>9106.3700000000008</v>
      </c>
      <c r="M2974" s="4">
        <v>0</v>
      </c>
      <c r="N2974" s="4">
        <v>38125.46</v>
      </c>
      <c r="O2974" s="4">
        <v>0</v>
      </c>
      <c r="P2974" s="4">
        <v>6013.64</v>
      </c>
      <c r="Q2974" s="4">
        <v>4365.29</v>
      </c>
      <c r="R2974" s="4">
        <v>34192</v>
      </c>
      <c r="S2974" s="4">
        <v>34170.42</v>
      </c>
      <c r="T2974" s="4">
        <v>1174.9000000000001</v>
      </c>
      <c r="U2974" s="4">
        <v>0</v>
      </c>
      <c r="V2974" s="4">
        <v>3079.02</v>
      </c>
      <c r="W2974" s="4">
        <v>1286.8599999999999</v>
      </c>
      <c r="X2974" s="4">
        <v>0</v>
      </c>
      <c r="Y2974" s="4">
        <v>984.4</v>
      </c>
      <c r="Z2974" s="4">
        <v>9119.6299999999992</v>
      </c>
      <c r="AA2974" s="4">
        <v>3258.52</v>
      </c>
      <c r="AB2974" s="4">
        <v>3049</v>
      </c>
      <c r="AC2974" s="4">
        <v>0</v>
      </c>
      <c r="AD2974" s="4">
        <v>12.090913</v>
      </c>
      <c r="AE2974" s="4"/>
      <c r="AH2974" s="3" t="str">
        <f t="shared" si="573"/>
        <v>20192</v>
      </c>
      <c r="AI2974" s="3" t="str">
        <f t="shared" si="574"/>
        <v>20197</v>
      </c>
      <c r="AJ2974" s="3">
        <f t="shared" si="575"/>
        <v>43507</v>
      </c>
      <c r="AK2974" s="22">
        <f t="shared" si="576"/>
        <v>181.75148999999993</v>
      </c>
      <c r="AL2974" s="22">
        <f t="shared" si="577"/>
        <v>120.90913</v>
      </c>
    </row>
    <row r="2975" spans="1:38" x14ac:dyDescent="0.2">
      <c r="A2975" s="3" t="str">
        <f t="shared" si="571"/>
        <v>20192</v>
      </c>
      <c r="B2975" s="3" t="str">
        <f t="shared" si="572"/>
        <v>20197</v>
      </c>
      <c r="C2975" s="3">
        <v>43508</v>
      </c>
      <c r="D2975" s="4">
        <v>23086.46</v>
      </c>
      <c r="E2975" s="4">
        <v>0</v>
      </c>
      <c r="F2975" s="4">
        <v>0.56659999999999999</v>
      </c>
      <c r="G2975" s="4">
        <v>428.42</v>
      </c>
      <c r="H2975" s="4">
        <v>5505.72</v>
      </c>
      <c r="I2975" s="4">
        <v>2066.1799999999998</v>
      </c>
      <c r="J2975" s="4">
        <v>29480.5</v>
      </c>
      <c r="K2975" s="4">
        <v>465</v>
      </c>
      <c r="L2975" s="4">
        <v>9506.6200000000008</v>
      </c>
      <c r="M2975" s="4">
        <v>0</v>
      </c>
      <c r="N2975" s="4">
        <v>34620.1</v>
      </c>
      <c r="O2975" s="4">
        <v>0</v>
      </c>
      <c r="P2975" s="4">
        <v>9076.44</v>
      </c>
      <c r="Q2975" s="4">
        <v>16758.73</v>
      </c>
      <c r="R2975" s="4">
        <v>42551</v>
      </c>
      <c r="S2975" s="4">
        <v>20122.91</v>
      </c>
      <c r="T2975" s="4">
        <v>2681.84</v>
      </c>
      <c r="U2975" s="4">
        <v>2125.23</v>
      </c>
      <c r="V2975" s="4">
        <v>6673.87</v>
      </c>
      <c r="W2975" s="4">
        <v>5086.2700000000004</v>
      </c>
      <c r="X2975" s="4">
        <v>2556.87</v>
      </c>
      <c r="Y2975" s="4">
        <v>1216.07</v>
      </c>
      <c r="Z2975" s="4">
        <v>10320.049999999999</v>
      </c>
      <c r="AA2975" s="4">
        <v>14970.91</v>
      </c>
      <c r="AB2975" s="4">
        <v>0</v>
      </c>
      <c r="AC2975" s="4">
        <v>11929.45</v>
      </c>
      <c r="AD2975" s="4">
        <v>25.335245</v>
      </c>
      <c r="AE2975" s="4"/>
      <c r="AH2975" s="3" t="str">
        <f t="shared" si="573"/>
        <v>20192</v>
      </c>
      <c r="AI2975" s="3" t="str">
        <f t="shared" si="574"/>
        <v>20197</v>
      </c>
      <c r="AJ2975" s="3">
        <f t="shared" si="575"/>
        <v>43508</v>
      </c>
      <c r="AK2975" s="22">
        <f t="shared" si="576"/>
        <v>234.40799999999996</v>
      </c>
      <c r="AL2975" s="22">
        <f t="shared" si="577"/>
        <v>253.35245</v>
      </c>
    </row>
    <row r="2976" spans="1:38" x14ac:dyDescent="0.2">
      <c r="A2976" s="3" t="str">
        <f t="shared" si="571"/>
        <v>20192</v>
      </c>
      <c r="B2976" s="3" t="str">
        <f t="shared" si="572"/>
        <v>20197</v>
      </c>
      <c r="C2976" s="3">
        <v>43509</v>
      </c>
      <c r="D2976" s="4">
        <v>22499.89</v>
      </c>
      <c r="E2976" s="4">
        <v>0</v>
      </c>
      <c r="F2976" s="4">
        <v>1.8837999999999999</v>
      </c>
      <c r="G2976" s="4">
        <v>249.47</v>
      </c>
      <c r="H2976" s="4">
        <v>5940.95</v>
      </c>
      <c r="I2976" s="4">
        <v>4015.18</v>
      </c>
      <c r="J2976" s="4">
        <v>20979.41</v>
      </c>
      <c r="K2976" s="4">
        <v>1183</v>
      </c>
      <c r="L2976" s="4">
        <v>12188.03</v>
      </c>
      <c r="M2976" s="4">
        <v>0</v>
      </c>
      <c r="N2976" s="4">
        <v>33721.71</v>
      </c>
      <c r="O2976" s="4">
        <v>0</v>
      </c>
      <c r="P2976" s="4">
        <v>14240.63</v>
      </c>
      <c r="Q2976" s="4">
        <v>20391.7</v>
      </c>
      <c r="R2976" s="4">
        <v>35572</v>
      </c>
      <c r="S2976" s="4">
        <v>15144.79</v>
      </c>
      <c r="T2976" s="4">
        <v>2188.35</v>
      </c>
      <c r="U2976" s="4">
        <v>0</v>
      </c>
      <c r="V2976" s="4">
        <v>6913.25</v>
      </c>
      <c r="W2976" s="4">
        <v>4572.41</v>
      </c>
      <c r="X2976" s="4">
        <v>7399.04</v>
      </c>
      <c r="Y2976" s="4">
        <v>2582.8200000000002</v>
      </c>
      <c r="Z2976" s="4">
        <v>5424.25</v>
      </c>
      <c r="AA2976" s="4">
        <v>3334.92</v>
      </c>
      <c r="AB2976" s="4">
        <v>0</v>
      </c>
      <c r="AC2976" s="4">
        <v>0</v>
      </c>
      <c r="AD2976" s="4">
        <v>27.074451</v>
      </c>
      <c r="AE2976" s="4"/>
      <c r="AH2976" s="3" t="str">
        <f t="shared" si="573"/>
        <v>20192</v>
      </c>
      <c r="AI2976" s="3" t="str">
        <f t="shared" si="574"/>
        <v>20197</v>
      </c>
      <c r="AJ2976" s="3">
        <f t="shared" si="575"/>
        <v>43509</v>
      </c>
      <c r="AK2976" s="22">
        <f t="shared" si="576"/>
        <v>219.77516000000003</v>
      </c>
      <c r="AL2976" s="22">
        <f t="shared" si="577"/>
        <v>270.74450999999999</v>
      </c>
    </row>
    <row r="2977" spans="1:38" x14ac:dyDescent="0.2">
      <c r="A2977" s="3" t="str">
        <f t="shared" si="571"/>
        <v>20192</v>
      </c>
      <c r="B2977" s="3" t="str">
        <f t="shared" si="572"/>
        <v>20197</v>
      </c>
      <c r="C2977" s="3">
        <v>43510</v>
      </c>
      <c r="D2977" s="4">
        <v>18911.07</v>
      </c>
      <c r="E2977" s="4">
        <v>0</v>
      </c>
      <c r="F2977" s="4">
        <v>2.3874</v>
      </c>
      <c r="G2977" s="4">
        <v>0</v>
      </c>
      <c r="H2977" s="4">
        <v>7821.67</v>
      </c>
      <c r="I2977" s="4">
        <v>2977.69</v>
      </c>
      <c r="J2977" s="4">
        <v>36894.550000000003</v>
      </c>
      <c r="K2977" s="4">
        <v>1673</v>
      </c>
      <c r="L2977" s="4">
        <v>14660.55</v>
      </c>
      <c r="M2977" s="4">
        <v>0</v>
      </c>
      <c r="N2977" s="4">
        <v>62335.96</v>
      </c>
      <c r="O2977" s="4">
        <v>0</v>
      </c>
      <c r="P2977" s="4">
        <v>12039.24</v>
      </c>
      <c r="Q2977" s="4">
        <v>20250.37</v>
      </c>
      <c r="R2977" s="4">
        <v>31086</v>
      </c>
      <c r="S2977" s="4">
        <v>16426.46</v>
      </c>
      <c r="T2977" s="4">
        <v>4481.04</v>
      </c>
      <c r="U2977" s="4">
        <v>0</v>
      </c>
      <c r="V2977" s="4">
        <v>12919.85</v>
      </c>
      <c r="W2977" s="4">
        <v>4272.71</v>
      </c>
      <c r="X2977" s="4">
        <v>7051.93</v>
      </c>
      <c r="Y2977" s="4">
        <v>4170.1400000000003</v>
      </c>
      <c r="Z2977" s="4">
        <v>5164.5200000000004</v>
      </c>
      <c r="AA2977" s="4">
        <v>7389.21</v>
      </c>
      <c r="AB2977" s="4">
        <v>0</v>
      </c>
      <c r="AC2977" s="4">
        <v>29307.52</v>
      </c>
      <c r="AD2977" s="4">
        <v>38.026449999999997</v>
      </c>
      <c r="AE2977" s="4"/>
      <c r="AH2977" s="3" t="str">
        <f t="shared" si="573"/>
        <v>20192</v>
      </c>
      <c r="AI2977" s="3" t="str">
        <f t="shared" si="574"/>
        <v>20197</v>
      </c>
      <c r="AJ2977" s="3">
        <f t="shared" si="575"/>
        <v>43510</v>
      </c>
      <c r="AK2977" s="22">
        <f t="shared" si="576"/>
        <v>276.54867000000002</v>
      </c>
      <c r="AL2977" s="22">
        <f t="shared" si="577"/>
        <v>380.2645</v>
      </c>
    </row>
    <row r="2978" spans="1:38" x14ac:dyDescent="0.2">
      <c r="A2978" s="3" t="str">
        <f t="shared" si="571"/>
        <v>20192</v>
      </c>
      <c r="B2978" s="3" t="str">
        <f t="shared" si="572"/>
        <v>20197</v>
      </c>
      <c r="C2978" s="3">
        <v>43511</v>
      </c>
      <c r="D2978" s="4">
        <v>35111.79</v>
      </c>
      <c r="E2978" s="4">
        <v>0</v>
      </c>
      <c r="F2978" s="4">
        <v>2.5318000000000001</v>
      </c>
      <c r="G2978" s="4">
        <v>0</v>
      </c>
      <c r="H2978" s="4">
        <v>5899.52</v>
      </c>
      <c r="I2978" s="4">
        <v>4950.24</v>
      </c>
      <c r="J2978" s="4">
        <v>24139.84</v>
      </c>
      <c r="K2978" s="4">
        <v>1267</v>
      </c>
      <c r="L2978" s="4">
        <v>15401.52</v>
      </c>
      <c r="M2978" s="4">
        <v>0</v>
      </c>
      <c r="N2978" s="4">
        <v>0</v>
      </c>
      <c r="O2978" s="4">
        <v>0</v>
      </c>
      <c r="P2978" s="4">
        <v>14125.81</v>
      </c>
      <c r="Q2978" s="4">
        <v>19379.259999999998</v>
      </c>
      <c r="R2978" s="4">
        <v>35042</v>
      </c>
      <c r="S2978" s="4">
        <v>15079.58</v>
      </c>
      <c r="T2978" s="4">
        <v>4086.72</v>
      </c>
      <c r="U2978" s="4">
        <v>0</v>
      </c>
      <c r="V2978" s="4">
        <v>41227.68</v>
      </c>
      <c r="W2978" s="4">
        <v>8666.08</v>
      </c>
      <c r="X2978" s="4">
        <v>2725.04</v>
      </c>
      <c r="Y2978" s="4">
        <v>2362.65</v>
      </c>
      <c r="Z2978" s="4">
        <v>6008.24</v>
      </c>
      <c r="AA2978" s="4">
        <v>5709.19</v>
      </c>
      <c r="AB2978" s="4">
        <v>6227</v>
      </c>
      <c r="AC2978" s="4">
        <v>27488.77</v>
      </c>
      <c r="AD2978" s="4">
        <v>37.445886999999999</v>
      </c>
      <c r="AE2978" s="4"/>
      <c r="AH2978" s="3" t="str">
        <f t="shared" si="573"/>
        <v>20192</v>
      </c>
      <c r="AI2978" s="3" t="str">
        <f t="shared" si="574"/>
        <v>20197</v>
      </c>
      <c r="AJ2978" s="3">
        <f t="shared" si="575"/>
        <v>43511</v>
      </c>
      <c r="AK2978" s="22">
        <f t="shared" si="576"/>
        <v>259.15235999999993</v>
      </c>
      <c r="AL2978" s="22">
        <f t="shared" si="577"/>
        <v>374.45886999999999</v>
      </c>
    </row>
    <row r="2979" spans="1:38" x14ac:dyDescent="0.2">
      <c r="A2979" s="3" t="str">
        <f t="shared" si="571"/>
        <v>20192</v>
      </c>
      <c r="B2979" s="3" t="str">
        <f t="shared" si="572"/>
        <v>20197</v>
      </c>
      <c r="C2979" s="3">
        <v>43512</v>
      </c>
      <c r="D2979" s="4">
        <v>17092.11</v>
      </c>
      <c r="E2979" s="4">
        <v>0</v>
      </c>
      <c r="F2979" s="4">
        <v>2.7633000000000001</v>
      </c>
      <c r="G2979" s="4">
        <v>0</v>
      </c>
      <c r="H2979" s="4">
        <v>3710.23</v>
      </c>
      <c r="I2979" s="4">
        <v>4639.1400000000003</v>
      </c>
      <c r="J2979" s="4">
        <v>21553.21</v>
      </c>
      <c r="K2979" s="4">
        <v>742</v>
      </c>
      <c r="L2979" s="4">
        <v>14031.82</v>
      </c>
      <c r="M2979" s="4">
        <v>0</v>
      </c>
      <c r="N2979" s="4">
        <v>0</v>
      </c>
      <c r="O2979" s="4">
        <v>0</v>
      </c>
      <c r="P2979" s="4">
        <v>5784.48</v>
      </c>
      <c r="Q2979" s="4">
        <v>22532.12</v>
      </c>
      <c r="R2979" s="4">
        <v>16182</v>
      </c>
      <c r="S2979" s="4">
        <v>10344.17</v>
      </c>
      <c r="T2979" s="4">
        <v>3146.9</v>
      </c>
      <c r="U2979" s="4">
        <v>0</v>
      </c>
      <c r="V2979" s="4">
        <v>7717.14</v>
      </c>
      <c r="W2979" s="4">
        <v>8682.8700000000008</v>
      </c>
      <c r="X2979" s="4">
        <v>1229.01</v>
      </c>
      <c r="Y2979" s="4">
        <v>1692.38</v>
      </c>
      <c r="Z2979" s="4">
        <v>2935.29</v>
      </c>
      <c r="AA2979" s="4">
        <v>2229.9899999999998</v>
      </c>
      <c r="AB2979" s="4">
        <v>0</v>
      </c>
      <c r="AC2979" s="4">
        <v>0</v>
      </c>
      <c r="AD2979" s="4">
        <v>30.636966999999999</v>
      </c>
      <c r="AE2979" s="4"/>
      <c r="AH2979" s="3" t="str">
        <f t="shared" si="573"/>
        <v>20192</v>
      </c>
      <c r="AI2979" s="3" t="str">
        <f t="shared" si="574"/>
        <v>20197</v>
      </c>
      <c r="AJ2979" s="3">
        <f t="shared" si="575"/>
        <v>43512</v>
      </c>
      <c r="AK2979" s="22">
        <f t="shared" si="576"/>
        <v>162.29947999999999</v>
      </c>
      <c r="AL2979" s="22">
        <f t="shared" si="577"/>
        <v>306.36966999999999</v>
      </c>
    </row>
    <row r="2980" spans="1:38" x14ac:dyDescent="0.2">
      <c r="A2980" s="3" t="str">
        <f t="shared" si="571"/>
        <v>20192</v>
      </c>
      <c r="B2980" s="3" t="str">
        <f t="shared" si="572"/>
        <v>20198</v>
      </c>
      <c r="C2980" s="3">
        <v>43513</v>
      </c>
      <c r="D2980" s="4">
        <v>13251.63</v>
      </c>
      <c r="E2980" s="4">
        <v>0</v>
      </c>
      <c r="F2980" s="4">
        <v>1.7946</v>
      </c>
      <c r="G2980" s="4">
        <v>0</v>
      </c>
      <c r="H2980" s="4">
        <v>2026.92</v>
      </c>
      <c r="I2980" s="4">
        <v>1456.45</v>
      </c>
      <c r="J2980" s="4">
        <v>22959.200000000001</v>
      </c>
      <c r="K2980" s="4">
        <v>2152</v>
      </c>
      <c r="L2980" s="4">
        <v>13969.78</v>
      </c>
      <c r="M2980" s="4">
        <v>0</v>
      </c>
      <c r="N2980" s="4">
        <v>39334.949999999997</v>
      </c>
      <c r="O2980" s="4">
        <v>31839</v>
      </c>
      <c r="P2980" s="4">
        <v>4031.23</v>
      </c>
      <c r="Q2980" s="4">
        <v>13971.83</v>
      </c>
      <c r="R2980" s="4">
        <v>12794</v>
      </c>
      <c r="S2980" s="4">
        <v>12078.33</v>
      </c>
      <c r="T2980" s="4">
        <v>1851.27</v>
      </c>
      <c r="U2980" s="4">
        <v>0</v>
      </c>
      <c r="V2980" s="4">
        <v>6531.03</v>
      </c>
      <c r="W2980" s="4">
        <v>6006.69</v>
      </c>
      <c r="X2980" s="4">
        <v>42.96</v>
      </c>
      <c r="Y2980" s="4">
        <v>2048.5100000000002</v>
      </c>
      <c r="Z2980" s="4">
        <v>5560</v>
      </c>
      <c r="AA2980" s="4">
        <v>0</v>
      </c>
      <c r="AB2980" s="4">
        <v>0</v>
      </c>
      <c r="AC2980" s="4">
        <v>8672.19</v>
      </c>
      <c r="AD2980" s="4">
        <v>31.415963999999999</v>
      </c>
      <c r="AE2980" s="4"/>
      <c r="AH2980" s="3" t="str">
        <f t="shared" si="573"/>
        <v>20192</v>
      </c>
      <c r="AI2980" s="3" t="str">
        <f t="shared" si="574"/>
        <v>20198</v>
      </c>
      <c r="AJ2980" s="3">
        <f t="shared" si="575"/>
        <v>43513</v>
      </c>
      <c r="AK2980" s="22">
        <f t="shared" si="576"/>
        <v>174.48644999999999</v>
      </c>
      <c r="AL2980" s="22">
        <f t="shared" si="577"/>
        <v>314.15963999999997</v>
      </c>
    </row>
    <row r="2981" spans="1:38" x14ac:dyDescent="0.2">
      <c r="A2981" s="3" t="str">
        <f t="shared" si="571"/>
        <v>20192</v>
      </c>
      <c r="B2981" s="3" t="str">
        <f t="shared" si="572"/>
        <v>20198</v>
      </c>
      <c r="C2981" s="3">
        <v>43514</v>
      </c>
      <c r="D2981" s="4">
        <v>28222.77</v>
      </c>
      <c r="E2981" s="4">
        <v>0</v>
      </c>
      <c r="F2981" s="4">
        <v>1.4187000000000001</v>
      </c>
      <c r="G2981" s="4">
        <v>191.7</v>
      </c>
      <c r="H2981" s="4">
        <v>7930.69</v>
      </c>
      <c r="I2981" s="4">
        <v>4141.45</v>
      </c>
      <c r="J2981" s="4">
        <v>51869</v>
      </c>
      <c r="K2981" s="4">
        <v>1393</v>
      </c>
      <c r="L2981" s="4">
        <v>10744.54</v>
      </c>
      <c r="M2981" s="4">
        <v>2887.43</v>
      </c>
      <c r="N2981" s="4">
        <v>68140.42</v>
      </c>
      <c r="O2981" s="4">
        <v>0</v>
      </c>
      <c r="P2981" s="4">
        <v>10682.5</v>
      </c>
      <c r="Q2981" s="4">
        <v>14598.9</v>
      </c>
      <c r="R2981" s="4">
        <v>28571</v>
      </c>
      <c r="S2981" s="4">
        <v>16338.87</v>
      </c>
      <c r="T2981" s="4">
        <v>5478.92</v>
      </c>
      <c r="U2981" s="4">
        <v>0</v>
      </c>
      <c r="V2981" s="4">
        <v>16531.73</v>
      </c>
      <c r="W2981" s="4">
        <v>7232.63</v>
      </c>
      <c r="X2981" s="4">
        <v>3556.21</v>
      </c>
      <c r="Y2981" s="4">
        <v>4694.42</v>
      </c>
      <c r="Z2981" s="4">
        <v>5191.74</v>
      </c>
      <c r="AA2981" s="4">
        <v>9115.52</v>
      </c>
      <c r="AB2981" s="4">
        <v>14297</v>
      </c>
      <c r="AC2981" s="4">
        <v>0</v>
      </c>
      <c r="AD2981" s="4">
        <v>39.383237999999999</v>
      </c>
      <c r="AE2981" s="4"/>
      <c r="AH2981" s="3" t="str">
        <f t="shared" si="573"/>
        <v>20192</v>
      </c>
      <c r="AI2981" s="3" t="str">
        <f t="shared" si="574"/>
        <v>20198</v>
      </c>
      <c r="AJ2981" s="3">
        <f t="shared" si="575"/>
        <v>43514</v>
      </c>
      <c r="AK2981" s="22">
        <f t="shared" si="576"/>
        <v>307.28996000000001</v>
      </c>
      <c r="AL2981" s="22">
        <f t="shared" si="577"/>
        <v>393.83238</v>
      </c>
    </row>
    <row r="2982" spans="1:38" x14ac:dyDescent="0.2">
      <c r="A2982" s="3" t="str">
        <f t="shared" si="571"/>
        <v>20192</v>
      </c>
      <c r="B2982" s="3" t="str">
        <f t="shared" si="572"/>
        <v>20198</v>
      </c>
      <c r="C2982" s="3">
        <v>43515</v>
      </c>
      <c r="D2982" s="4">
        <v>32892.46</v>
      </c>
      <c r="E2982" s="4">
        <v>0</v>
      </c>
      <c r="F2982" s="4">
        <v>2.7955999999999999</v>
      </c>
      <c r="G2982" s="4">
        <v>0</v>
      </c>
      <c r="H2982" s="4">
        <v>5416.84</v>
      </c>
      <c r="I2982" s="4">
        <v>5438.3</v>
      </c>
      <c r="J2982" s="4">
        <v>21491.16</v>
      </c>
      <c r="K2982" s="4">
        <v>1428</v>
      </c>
      <c r="L2982" s="4">
        <v>12665.42</v>
      </c>
      <c r="M2982" s="4">
        <v>2044.87</v>
      </c>
      <c r="N2982" s="4">
        <v>60214.91</v>
      </c>
      <c r="O2982" s="4">
        <v>0</v>
      </c>
      <c r="P2982" s="4">
        <v>17481.400000000001</v>
      </c>
      <c r="Q2982" s="4">
        <v>22632.67</v>
      </c>
      <c r="R2982" s="4">
        <v>27852</v>
      </c>
      <c r="S2982" s="4">
        <v>15755.93</v>
      </c>
      <c r="T2982" s="4">
        <v>5958.32</v>
      </c>
      <c r="U2982" s="4">
        <v>4832.78</v>
      </c>
      <c r="V2982" s="4">
        <v>12901.83</v>
      </c>
      <c r="W2982" s="4">
        <v>7197.26</v>
      </c>
      <c r="X2982" s="4">
        <v>17750.89</v>
      </c>
      <c r="Y2982" s="4">
        <v>3453.06</v>
      </c>
      <c r="Z2982" s="4">
        <v>6742.73</v>
      </c>
      <c r="AA2982" s="4">
        <v>10384.4</v>
      </c>
      <c r="AB2982" s="4">
        <v>6236</v>
      </c>
      <c r="AC2982" s="4">
        <v>39964.230000000003</v>
      </c>
      <c r="AD2982" s="4">
        <v>40.606824000000003</v>
      </c>
      <c r="AE2982" s="4"/>
      <c r="AH2982" s="3" t="str">
        <f t="shared" si="573"/>
        <v>20192</v>
      </c>
      <c r="AI2982" s="3" t="str">
        <f t="shared" si="574"/>
        <v>20198</v>
      </c>
      <c r="AJ2982" s="3">
        <f t="shared" si="575"/>
        <v>43515</v>
      </c>
      <c r="AK2982" s="22">
        <f t="shared" si="576"/>
        <v>298.07633000000004</v>
      </c>
      <c r="AL2982" s="22">
        <f t="shared" si="577"/>
        <v>406.06824000000006</v>
      </c>
    </row>
    <row r="2983" spans="1:38" x14ac:dyDescent="0.2">
      <c r="A2983" s="3" t="str">
        <f t="shared" si="571"/>
        <v>20192</v>
      </c>
      <c r="B2983" s="3" t="str">
        <f t="shared" si="572"/>
        <v>20198</v>
      </c>
      <c r="C2983" s="3">
        <v>43516</v>
      </c>
      <c r="D2983" s="4">
        <v>36678.5</v>
      </c>
      <c r="E2983" s="4">
        <v>0</v>
      </c>
      <c r="F2983" s="4">
        <v>3.7905000000000002</v>
      </c>
      <c r="G2983" s="4">
        <v>0</v>
      </c>
      <c r="H2983" s="4">
        <v>9582.01</v>
      </c>
      <c r="I2983" s="4">
        <v>4610.4799999999996</v>
      </c>
      <c r="J2983" s="4">
        <v>71468.23</v>
      </c>
      <c r="K2983" s="4">
        <v>5707</v>
      </c>
      <c r="L2983" s="4">
        <v>13886.39</v>
      </c>
      <c r="M2983" s="4">
        <v>1625.19</v>
      </c>
      <c r="N2983" s="4">
        <v>43891.23</v>
      </c>
      <c r="O2983" s="4">
        <v>0</v>
      </c>
      <c r="P2983" s="4">
        <v>19141.2</v>
      </c>
      <c r="Q2983" s="4">
        <v>23203.51</v>
      </c>
      <c r="R2983" s="4">
        <v>23565</v>
      </c>
      <c r="S2983" s="4">
        <v>25770.07</v>
      </c>
      <c r="T2983" s="4">
        <v>6569.85</v>
      </c>
      <c r="U2983" s="4">
        <v>4516.72</v>
      </c>
      <c r="V2983" s="4">
        <v>16399.14</v>
      </c>
      <c r="W2983" s="4">
        <v>13152.53</v>
      </c>
      <c r="X2983" s="4">
        <v>5731.79</v>
      </c>
      <c r="Y2983" s="4">
        <v>1734.42</v>
      </c>
      <c r="Z2983" s="4">
        <v>5566.99</v>
      </c>
      <c r="AA2983" s="4">
        <v>4591.7299999999996</v>
      </c>
      <c r="AB2983" s="4">
        <v>9936</v>
      </c>
      <c r="AC2983" s="4">
        <v>6288.96</v>
      </c>
      <c r="AD2983" s="4">
        <v>46.655161999999997</v>
      </c>
      <c r="AE2983" s="4"/>
      <c r="AH2983" s="3" t="str">
        <f t="shared" si="573"/>
        <v>20192</v>
      </c>
      <c r="AI2983" s="3" t="str">
        <f t="shared" si="574"/>
        <v>20198</v>
      </c>
      <c r="AJ2983" s="3">
        <f t="shared" si="575"/>
        <v>43516</v>
      </c>
      <c r="AK2983" s="22">
        <f t="shared" si="576"/>
        <v>363.68350999999996</v>
      </c>
      <c r="AL2983" s="22">
        <f t="shared" si="577"/>
        <v>466.55161999999996</v>
      </c>
    </row>
    <row r="2984" spans="1:38" x14ac:dyDescent="0.2">
      <c r="A2984" s="3" t="str">
        <f t="shared" si="571"/>
        <v>20192</v>
      </c>
      <c r="B2984" s="3" t="str">
        <f t="shared" si="572"/>
        <v>20198</v>
      </c>
      <c r="C2984" s="3">
        <v>43517</v>
      </c>
      <c r="D2984" s="4">
        <v>38561.550000000003</v>
      </c>
      <c r="E2984" s="4">
        <v>0</v>
      </c>
      <c r="F2984" s="4">
        <v>3.8148</v>
      </c>
      <c r="G2984" s="4">
        <v>0</v>
      </c>
      <c r="H2984" s="4">
        <v>11443.3</v>
      </c>
      <c r="I2984" s="4">
        <v>6400.81</v>
      </c>
      <c r="J2984" s="4">
        <v>31016.65</v>
      </c>
      <c r="K2984" s="4">
        <v>5546</v>
      </c>
      <c r="L2984" s="4">
        <v>17915.96</v>
      </c>
      <c r="M2984" s="4">
        <v>2734.73</v>
      </c>
      <c r="N2984" s="4">
        <v>54692.27</v>
      </c>
      <c r="O2984" s="4">
        <v>0</v>
      </c>
      <c r="P2984" s="4">
        <v>17805.39</v>
      </c>
      <c r="Q2984" s="4">
        <v>25128.240000000002</v>
      </c>
      <c r="R2984" s="4">
        <v>28363</v>
      </c>
      <c r="S2984" s="4">
        <v>18861.060000000001</v>
      </c>
      <c r="T2984" s="4">
        <v>5614.23</v>
      </c>
      <c r="U2984" s="4">
        <v>5929.73</v>
      </c>
      <c r="V2984" s="4">
        <v>19240.47</v>
      </c>
      <c r="W2984" s="4">
        <v>8724.06</v>
      </c>
      <c r="X2984" s="4">
        <v>11323.59</v>
      </c>
      <c r="Y2984" s="4">
        <v>2225.87</v>
      </c>
      <c r="Z2984" s="4">
        <v>5013.93</v>
      </c>
      <c r="AA2984" s="4">
        <v>2743.6</v>
      </c>
      <c r="AB2984" s="4">
        <v>5189</v>
      </c>
      <c r="AC2984" s="4">
        <v>41515.279999999999</v>
      </c>
      <c r="AD2984" s="4">
        <v>46.821392000000003</v>
      </c>
      <c r="AE2984" s="4"/>
      <c r="AH2984" s="3" t="str">
        <f t="shared" si="573"/>
        <v>20192</v>
      </c>
      <c r="AI2984" s="3" t="str">
        <f t="shared" si="574"/>
        <v>20198</v>
      </c>
      <c r="AJ2984" s="3">
        <f t="shared" si="575"/>
        <v>43517</v>
      </c>
      <c r="AK2984" s="22">
        <f t="shared" si="576"/>
        <v>330.71901000000003</v>
      </c>
      <c r="AL2984" s="22">
        <f t="shared" si="577"/>
        <v>468.21392000000003</v>
      </c>
    </row>
    <row r="2985" spans="1:38" x14ac:dyDescent="0.2">
      <c r="A2985" s="3" t="str">
        <f t="shared" si="571"/>
        <v>20192</v>
      </c>
      <c r="B2985" s="3" t="str">
        <f t="shared" si="572"/>
        <v>20198</v>
      </c>
      <c r="C2985" s="3">
        <v>43518</v>
      </c>
      <c r="D2985" s="4">
        <v>0</v>
      </c>
      <c r="E2985" s="4">
        <v>7444.03</v>
      </c>
      <c r="F2985" s="4">
        <v>3.7557</v>
      </c>
      <c r="G2985" s="4">
        <v>0</v>
      </c>
      <c r="H2985" s="4">
        <v>9046.94</v>
      </c>
      <c r="I2985" s="4">
        <v>4672.66</v>
      </c>
      <c r="J2985" s="4">
        <v>36928</v>
      </c>
      <c r="K2985" s="4">
        <v>1266</v>
      </c>
      <c r="L2985" s="4">
        <v>14750.44</v>
      </c>
      <c r="M2985" s="4">
        <v>4398.1899999999996</v>
      </c>
      <c r="N2985" s="4">
        <v>0</v>
      </c>
      <c r="O2985" s="4">
        <v>0</v>
      </c>
      <c r="P2985" s="4">
        <v>16472.810000000001</v>
      </c>
      <c r="Q2985" s="4">
        <v>20919.2</v>
      </c>
      <c r="R2985" s="4">
        <v>21372</v>
      </c>
      <c r="S2985" s="4">
        <v>20037.54</v>
      </c>
      <c r="T2985" s="4">
        <v>6641.6</v>
      </c>
      <c r="U2985" s="4">
        <v>0</v>
      </c>
      <c r="V2985" s="4">
        <v>23686.85</v>
      </c>
      <c r="W2985" s="4">
        <v>12212.48</v>
      </c>
      <c r="X2985" s="4">
        <v>27289.82</v>
      </c>
      <c r="Y2985" s="4">
        <v>3224.22</v>
      </c>
      <c r="Z2985" s="4">
        <v>7688.35</v>
      </c>
      <c r="AA2985" s="4">
        <v>3224.51</v>
      </c>
      <c r="AB2985" s="4">
        <v>5633</v>
      </c>
      <c r="AC2985" s="4">
        <v>0</v>
      </c>
      <c r="AD2985" s="4">
        <v>55.596519999999998</v>
      </c>
      <c r="AE2985" s="4"/>
      <c r="AH2985" s="3" t="str">
        <f t="shared" si="573"/>
        <v>20192</v>
      </c>
      <c r="AI2985" s="3" t="str">
        <f t="shared" si="574"/>
        <v>20198</v>
      </c>
      <c r="AJ2985" s="3">
        <f t="shared" si="575"/>
        <v>43518</v>
      </c>
      <c r="AK2985" s="22">
        <f t="shared" si="576"/>
        <v>231.61400000000003</v>
      </c>
      <c r="AL2985" s="22">
        <f t="shared" si="577"/>
        <v>555.96519999999998</v>
      </c>
    </row>
    <row r="2986" spans="1:38" x14ac:dyDescent="0.2">
      <c r="A2986" s="3" t="str">
        <f t="shared" si="571"/>
        <v>20192</v>
      </c>
      <c r="B2986" s="3" t="str">
        <f t="shared" si="572"/>
        <v>20198</v>
      </c>
      <c r="C2986" s="3">
        <v>43519</v>
      </c>
      <c r="D2986" s="4">
        <v>0</v>
      </c>
      <c r="E2986" s="4">
        <v>4598.5600000000004</v>
      </c>
      <c r="F2986" s="4">
        <v>3.8460000000000001</v>
      </c>
      <c r="G2986" s="4">
        <v>0</v>
      </c>
      <c r="H2986" s="4">
        <v>7141.23</v>
      </c>
      <c r="I2986" s="4">
        <v>5226.53</v>
      </c>
      <c r="J2986" s="4">
        <v>31580.51</v>
      </c>
      <c r="K2986" s="4">
        <v>2919</v>
      </c>
      <c r="L2986" s="4">
        <v>10834.14</v>
      </c>
      <c r="M2986" s="4">
        <v>0</v>
      </c>
      <c r="N2986" s="4">
        <v>0</v>
      </c>
      <c r="O2986" s="4">
        <v>0</v>
      </c>
      <c r="P2986" s="4">
        <v>17773.599999999999</v>
      </c>
      <c r="Q2986" s="4">
        <v>23457.5</v>
      </c>
      <c r="R2986" s="4">
        <v>6988</v>
      </c>
      <c r="S2986" s="4">
        <v>16541.02</v>
      </c>
      <c r="T2986" s="4">
        <v>5031.8999999999996</v>
      </c>
      <c r="U2986" s="4">
        <v>0</v>
      </c>
      <c r="V2986" s="4">
        <v>13873.56</v>
      </c>
      <c r="W2986" s="4">
        <v>11888.04</v>
      </c>
      <c r="X2986" s="4">
        <v>359.78</v>
      </c>
      <c r="Y2986" s="4">
        <v>5764.5</v>
      </c>
      <c r="Z2986" s="4">
        <v>6705.99</v>
      </c>
      <c r="AA2986" s="4">
        <v>12118.5</v>
      </c>
      <c r="AB2986" s="4">
        <v>3949</v>
      </c>
      <c r="AC2986" s="4">
        <v>27913</v>
      </c>
      <c r="AD2986" s="4">
        <v>31.662451000000001</v>
      </c>
      <c r="AE2986" s="4"/>
      <c r="AH2986" s="3" t="str">
        <f t="shared" si="573"/>
        <v>20192</v>
      </c>
      <c r="AI2986" s="3" t="str">
        <f t="shared" si="574"/>
        <v>20198</v>
      </c>
      <c r="AJ2986" s="3">
        <f t="shared" si="575"/>
        <v>43519</v>
      </c>
      <c r="AK2986" s="22">
        <f t="shared" si="576"/>
        <v>207.88525999999999</v>
      </c>
      <c r="AL2986" s="22">
        <f t="shared" si="577"/>
        <v>316.62450999999999</v>
      </c>
    </row>
    <row r="2987" spans="1:38" x14ac:dyDescent="0.2">
      <c r="A2987" s="3" t="str">
        <f t="shared" si="571"/>
        <v>20192</v>
      </c>
      <c r="B2987" s="3" t="str">
        <f t="shared" si="572"/>
        <v>20199</v>
      </c>
      <c r="C2987" s="3">
        <v>43520</v>
      </c>
      <c r="D2987" s="4">
        <v>19162.05</v>
      </c>
      <c r="E2987" s="4">
        <v>3394.96</v>
      </c>
      <c r="F2987" s="4">
        <v>3.6112000000000002</v>
      </c>
      <c r="G2987" s="4">
        <v>0</v>
      </c>
      <c r="H2987" s="4">
        <v>7520.25</v>
      </c>
      <c r="I2987" s="4">
        <v>3686.08</v>
      </c>
      <c r="J2987" s="4">
        <v>12290.28</v>
      </c>
      <c r="K2987" s="4">
        <v>4521</v>
      </c>
      <c r="L2987" s="4">
        <v>12236.01</v>
      </c>
      <c r="M2987" s="4">
        <v>0</v>
      </c>
      <c r="N2987" s="4">
        <v>52584.98</v>
      </c>
      <c r="O2987" s="4">
        <v>67644</v>
      </c>
      <c r="P2987" s="4">
        <v>6769.63</v>
      </c>
      <c r="Q2987" s="4">
        <v>22560.03</v>
      </c>
      <c r="R2987" s="4">
        <v>6362</v>
      </c>
      <c r="S2987" s="4">
        <v>17742.84</v>
      </c>
      <c r="T2987" s="4">
        <v>4268.6899999999996</v>
      </c>
      <c r="U2987" s="4">
        <v>0</v>
      </c>
      <c r="V2987" s="4">
        <v>11682.98</v>
      </c>
      <c r="W2987" s="4">
        <v>23554.16</v>
      </c>
      <c r="X2987" s="4">
        <v>5857.89</v>
      </c>
      <c r="Y2987" s="4">
        <v>4129.9399999999996</v>
      </c>
      <c r="Z2987" s="4">
        <v>2982.44</v>
      </c>
      <c r="AA2987" s="4">
        <v>2574.59</v>
      </c>
      <c r="AB2987" s="4">
        <v>4410</v>
      </c>
      <c r="AC2987" s="4">
        <v>0</v>
      </c>
      <c r="AD2987" s="4">
        <v>38.204256999999998</v>
      </c>
      <c r="AE2987" s="4"/>
      <c r="AH2987" s="3" t="str">
        <f t="shared" si="573"/>
        <v>20192</v>
      </c>
      <c r="AI2987" s="3" t="str">
        <f t="shared" si="574"/>
        <v>20199</v>
      </c>
      <c r="AJ2987" s="3">
        <f t="shared" si="575"/>
        <v>43520</v>
      </c>
      <c r="AK2987" s="22">
        <f t="shared" si="576"/>
        <v>243.94362000000001</v>
      </c>
      <c r="AL2987" s="22">
        <f t="shared" si="577"/>
        <v>382.04256999999996</v>
      </c>
    </row>
    <row r="2988" spans="1:38" x14ac:dyDescent="0.2">
      <c r="A2988" s="3" t="str">
        <f t="shared" si="571"/>
        <v>20192</v>
      </c>
      <c r="B2988" s="3" t="str">
        <f t="shared" si="572"/>
        <v>20199</v>
      </c>
      <c r="C2988" s="3">
        <v>43521</v>
      </c>
      <c r="D2988" s="4">
        <v>35856.160000000003</v>
      </c>
      <c r="E2988" s="4">
        <v>6000.36</v>
      </c>
      <c r="F2988" s="4">
        <v>3.5265</v>
      </c>
      <c r="G2988" s="4">
        <v>0</v>
      </c>
      <c r="H2988" s="4">
        <v>11953.15</v>
      </c>
      <c r="I2988" s="4">
        <v>5883.93</v>
      </c>
      <c r="J2988" s="4">
        <v>39201.550000000003</v>
      </c>
      <c r="K2988" s="4">
        <v>3443</v>
      </c>
      <c r="L2988" s="4">
        <v>13515.83</v>
      </c>
      <c r="M2988" s="4">
        <v>0</v>
      </c>
      <c r="N2988" s="4">
        <v>67371.44</v>
      </c>
      <c r="O2988" s="4">
        <v>0</v>
      </c>
      <c r="P2988" s="4">
        <v>14455.94</v>
      </c>
      <c r="Q2988" s="4">
        <v>21786.38</v>
      </c>
      <c r="R2988" s="4">
        <v>27045</v>
      </c>
      <c r="S2988" s="4">
        <v>24857.22</v>
      </c>
      <c r="T2988" s="4">
        <v>6820.7</v>
      </c>
      <c r="U2988" s="4">
        <v>3938.86</v>
      </c>
      <c r="V2988" s="4">
        <v>26209.14</v>
      </c>
      <c r="W2988" s="4">
        <v>14784.45</v>
      </c>
      <c r="X2988" s="4">
        <v>13232.27</v>
      </c>
      <c r="Y2988" s="4">
        <v>4047.73</v>
      </c>
      <c r="Z2988" s="4">
        <v>6293.99</v>
      </c>
      <c r="AA2988" s="4">
        <v>3605.98</v>
      </c>
      <c r="AB2988" s="4">
        <v>8253</v>
      </c>
      <c r="AC2988" s="4">
        <v>0</v>
      </c>
      <c r="AD2988" s="4">
        <v>42.627527000000001</v>
      </c>
      <c r="AE2988" s="4"/>
      <c r="AH2988" s="3" t="str">
        <f t="shared" si="573"/>
        <v>20192</v>
      </c>
      <c r="AI2988" s="3" t="str">
        <f t="shared" si="574"/>
        <v>20199</v>
      </c>
      <c r="AJ2988" s="3">
        <f t="shared" si="575"/>
        <v>43521</v>
      </c>
      <c r="AK2988" s="22">
        <f t="shared" si="576"/>
        <v>356.75137000000001</v>
      </c>
      <c r="AL2988" s="22">
        <f t="shared" si="577"/>
        <v>426.27526999999998</v>
      </c>
    </row>
    <row r="2989" spans="1:38" x14ac:dyDescent="0.2">
      <c r="A2989" s="3" t="str">
        <f t="shared" si="571"/>
        <v>20192</v>
      </c>
      <c r="B2989" s="3" t="str">
        <f t="shared" si="572"/>
        <v>20199</v>
      </c>
      <c r="C2989" s="3">
        <v>43522</v>
      </c>
      <c r="D2989" s="4">
        <v>40890.269999999997</v>
      </c>
      <c r="E2989" s="4">
        <v>11376.5</v>
      </c>
      <c r="F2989" s="4">
        <v>4.8516000000000004</v>
      </c>
      <c r="G2989" s="4">
        <v>569.29</v>
      </c>
      <c r="H2989" s="4">
        <v>11964.62</v>
      </c>
      <c r="I2989" s="4">
        <v>4516.07</v>
      </c>
      <c r="J2989" s="4">
        <v>38579.14</v>
      </c>
      <c r="K2989" s="4">
        <v>3632</v>
      </c>
      <c r="L2989" s="4">
        <v>15213.79</v>
      </c>
      <c r="M2989" s="4">
        <v>14253.22</v>
      </c>
      <c r="N2989" s="4">
        <v>46243.8</v>
      </c>
      <c r="O2989" s="4">
        <v>0</v>
      </c>
      <c r="P2989" s="4">
        <v>23700.12</v>
      </c>
      <c r="Q2989" s="4">
        <v>20362.259999999998</v>
      </c>
      <c r="R2989" s="4">
        <v>23820</v>
      </c>
      <c r="S2989" s="4">
        <v>26071.05</v>
      </c>
      <c r="T2989" s="4">
        <v>9279.2900000000009</v>
      </c>
      <c r="U2989" s="4">
        <v>7590.78</v>
      </c>
      <c r="V2989" s="4">
        <v>29445.22</v>
      </c>
      <c r="W2989" s="4">
        <v>18315.05</v>
      </c>
      <c r="X2989" s="4">
        <v>9622.52</v>
      </c>
      <c r="Y2989" s="4">
        <v>3740.6</v>
      </c>
      <c r="Z2989" s="4">
        <v>9308.51</v>
      </c>
      <c r="AA2989" s="4">
        <v>6928.34</v>
      </c>
      <c r="AB2989" s="4">
        <v>5831</v>
      </c>
      <c r="AC2989" s="4">
        <v>41252.879999999997</v>
      </c>
      <c r="AD2989" s="4">
        <v>49.223488000000003</v>
      </c>
      <c r="AE2989" s="4"/>
      <c r="AH2989" s="3" t="str">
        <f t="shared" si="573"/>
        <v>20192</v>
      </c>
      <c r="AI2989" s="3" t="str">
        <f t="shared" si="574"/>
        <v>20199</v>
      </c>
      <c r="AJ2989" s="3">
        <f t="shared" si="575"/>
        <v>43522</v>
      </c>
      <c r="AK2989" s="22">
        <f t="shared" si="576"/>
        <v>377.46722</v>
      </c>
      <c r="AL2989" s="22">
        <f t="shared" si="577"/>
        <v>492.23488000000003</v>
      </c>
    </row>
    <row r="2990" spans="1:38" x14ac:dyDescent="0.2">
      <c r="A2990" s="3" t="str">
        <f t="shared" si="571"/>
        <v>20192</v>
      </c>
      <c r="B2990" s="3" t="str">
        <f t="shared" si="572"/>
        <v>20199</v>
      </c>
      <c r="C2990" s="3">
        <v>43523</v>
      </c>
      <c r="D2990" s="4">
        <v>43287.34</v>
      </c>
      <c r="E2990" s="4">
        <v>7287.05</v>
      </c>
      <c r="F2990" s="4">
        <v>5.6478000000000002</v>
      </c>
      <c r="G2990" s="4">
        <v>95.76</v>
      </c>
      <c r="H2990" s="4">
        <v>10947.84</v>
      </c>
      <c r="I2990" s="4">
        <v>10053.69</v>
      </c>
      <c r="J2990" s="4">
        <v>27127.71</v>
      </c>
      <c r="K2990" s="4">
        <v>3809</v>
      </c>
      <c r="L2990" s="4">
        <v>9069.65</v>
      </c>
      <c r="M2990" s="4">
        <v>5911</v>
      </c>
      <c r="N2990" s="4">
        <v>97238.75</v>
      </c>
      <c r="O2990" s="4">
        <v>0</v>
      </c>
      <c r="P2990" s="4">
        <v>18027</v>
      </c>
      <c r="Q2990" s="4">
        <v>19291.3</v>
      </c>
      <c r="R2990" s="4">
        <v>26112</v>
      </c>
      <c r="S2990" s="4">
        <v>29570.04</v>
      </c>
      <c r="T2990" s="4">
        <v>12006.36</v>
      </c>
      <c r="U2990" s="4">
        <v>10069.040000000001</v>
      </c>
      <c r="V2990" s="4">
        <v>25749.98</v>
      </c>
      <c r="W2990" s="4">
        <v>19979.93</v>
      </c>
      <c r="X2990" s="4">
        <v>5907.85</v>
      </c>
      <c r="Y2990" s="4">
        <v>3741.86</v>
      </c>
      <c r="Z2990" s="4">
        <v>6065.37</v>
      </c>
      <c r="AA2990" s="4">
        <v>20294.82</v>
      </c>
      <c r="AB2990" s="4">
        <v>7688</v>
      </c>
      <c r="AC2990" s="4">
        <v>6374.1</v>
      </c>
      <c r="AD2990" s="4">
        <v>53.441217999999999</v>
      </c>
      <c r="AE2990" s="4"/>
      <c r="AH2990" s="3" t="str">
        <f t="shared" si="573"/>
        <v>20192</v>
      </c>
      <c r="AI2990" s="3" t="str">
        <f t="shared" si="574"/>
        <v>20199</v>
      </c>
      <c r="AJ2990" s="3">
        <f t="shared" si="575"/>
        <v>43523</v>
      </c>
      <c r="AK2990" s="22">
        <f t="shared" si="576"/>
        <v>435.6061499999999</v>
      </c>
      <c r="AL2990" s="22">
        <f t="shared" si="577"/>
        <v>534.41218000000003</v>
      </c>
    </row>
    <row r="2991" spans="1:38" x14ac:dyDescent="0.2">
      <c r="A2991" s="3" t="str">
        <f t="shared" si="571"/>
        <v>20192</v>
      </c>
      <c r="B2991" s="3" t="str">
        <f t="shared" si="572"/>
        <v>20199</v>
      </c>
      <c r="C2991" s="3">
        <v>43524</v>
      </c>
      <c r="D2991" s="4">
        <v>42530.080000000002</v>
      </c>
      <c r="E2991" s="4">
        <v>10855.92</v>
      </c>
      <c r="F2991" s="4">
        <v>6.0755999999999997</v>
      </c>
      <c r="G2991" s="4">
        <v>11026.42</v>
      </c>
      <c r="H2991" s="4">
        <v>12103.3</v>
      </c>
      <c r="I2991" s="4">
        <v>5952.46</v>
      </c>
      <c r="J2991" s="4">
        <v>32207.759999999998</v>
      </c>
      <c r="K2991" s="4">
        <v>9238</v>
      </c>
      <c r="L2991" s="4">
        <v>14301.16</v>
      </c>
      <c r="M2991" s="4">
        <v>15091.93</v>
      </c>
      <c r="N2991" s="4">
        <v>40143.72</v>
      </c>
      <c r="O2991" s="4">
        <v>0</v>
      </c>
      <c r="P2991" s="4">
        <v>15767.03</v>
      </c>
      <c r="Q2991" s="4">
        <v>22207.84</v>
      </c>
      <c r="R2991" s="4">
        <v>20765</v>
      </c>
      <c r="S2991" s="4">
        <v>21713.1</v>
      </c>
      <c r="T2991" s="4">
        <v>10844.09</v>
      </c>
      <c r="U2991" s="4">
        <v>4696.07</v>
      </c>
      <c r="V2991" s="4">
        <v>33917.21</v>
      </c>
      <c r="W2991" s="4">
        <v>545.35</v>
      </c>
      <c r="X2991" s="4">
        <v>4929.6899999999996</v>
      </c>
      <c r="Y2991" s="4">
        <v>5842.48</v>
      </c>
      <c r="Z2991" s="4">
        <v>7810.64</v>
      </c>
      <c r="AA2991" s="4">
        <v>4808.6099999999997</v>
      </c>
      <c r="AB2991" s="4">
        <v>3570</v>
      </c>
      <c r="AC2991" s="4">
        <v>35543.47</v>
      </c>
      <c r="AD2991" s="4">
        <v>58.261775</v>
      </c>
      <c r="AE2991" s="4"/>
      <c r="AH2991" s="3" t="str">
        <f t="shared" si="573"/>
        <v>20192</v>
      </c>
      <c r="AI2991" s="3" t="str">
        <f t="shared" si="574"/>
        <v>20199</v>
      </c>
      <c r="AJ2991" s="3">
        <f t="shared" si="575"/>
        <v>43524</v>
      </c>
      <c r="AK2991" s="22">
        <f t="shared" si="576"/>
        <v>351.66413999999997</v>
      </c>
      <c r="AL2991" s="22">
        <f t="shared" si="577"/>
        <v>582.61775</v>
      </c>
    </row>
    <row r="2992" spans="1:38" x14ac:dyDescent="0.2">
      <c r="A2992" s="3" t="str">
        <f t="shared" si="571"/>
        <v>20193</v>
      </c>
      <c r="B2992" s="3" t="str">
        <f t="shared" si="572"/>
        <v>20199</v>
      </c>
      <c r="C2992" s="3">
        <v>43525</v>
      </c>
      <c r="D2992" s="4">
        <v>36044.89</v>
      </c>
      <c r="E2992" s="4">
        <v>6525.71</v>
      </c>
      <c r="F2992" s="4">
        <v>7.0564</v>
      </c>
      <c r="G2992" s="4">
        <v>9752.17</v>
      </c>
      <c r="H2992" s="4">
        <v>6581.77</v>
      </c>
      <c r="I2992" s="4">
        <v>2273.04</v>
      </c>
      <c r="J2992" s="4">
        <v>29708.12</v>
      </c>
      <c r="K2992" s="4">
        <v>6199</v>
      </c>
      <c r="L2992" s="4">
        <v>11502.21</v>
      </c>
      <c r="M2992" s="4">
        <v>2705.48</v>
      </c>
      <c r="N2992" s="4">
        <v>0</v>
      </c>
      <c r="O2992" s="4">
        <v>0</v>
      </c>
      <c r="P2992" s="4">
        <v>15371.26</v>
      </c>
      <c r="Q2992" s="4">
        <v>20959.02</v>
      </c>
      <c r="R2992" s="4">
        <v>21131</v>
      </c>
      <c r="S2992" s="4">
        <v>16331.68</v>
      </c>
      <c r="T2992" s="4">
        <v>7841.17</v>
      </c>
      <c r="U2992" s="4">
        <v>0</v>
      </c>
      <c r="V2992" s="4">
        <v>26839.31</v>
      </c>
      <c r="W2992" s="4">
        <v>18115.43</v>
      </c>
      <c r="X2992" s="4">
        <v>3269.04</v>
      </c>
      <c r="Y2992" s="4">
        <v>1803.42</v>
      </c>
      <c r="Z2992" s="4">
        <v>4250.01</v>
      </c>
      <c r="AA2992" s="4">
        <v>10288.700000000001</v>
      </c>
      <c r="AB2992" s="4">
        <v>6062</v>
      </c>
      <c r="AC2992" s="4">
        <v>0</v>
      </c>
      <c r="AD2992" s="4">
        <v>47.391877999999998</v>
      </c>
      <c r="AE2992" s="4"/>
      <c r="AH2992" s="3" t="str">
        <f t="shared" si="573"/>
        <v>20193</v>
      </c>
      <c r="AI2992" s="3" t="str">
        <f t="shared" si="574"/>
        <v>20199</v>
      </c>
      <c r="AJ2992" s="3">
        <f t="shared" si="575"/>
        <v>43525</v>
      </c>
      <c r="AK2992" s="22">
        <f t="shared" si="576"/>
        <v>303.01122000000004</v>
      </c>
      <c r="AL2992" s="22">
        <f t="shared" si="577"/>
        <v>473.91877999999997</v>
      </c>
    </row>
    <row r="2993" spans="1:38" x14ac:dyDescent="0.2">
      <c r="A2993" s="3" t="str">
        <f t="shared" si="571"/>
        <v>20193</v>
      </c>
      <c r="B2993" s="3" t="str">
        <f t="shared" si="572"/>
        <v>20199</v>
      </c>
      <c r="C2993" s="3">
        <v>43526</v>
      </c>
      <c r="D2993" s="4">
        <v>19753.03</v>
      </c>
      <c r="E2993" s="4">
        <v>5763.12</v>
      </c>
      <c r="F2993" s="4">
        <v>4.2740999999999998</v>
      </c>
      <c r="G2993" s="4">
        <v>293.32</v>
      </c>
      <c r="H2993" s="4">
        <v>4700.5</v>
      </c>
      <c r="I2993" s="4">
        <v>6262.26</v>
      </c>
      <c r="J2993" s="4">
        <v>12948.91</v>
      </c>
      <c r="K2993" s="4">
        <v>3680</v>
      </c>
      <c r="L2993" s="4">
        <v>11520.32</v>
      </c>
      <c r="M2993" s="4">
        <v>2644.35</v>
      </c>
      <c r="N2993" s="4">
        <v>0</v>
      </c>
      <c r="O2993" s="4">
        <v>0</v>
      </c>
      <c r="P2993" s="4">
        <v>3710.85</v>
      </c>
      <c r="Q2993" s="4">
        <v>16325.01</v>
      </c>
      <c r="R2993" s="4">
        <v>5386</v>
      </c>
      <c r="S2993" s="4">
        <v>13629.38</v>
      </c>
      <c r="T2993" s="4">
        <v>6091.39</v>
      </c>
      <c r="U2993" s="4">
        <v>0</v>
      </c>
      <c r="V2993" s="4">
        <v>10645.25</v>
      </c>
      <c r="W2993" s="4">
        <v>0</v>
      </c>
      <c r="X2993" s="4">
        <v>779.86</v>
      </c>
      <c r="Y2993" s="4">
        <v>3087.89</v>
      </c>
      <c r="Z2993" s="4">
        <v>4148.71</v>
      </c>
      <c r="AA2993" s="4">
        <v>8142.35</v>
      </c>
      <c r="AB2993" s="4">
        <v>2690</v>
      </c>
      <c r="AC2993" s="4">
        <v>0</v>
      </c>
      <c r="AD2993" s="4">
        <v>29.172875000000001</v>
      </c>
      <c r="AE2993" s="4"/>
      <c r="AH2993" s="3" t="str">
        <f t="shared" si="573"/>
        <v>20193</v>
      </c>
      <c r="AI2993" s="3" t="str">
        <f t="shared" si="574"/>
        <v>20199</v>
      </c>
      <c r="AJ2993" s="3">
        <f t="shared" si="575"/>
        <v>43526</v>
      </c>
      <c r="AK2993" s="22">
        <f t="shared" si="576"/>
        <v>164.50009</v>
      </c>
      <c r="AL2993" s="22">
        <f t="shared" si="577"/>
        <v>291.72874999999999</v>
      </c>
    </row>
    <row r="2994" spans="1:38" x14ac:dyDescent="0.2">
      <c r="A2994" s="3" t="str">
        <f t="shared" si="571"/>
        <v>20193</v>
      </c>
      <c r="B2994" s="3" t="str">
        <f t="shared" si="572"/>
        <v>201910</v>
      </c>
      <c r="C2994" s="3">
        <v>43527</v>
      </c>
      <c r="D2994" s="4">
        <v>19869.21</v>
      </c>
      <c r="E2994" s="4">
        <v>5254.29</v>
      </c>
      <c r="F2994" s="4">
        <v>3.3008000000000002</v>
      </c>
      <c r="G2994" s="4">
        <v>0</v>
      </c>
      <c r="H2994" s="4">
        <v>3916.52</v>
      </c>
      <c r="I2994" s="4">
        <v>4669.24</v>
      </c>
      <c r="J2994" s="4">
        <v>11691.06</v>
      </c>
      <c r="K2994" s="4">
        <v>5327</v>
      </c>
      <c r="L2994" s="4">
        <v>10564.43</v>
      </c>
      <c r="M2994" s="4">
        <v>1808.54</v>
      </c>
      <c r="N2994" s="4">
        <v>83138.559999999998</v>
      </c>
      <c r="O2994" s="4">
        <v>79077</v>
      </c>
      <c r="P2994" s="4">
        <v>7037.85</v>
      </c>
      <c r="Q2994" s="4">
        <v>7377.55</v>
      </c>
      <c r="R2994" s="4">
        <v>4620</v>
      </c>
      <c r="S2994" s="4">
        <v>10354.94</v>
      </c>
      <c r="T2994" s="4">
        <v>5210.6899999999996</v>
      </c>
      <c r="U2994" s="4">
        <v>0</v>
      </c>
      <c r="V2994" s="4">
        <v>7667.09</v>
      </c>
      <c r="W2994" s="4">
        <v>0</v>
      </c>
      <c r="X2994" s="4">
        <v>1790.05</v>
      </c>
      <c r="Y2994" s="4">
        <v>2473.11</v>
      </c>
      <c r="Z2994" s="4">
        <v>3367.04</v>
      </c>
      <c r="AA2994" s="4">
        <v>3039.98</v>
      </c>
      <c r="AB2994" s="4">
        <v>4322</v>
      </c>
      <c r="AC2994" s="4">
        <v>0</v>
      </c>
      <c r="AD2994" s="4">
        <v>29.990597000000001</v>
      </c>
      <c r="AE2994" s="4"/>
      <c r="AH2994" s="3" t="str">
        <f t="shared" si="573"/>
        <v>20193</v>
      </c>
      <c r="AI2994" s="3" t="str">
        <f t="shared" si="574"/>
        <v>201910</v>
      </c>
      <c r="AJ2994" s="3">
        <f t="shared" si="575"/>
        <v>43527</v>
      </c>
      <c r="AK2994" s="22">
        <f t="shared" si="576"/>
        <v>219.06851</v>
      </c>
      <c r="AL2994" s="22">
        <f t="shared" si="577"/>
        <v>299.90597000000002</v>
      </c>
    </row>
    <row r="2995" spans="1:38" x14ac:dyDescent="0.2">
      <c r="A2995" s="3" t="str">
        <f t="shared" si="571"/>
        <v>20193</v>
      </c>
      <c r="B2995" s="3" t="str">
        <f t="shared" si="572"/>
        <v>201910</v>
      </c>
      <c r="C2995" s="3">
        <v>43528</v>
      </c>
      <c r="D2995" s="4">
        <v>113078.65</v>
      </c>
      <c r="E2995" s="4">
        <v>7944.12</v>
      </c>
      <c r="F2995" s="4">
        <v>2.3420000000000001</v>
      </c>
      <c r="G2995" s="4">
        <v>193.12</v>
      </c>
      <c r="H2995" s="4">
        <v>7796.61</v>
      </c>
      <c r="I2995" s="4">
        <v>6720.15</v>
      </c>
      <c r="J2995" s="4">
        <v>31936.32</v>
      </c>
      <c r="K2995" s="4">
        <v>5272</v>
      </c>
      <c r="L2995" s="4">
        <v>11481.23</v>
      </c>
      <c r="M2995" s="4">
        <v>4964.5600000000004</v>
      </c>
      <c r="N2995" s="4">
        <v>48145.22</v>
      </c>
      <c r="O2995" s="4">
        <v>0</v>
      </c>
      <c r="P2995" s="4">
        <v>12313.78</v>
      </c>
      <c r="Q2995" s="4">
        <v>6021.82</v>
      </c>
      <c r="R2995" s="4">
        <v>25720</v>
      </c>
      <c r="S2995" s="4">
        <v>28333.45</v>
      </c>
      <c r="T2995" s="4">
        <v>5237.5600000000004</v>
      </c>
      <c r="U2995" s="4">
        <v>3539.71</v>
      </c>
      <c r="V2995" s="4">
        <v>17931.66</v>
      </c>
      <c r="W2995" s="4">
        <v>0</v>
      </c>
      <c r="X2995" s="4">
        <v>3945.93</v>
      </c>
      <c r="Y2995" s="4">
        <v>0</v>
      </c>
      <c r="Z2995" s="4">
        <v>4898.38</v>
      </c>
      <c r="AA2995" s="4">
        <v>2331.65</v>
      </c>
      <c r="AB2995" s="4">
        <v>7543</v>
      </c>
      <c r="AC2995" s="4">
        <v>0</v>
      </c>
      <c r="AD2995" s="4">
        <v>44.149366000000001</v>
      </c>
      <c r="AE2995" s="4"/>
      <c r="AH2995" s="3" t="str">
        <f t="shared" si="573"/>
        <v>20193</v>
      </c>
      <c r="AI2995" s="3" t="str">
        <f t="shared" si="574"/>
        <v>201910</v>
      </c>
      <c r="AJ2995" s="3">
        <f t="shared" si="575"/>
        <v>43528</v>
      </c>
      <c r="AK2995" s="22">
        <f t="shared" si="576"/>
        <v>347.20443000000006</v>
      </c>
      <c r="AL2995" s="22">
        <f t="shared" si="577"/>
        <v>441.49365999999998</v>
      </c>
    </row>
    <row r="2996" spans="1:38" x14ac:dyDescent="0.2">
      <c r="A2996" s="3" t="str">
        <f t="shared" si="571"/>
        <v>20193</v>
      </c>
      <c r="B2996" s="3" t="str">
        <f t="shared" si="572"/>
        <v>201910</v>
      </c>
      <c r="C2996" s="3">
        <v>43529</v>
      </c>
      <c r="D2996" s="4">
        <v>33389.21</v>
      </c>
      <c r="E2996" s="4">
        <v>7042.98</v>
      </c>
      <c r="F2996" s="4">
        <v>4.7949000000000002</v>
      </c>
      <c r="G2996" s="4">
        <v>300.19</v>
      </c>
      <c r="H2996" s="4">
        <v>9538.2199999999993</v>
      </c>
      <c r="I2996" s="4">
        <v>8600.58</v>
      </c>
      <c r="J2996" s="4">
        <v>26205.93</v>
      </c>
      <c r="K2996" s="4">
        <v>10708</v>
      </c>
      <c r="L2996" s="4">
        <v>10745.73</v>
      </c>
      <c r="M2996" s="4">
        <v>15161.62</v>
      </c>
      <c r="N2996" s="4">
        <v>51252.57</v>
      </c>
      <c r="O2996" s="4">
        <v>0</v>
      </c>
      <c r="P2996" s="4">
        <v>28478.28</v>
      </c>
      <c r="Q2996" s="4">
        <v>21098.45</v>
      </c>
      <c r="R2996" s="4">
        <v>21206</v>
      </c>
      <c r="S2996" s="4">
        <v>0</v>
      </c>
      <c r="T2996" s="4">
        <v>8274.5300000000007</v>
      </c>
      <c r="U2996" s="4">
        <v>5136.0600000000004</v>
      </c>
      <c r="V2996" s="4">
        <v>18870.25</v>
      </c>
      <c r="W2996" s="4">
        <v>5041.72</v>
      </c>
      <c r="X2996" s="4">
        <v>8951.8700000000008</v>
      </c>
      <c r="Y2996" s="4">
        <v>0</v>
      </c>
      <c r="Z2996" s="4">
        <v>7015.83</v>
      </c>
      <c r="AA2996" s="4">
        <v>10349.81</v>
      </c>
      <c r="AB2996" s="4">
        <v>7319</v>
      </c>
      <c r="AC2996" s="4">
        <v>0</v>
      </c>
      <c r="AD2996" s="4">
        <v>45.364196</v>
      </c>
      <c r="AE2996" s="4"/>
      <c r="AH2996" s="3" t="str">
        <f t="shared" si="573"/>
        <v>20193</v>
      </c>
      <c r="AI2996" s="3" t="str">
        <f t="shared" si="574"/>
        <v>201910</v>
      </c>
      <c r="AJ2996" s="3">
        <f t="shared" si="575"/>
        <v>43529</v>
      </c>
      <c r="AK2996" s="22">
        <f t="shared" si="576"/>
        <v>313.04037</v>
      </c>
      <c r="AL2996" s="22">
        <f t="shared" si="577"/>
        <v>453.64195999999998</v>
      </c>
    </row>
    <row r="2997" spans="1:38" x14ac:dyDescent="0.2">
      <c r="A2997" s="3" t="str">
        <f t="shared" si="571"/>
        <v>20193</v>
      </c>
      <c r="B2997" s="3" t="str">
        <f t="shared" si="572"/>
        <v>201910</v>
      </c>
      <c r="C2997" s="3">
        <v>43530</v>
      </c>
      <c r="D2997" s="4">
        <v>39370.61</v>
      </c>
      <c r="E2997" s="4">
        <v>9871.42</v>
      </c>
      <c r="F2997" s="4">
        <v>4.9504999999999999</v>
      </c>
      <c r="G2997" s="4">
        <v>326.44</v>
      </c>
      <c r="H2997" s="4">
        <v>8031.01</v>
      </c>
      <c r="I2997" s="4">
        <v>6846.12</v>
      </c>
      <c r="J2997" s="4">
        <v>25239.96</v>
      </c>
      <c r="K2997" s="4">
        <v>5035</v>
      </c>
      <c r="L2997" s="4">
        <v>11455.25</v>
      </c>
      <c r="M2997" s="4">
        <v>8831.57</v>
      </c>
      <c r="N2997" s="4">
        <v>34302.68</v>
      </c>
      <c r="O2997" s="4">
        <v>0</v>
      </c>
      <c r="P2997" s="4">
        <v>17429.150000000001</v>
      </c>
      <c r="Q2997" s="4">
        <v>20066.54</v>
      </c>
      <c r="R2997" s="4">
        <v>24455</v>
      </c>
      <c r="S2997" s="4">
        <v>13779.35</v>
      </c>
      <c r="T2997" s="4">
        <v>6977.88</v>
      </c>
      <c r="U2997" s="4">
        <v>5719.1</v>
      </c>
      <c r="V2997" s="4">
        <v>24564.400000000001</v>
      </c>
      <c r="W2997" s="4">
        <v>12347.84</v>
      </c>
      <c r="X2997" s="4">
        <v>4897.84</v>
      </c>
      <c r="Y2997" s="4">
        <v>0</v>
      </c>
      <c r="Z2997" s="4">
        <v>7413.79</v>
      </c>
      <c r="AA2997" s="4">
        <v>9292.26</v>
      </c>
      <c r="AB2997" s="4">
        <v>7352</v>
      </c>
      <c r="AC2997" s="4">
        <v>0</v>
      </c>
      <c r="AD2997" s="4">
        <v>58.752499999999998</v>
      </c>
      <c r="AE2997" s="4"/>
      <c r="AH2997" s="3" t="str">
        <f t="shared" si="573"/>
        <v>20193</v>
      </c>
      <c r="AI2997" s="3" t="str">
        <f t="shared" si="574"/>
        <v>201910</v>
      </c>
      <c r="AJ2997" s="3">
        <f t="shared" si="575"/>
        <v>43530</v>
      </c>
      <c r="AK2997" s="22">
        <f t="shared" si="576"/>
        <v>314.30581000000006</v>
      </c>
      <c r="AL2997" s="22">
        <f t="shared" si="577"/>
        <v>587.52499999999998</v>
      </c>
    </row>
    <row r="2998" spans="1:38" x14ac:dyDescent="0.2">
      <c r="A2998" s="3" t="str">
        <f t="shared" si="571"/>
        <v>20193</v>
      </c>
      <c r="B2998" s="3" t="str">
        <f t="shared" si="572"/>
        <v>201910</v>
      </c>
      <c r="C2998" s="3">
        <v>43531</v>
      </c>
      <c r="D2998" s="4">
        <v>51237.98</v>
      </c>
      <c r="E2998" s="4">
        <v>7282.01</v>
      </c>
      <c r="F2998" s="4">
        <v>5.2533000000000003</v>
      </c>
      <c r="G2998" s="4">
        <v>0</v>
      </c>
      <c r="H2998" s="4">
        <v>6249.17</v>
      </c>
      <c r="I2998" s="4">
        <v>1882.38</v>
      </c>
      <c r="J2998" s="4">
        <v>12315.99</v>
      </c>
      <c r="K2998" s="4">
        <v>3673</v>
      </c>
      <c r="L2998" s="4">
        <v>11281.73</v>
      </c>
      <c r="M2998" s="4">
        <v>8793.25</v>
      </c>
      <c r="N2998" s="4">
        <v>50475.41</v>
      </c>
      <c r="O2998" s="4">
        <v>0</v>
      </c>
      <c r="P2998" s="4">
        <v>12909.73</v>
      </c>
      <c r="Q2998" s="4">
        <v>15964.92</v>
      </c>
      <c r="R2998" s="4">
        <v>13794</v>
      </c>
      <c r="S2998" s="4">
        <v>13803.93</v>
      </c>
      <c r="T2998" s="4">
        <v>5179.7299999999996</v>
      </c>
      <c r="U2998" s="4">
        <v>5283.21</v>
      </c>
      <c r="V2998" s="4">
        <v>20732.75</v>
      </c>
      <c r="W2998" s="4">
        <v>12975.59</v>
      </c>
      <c r="X2998" s="4">
        <v>5727.52</v>
      </c>
      <c r="Y2998" s="4">
        <v>0</v>
      </c>
      <c r="Z2998" s="4">
        <v>5068.83</v>
      </c>
      <c r="AA2998" s="4">
        <v>12668.69</v>
      </c>
      <c r="AB2998" s="4">
        <v>6653</v>
      </c>
      <c r="AC2998" s="4">
        <v>108915.37</v>
      </c>
      <c r="AD2998" s="4">
        <v>49.638030000000001</v>
      </c>
      <c r="AE2998" s="4"/>
      <c r="AH2998" s="3" t="str">
        <f t="shared" si="573"/>
        <v>20193</v>
      </c>
      <c r="AI2998" s="3" t="str">
        <f t="shared" si="574"/>
        <v>201910</v>
      </c>
      <c r="AJ2998" s="3">
        <f t="shared" si="575"/>
        <v>43531</v>
      </c>
      <c r="AK2998" s="22">
        <f t="shared" si="576"/>
        <v>306.55149</v>
      </c>
      <c r="AL2998" s="22">
        <f t="shared" si="577"/>
        <v>496.38030000000003</v>
      </c>
    </row>
    <row r="2999" spans="1:38" x14ac:dyDescent="0.2">
      <c r="A2999" s="3" t="str">
        <f t="shared" si="571"/>
        <v>20193</v>
      </c>
      <c r="B2999" s="3" t="str">
        <f t="shared" si="572"/>
        <v>201910</v>
      </c>
      <c r="C2999" s="3">
        <v>43532</v>
      </c>
      <c r="D2999" s="4">
        <v>51164.47</v>
      </c>
      <c r="E2999" s="4">
        <v>7449.4</v>
      </c>
      <c r="F2999" s="4">
        <v>4.7523</v>
      </c>
      <c r="G2999" s="4">
        <v>128.09</v>
      </c>
      <c r="H2999" s="4">
        <v>7633.97</v>
      </c>
      <c r="I2999" s="4">
        <v>2754.36</v>
      </c>
      <c r="J2999" s="4">
        <v>16595.73</v>
      </c>
      <c r="K2999" s="4">
        <v>5152</v>
      </c>
      <c r="L2999" s="4">
        <v>12536.28</v>
      </c>
      <c r="M2999" s="4">
        <v>11586.76</v>
      </c>
      <c r="N2999" s="4">
        <v>0</v>
      </c>
      <c r="O2999" s="4">
        <v>0</v>
      </c>
      <c r="P2999" s="4">
        <v>8713.0499999999993</v>
      </c>
      <c r="Q2999" s="4">
        <v>13194.61</v>
      </c>
      <c r="R2999" s="4">
        <v>8708</v>
      </c>
      <c r="S2999" s="4">
        <v>69342.52</v>
      </c>
      <c r="T2999" s="4">
        <v>11231.1</v>
      </c>
      <c r="U2999" s="4">
        <v>0</v>
      </c>
      <c r="V2999" s="4">
        <v>20220.32</v>
      </c>
      <c r="W2999" s="4">
        <v>23128.080000000002</v>
      </c>
      <c r="X2999" s="4">
        <v>5801.78</v>
      </c>
      <c r="Y2999" s="4">
        <v>1452.31</v>
      </c>
      <c r="Z2999" s="4">
        <v>8166.8</v>
      </c>
      <c r="AA2999" s="4">
        <v>5128.38</v>
      </c>
      <c r="AB2999" s="4">
        <v>9808</v>
      </c>
      <c r="AC2999" s="4">
        <v>0</v>
      </c>
      <c r="AD2999" s="4">
        <v>41.141148000000001</v>
      </c>
      <c r="AE2999" s="4"/>
      <c r="AH2999" s="3" t="str">
        <f t="shared" si="573"/>
        <v>20193</v>
      </c>
      <c r="AI2999" s="3" t="str">
        <f t="shared" si="574"/>
        <v>201910</v>
      </c>
      <c r="AJ2999" s="3">
        <f t="shared" si="575"/>
        <v>43532</v>
      </c>
      <c r="AK2999" s="22">
        <f t="shared" si="576"/>
        <v>312.06465000000003</v>
      </c>
      <c r="AL2999" s="22">
        <f t="shared" si="577"/>
        <v>411.41147999999998</v>
      </c>
    </row>
    <row r="3000" spans="1:38" x14ac:dyDescent="0.2">
      <c r="A3000" s="3" t="str">
        <f t="shared" si="571"/>
        <v>20193</v>
      </c>
      <c r="B3000" s="3" t="str">
        <f t="shared" si="572"/>
        <v>201910</v>
      </c>
      <c r="C3000" s="3">
        <v>43533</v>
      </c>
      <c r="D3000" s="4">
        <v>27529.5</v>
      </c>
      <c r="E3000" s="4">
        <v>5952.35</v>
      </c>
      <c r="F3000" s="4">
        <v>4.3480999999999996</v>
      </c>
      <c r="G3000" s="4">
        <v>0</v>
      </c>
      <c r="H3000" s="4">
        <v>4098.21</v>
      </c>
      <c r="I3000" s="4">
        <v>3360.02</v>
      </c>
      <c r="J3000" s="4">
        <v>12444.73</v>
      </c>
      <c r="K3000" s="4">
        <v>3548</v>
      </c>
      <c r="L3000" s="4">
        <v>16114.11</v>
      </c>
      <c r="M3000" s="4">
        <v>3768.63</v>
      </c>
      <c r="N3000" s="4">
        <v>0</v>
      </c>
      <c r="O3000" s="4">
        <v>0</v>
      </c>
      <c r="P3000" s="4">
        <v>3166.87</v>
      </c>
      <c r="Q3000" s="4">
        <v>8263.18</v>
      </c>
      <c r="R3000" s="4">
        <v>6420</v>
      </c>
      <c r="S3000" s="4">
        <v>12438.47</v>
      </c>
      <c r="T3000" s="4">
        <v>10311.290000000001</v>
      </c>
      <c r="U3000" s="4">
        <v>0</v>
      </c>
      <c r="V3000" s="4">
        <v>14666.13</v>
      </c>
      <c r="W3000" s="4">
        <v>13697.82</v>
      </c>
      <c r="X3000" s="4">
        <v>1349.65</v>
      </c>
      <c r="Y3000" s="4">
        <v>3294.36</v>
      </c>
      <c r="Z3000" s="4">
        <v>2809.42</v>
      </c>
      <c r="AA3000" s="4">
        <v>3947.12</v>
      </c>
      <c r="AB3000" s="4">
        <v>2268</v>
      </c>
      <c r="AC3000" s="4">
        <v>0</v>
      </c>
      <c r="AD3000" s="4">
        <v>33.418551000000001</v>
      </c>
      <c r="AE3000" s="4"/>
      <c r="AH3000" s="3" t="str">
        <f t="shared" si="573"/>
        <v>20193</v>
      </c>
      <c r="AI3000" s="3" t="str">
        <f t="shared" si="574"/>
        <v>201910</v>
      </c>
      <c r="AJ3000" s="3">
        <f t="shared" si="575"/>
        <v>43533</v>
      </c>
      <c r="AK3000" s="22">
        <f t="shared" si="576"/>
        <v>184.4</v>
      </c>
      <c r="AL3000" s="22">
        <f t="shared" si="577"/>
        <v>334.18551000000002</v>
      </c>
    </row>
    <row r="3001" spans="1:38" x14ac:dyDescent="0.2">
      <c r="A3001" s="3" t="str">
        <f t="shared" si="571"/>
        <v>20193</v>
      </c>
      <c r="B3001" s="3" t="str">
        <f t="shared" si="572"/>
        <v>201911</v>
      </c>
      <c r="C3001" s="3">
        <v>43534</v>
      </c>
      <c r="D3001" s="4">
        <v>24289.46</v>
      </c>
      <c r="E3001" s="4">
        <v>4862.8500000000004</v>
      </c>
      <c r="F3001" s="4">
        <v>3.6972999999999998</v>
      </c>
      <c r="G3001" s="4">
        <v>0</v>
      </c>
      <c r="H3001" s="4">
        <v>3967.39</v>
      </c>
      <c r="I3001" s="4">
        <v>6241.77</v>
      </c>
      <c r="J3001" s="4">
        <v>14450.68</v>
      </c>
      <c r="K3001" s="4">
        <v>8104</v>
      </c>
      <c r="L3001" s="4">
        <v>13034.73</v>
      </c>
      <c r="M3001" s="4">
        <v>2408.1</v>
      </c>
      <c r="N3001" s="4">
        <v>41534.269999999997</v>
      </c>
      <c r="O3001" s="4">
        <v>97599</v>
      </c>
      <c r="P3001" s="4">
        <v>2097.5100000000002</v>
      </c>
      <c r="Q3001" s="4">
        <v>2401.6</v>
      </c>
      <c r="R3001" s="4">
        <v>4974</v>
      </c>
      <c r="S3001" s="4">
        <v>8709.67</v>
      </c>
      <c r="T3001" s="4">
        <v>5411.14</v>
      </c>
      <c r="U3001" s="4">
        <v>0</v>
      </c>
      <c r="V3001" s="4">
        <v>11263.62</v>
      </c>
      <c r="W3001" s="4">
        <v>16755.61</v>
      </c>
      <c r="X3001" s="4">
        <v>2602.52</v>
      </c>
      <c r="Y3001" s="4">
        <v>0</v>
      </c>
      <c r="Z3001" s="4">
        <v>2328.08</v>
      </c>
      <c r="AA3001" s="4">
        <v>4803.99</v>
      </c>
      <c r="AB3001" s="4">
        <v>1602</v>
      </c>
      <c r="AC3001" s="4">
        <v>0</v>
      </c>
      <c r="AD3001" s="4">
        <v>44.056005999999996</v>
      </c>
      <c r="AE3001" s="4"/>
      <c r="AH3001" s="3" t="str">
        <f t="shared" si="573"/>
        <v>20193</v>
      </c>
      <c r="AI3001" s="3" t="str">
        <f t="shared" si="574"/>
        <v>201911</v>
      </c>
      <c r="AJ3001" s="3">
        <f t="shared" si="575"/>
        <v>43534</v>
      </c>
      <c r="AK3001" s="22">
        <f t="shared" si="576"/>
        <v>198.73335999999995</v>
      </c>
      <c r="AL3001" s="22">
        <f t="shared" si="577"/>
        <v>440.56005999999996</v>
      </c>
    </row>
    <row r="3002" spans="1:38" x14ac:dyDescent="0.2">
      <c r="A3002" s="3" t="str">
        <f t="shared" si="571"/>
        <v>20193</v>
      </c>
      <c r="B3002" s="3" t="str">
        <f t="shared" si="572"/>
        <v>201911</v>
      </c>
      <c r="C3002" s="3">
        <v>43535</v>
      </c>
      <c r="D3002" s="4">
        <v>34831.620000000003</v>
      </c>
      <c r="E3002" s="4">
        <v>6484.17</v>
      </c>
      <c r="F3002" s="4">
        <v>3.3576000000000001</v>
      </c>
      <c r="G3002" s="4">
        <v>296.39</v>
      </c>
      <c r="H3002" s="4">
        <v>6490.73</v>
      </c>
      <c r="I3002" s="4">
        <v>7065.94</v>
      </c>
      <c r="J3002" s="4">
        <v>31467.57</v>
      </c>
      <c r="K3002" s="4">
        <v>4797</v>
      </c>
      <c r="L3002" s="4">
        <v>14173.88</v>
      </c>
      <c r="M3002" s="4">
        <v>8905.85</v>
      </c>
      <c r="N3002" s="4">
        <v>49764.72</v>
      </c>
      <c r="O3002" s="4">
        <v>0</v>
      </c>
      <c r="P3002" s="4">
        <v>18158.14</v>
      </c>
      <c r="Q3002" s="4">
        <v>8410.43</v>
      </c>
      <c r="R3002" s="4">
        <v>29131</v>
      </c>
      <c r="S3002" s="4">
        <v>21986.13</v>
      </c>
      <c r="T3002" s="4">
        <v>12100.97</v>
      </c>
      <c r="U3002" s="4">
        <v>2440.0700000000002</v>
      </c>
      <c r="V3002" s="4">
        <v>19921.05</v>
      </c>
      <c r="W3002" s="4">
        <v>17739.490000000002</v>
      </c>
      <c r="X3002" s="4">
        <v>6460.91</v>
      </c>
      <c r="Y3002" s="4">
        <v>4397.84</v>
      </c>
      <c r="Z3002" s="4">
        <v>6157.35</v>
      </c>
      <c r="AA3002" s="4">
        <v>7267.86</v>
      </c>
      <c r="AB3002" s="4">
        <v>4906</v>
      </c>
      <c r="AC3002" s="4">
        <v>0</v>
      </c>
      <c r="AD3002" s="4">
        <v>41.593642000000003</v>
      </c>
      <c r="AE3002" s="4"/>
      <c r="AH3002" s="3" t="str">
        <f t="shared" si="573"/>
        <v>20193</v>
      </c>
      <c r="AI3002" s="3" t="str">
        <f t="shared" si="574"/>
        <v>201911</v>
      </c>
      <c r="AJ3002" s="3">
        <f t="shared" si="575"/>
        <v>43535</v>
      </c>
      <c r="AK3002" s="22">
        <f t="shared" si="576"/>
        <v>321.22712000000001</v>
      </c>
      <c r="AL3002" s="22">
        <f t="shared" si="577"/>
        <v>415.93642</v>
      </c>
    </row>
    <row r="3003" spans="1:38" x14ac:dyDescent="0.2">
      <c r="A3003" s="3" t="str">
        <f t="shared" si="571"/>
        <v>20193</v>
      </c>
      <c r="B3003" s="3" t="str">
        <f t="shared" si="572"/>
        <v>201911</v>
      </c>
      <c r="C3003" s="3">
        <v>43536</v>
      </c>
      <c r="D3003" s="4">
        <v>33763.050000000003</v>
      </c>
      <c r="E3003" s="4">
        <v>7587.64</v>
      </c>
      <c r="F3003" s="4">
        <v>5.3007999999999997</v>
      </c>
      <c r="G3003" s="4">
        <v>86.96</v>
      </c>
      <c r="H3003" s="4">
        <v>5415.58</v>
      </c>
      <c r="I3003" s="4">
        <v>10339.870000000001</v>
      </c>
      <c r="J3003" s="4">
        <v>27429.7</v>
      </c>
      <c r="K3003" s="4">
        <v>5124</v>
      </c>
      <c r="L3003" s="4">
        <v>2625.01</v>
      </c>
      <c r="M3003" s="4">
        <v>12332.36</v>
      </c>
      <c r="N3003" s="4">
        <v>67477.62</v>
      </c>
      <c r="O3003" s="4">
        <v>0</v>
      </c>
      <c r="P3003" s="4">
        <v>16776.689999999999</v>
      </c>
      <c r="Q3003" s="4">
        <v>22093.46</v>
      </c>
      <c r="R3003" s="4">
        <v>17470</v>
      </c>
      <c r="S3003" s="4">
        <v>18851.64</v>
      </c>
      <c r="T3003" s="4">
        <v>12142.49</v>
      </c>
      <c r="U3003" s="4">
        <v>7836.95</v>
      </c>
      <c r="V3003" s="4">
        <v>30864.32</v>
      </c>
      <c r="W3003" s="4">
        <v>12171.09</v>
      </c>
      <c r="X3003" s="4">
        <v>5248.72</v>
      </c>
      <c r="Y3003" s="4">
        <v>4090.41</v>
      </c>
      <c r="Z3003" s="4">
        <v>4051.14</v>
      </c>
      <c r="AA3003" s="4">
        <v>6666.19</v>
      </c>
      <c r="AB3003" s="4">
        <v>4826</v>
      </c>
      <c r="AC3003" s="4">
        <v>56931.06</v>
      </c>
      <c r="AD3003" s="4">
        <v>49.635153000000003</v>
      </c>
      <c r="AE3003" s="4"/>
      <c r="AH3003" s="3" t="str">
        <f t="shared" si="573"/>
        <v>20193</v>
      </c>
      <c r="AI3003" s="3" t="str">
        <f t="shared" si="574"/>
        <v>201911</v>
      </c>
      <c r="AJ3003" s="3">
        <f t="shared" si="575"/>
        <v>43536</v>
      </c>
      <c r="AK3003" s="22">
        <f t="shared" si="576"/>
        <v>347.26776000000001</v>
      </c>
      <c r="AL3003" s="22">
        <f t="shared" si="577"/>
        <v>496.35153000000003</v>
      </c>
    </row>
    <row r="3004" spans="1:38" x14ac:dyDescent="0.2">
      <c r="A3004" s="3" t="str">
        <f t="shared" si="571"/>
        <v>20193</v>
      </c>
      <c r="B3004" s="3" t="str">
        <f t="shared" si="572"/>
        <v>201911</v>
      </c>
      <c r="C3004" s="3">
        <v>43537</v>
      </c>
      <c r="D3004" s="4">
        <v>38939.03</v>
      </c>
      <c r="E3004" s="4">
        <v>9156.39</v>
      </c>
      <c r="F3004" s="4">
        <v>5.2584</v>
      </c>
      <c r="G3004" s="4">
        <v>0</v>
      </c>
      <c r="H3004" s="4">
        <v>5042.38</v>
      </c>
      <c r="I3004" s="4">
        <v>10366.43</v>
      </c>
      <c r="J3004" s="4">
        <v>19003.509999999998</v>
      </c>
      <c r="K3004" s="4">
        <v>4135</v>
      </c>
      <c r="L3004" s="4">
        <v>14173.88</v>
      </c>
      <c r="M3004" s="4">
        <v>10866.28</v>
      </c>
      <c r="N3004" s="4">
        <v>49728.35</v>
      </c>
      <c r="O3004" s="4">
        <v>0</v>
      </c>
      <c r="P3004" s="4">
        <v>21999.03</v>
      </c>
      <c r="Q3004" s="4">
        <v>15220.17</v>
      </c>
      <c r="R3004" s="4">
        <v>15716</v>
      </c>
      <c r="S3004" s="4">
        <v>17016.52</v>
      </c>
      <c r="T3004" s="4">
        <v>9968.23</v>
      </c>
      <c r="U3004" s="4">
        <v>11308.78</v>
      </c>
      <c r="V3004" s="4">
        <v>28327.49</v>
      </c>
      <c r="W3004" s="4">
        <v>14608.41</v>
      </c>
      <c r="X3004" s="4">
        <v>4279.34</v>
      </c>
      <c r="Y3004" s="4">
        <v>6779.55</v>
      </c>
      <c r="Z3004" s="4">
        <v>4619.71</v>
      </c>
      <c r="AA3004" s="4">
        <v>6330.25</v>
      </c>
      <c r="AB3004" s="4">
        <v>4843</v>
      </c>
      <c r="AC3004" s="4">
        <v>0</v>
      </c>
      <c r="AD3004" s="4">
        <v>49.995373999999998</v>
      </c>
      <c r="AE3004" s="4"/>
      <c r="AH3004" s="3" t="str">
        <f t="shared" si="573"/>
        <v>20193</v>
      </c>
      <c r="AI3004" s="3" t="str">
        <f t="shared" si="574"/>
        <v>201911</v>
      </c>
      <c r="AJ3004" s="3">
        <f t="shared" si="575"/>
        <v>43537</v>
      </c>
      <c r="AK3004" s="22">
        <f t="shared" si="576"/>
        <v>335.30091000000004</v>
      </c>
      <c r="AL3004" s="22">
        <f t="shared" si="577"/>
        <v>499.95373999999998</v>
      </c>
    </row>
    <row r="3005" spans="1:38" x14ac:dyDescent="0.2">
      <c r="A3005" s="3" t="str">
        <f t="shared" si="571"/>
        <v>20193</v>
      </c>
      <c r="B3005" s="3" t="str">
        <f t="shared" si="572"/>
        <v>201911</v>
      </c>
      <c r="C3005" s="3">
        <v>43538</v>
      </c>
      <c r="D3005" s="4">
        <v>33832.6</v>
      </c>
      <c r="E3005" s="4">
        <v>23516.720000000001</v>
      </c>
      <c r="F3005" s="4">
        <v>6.0373999999999999</v>
      </c>
      <c r="G3005" s="4">
        <v>0</v>
      </c>
      <c r="H3005" s="4">
        <v>11228.46</v>
      </c>
      <c r="I3005" s="4">
        <v>17875.150000000001</v>
      </c>
      <c r="J3005" s="4">
        <v>30004.33</v>
      </c>
      <c r="K3005" s="4">
        <v>6401</v>
      </c>
      <c r="L3005" s="4">
        <v>9963.27</v>
      </c>
      <c r="M3005" s="4">
        <v>7613.81</v>
      </c>
      <c r="N3005" s="4">
        <v>36125.54</v>
      </c>
      <c r="O3005" s="4">
        <v>0</v>
      </c>
      <c r="P3005" s="4">
        <v>21647.43</v>
      </c>
      <c r="Q3005" s="4">
        <v>14536.83</v>
      </c>
      <c r="R3005" s="4">
        <v>11123</v>
      </c>
      <c r="S3005" s="4">
        <v>21759.4</v>
      </c>
      <c r="T3005" s="4">
        <v>9804.5</v>
      </c>
      <c r="U3005" s="4">
        <v>0</v>
      </c>
      <c r="V3005" s="4">
        <v>39865.9</v>
      </c>
      <c r="W3005" s="4">
        <v>16218.39</v>
      </c>
      <c r="X3005" s="4">
        <v>4425.33</v>
      </c>
      <c r="Y3005" s="4">
        <v>5529.8</v>
      </c>
      <c r="Z3005" s="4">
        <v>4437.8500000000004</v>
      </c>
      <c r="AA3005" s="4">
        <v>7232.75</v>
      </c>
      <c r="AB3005" s="4">
        <v>7233</v>
      </c>
      <c r="AC3005" s="4">
        <v>50464.9</v>
      </c>
      <c r="AD3005" s="4">
        <v>53.335769999999997</v>
      </c>
      <c r="AE3005" s="4"/>
      <c r="AH3005" s="3" t="str">
        <f t="shared" si="573"/>
        <v>20193</v>
      </c>
      <c r="AI3005" s="3" t="str">
        <f t="shared" si="574"/>
        <v>201911</v>
      </c>
      <c r="AJ3005" s="3">
        <f t="shared" si="575"/>
        <v>43538</v>
      </c>
      <c r="AK3005" s="22">
        <f t="shared" si="576"/>
        <v>336.08958999999993</v>
      </c>
      <c r="AL3005" s="22">
        <f t="shared" si="577"/>
        <v>533.35770000000002</v>
      </c>
    </row>
    <row r="3006" spans="1:38" x14ac:dyDescent="0.2">
      <c r="A3006" s="3" t="str">
        <f t="shared" si="571"/>
        <v>20193</v>
      </c>
      <c r="B3006" s="3" t="str">
        <f t="shared" si="572"/>
        <v>201911</v>
      </c>
      <c r="C3006" s="3">
        <v>43539</v>
      </c>
      <c r="D3006" s="4">
        <v>46274.79</v>
      </c>
      <c r="E3006" s="4">
        <v>18918.73</v>
      </c>
      <c r="F3006" s="4">
        <v>7.3032000000000004</v>
      </c>
      <c r="G3006" s="4">
        <v>0</v>
      </c>
      <c r="H3006" s="4">
        <v>10504.55</v>
      </c>
      <c r="I3006" s="4">
        <v>8345.6</v>
      </c>
      <c r="J3006" s="4">
        <v>25645.360000000001</v>
      </c>
      <c r="K3006" s="4">
        <v>9702</v>
      </c>
      <c r="L3006" s="4">
        <v>14744.05</v>
      </c>
      <c r="M3006" s="4">
        <v>10001.65</v>
      </c>
      <c r="N3006" s="4">
        <v>0</v>
      </c>
      <c r="O3006" s="4">
        <v>0</v>
      </c>
      <c r="P3006" s="4">
        <v>19774.27</v>
      </c>
      <c r="Q3006" s="4">
        <v>16580.29</v>
      </c>
      <c r="R3006" s="4">
        <v>15646</v>
      </c>
      <c r="S3006" s="4">
        <v>25477.56</v>
      </c>
      <c r="T3006" s="4">
        <v>13278.81</v>
      </c>
      <c r="U3006" s="4">
        <v>0</v>
      </c>
      <c r="V3006" s="4">
        <v>62569.77</v>
      </c>
      <c r="W3006" s="4">
        <v>28795.66</v>
      </c>
      <c r="X3006" s="4">
        <v>4218.25</v>
      </c>
      <c r="Y3006" s="4">
        <v>7048.44</v>
      </c>
      <c r="Z3006" s="4">
        <v>5890.98</v>
      </c>
      <c r="AA3006" s="4">
        <v>9621.02</v>
      </c>
      <c r="AB3006" s="4">
        <v>5159</v>
      </c>
      <c r="AC3006" s="4">
        <v>0</v>
      </c>
      <c r="AD3006" s="4">
        <v>49.244185000000002</v>
      </c>
      <c r="AE3006" s="4"/>
      <c r="AH3006" s="3" t="str">
        <f t="shared" si="573"/>
        <v>20193</v>
      </c>
      <c r="AI3006" s="3" t="str">
        <f t="shared" si="574"/>
        <v>201911</v>
      </c>
      <c r="AJ3006" s="3">
        <f t="shared" si="575"/>
        <v>43539</v>
      </c>
      <c r="AK3006" s="22">
        <f t="shared" si="576"/>
        <v>379.24</v>
      </c>
      <c r="AL3006" s="22">
        <f t="shared" si="577"/>
        <v>492.44185000000004</v>
      </c>
    </row>
    <row r="3007" spans="1:38" x14ac:dyDescent="0.2">
      <c r="A3007" s="3" t="str">
        <f t="shared" si="571"/>
        <v>20193</v>
      </c>
      <c r="B3007" s="3" t="str">
        <f t="shared" si="572"/>
        <v>201911</v>
      </c>
      <c r="C3007" s="3">
        <v>43540</v>
      </c>
      <c r="D3007" s="4">
        <v>23332.73</v>
      </c>
      <c r="E3007" s="4">
        <v>6906.15</v>
      </c>
      <c r="F3007" s="4">
        <v>7.5643000000000002</v>
      </c>
      <c r="G3007" s="4">
        <v>131.78</v>
      </c>
      <c r="H3007" s="4">
        <v>5035.5600000000004</v>
      </c>
      <c r="I3007" s="4">
        <v>4966.79</v>
      </c>
      <c r="J3007" s="4">
        <v>16922.810000000001</v>
      </c>
      <c r="K3007" s="4">
        <v>2405</v>
      </c>
      <c r="L3007" s="4">
        <v>10061.49</v>
      </c>
      <c r="M3007" s="4">
        <v>5332.32</v>
      </c>
      <c r="N3007" s="4">
        <v>0</v>
      </c>
      <c r="O3007" s="4">
        <v>0</v>
      </c>
      <c r="P3007" s="4">
        <v>11406.63</v>
      </c>
      <c r="Q3007" s="4">
        <v>6239.24</v>
      </c>
      <c r="R3007" s="4">
        <v>8603</v>
      </c>
      <c r="S3007" s="4">
        <v>16934.37</v>
      </c>
      <c r="T3007" s="4">
        <v>8754.76</v>
      </c>
      <c r="U3007" s="4">
        <v>0</v>
      </c>
      <c r="V3007" s="4">
        <v>20080.240000000002</v>
      </c>
      <c r="W3007" s="4">
        <v>15691.31</v>
      </c>
      <c r="X3007" s="4">
        <v>2583.9499999999998</v>
      </c>
      <c r="Y3007" s="4">
        <v>6023.13</v>
      </c>
      <c r="Z3007" s="4">
        <v>3159.07</v>
      </c>
      <c r="AA3007" s="4">
        <v>2577.73</v>
      </c>
      <c r="AB3007" s="4">
        <v>1922</v>
      </c>
      <c r="AC3007" s="4">
        <v>0</v>
      </c>
      <c r="AD3007" s="4">
        <v>35.301439000000002</v>
      </c>
      <c r="AE3007" s="4"/>
      <c r="AH3007" s="3" t="str">
        <f t="shared" si="573"/>
        <v>20193</v>
      </c>
      <c r="AI3007" s="3" t="str">
        <f t="shared" si="574"/>
        <v>201911</v>
      </c>
      <c r="AJ3007" s="3">
        <f t="shared" si="575"/>
        <v>43540</v>
      </c>
      <c r="AK3007" s="22">
        <f t="shared" si="576"/>
        <v>229.75651000000002</v>
      </c>
      <c r="AL3007" s="22">
        <f t="shared" si="577"/>
        <v>353.01439000000005</v>
      </c>
    </row>
    <row r="3008" spans="1:38" x14ac:dyDescent="0.2">
      <c r="A3008" s="3" t="str">
        <f t="shared" si="571"/>
        <v>20193</v>
      </c>
      <c r="B3008" s="3" t="str">
        <f t="shared" si="572"/>
        <v>201912</v>
      </c>
      <c r="C3008" s="3">
        <v>43541</v>
      </c>
      <c r="D3008" s="4">
        <v>18325.810000000001</v>
      </c>
      <c r="E3008" s="4">
        <v>3954.13</v>
      </c>
      <c r="F3008" s="4">
        <v>4.8955000000000002</v>
      </c>
      <c r="G3008" s="4">
        <v>0</v>
      </c>
      <c r="H3008" s="4">
        <v>3940.6</v>
      </c>
      <c r="I3008" s="4">
        <v>4905.04</v>
      </c>
      <c r="J3008" s="4">
        <v>19696.8</v>
      </c>
      <c r="K3008" s="4">
        <v>7962</v>
      </c>
      <c r="L3008" s="4">
        <v>9666.19</v>
      </c>
      <c r="M3008" s="4">
        <v>2247.89</v>
      </c>
      <c r="N3008" s="4">
        <v>41623.51</v>
      </c>
      <c r="O3008" s="4">
        <v>96120</v>
      </c>
      <c r="P3008" s="4">
        <v>7523.29</v>
      </c>
      <c r="Q3008" s="4">
        <v>3543.74</v>
      </c>
      <c r="R3008" s="4">
        <v>5359</v>
      </c>
      <c r="S3008" s="4">
        <v>14091.61</v>
      </c>
      <c r="T3008" s="4">
        <v>5048.79</v>
      </c>
      <c r="U3008" s="4">
        <v>0</v>
      </c>
      <c r="V3008" s="4">
        <v>12589.35</v>
      </c>
      <c r="W3008" s="4">
        <v>12564.26</v>
      </c>
      <c r="X3008" s="4">
        <v>1971.03</v>
      </c>
      <c r="Y3008" s="4">
        <v>4160.84</v>
      </c>
      <c r="Z3008" s="4">
        <v>2319.19</v>
      </c>
      <c r="AA3008" s="4">
        <v>1625.5</v>
      </c>
      <c r="AB3008" s="4">
        <v>985</v>
      </c>
      <c r="AC3008" s="4">
        <v>18964.82</v>
      </c>
      <c r="AD3008" s="4">
        <v>40.565263999999999</v>
      </c>
      <c r="AE3008" s="4"/>
      <c r="AH3008" s="3" t="str">
        <f t="shared" si="573"/>
        <v>20193</v>
      </c>
      <c r="AI3008" s="3" t="str">
        <f t="shared" si="574"/>
        <v>201912</v>
      </c>
      <c r="AJ3008" s="3">
        <f t="shared" si="575"/>
        <v>43541</v>
      </c>
      <c r="AK3008" s="22">
        <f t="shared" si="576"/>
        <v>216.03987999999998</v>
      </c>
      <c r="AL3008" s="22">
        <f t="shared" si="577"/>
        <v>405.65264000000002</v>
      </c>
    </row>
    <row r="3009" spans="1:38" x14ac:dyDescent="0.2">
      <c r="A3009" s="3" t="str">
        <f t="shared" si="571"/>
        <v>20193</v>
      </c>
      <c r="B3009" s="3" t="str">
        <f t="shared" si="572"/>
        <v>201912</v>
      </c>
      <c r="C3009" s="3">
        <v>43542</v>
      </c>
      <c r="D3009" s="4">
        <v>42072.51</v>
      </c>
      <c r="E3009" s="4">
        <v>14440</v>
      </c>
      <c r="F3009" s="4">
        <v>4.1443000000000003</v>
      </c>
      <c r="G3009" s="4">
        <v>145.54</v>
      </c>
      <c r="H3009" s="4">
        <v>8537.9</v>
      </c>
      <c r="I3009" s="4">
        <v>10697.31</v>
      </c>
      <c r="J3009" s="4">
        <v>51631.58</v>
      </c>
      <c r="K3009" s="4">
        <v>8182</v>
      </c>
      <c r="L3009" s="4">
        <v>8332.91</v>
      </c>
      <c r="M3009" s="4">
        <v>10267.84</v>
      </c>
      <c r="N3009" s="4">
        <v>50199.5</v>
      </c>
      <c r="O3009" s="4">
        <v>0</v>
      </c>
      <c r="P3009" s="4">
        <v>16089.93</v>
      </c>
      <c r="Q3009" s="4">
        <v>2752.08</v>
      </c>
      <c r="R3009" s="4">
        <v>19116</v>
      </c>
      <c r="S3009" s="4">
        <v>19928.32</v>
      </c>
      <c r="T3009" s="4">
        <v>10235.41</v>
      </c>
      <c r="U3009" s="4">
        <v>1348.49</v>
      </c>
      <c r="V3009" s="4">
        <v>23444.61</v>
      </c>
      <c r="W3009" s="4">
        <v>20822.330000000002</v>
      </c>
      <c r="X3009" s="4">
        <v>3404.28</v>
      </c>
      <c r="Y3009" s="4">
        <v>5870.49</v>
      </c>
      <c r="Z3009" s="4">
        <v>2668.23</v>
      </c>
      <c r="AA3009" s="4">
        <v>5850.13</v>
      </c>
      <c r="AB3009" s="4">
        <v>5786</v>
      </c>
      <c r="AC3009" s="4">
        <v>5749.12</v>
      </c>
      <c r="AD3009" s="4">
        <v>52.407598999999998</v>
      </c>
      <c r="AE3009" s="4"/>
      <c r="AH3009" s="3" t="str">
        <f t="shared" si="573"/>
        <v>20193</v>
      </c>
      <c r="AI3009" s="3" t="str">
        <f t="shared" si="574"/>
        <v>201912</v>
      </c>
      <c r="AJ3009" s="3">
        <f t="shared" si="575"/>
        <v>43542</v>
      </c>
      <c r="AK3009" s="22">
        <f t="shared" si="576"/>
        <v>335.77351999999996</v>
      </c>
      <c r="AL3009" s="22">
        <f t="shared" si="577"/>
        <v>524.07598999999993</v>
      </c>
    </row>
    <row r="3010" spans="1:38" x14ac:dyDescent="0.2">
      <c r="A3010" s="3" t="str">
        <f t="shared" si="571"/>
        <v>20193</v>
      </c>
      <c r="B3010" s="3" t="str">
        <f t="shared" si="572"/>
        <v>201912</v>
      </c>
      <c r="C3010" s="3">
        <v>43543</v>
      </c>
      <c r="D3010" s="4">
        <v>57309.89</v>
      </c>
      <c r="E3010" s="4">
        <v>10206.19</v>
      </c>
      <c r="F3010" s="4">
        <v>6.3903999999999996</v>
      </c>
      <c r="G3010" s="4">
        <v>181.1</v>
      </c>
      <c r="H3010" s="4">
        <v>7061.13</v>
      </c>
      <c r="I3010" s="4">
        <v>15069.23</v>
      </c>
      <c r="J3010" s="4">
        <v>73515.960000000006</v>
      </c>
      <c r="K3010" s="4">
        <v>7821</v>
      </c>
      <c r="L3010" s="4">
        <v>7599.47</v>
      </c>
      <c r="M3010" s="4">
        <v>14633.45</v>
      </c>
      <c r="N3010" s="4">
        <v>26946.01</v>
      </c>
      <c r="O3010" s="4">
        <v>0</v>
      </c>
      <c r="P3010" s="4">
        <v>25821.49</v>
      </c>
      <c r="Q3010" s="4">
        <v>14577.46</v>
      </c>
      <c r="R3010" s="4">
        <v>21322</v>
      </c>
      <c r="S3010" s="4">
        <v>16389.310000000001</v>
      </c>
      <c r="T3010" s="4">
        <v>6781.47</v>
      </c>
      <c r="U3010" s="4">
        <v>6366.54</v>
      </c>
      <c r="V3010" s="4">
        <v>25122.43</v>
      </c>
      <c r="W3010" s="4">
        <v>18549.21</v>
      </c>
      <c r="X3010" s="4">
        <v>3803.64</v>
      </c>
      <c r="Y3010" s="4">
        <v>6173.88</v>
      </c>
      <c r="Z3010" s="4">
        <v>5225.38</v>
      </c>
      <c r="AA3010" s="4">
        <v>6481.98</v>
      </c>
      <c r="AB3010" s="4">
        <v>2483</v>
      </c>
      <c r="AC3010" s="4">
        <v>5584.11</v>
      </c>
      <c r="AD3010" s="4">
        <v>53.699764000000002</v>
      </c>
      <c r="AE3010" s="4"/>
      <c r="AH3010" s="3" t="str">
        <f t="shared" si="573"/>
        <v>20193</v>
      </c>
      <c r="AI3010" s="3" t="str">
        <f t="shared" si="574"/>
        <v>201912</v>
      </c>
      <c r="AJ3010" s="3">
        <f t="shared" si="575"/>
        <v>43543</v>
      </c>
      <c r="AK3010" s="22">
        <f t="shared" si="576"/>
        <v>392.39047999999997</v>
      </c>
      <c r="AL3010" s="22">
        <f t="shared" si="577"/>
        <v>536.99764000000005</v>
      </c>
    </row>
    <row r="3011" spans="1:38" x14ac:dyDescent="0.2">
      <c r="A3011" s="3" t="str">
        <f t="shared" si="571"/>
        <v>20193</v>
      </c>
      <c r="B3011" s="3" t="str">
        <f t="shared" si="572"/>
        <v>201912</v>
      </c>
      <c r="C3011" s="3">
        <v>43544</v>
      </c>
      <c r="D3011" s="4">
        <v>51514.18</v>
      </c>
      <c r="E3011" s="4">
        <v>12746</v>
      </c>
      <c r="F3011" s="4">
        <v>6.6516000000000002</v>
      </c>
      <c r="G3011" s="4">
        <v>0</v>
      </c>
      <c r="H3011" s="4">
        <v>7022.88</v>
      </c>
      <c r="I3011" s="4">
        <v>10242.64</v>
      </c>
      <c r="J3011" s="4">
        <v>64595.76</v>
      </c>
      <c r="K3011" s="4">
        <v>15115</v>
      </c>
      <c r="L3011" s="4">
        <v>14589.28</v>
      </c>
      <c r="M3011" s="4">
        <v>10058.299999999999</v>
      </c>
      <c r="N3011" s="4">
        <v>36548.660000000003</v>
      </c>
      <c r="O3011" s="4">
        <v>0</v>
      </c>
      <c r="P3011" s="4">
        <v>25821.49</v>
      </c>
      <c r="Q3011" s="4">
        <v>18345.45</v>
      </c>
      <c r="R3011" s="4">
        <v>22848</v>
      </c>
      <c r="S3011" s="4">
        <v>14063.66</v>
      </c>
      <c r="T3011" s="4">
        <v>10679.64</v>
      </c>
      <c r="U3011" s="4">
        <v>2816.11</v>
      </c>
      <c r="V3011" s="4">
        <v>27641.56</v>
      </c>
      <c r="W3011" s="4">
        <v>25079.09</v>
      </c>
      <c r="X3011" s="4">
        <v>4218.38</v>
      </c>
      <c r="Y3011" s="4">
        <v>4507.8100000000004</v>
      </c>
      <c r="Z3011" s="4">
        <v>3669.31</v>
      </c>
      <c r="AA3011" s="4">
        <v>6633.44</v>
      </c>
      <c r="AB3011" s="4">
        <v>4729</v>
      </c>
      <c r="AC3011" s="4">
        <v>27603.1</v>
      </c>
      <c r="AD3011" s="4">
        <v>66.168912000000006</v>
      </c>
      <c r="AE3011" s="4"/>
      <c r="AH3011" s="3" t="str">
        <f t="shared" si="573"/>
        <v>20193</v>
      </c>
      <c r="AI3011" s="3" t="str">
        <f t="shared" si="574"/>
        <v>201912</v>
      </c>
      <c r="AJ3011" s="3">
        <f t="shared" si="575"/>
        <v>43544</v>
      </c>
      <c r="AK3011" s="22">
        <f t="shared" si="576"/>
        <v>415.71344000000005</v>
      </c>
      <c r="AL3011" s="22">
        <f t="shared" si="577"/>
        <v>661.68912</v>
      </c>
    </row>
    <row r="3012" spans="1:38" x14ac:dyDescent="0.2">
      <c r="A3012" s="3" t="str">
        <f t="shared" ref="A3012:A3028" si="578">YEAR(C3012)&amp;MONTH(C3012)</f>
        <v>20193</v>
      </c>
      <c r="B3012" s="3" t="str">
        <f t="shared" ref="B3012:B3028" si="579">YEAR(C3012)&amp;WEEKNUM(C3012)</f>
        <v>201912</v>
      </c>
      <c r="C3012" s="3">
        <v>43545</v>
      </c>
      <c r="D3012" s="4">
        <v>41522.53</v>
      </c>
      <c r="E3012" s="4">
        <v>9655.01</v>
      </c>
      <c r="F3012" s="4">
        <v>5.9965000000000002</v>
      </c>
      <c r="G3012" s="4">
        <v>79.22</v>
      </c>
      <c r="H3012" s="4">
        <v>7087.78</v>
      </c>
      <c r="I3012" s="4">
        <v>10647.05</v>
      </c>
      <c r="J3012" s="4">
        <v>18305.650000000001</v>
      </c>
      <c r="K3012" s="4">
        <v>9608</v>
      </c>
      <c r="L3012" s="4">
        <v>12360.6</v>
      </c>
      <c r="M3012" s="4">
        <v>5450.8</v>
      </c>
      <c r="N3012" s="4">
        <v>32158.639999999999</v>
      </c>
      <c r="O3012" s="4">
        <v>0</v>
      </c>
      <c r="P3012" s="4">
        <v>17442.53</v>
      </c>
      <c r="Q3012" s="4">
        <v>14996.55</v>
      </c>
      <c r="R3012" s="4">
        <v>18584</v>
      </c>
      <c r="S3012" s="4">
        <v>26487.46</v>
      </c>
      <c r="T3012" s="4">
        <v>7469.42</v>
      </c>
      <c r="U3012" s="4">
        <v>3261.1</v>
      </c>
      <c r="V3012" s="4">
        <v>28531.57</v>
      </c>
      <c r="W3012" s="4">
        <v>15408.26</v>
      </c>
      <c r="X3012" s="4">
        <v>8016.73</v>
      </c>
      <c r="Y3012" s="4">
        <v>4807.74</v>
      </c>
      <c r="Z3012" s="4">
        <v>8896.43</v>
      </c>
      <c r="AA3012" s="4">
        <v>4400.84</v>
      </c>
      <c r="AB3012" s="4">
        <v>3263</v>
      </c>
      <c r="AC3012" s="4">
        <v>18887.16</v>
      </c>
      <c r="AD3012" s="4">
        <v>63.965183000000003</v>
      </c>
      <c r="AH3012" s="3" t="str">
        <f t="shared" ref="AH3012:AH3013" si="580">YEAR(AJ3012)&amp;MONTH(AJ3012)</f>
        <v>20193</v>
      </c>
      <c r="AI3012" s="3" t="str">
        <f t="shared" ref="AI3012:AI3013" si="581">YEAR(AJ3012)&amp;WEEKNUM(AJ3012)</f>
        <v>201912</v>
      </c>
      <c r="AJ3012" s="3">
        <f t="shared" ref="AJ3012:AJ3013" si="582">C3012</f>
        <v>43545</v>
      </c>
      <c r="AK3012" s="22">
        <f t="shared" si="576"/>
        <v>327.46932000000004</v>
      </c>
      <c r="AL3012" s="22">
        <f t="shared" ref="AL3012:AL3013" si="583">AD3012*10</f>
        <v>639.65183000000002</v>
      </c>
    </row>
    <row r="3013" spans="1:38" x14ac:dyDescent="0.2">
      <c r="A3013" s="3" t="str">
        <f t="shared" si="578"/>
        <v>20193</v>
      </c>
      <c r="B3013" s="3" t="str">
        <f t="shared" si="579"/>
        <v>201912</v>
      </c>
      <c r="C3013" s="3">
        <v>43546</v>
      </c>
      <c r="D3013" s="4">
        <v>45573.49</v>
      </c>
      <c r="E3013" s="4">
        <v>10018.67</v>
      </c>
      <c r="F3013" s="4">
        <v>6.0044000000000004</v>
      </c>
      <c r="G3013" s="4">
        <v>0</v>
      </c>
      <c r="H3013" s="4">
        <v>8043.55</v>
      </c>
      <c r="I3013" s="4">
        <v>8528.32</v>
      </c>
      <c r="J3013" s="4">
        <v>32799.24</v>
      </c>
      <c r="K3013" s="4">
        <v>11253</v>
      </c>
      <c r="L3013" s="4">
        <v>17916.79</v>
      </c>
      <c r="M3013" s="4">
        <v>7480.11</v>
      </c>
      <c r="N3013" s="4">
        <v>0</v>
      </c>
      <c r="O3013" s="4">
        <v>0</v>
      </c>
      <c r="P3013" s="4">
        <v>19697.57</v>
      </c>
      <c r="Q3013" s="4">
        <v>12204.88</v>
      </c>
      <c r="R3013" s="4">
        <v>14487</v>
      </c>
      <c r="S3013" s="4">
        <v>20789.02</v>
      </c>
      <c r="T3013" s="4">
        <v>8453.84</v>
      </c>
      <c r="U3013" s="4">
        <v>0</v>
      </c>
      <c r="V3013" s="4">
        <v>35728.660000000003</v>
      </c>
      <c r="W3013" s="4">
        <v>35589.75</v>
      </c>
      <c r="X3013" s="4">
        <v>9447.7999999999993</v>
      </c>
      <c r="Y3013" s="4">
        <v>5202.68</v>
      </c>
      <c r="Z3013" s="4">
        <v>4614.1000000000004</v>
      </c>
      <c r="AA3013" s="4">
        <v>13689.54</v>
      </c>
      <c r="AB3013" s="4">
        <v>3141</v>
      </c>
      <c r="AC3013" s="4">
        <v>0</v>
      </c>
      <c r="AD3013" s="4">
        <v>56.571429999999999</v>
      </c>
      <c r="AH3013" s="3" t="str">
        <f t="shared" si="580"/>
        <v>20193</v>
      </c>
      <c r="AI3013" s="3" t="str">
        <f t="shared" si="581"/>
        <v>201912</v>
      </c>
      <c r="AJ3013" s="3">
        <f t="shared" si="582"/>
        <v>43546</v>
      </c>
      <c r="AK3013" s="22">
        <f t="shared" si="576"/>
        <v>341.18455999999992</v>
      </c>
      <c r="AL3013" s="22">
        <f t="shared" si="583"/>
        <v>565.71429999999998</v>
      </c>
    </row>
    <row r="3014" spans="1:38" x14ac:dyDescent="0.2">
      <c r="A3014" s="3" t="str">
        <f t="shared" si="578"/>
        <v>20193</v>
      </c>
      <c r="B3014" s="3" t="str">
        <f t="shared" si="579"/>
        <v>201912</v>
      </c>
      <c r="C3014" s="3">
        <v>43547</v>
      </c>
      <c r="D3014" s="4">
        <v>25775.47</v>
      </c>
      <c r="E3014" s="4">
        <v>7279.45</v>
      </c>
      <c r="F3014" s="4">
        <v>7.8719000000000001</v>
      </c>
      <c r="G3014" s="4">
        <v>82.7</v>
      </c>
      <c r="H3014" s="4">
        <v>6695.65</v>
      </c>
      <c r="I3014" s="4">
        <v>4142.93</v>
      </c>
      <c r="J3014" s="4">
        <v>21273.52</v>
      </c>
      <c r="K3014" s="4">
        <v>8074</v>
      </c>
      <c r="L3014" s="4">
        <v>9206.49</v>
      </c>
      <c r="M3014" s="4">
        <v>2523.36</v>
      </c>
      <c r="N3014" s="4">
        <v>0</v>
      </c>
      <c r="O3014" s="4">
        <v>0</v>
      </c>
      <c r="P3014" s="4">
        <v>7825.6</v>
      </c>
      <c r="Q3014" s="4">
        <v>7570</v>
      </c>
      <c r="R3014" s="4">
        <v>5450</v>
      </c>
      <c r="S3014" s="4">
        <v>9692.86</v>
      </c>
      <c r="T3014" s="4">
        <v>7586.65</v>
      </c>
      <c r="U3014" s="4">
        <v>0</v>
      </c>
      <c r="V3014" s="4">
        <v>15924.84</v>
      </c>
      <c r="W3014" s="4">
        <v>31315.15</v>
      </c>
      <c r="X3014" s="4">
        <v>2941.52</v>
      </c>
      <c r="Y3014" s="4">
        <v>3961.9</v>
      </c>
      <c r="Z3014" s="4">
        <v>3163.96</v>
      </c>
      <c r="AA3014" s="4">
        <v>2584.6799999999998</v>
      </c>
      <c r="AB3014" s="4">
        <v>3117</v>
      </c>
      <c r="AC3014" s="4">
        <v>0</v>
      </c>
      <c r="AD3014" s="4">
        <v>44.969847999999999</v>
      </c>
      <c r="AH3014" s="3" t="str">
        <f t="shared" ref="AH3014:AH3016" si="584">YEAR(AJ3014)&amp;MONTH(AJ3014)</f>
        <v>20193</v>
      </c>
      <c r="AI3014" s="3" t="str">
        <f t="shared" ref="AI3014:AI3016" si="585">YEAR(AJ3014)&amp;WEEKNUM(AJ3014)</f>
        <v>201912</v>
      </c>
      <c r="AJ3014" s="3">
        <f t="shared" ref="AJ3014:AJ3016" si="586">C3014</f>
        <v>43547</v>
      </c>
      <c r="AK3014" s="22">
        <f t="shared" si="576"/>
        <v>241.24111999999997</v>
      </c>
      <c r="AL3014" s="22">
        <f t="shared" ref="AL3014:AL3016" si="587">AD3014*10</f>
        <v>449.69848000000002</v>
      </c>
    </row>
    <row r="3015" spans="1:38" x14ac:dyDescent="0.2">
      <c r="A3015" s="3" t="str">
        <f t="shared" si="578"/>
        <v>20193</v>
      </c>
      <c r="B3015" s="3" t="str">
        <f t="shared" si="579"/>
        <v>201913</v>
      </c>
      <c r="C3015" s="3">
        <v>43548</v>
      </c>
      <c r="D3015" s="4">
        <v>20135.43</v>
      </c>
      <c r="E3015" s="4">
        <v>4540.38</v>
      </c>
      <c r="F3015" s="4">
        <v>5.6634000000000002</v>
      </c>
      <c r="G3015" s="4">
        <v>0</v>
      </c>
      <c r="H3015" s="4">
        <v>5429.11</v>
      </c>
      <c r="I3015" s="4">
        <v>8073.12</v>
      </c>
      <c r="J3015" s="4">
        <v>11848.63</v>
      </c>
      <c r="K3015" s="4">
        <v>12961</v>
      </c>
      <c r="L3015" s="4">
        <v>9805.81</v>
      </c>
      <c r="M3015" s="4">
        <v>1179.8800000000001</v>
      </c>
      <c r="N3015" s="4">
        <v>33878.61</v>
      </c>
      <c r="O3015" s="4">
        <v>90298</v>
      </c>
      <c r="P3015" s="4">
        <v>7668.74</v>
      </c>
      <c r="Q3015" s="4">
        <v>1526</v>
      </c>
      <c r="R3015" s="4">
        <v>5631</v>
      </c>
      <c r="S3015" s="4">
        <v>5857.57</v>
      </c>
      <c r="T3015" s="4">
        <v>4068.93</v>
      </c>
      <c r="U3015" s="4">
        <v>0</v>
      </c>
      <c r="V3015" s="4">
        <v>12541.08</v>
      </c>
      <c r="W3015" s="4">
        <v>26599.66</v>
      </c>
      <c r="X3015" s="4">
        <v>0</v>
      </c>
      <c r="Y3015" s="4">
        <v>1755</v>
      </c>
      <c r="Z3015" s="4">
        <v>3048.56</v>
      </c>
      <c r="AA3015" s="4">
        <v>6539.62</v>
      </c>
      <c r="AB3015" s="4">
        <v>3709</v>
      </c>
      <c r="AC3015" s="4">
        <v>26289.39</v>
      </c>
      <c r="AD3015" s="4">
        <v>48.604796999999998</v>
      </c>
      <c r="AH3015" s="3" t="str">
        <f t="shared" si="584"/>
        <v>20193</v>
      </c>
      <c r="AI3015" s="3" t="str">
        <f t="shared" si="585"/>
        <v>201913</v>
      </c>
      <c r="AJ3015" s="3">
        <f t="shared" si="586"/>
        <v>43548</v>
      </c>
      <c r="AK3015" s="22">
        <f t="shared" si="576"/>
        <v>224.20864</v>
      </c>
      <c r="AL3015" s="22">
        <f t="shared" si="587"/>
        <v>486.04796999999996</v>
      </c>
    </row>
    <row r="3016" spans="1:38" x14ac:dyDescent="0.2">
      <c r="A3016" s="3" t="str">
        <f t="shared" si="578"/>
        <v>20193</v>
      </c>
      <c r="B3016" s="3" t="str">
        <f t="shared" si="579"/>
        <v>201913</v>
      </c>
      <c r="C3016" s="3">
        <v>43549</v>
      </c>
      <c r="D3016" s="4">
        <v>42337.3</v>
      </c>
      <c r="E3016" s="4">
        <v>9021.66</v>
      </c>
      <c r="F3016" s="4">
        <v>4.1689999999999996</v>
      </c>
      <c r="G3016" s="4">
        <v>341.2</v>
      </c>
      <c r="H3016" s="4">
        <v>8913.6299999999992</v>
      </c>
      <c r="I3016" s="4">
        <v>8208.26</v>
      </c>
      <c r="J3016" s="4">
        <v>46672.74</v>
      </c>
      <c r="K3016" s="4">
        <v>8805</v>
      </c>
      <c r="L3016" s="4">
        <v>9963.44</v>
      </c>
      <c r="M3016" s="4">
        <v>13005.64</v>
      </c>
      <c r="N3016" s="4">
        <v>37994.86</v>
      </c>
      <c r="O3016" s="4">
        <v>0</v>
      </c>
      <c r="P3016" s="4">
        <v>22802.14</v>
      </c>
      <c r="Q3016" s="4">
        <v>5488.28</v>
      </c>
      <c r="R3016" s="4">
        <v>19101</v>
      </c>
      <c r="S3016" s="4">
        <v>18849</v>
      </c>
      <c r="T3016" s="4">
        <v>6249.52</v>
      </c>
      <c r="U3016" s="4">
        <v>2742.67</v>
      </c>
      <c r="V3016" s="4">
        <v>22989.9</v>
      </c>
      <c r="W3016" s="4">
        <v>34304.720000000001</v>
      </c>
      <c r="X3016" s="4">
        <v>3830.57</v>
      </c>
      <c r="Y3016" s="4">
        <v>3474.04</v>
      </c>
      <c r="Z3016" s="4">
        <v>5869.56</v>
      </c>
      <c r="AA3016" s="4">
        <v>7247.32</v>
      </c>
      <c r="AB3016" s="4">
        <v>4012</v>
      </c>
      <c r="AC3016" s="4">
        <v>0</v>
      </c>
      <c r="AD3016" s="4">
        <v>53.330328000000002</v>
      </c>
      <c r="AH3016" s="3" t="str">
        <f t="shared" si="584"/>
        <v>20193</v>
      </c>
      <c r="AI3016" s="3" t="str">
        <f t="shared" si="585"/>
        <v>201913</v>
      </c>
      <c r="AJ3016" s="3">
        <f t="shared" si="586"/>
        <v>43549</v>
      </c>
      <c r="AK3016" s="22">
        <f t="shared" si="576"/>
        <v>340.59349000000003</v>
      </c>
      <c r="AL3016" s="22">
        <f t="shared" si="587"/>
        <v>533.30327999999997</v>
      </c>
    </row>
    <row r="3017" spans="1:38" x14ac:dyDescent="0.2">
      <c r="A3017" s="3" t="str">
        <f t="shared" si="578"/>
        <v>20193</v>
      </c>
      <c r="B3017" s="3" t="str">
        <f t="shared" si="579"/>
        <v>201913</v>
      </c>
      <c r="C3017" s="3">
        <v>43550</v>
      </c>
      <c r="D3017" s="4">
        <v>33034.69</v>
      </c>
      <c r="E3017" s="4">
        <v>8811.25</v>
      </c>
      <c r="F3017" s="4">
        <v>8.9116999999999997</v>
      </c>
      <c r="G3017" s="4">
        <v>0</v>
      </c>
      <c r="H3017" s="4">
        <v>6471.05</v>
      </c>
      <c r="I3017" s="4">
        <v>11860.87</v>
      </c>
      <c r="J3017" s="4">
        <v>57839.44</v>
      </c>
      <c r="K3017" s="4">
        <v>8750</v>
      </c>
      <c r="L3017" s="4">
        <v>9073.6299999999992</v>
      </c>
      <c r="M3017" s="4">
        <v>13877.21</v>
      </c>
      <c r="N3017" s="4">
        <v>27271.9</v>
      </c>
      <c r="O3017" s="4">
        <v>0</v>
      </c>
      <c r="P3017" s="4">
        <v>22236.65</v>
      </c>
      <c r="Q3017" s="4">
        <v>14896.12</v>
      </c>
      <c r="R3017" s="4">
        <v>21577</v>
      </c>
      <c r="S3017" s="4">
        <v>20655.490000000002</v>
      </c>
      <c r="T3017" s="4">
        <v>6646.48</v>
      </c>
      <c r="U3017" s="4">
        <v>4759.08</v>
      </c>
      <c r="V3017" s="4">
        <v>34703.85</v>
      </c>
      <c r="W3017" s="4">
        <v>31727.39</v>
      </c>
      <c r="X3017" s="4">
        <v>4801.9399999999996</v>
      </c>
      <c r="Y3017" s="4">
        <v>7370.48</v>
      </c>
      <c r="Z3017" s="4">
        <v>4459.1099999999997</v>
      </c>
      <c r="AA3017" s="4">
        <v>8124.25</v>
      </c>
      <c r="AB3017" s="4">
        <v>4861</v>
      </c>
      <c r="AC3017" s="4">
        <v>27738.77</v>
      </c>
      <c r="AD3017" s="4">
        <v>57.715260999999998</v>
      </c>
      <c r="AH3017" s="3" t="str">
        <f t="shared" ref="AH3017:AH3018" si="588">YEAR(AJ3017)&amp;MONTH(AJ3017)</f>
        <v>20193</v>
      </c>
      <c r="AI3017" s="3" t="str">
        <f t="shared" ref="AI3017:AI3018" si="589">YEAR(AJ3017)&amp;WEEKNUM(AJ3017)</f>
        <v>201913</v>
      </c>
      <c r="AJ3017" s="3">
        <f t="shared" ref="AJ3017:AJ3018" si="590">C3017</f>
        <v>43550</v>
      </c>
      <c r="AK3017" s="22">
        <f t="shared" si="576"/>
        <v>407.1035599999999</v>
      </c>
      <c r="AL3017" s="22">
        <f t="shared" ref="AL3017:AL3018" si="591">AD3017*10</f>
        <v>577.15260999999998</v>
      </c>
    </row>
    <row r="3018" spans="1:38" x14ac:dyDescent="0.2">
      <c r="A3018" s="3" t="str">
        <f t="shared" si="578"/>
        <v>20193</v>
      </c>
      <c r="B3018" s="3" t="str">
        <f t="shared" si="579"/>
        <v>201913</v>
      </c>
      <c r="C3018" s="3">
        <v>43551</v>
      </c>
      <c r="D3018" s="4">
        <v>34798.550000000003</v>
      </c>
      <c r="E3018" s="4">
        <v>7916.4</v>
      </c>
      <c r="F3018" s="4">
        <v>7.7739000000000003</v>
      </c>
      <c r="G3018" s="4">
        <v>354.78</v>
      </c>
      <c r="H3018" s="4">
        <v>10298.11</v>
      </c>
      <c r="I3018" s="4">
        <v>9767.7000000000007</v>
      </c>
      <c r="J3018" s="4">
        <v>65700.02</v>
      </c>
      <c r="K3018" s="4">
        <v>8758</v>
      </c>
      <c r="L3018" s="4">
        <v>10027.9</v>
      </c>
      <c r="M3018" s="4">
        <v>10889.39</v>
      </c>
      <c r="N3018" s="4">
        <v>37863.660000000003</v>
      </c>
      <c r="O3018" s="4">
        <v>0</v>
      </c>
      <c r="P3018" s="4">
        <v>21826.78</v>
      </c>
      <c r="Q3018" s="4">
        <v>13832.89</v>
      </c>
      <c r="R3018" s="4">
        <v>21396</v>
      </c>
      <c r="S3018" s="4">
        <v>22632.3</v>
      </c>
      <c r="T3018" s="4">
        <v>6751.8</v>
      </c>
      <c r="U3018" s="4">
        <v>3393.3</v>
      </c>
      <c r="V3018" s="4">
        <v>28299.81</v>
      </c>
      <c r="W3018" s="4">
        <v>30563.31</v>
      </c>
      <c r="X3018" s="4">
        <v>4053.14</v>
      </c>
      <c r="Y3018" s="4">
        <v>7511.06</v>
      </c>
      <c r="Z3018" s="4">
        <v>5759.69</v>
      </c>
      <c r="AA3018" s="4">
        <v>9969.01</v>
      </c>
      <c r="AB3018" s="4">
        <v>4068</v>
      </c>
      <c r="AC3018" s="4">
        <v>0</v>
      </c>
      <c r="AD3018" s="4">
        <v>62.681213</v>
      </c>
      <c r="AH3018" s="3" t="str">
        <f t="shared" si="588"/>
        <v>20193</v>
      </c>
      <c r="AI3018" s="3" t="str">
        <f t="shared" si="589"/>
        <v>201913</v>
      </c>
      <c r="AJ3018" s="3">
        <f t="shared" si="590"/>
        <v>43551</v>
      </c>
      <c r="AK3018" s="22">
        <f t="shared" si="576"/>
        <v>410.89107999999999</v>
      </c>
      <c r="AL3018" s="22">
        <f t="shared" si="591"/>
        <v>626.81213000000002</v>
      </c>
    </row>
    <row r="3019" spans="1:38" x14ac:dyDescent="0.2">
      <c r="A3019" s="3" t="str">
        <f t="shared" si="578"/>
        <v>20193</v>
      </c>
      <c r="B3019" s="3" t="str">
        <f t="shared" si="579"/>
        <v>201913</v>
      </c>
      <c r="C3019" s="3">
        <v>43552</v>
      </c>
      <c r="D3019" s="4">
        <v>40974.879999999997</v>
      </c>
      <c r="E3019" s="4">
        <v>9403.35</v>
      </c>
      <c r="F3019" s="4">
        <v>7.7723000000000004</v>
      </c>
      <c r="G3019" s="4">
        <v>218.34</v>
      </c>
      <c r="H3019" s="4">
        <v>7818.3</v>
      </c>
      <c r="I3019" s="4">
        <v>10553.75</v>
      </c>
      <c r="J3019" s="4">
        <v>60921.04</v>
      </c>
      <c r="K3019" s="4">
        <v>9668</v>
      </c>
      <c r="L3019" s="4">
        <v>9332.75</v>
      </c>
      <c r="M3019" s="4">
        <v>3518.8</v>
      </c>
      <c r="N3019" s="4">
        <v>32783.97</v>
      </c>
      <c r="O3019" s="4">
        <v>0</v>
      </c>
      <c r="P3019" s="4">
        <v>19127.3</v>
      </c>
      <c r="Q3019" s="4">
        <v>9695.1299999999992</v>
      </c>
      <c r="R3019" s="4">
        <v>19946</v>
      </c>
      <c r="S3019" s="4">
        <v>23475.55</v>
      </c>
      <c r="T3019" s="4">
        <v>10949.91</v>
      </c>
      <c r="U3019" s="4">
        <v>0</v>
      </c>
      <c r="V3019" s="4">
        <v>33175.21</v>
      </c>
      <c r="W3019" s="4">
        <v>27723.25</v>
      </c>
      <c r="X3019" s="4">
        <v>4218.12</v>
      </c>
      <c r="Y3019" s="4">
        <v>7412.4</v>
      </c>
      <c r="Z3019" s="4">
        <v>8642.18</v>
      </c>
      <c r="AA3019" s="4">
        <v>9756.1299999999992</v>
      </c>
      <c r="AB3019" s="4">
        <v>3657</v>
      </c>
      <c r="AC3019" s="4">
        <v>24934.87</v>
      </c>
      <c r="AD3019" s="4">
        <v>63.328910999999998</v>
      </c>
      <c r="AH3019" s="3" t="str">
        <f t="shared" ref="AH3019:AH3021" si="592">YEAR(AJ3019)&amp;MONTH(AJ3019)</f>
        <v>20193</v>
      </c>
      <c r="AI3019" s="3" t="str">
        <f t="shared" ref="AI3019:AI3021" si="593">YEAR(AJ3019)&amp;WEEKNUM(AJ3019)</f>
        <v>201913</v>
      </c>
      <c r="AJ3019" s="3">
        <f t="shared" ref="AJ3019:AJ3021" si="594">C3019</f>
        <v>43552</v>
      </c>
      <c r="AK3019" s="22">
        <f t="shared" si="576"/>
        <v>404.96370000000002</v>
      </c>
      <c r="AL3019" s="22">
        <f t="shared" ref="AL3019:AL3021" si="595">AD3019*10</f>
        <v>633.28910999999994</v>
      </c>
    </row>
    <row r="3020" spans="1:38" x14ac:dyDescent="0.2">
      <c r="A3020" s="3" t="str">
        <f t="shared" si="578"/>
        <v>20193</v>
      </c>
      <c r="B3020" s="3" t="str">
        <f t="shared" si="579"/>
        <v>201913</v>
      </c>
      <c r="C3020" s="3">
        <v>43553</v>
      </c>
      <c r="D3020" s="4">
        <v>55561.120000000003</v>
      </c>
      <c r="E3020" s="4">
        <v>11438.7</v>
      </c>
      <c r="F3020" s="4">
        <v>9.4914000000000005</v>
      </c>
      <c r="G3020" s="4">
        <v>803.54</v>
      </c>
      <c r="H3020" s="4">
        <v>12384.06</v>
      </c>
      <c r="I3020" s="4">
        <v>8401.32</v>
      </c>
      <c r="J3020" s="4">
        <v>62129.38</v>
      </c>
      <c r="K3020" s="4">
        <v>10571</v>
      </c>
      <c r="L3020" s="4">
        <v>9351.14</v>
      </c>
      <c r="M3020" s="4">
        <v>3032.4</v>
      </c>
      <c r="N3020" s="4">
        <v>0</v>
      </c>
      <c r="O3020" s="4">
        <v>0</v>
      </c>
      <c r="P3020" s="4">
        <v>23568.45</v>
      </c>
      <c r="Q3020" s="4">
        <v>14014.12</v>
      </c>
      <c r="R3020" s="4">
        <v>17445</v>
      </c>
      <c r="S3020" s="4">
        <v>39204</v>
      </c>
      <c r="T3020" s="4">
        <v>14557.88</v>
      </c>
      <c r="U3020" s="4">
        <v>0</v>
      </c>
      <c r="V3020" s="4">
        <v>38922.94</v>
      </c>
      <c r="W3020" s="4">
        <v>42338.31</v>
      </c>
      <c r="X3020" s="4">
        <v>4244.55</v>
      </c>
      <c r="Y3020" s="4">
        <v>7054</v>
      </c>
      <c r="Z3020" s="4">
        <v>7899.25</v>
      </c>
      <c r="AA3020" s="4">
        <v>8122.94</v>
      </c>
      <c r="AB3020" s="4">
        <v>3401</v>
      </c>
      <c r="AC3020" s="4">
        <v>0</v>
      </c>
      <c r="AD3020" s="4">
        <v>66.953575000000001</v>
      </c>
      <c r="AH3020" s="3" t="str">
        <f t="shared" si="592"/>
        <v>20193</v>
      </c>
      <c r="AI3020" s="3" t="str">
        <f t="shared" si="593"/>
        <v>201913</v>
      </c>
      <c r="AJ3020" s="3">
        <f t="shared" si="594"/>
        <v>43553</v>
      </c>
      <c r="AK3020" s="22">
        <f t="shared" ref="AK3020:AK3083" si="596">SUM(D3020,J3020,K3020,L3020,N3020,P3020,Q3020,R3020,S3020,T3020,U3020,V3020,W3020,Y3020,Z3020,AA3020,AB3020)/1000+F3020*10</f>
        <v>449.05453</v>
      </c>
      <c r="AL3020" s="22">
        <f t="shared" si="595"/>
        <v>669.53575000000001</v>
      </c>
    </row>
    <row r="3021" spans="1:38" x14ac:dyDescent="0.2">
      <c r="A3021" s="3" t="str">
        <f t="shared" si="578"/>
        <v>20193</v>
      </c>
      <c r="B3021" s="3" t="str">
        <f t="shared" si="579"/>
        <v>201913</v>
      </c>
      <c r="C3021" s="3">
        <v>43554</v>
      </c>
      <c r="D3021" s="4">
        <v>43000.11</v>
      </c>
      <c r="E3021" s="4">
        <v>10036.51</v>
      </c>
      <c r="F3021" s="4">
        <v>10.090400000000001</v>
      </c>
      <c r="G3021" s="4">
        <v>1095.8599999999999</v>
      </c>
      <c r="H3021" s="4">
        <v>11164.43</v>
      </c>
      <c r="I3021" s="4">
        <v>5045.5600000000004</v>
      </c>
      <c r="J3021" s="4">
        <v>30447.62</v>
      </c>
      <c r="K3021" s="4">
        <v>7479</v>
      </c>
      <c r="L3021" s="4">
        <v>9473.57</v>
      </c>
      <c r="M3021" s="4">
        <v>3632.47</v>
      </c>
      <c r="N3021" s="4">
        <v>0</v>
      </c>
      <c r="O3021" s="4">
        <v>0</v>
      </c>
      <c r="P3021" s="4">
        <v>14240.75</v>
      </c>
      <c r="Q3021" s="4">
        <v>7057.65</v>
      </c>
      <c r="R3021" s="4">
        <v>6917</v>
      </c>
      <c r="S3021" s="4">
        <v>27553.42</v>
      </c>
      <c r="T3021" s="4">
        <v>9108.74</v>
      </c>
      <c r="U3021" s="4">
        <v>0</v>
      </c>
      <c r="V3021" s="4">
        <v>28853.56</v>
      </c>
      <c r="W3021" s="4">
        <v>36720.29</v>
      </c>
      <c r="X3021" s="4">
        <v>1147.3800000000001</v>
      </c>
      <c r="Y3021" s="4">
        <v>7030.47</v>
      </c>
      <c r="Z3021" s="4">
        <v>8215.83</v>
      </c>
      <c r="AA3021" s="4">
        <v>3649.1</v>
      </c>
      <c r="AB3021" s="4">
        <v>2243</v>
      </c>
      <c r="AC3021" s="4">
        <v>0</v>
      </c>
      <c r="AD3021" s="4">
        <v>62.037185000000001</v>
      </c>
      <c r="AH3021" s="3" t="str">
        <f t="shared" si="592"/>
        <v>20193</v>
      </c>
      <c r="AI3021" s="3" t="str">
        <f t="shared" si="593"/>
        <v>201913</v>
      </c>
      <c r="AJ3021" s="3">
        <f t="shared" si="594"/>
        <v>43554</v>
      </c>
      <c r="AK3021" s="22">
        <f t="shared" si="596"/>
        <v>342.89411000000001</v>
      </c>
      <c r="AL3021" s="22">
        <f t="shared" si="595"/>
        <v>620.37184999999999</v>
      </c>
    </row>
    <row r="3022" spans="1:38" x14ac:dyDescent="0.2">
      <c r="A3022" s="3" t="str">
        <f t="shared" si="578"/>
        <v>20193</v>
      </c>
      <c r="B3022" s="3" t="str">
        <f t="shared" si="579"/>
        <v>201914</v>
      </c>
      <c r="C3022" s="3">
        <v>43555</v>
      </c>
      <c r="D3022" s="4">
        <v>36009.440000000002</v>
      </c>
      <c r="E3022" s="4">
        <v>4491.29</v>
      </c>
      <c r="F3022" s="4">
        <v>7.7516999999999996</v>
      </c>
      <c r="G3022" s="4">
        <v>242.64</v>
      </c>
      <c r="H3022" s="4">
        <v>4638.17</v>
      </c>
      <c r="I3022" s="4">
        <v>6756.91</v>
      </c>
      <c r="J3022" s="4">
        <v>13461.28</v>
      </c>
      <c r="K3022" s="4">
        <v>7071</v>
      </c>
      <c r="L3022" s="4">
        <v>4572.72</v>
      </c>
      <c r="M3022" s="4">
        <v>2310.7199999999998</v>
      </c>
      <c r="N3022" s="4">
        <v>28104.03</v>
      </c>
      <c r="O3022" s="4">
        <v>100030</v>
      </c>
      <c r="P3022" s="4">
        <v>13330.43</v>
      </c>
      <c r="Q3022" s="4">
        <v>1994.1</v>
      </c>
      <c r="R3022" s="4">
        <v>3144</v>
      </c>
      <c r="S3022" s="4">
        <v>20604.330000000002</v>
      </c>
      <c r="T3022" s="4">
        <v>5618.06</v>
      </c>
      <c r="U3022" s="4">
        <v>0</v>
      </c>
      <c r="V3022" s="4">
        <v>24536.44</v>
      </c>
      <c r="W3022" s="4">
        <v>38747.08</v>
      </c>
      <c r="X3022" s="4">
        <v>1720.53</v>
      </c>
      <c r="Y3022" s="4">
        <v>2694.15</v>
      </c>
      <c r="Z3022" s="4">
        <v>2650.01</v>
      </c>
      <c r="AA3022" s="4">
        <v>1956.95</v>
      </c>
      <c r="AB3022" s="4">
        <v>1758</v>
      </c>
      <c r="AC3022" s="4">
        <v>19016.95</v>
      </c>
      <c r="AD3022" s="4">
        <v>52.979129</v>
      </c>
      <c r="AH3022" s="3" t="str">
        <f t="shared" ref="AH3022:AH3024" si="597">YEAR(AJ3022)&amp;MONTH(AJ3022)</f>
        <v>20193</v>
      </c>
      <c r="AI3022" s="3" t="str">
        <f t="shared" ref="AI3022:AI3024" si="598">YEAR(AJ3022)&amp;WEEKNUM(AJ3022)</f>
        <v>201914</v>
      </c>
      <c r="AJ3022" s="3">
        <f t="shared" ref="AJ3022:AJ3024" si="599">C3022</f>
        <v>43555</v>
      </c>
      <c r="AK3022" s="22">
        <f t="shared" si="596"/>
        <v>283.76902000000007</v>
      </c>
      <c r="AL3022" s="22">
        <f t="shared" ref="AL3022:AL3024" si="600">AD3022*10</f>
        <v>529.79129</v>
      </c>
    </row>
    <row r="3023" spans="1:38" x14ac:dyDescent="0.2">
      <c r="A3023" s="3" t="str">
        <f t="shared" si="578"/>
        <v>20194</v>
      </c>
      <c r="B3023" s="3" t="str">
        <f t="shared" si="579"/>
        <v>201914</v>
      </c>
      <c r="C3023" s="3">
        <v>43556</v>
      </c>
      <c r="D3023" s="4">
        <v>39710.28</v>
      </c>
      <c r="E3023" s="4">
        <v>6840.2</v>
      </c>
      <c r="F3023" s="4">
        <v>3.4836999999999998</v>
      </c>
      <c r="G3023" s="4">
        <v>108.5</v>
      </c>
      <c r="H3023" s="4">
        <v>6349.67</v>
      </c>
      <c r="I3023" s="4">
        <v>19186.97</v>
      </c>
      <c r="J3023" s="4">
        <v>37831.03</v>
      </c>
      <c r="K3023" s="4">
        <v>6720</v>
      </c>
      <c r="L3023" s="4">
        <v>7965.09</v>
      </c>
      <c r="M3023" s="4">
        <v>13556.74</v>
      </c>
      <c r="N3023" s="4">
        <v>30503.9</v>
      </c>
      <c r="O3023" s="4">
        <v>0</v>
      </c>
      <c r="P3023" s="4">
        <v>17179.2</v>
      </c>
      <c r="Q3023" s="4">
        <v>2733.81</v>
      </c>
      <c r="R3023" s="4">
        <v>24565</v>
      </c>
      <c r="S3023" s="4">
        <v>49963.99</v>
      </c>
      <c r="T3023" s="4">
        <v>6701.06</v>
      </c>
      <c r="U3023" s="4">
        <v>8797.3700000000008</v>
      </c>
      <c r="V3023" s="4">
        <v>14626.67</v>
      </c>
      <c r="W3023" s="4">
        <v>19098.95</v>
      </c>
      <c r="X3023" s="4">
        <v>5975.81</v>
      </c>
      <c r="Y3023" s="4">
        <v>3720.09</v>
      </c>
      <c r="Z3023" s="4">
        <v>3393.52</v>
      </c>
      <c r="AA3023" s="4">
        <v>8640.74</v>
      </c>
      <c r="AB3023" s="4">
        <v>3910</v>
      </c>
      <c r="AC3023" s="4">
        <v>16568.77</v>
      </c>
      <c r="AD3023" s="4">
        <v>43.362285999999997</v>
      </c>
      <c r="AH3023" s="3" t="str">
        <f t="shared" si="597"/>
        <v>20194</v>
      </c>
      <c r="AI3023" s="3" t="str">
        <f t="shared" si="598"/>
        <v>201914</v>
      </c>
      <c r="AJ3023" s="3">
        <f t="shared" si="599"/>
        <v>43556</v>
      </c>
      <c r="AK3023" s="22">
        <f t="shared" si="596"/>
        <v>320.89769999999999</v>
      </c>
      <c r="AL3023" s="22">
        <f t="shared" si="600"/>
        <v>433.62285999999995</v>
      </c>
    </row>
    <row r="3024" spans="1:38" x14ac:dyDescent="0.2">
      <c r="A3024" s="3" t="str">
        <f t="shared" si="578"/>
        <v>20194</v>
      </c>
      <c r="B3024" s="3" t="str">
        <f t="shared" si="579"/>
        <v>201914</v>
      </c>
      <c r="C3024" s="3">
        <v>43557</v>
      </c>
      <c r="D3024" s="4">
        <v>43973.3</v>
      </c>
      <c r="E3024" s="4">
        <v>9380.6200000000008</v>
      </c>
      <c r="F3024" s="4">
        <v>6.2233999999999998</v>
      </c>
      <c r="G3024" s="4">
        <v>362.29</v>
      </c>
      <c r="H3024" s="4">
        <v>6658.53</v>
      </c>
      <c r="I3024" s="4">
        <v>12745.9</v>
      </c>
      <c r="J3024" s="4">
        <v>40940.699999999997</v>
      </c>
      <c r="K3024" s="4">
        <v>8995</v>
      </c>
      <c r="L3024" s="4">
        <v>10061.549999999999</v>
      </c>
      <c r="M3024" s="4">
        <v>16497.78</v>
      </c>
      <c r="N3024" s="4">
        <v>65656.639999999999</v>
      </c>
      <c r="O3024" s="4">
        <v>0</v>
      </c>
      <c r="P3024" s="4">
        <v>25155.07</v>
      </c>
      <c r="Q3024" s="4">
        <v>1654.66</v>
      </c>
      <c r="R3024" s="4">
        <v>22764</v>
      </c>
      <c r="S3024" s="4">
        <v>13959.06</v>
      </c>
      <c r="T3024" s="4">
        <v>8661.35</v>
      </c>
      <c r="U3024" s="4">
        <v>7952.44</v>
      </c>
      <c r="V3024" s="4">
        <v>12674.73</v>
      </c>
      <c r="W3024" s="4">
        <v>14182</v>
      </c>
      <c r="X3024" s="4">
        <v>5731.21</v>
      </c>
      <c r="Y3024" s="4">
        <v>4734.63</v>
      </c>
      <c r="Z3024" s="4">
        <v>4655.3500000000004</v>
      </c>
      <c r="AA3024" s="4">
        <v>12943.37</v>
      </c>
      <c r="AB3024" s="4">
        <v>5978</v>
      </c>
      <c r="AC3024" s="4">
        <v>19505.89</v>
      </c>
      <c r="AD3024" s="4">
        <v>48.031480999999999</v>
      </c>
      <c r="AH3024" s="3" t="str">
        <f t="shared" si="597"/>
        <v>20194</v>
      </c>
      <c r="AI3024" s="3" t="str">
        <f t="shared" si="598"/>
        <v>201914</v>
      </c>
      <c r="AJ3024" s="3">
        <f t="shared" si="599"/>
        <v>43557</v>
      </c>
      <c r="AK3024" s="22">
        <f t="shared" si="596"/>
        <v>367.17584999999997</v>
      </c>
      <c r="AL3024" s="22">
        <f t="shared" si="600"/>
        <v>480.31480999999997</v>
      </c>
    </row>
    <row r="3025" spans="1:38" x14ac:dyDescent="0.2">
      <c r="A3025" s="3" t="str">
        <f t="shared" si="578"/>
        <v>20194</v>
      </c>
      <c r="B3025" s="3" t="str">
        <f t="shared" si="579"/>
        <v>201914</v>
      </c>
      <c r="C3025" s="3">
        <v>43558</v>
      </c>
      <c r="D3025" s="4">
        <v>63706.99</v>
      </c>
      <c r="E3025" s="4">
        <v>10058.780000000001</v>
      </c>
      <c r="F3025" s="4">
        <v>6.3071000000000002</v>
      </c>
      <c r="G3025" s="4">
        <v>333.96</v>
      </c>
      <c r="H3025" s="4">
        <v>8185.59</v>
      </c>
      <c r="I3025" s="4">
        <v>8090.49</v>
      </c>
      <c r="J3025" s="4">
        <v>45679.02</v>
      </c>
      <c r="K3025" s="4">
        <v>12820</v>
      </c>
      <c r="L3025" s="4">
        <v>9420.82</v>
      </c>
      <c r="M3025" s="4">
        <v>17848.8</v>
      </c>
      <c r="N3025" s="4">
        <v>31045.68</v>
      </c>
      <c r="O3025" s="4">
        <v>0</v>
      </c>
      <c r="P3025" s="4">
        <v>25261.45</v>
      </c>
      <c r="Q3025" s="4">
        <v>14987.58</v>
      </c>
      <c r="R3025" s="4">
        <v>18385</v>
      </c>
      <c r="S3025" s="4">
        <v>14830.09</v>
      </c>
      <c r="T3025" s="4">
        <v>10322.08</v>
      </c>
      <c r="U3025" s="4">
        <v>6184.67</v>
      </c>
      <c r="V3025" s="4">
        <v>16393.439999999999</v>
      </c>
      <c r="W3025" s="4">
        <v>13233.23</v>
      </c>
      <c r="X3025" s="4">
        <v>8567.61</v>
      </c>
      <c r="Y3025" s="4">
        <v>4113.08</v>
      </c>
      <c r="Z3025" s="4">
        <v>5818.17</v>
      </c>
      <c r="AA3025" s="4">
        <v>4857.2</v>
      </c>
      <c r="AB3025" s="4">
        <v>4097</v>
      </c>
      <c r="AC3025" s="4">
        <v>11883.01</v>
      </c>
      <c r="AD3025" s="4">
        <v>56.610323000000001</v>
      </c>
      <c r="AH3025" s="3" t="str">
        <f t="shared" ref="AH3025:AH3028" si="601">YEAR(AJ3025)&amp;MONTH(AJ3025)</f>
        <v>20194</v>
      </c>
      <c r="AI3025" s="3" t="str">
        <f t="shared" ref="AI3025:AI3028" si="602">YEAR(AJ3025)&amp;WEEKNUM(AJ3025)</f>
        <v>201914</v>
      </c>
      <c r="AJ3025" s="3">
        <f t="shared" ref="AJ3025:AJ3028" si="603">C3025</f>
        <v>43558</v>
      </c>
      <c r="AK3025" s="22">
        <f t="shared" si="596"/>
        <v>364.22649999999999</v>
      </c>
      <c r="AL3025" s="22">
        <f t="shared" ref="AL3025:AL3028" si="604">AD3025*10</f>
        <v>566.10323000000005</v>
      </c>
    </row>
    <row r="3026" spans="1:38" x14ac:dyDescent="0.2">
      <c r="A3026" s="3" t="str">
        <f t="shared" si="578"/>
        <v>20194</v>
      </c>
      <c r="B3026" s="3" t="str">
        <f t="shared" si="579"/>
        <v>201914</v>
      </c>
      <c r="C3026" s="3">
        <v>43559</v>
      </c>
      <c r="D3026" s="4">
        <v>49797.77</v>
      </c>
      <c r="E3026" s="4">
        <v>6034.29</v>
      </c>
      <c r="F3026" s="4">
        <v>6.1277999999999997</v>
      </c>
      <c r="G3026" s="4">
        <v>692.46</v>
      </c>
      <c r="H3026" s="4">
        <v>10629</v>
      </c>
      <c r="I3026" s="4">
        <v>5688.37</v>
      </c>
      <c r="J3026" s="4">
        <v>39772.75</v>
      </c>
      <c r="K3026" s="4">
        <v>9272</v>
      </c>
      <c r="L3026" s="4">
        <v>37140.85</v>
      </c>
      <c r="M3026" s="4">
        <v>13641.29</v>
      </c>
      <c r="N3026" s="4">
        <v>0</v>
      </c>
      <c r="O3026" s="4">
        <v>0</v>
      </c>
      <c r="P3026" s="4">
        <v>23843.9</v>
      </c>
      <c r="Q3026" s="4">
        <v>13286.24</v>
      </c>
      <c r="R3026" s="4">
        <v>13268</v>
      </c>
      <c r="S3026" s="4">
        <v>6955.93</v>
      </c>
      <c r="T3026" s="4">
        <v>8384.8799999999992</v>
      </c>
      <c r="U3026" s="4">
        <v>0</v>
      </c>
      <c r="V3026" s="4">
        <v>20479.990000000002</v>
      </c>
      <c r="W3026" s="4">
        <v>14702.35</v>
      </c>
      <c r="X3026" s="4">
        <v>6043.55</v>
      </c>
      <c r="Y3026" s="4">
        <v>4987.0200000000004</v>
      </c>
      <c r="Z3026" s="4">
        <v>2083.58</v>
      </c>
      <c r="AA3026" s="4">
        <v>4697.34</v>
      </c>
      <c r="AB3026" s="4">
        <v>1896</v>
      </c>
      <c r="AC3026" s="4">
        <v>6172</v>
      </c>
      <c r="AD3026" s="4">
        <v>48.067756000000003</v>
      </c>
      <c r="AH3026" s="3" t="str">
        <f t="shared" si="601"/>
        <v>20194</v>
      </c>
      <c r="AI3026" s="3" t="str">
        <f t="shared" si="602"/>
        <v>201914</v>
      </c>
      <c r="AJ3026" s="3">
        <f t="shared" si="603"/>
        <v>43559</v>
      </c>
      <c r="AK3026" s="22">
        <f t="shared" si="596"/>
        <v>311.84659999999997</v>
      </c>
      <c r="AL3026" s="22">
        <f t="shared" si="604"/>
        <v>480.67756000000003</v>
      </c>
    </row>
    <row r="3027" spans="1:38" x14ac:dyDescent="0.2">
      <c r="A3027" s="3" t="str">
        <f t="shared" si="578"/>
        <v>20194</v>
      </c>
      <c r="B3027" s="3" t="str">
        <f t="shared" si="579"/>
        <v>201914</v>
      </c>
      <c r="C3027" s="3">
        <v>43560</v>
      </c>
      <c r="D3027" s="4">
        <v>25106.11</v>
      </c>
      <c r="E3027" s="4">
        <v>3116.15</v>
      </c>
      <c r="F3027" s="4">
        <v>4.7276999999999996</v>
      </c>
      <c r="G3027" s="4">
        <v>0</v>
      </c>
      <c r="H3027" s="4">
        <v>2317.81</v>
      </c>
      <c r="I3027" s="4">
        <v>1983.03</v>
      </c>
      <c r="J3027" s="4">
        <v>6779.72</v>
      </c>
      <c r="K3027" s="4">
        <v>3647</v>
      </c>
      <c r="L3027" s="4">
        <v>6125.1</v>
      </c>
      <c r="M3027" s="4">
        <v>16648.8</v>
      </c>
      <c r="N3027" s="4">
        <v>0</v>
      </c>
      <c r="O3027" s="4">
        <v>0</v>
      </c>
      <c r="P3027" s="4">
        <v>14611.83</v>
      </c>
      <c r="Q3027" s="4">
        <v>11937.43</v>
      </c>
      <c r="R3027" s="4">
        <v>2384</v>
      </c>
      <c r="S3027" s="4">
        <v>1182.4000000000001</v>
      </c>
      <c r="T3027" s="4">
        <v>3074.82</v>
      </c>
      <c r="U3027" s="4">
        <v>0</v>
      </c>
      <c r="V3027" s="4">
        <v>5464.23</v>
      </c>
      <c r="W3027" s="4">
        <v>14288.35</v>
      </c>
      <c r="X3027" s="4">
        <v>872.9</v>
      </c>
      <c r="Y3027" s="4">
        <v>2643.16</v>
      </c>
      <c r="Z3027" s="4">
        <v>2816.28</v>
      </c>
      <c r="AA3027" s="4">
        <v>0</v>
      </c>
      <c r="AB3027" s="4">
        <v>1427</v>
      </c>
      <c r="AC3027" s="4">
        <v>0</v>
      </c>
      <c r="AD3027" s="4">
        <v>25.948636</v>
      </c>
      <c r="AH3027" s="3" t="str">
        <f t="shared" si="601"/>
        <v>20194</v>
      </c>
      <c r="AI3027" s="3" t="str">
        <f t="shared" si="602"/>
        <v>201914</v>
      </c>
      <c r="AJ3027" s="3">
        <f t="shared" si="603"/>
        <v>43560</v>
      </c>
      <c r="AK3027" s="22">
        <f t="shared" si="596"/>
        <v>148.76443</v>
      </c>
      <c r="AL3027" s="22">
        <f t="shared" si="604"/>
        <v>259.48635999999999</v>
      </c>
    </row>
    <row r="3028" spans="1:38" x14ac:dyDescent="0.2">
      <c r="A3028" s="3" t="str">
        <f t="shared" si="578"/>
        <v>20194</v>
      </c>
      <c r="B3028" s="3" t="str">
        <f t="shared" si="579"/>
        <v>201914</v>
      </c>
      <c r="C3028" s="3">
        <v>43561</v>
      </c>
      <c r="D3028" s="4">
        <v>18980.490000000002</v>
      </c>
      <c r="E3028" s="4">
        <v>4104.66</v>
      </c>
      <c r="F3028" s="4">
        <v>2.4428999999999998</v>
      </c>
      <c r="G3028" s="4">
        <v>110.09</v>
      </c>
      <c r="H3028" s="4">
        <v>5835.44</v>
      </c>
      <c r="I3028" s="4">
        <v>1562.51</v>
      </c>
      <c r="J3028" s="4">
        <v>14963.21</v>
      </c>
      <c r="K3028" s="4">
        <v>3375</v>
      </c>
      <c r="L3028" s="4">
        <v>9021.7000000000007</v>
      </c>
      <c r="M3028" s="4">
        <v>2919.46</v>
      </c>
      <c r="N3028" s="4">
        <v>0</v>
      </c>
      <c r="O3028" s="4">
        <v>0</v>
      </c>
      <c r="P3028" s="4">
        <v>8826.52</v>
      </c>
      <c r="Q3028" s="4">
        <v>5234.05</v>
      </c>
      <c r="R3028" s="4">
        <v>5689</v>
      </c>
      <c r="S3028" s="4">
        <v>0</v>
      </c>
      <c r="T3028" s="4">
        <v>6450.07</v>
      </c>
      <c r="U3028" s="4">
        <v>0</v>
      </c>
      <c r="V3028" s="4">
        <v>10982.88</v>
      </c>
      <c r="W3028" s="4">
        <v>18576.919999999998</v>
      </c>
      <c r="X3028" s="4">
        <v>151.69</v>
      </c>
      <c r="Y3028" s="4">
        <v>2667.8</v>
      </c>
      <c r="Z3028" s="4">
        <v>2872.43</v>
      </c>
      <c r="AA3028" s="4">
        <v>1416.03</v>
      </c>
      <c r="AB3028" s="4">
        <v>1805</v>
      </c>
      <c r="AC3028" s="4">
        <v>0</v>
      </c>
      <c r="AD3028" s="4">
        <v>20.206614999999999</v>
      </c>
      <c r="AH3028" s="3" t="str">
        <f t="shared" si="601"/>
        <v>20194</v>
      </c>
      <c r="AI3028" s="3" t="str">
        <f t="shared" si="602"/>
        <v>201914</v>
      </c>
      <c r="AJ3028" s="3">
        <f t="shared" si="603"/>
        <v>43561</v>
      </c>
      <c r="AK3028" s="22">
        <f t="shared" si="596"/>
        <v>135.2901</v>
      </c>
      <c r="AL3028" s="22">
        <f t="shared" si="604"/>
        <v>202.06614999999999</v>
      </c>
    </row>
    <row r="3029" spans="1:38" x14ac:dyDescent="0.2">
      <c r="A3029" s="3" t="str">
        <f t="shared" ref="A3029:A3042" si="605">YEAR(C3029)&amp;MONTH(C3029)</f>
        <v>20194</v>
      </c>
      <c r="B3029" s="3" t="str">
        <f t="shared" ref="B3029:B3042" si="606">YEAR(C3029)&amp;WEEKNUM(C3029)</f>
        <v>201915</v>
      </c>
      <c r="C3029" s="3">
        <v>43562</v>
      </c>
      <c r="D3029" s="4">
        <v>18476.080000000002</v>
      </c>
      <c r="E3029" s="4">
        <v>4731.76</v>
      </c>
      <c r="F3029" s="4">
        <v>2.6362999999999999</v>
      </c>
      <c r="G3029" s="4">
        <v>0</v>
      </c>
      <c r="H3029" s="4">
        <v>3817.32</v>
      </c>
      <c r="I3029" s="4">
        <v>2808.16</v>
      </c>
      <c r="J3029" s="4">
        <v>8417.24</v>
      </c>
      <c r="K3029" s="4">
        <v>9646</v>
      </c>
      <c r="L3029" s="4">
        <v>7050.97</v>
      </c>
      <c r="M3029" s="4">
        <v>2940.23</v>
      </c>
      <c r="N3029" s="4">
        <v>36741.43</v>
      </c>
      <c r="O3029" s="4">
        <v>66177</v>
      </c>
      <c r="P3029" s="4">
        <v>4941.74</v>
      </c>
      <c r="Q3029" s="4">
        <v>4061.59</v>
      </c>
      <c r="R3029" s="4">
        <v>9144</v>
      </c>
      <c r="S3029" s="4">
        <v>4590.03</v>
      </c>
      <c r="T3029" s="4">
        <v>4765.22</v>
      </c>
      <c r="U3029" s="4">
        <v>0</v>
      </c>
      <c r="V3029" s="4">
        <v>5902.28</v>
      </c>
      <c r="W3029" s="4">
        <v>18180.05</v>
      </c>
      <c r="X3029" s="4">
        <v>630.88</v>
      </c>
      <c r="Y3029" s="4">
        <v>2574.73</v>
      </c>
      <c r="Z3029" s="4">
        <v>2203</v>
      </c>
      <c r="AA3029" s="4">
        <v>7369.31</v>
      </c>
      <c r="AB3029" s="4">
        <v>3420</v>
      </c>
      <c r="AC3029" s="4">
        <v>10366.77</v>
      </c>
      <c r="AD3029" s="4">
        <v>33.405762000000003</v>
      </c>
      <c r="AH3029" s="3" t="str">
        <f t="shared" ref="AH3029:AH3031" si="607">YEAR(AJ3029)&amp;MONTH(AJ3029)</f>
        <v>20194</v>
      </c>
      <c r="AI3029" s="3" t="str">
        <f t="shared" ref="AI3029:AI3031" si="608">YEAR(AJ3029)&amp;WEEKNUM(AJ3029)</f>
        <v>201915</v>
      </c>
      <c r="AJ3029" s="3">
        <f t="shared" ref="AJ3029:AJ3031" si="609">C3029</f>
        <v>43562</v>
      </c>
      <c r="AK3029" s="22">
        <f t="shared" si="596"/>
        <v>173.84667000000002</v>
      </c>
      <c r="AL3029" s="22">
        <f t="shared" ref="AL3029:AL3031" si="610">AD3029*10</f>
        <v>334.05762000000004</v>
      </c>
    </row>
    <row r="3030" spans="1:38" x14ac:dyDescent="0.2">
      <c r="A3030" s="3" t="str">
        <f t="shared" si="605"/>
        <v>20194</v>
      </c>
      <c r="B3030" s="3" t="str">
        <f t="shared" si="606"/>
        <v>201915</v>
      </c>
      <c r="C3030" s="3">
        <v>43563</v>
      </c>
      <c r="D3030" s="4">
        <v>52280.9</v>
      </c>
      <c r="E3030" s="4">
        <v>7974.15</v>
      </c>
      <c r="F3030" s="4">
        <v>2.8972000000000002</v>
      </c>
      <c r="G3030" s="4">
        <v>154.44999999999999</v>
      </c>
      <c r="H3030" s="4">
        <v>9689.7900000000009</v>
      </c>
      <c r="I3030" s="4">
        <v>5746.25</v>
      </c>
      <c r="J3030" s="4">
        <v>40271.199999999997</v>
      </c>
      <c r="K3030" s="4">
        <v>7024</v>
      </c>
      <c r="L3030" s="4">
        <v>11007.22</v>
      </c>
      <c r="M3030" s="4">
        <v>8723.2800000000007</v>
      </c>
      <c r="N3030" s="4">
        <v>38529.089999999997</v>
      </c>
      <c r="O3030" s="4">
        <v>0</v>
      </c>
      <c r="P3030" s="4">
        <v>31497.13</v>
      </c>
      <c r="Q3030" s="4">
        <v>5591.79</v>
      </c>
      <c r="R3030" s="4">
        <v>36521</v>
      </c>
      <c r="S3030" s="4">
        <v>6242.76</v>
      </c>
      <c r="T3030" s="4">
        <v>7146.8</v>
      </c>
      <c r="U3030" s="4">
        <v>2024.87</v>
      </c>
      <c r="V3030" s="4">
        <v>20001.810000000001</v>
      </c>
      <c r="W3030" s="4">
        <v>29420.38</v>
      </c>
      <c r="X3030" s="4">
        <v>5576.38</v>
      </c>
      <c r="Y3030" s="4">
        <v>4491.07</v>
      </c>
      <c r="Z3030" s="4">
        <v>2857.53</v>
      </c>
      <c r="AA3030" s="4">
        <v>8991.9599999999991</v>
      </c>
      <c r="AB3030" s="4">
        <v>7551</v>
      </c>
      <c r="AC3030" s="4">
        <v>13657.21</v>
      </c>
      <c r="AD3030" s="4">
        <v>41.026620000000001</v>
      </c>
      <c r="AH3030" s="3" t="str">
        <f t="shared" si="607"/>
        <v>20194</v>
      </c>
      <c r="AI3030" s="3" t="str">
        <f t="shared" si="608"/>
        <v>201915</v>
      </c>
      <c r="AJ3030" s="3">
        <f t="shared" si="609"/>
        <v>43563</v>
      </c>
      <c r="AK3030" s="22">
        <f t="shared" si="596"/>
        <v>340.42251000000005</v>
      </c>
      <c r="AL3030" s="22">
        <f t="shared" si="610"/>
        <v>410.26620000000003</v>
      </c>
    </row>
    <row r="3031" spans="1:38" x14ac:dyDescent="0.2">
      <c r="A3031" s="3" t="str">
        <f t="shared" si="605"/>
        <v>20194</v>
      </c>
      <c r="B3031" s="3" t="str">
        <f t="shared" si="606"/>
        <v>201915</v>
      </c>
      <c r="C3031" s="3">
        <v>43564</v>
      </c>
      <c r="D3031" s="4">
        <v>61266.25</v>
      </c>
      <c r="E3031" s="4">
        <v>7945.71</v>
      </c>
      <c r="F3031" s="4">
        <v>7.1977000000000002</v>
      </c>
      <c r="G3031" s="4">
        <v>138.15</v>
      </c>
      <c r="H3031" s="4">
        <v>9110.26</v>
      </c>
      <c r="I3031" s="4">
        <v>9080.8799999999992</v>
      </c>
      <c r="J3031" s="4">
        <v>50294.58</v>
      </c>
      <c r="K3031" s="4">
        <v>5778</v>
      </c>
      <c r="L3031" s="4">
        <v>9725.19</v>
      </c>
      <c r="M3031" s="4">
        <v>11461.65</v>
      </c>
      <c r="N3031" s="4">
        <v>59328.74</v>
      </c>
      <c r="O3031" s="4">
        <v>0</v>
      </c>
      <c r="P3031" s="4">
        <v>24214.12</v>
      </c>
      <c r="Q3031" s="4">
        <v>18240.28</v>
      </c>
      <c r="R3031" s="4">
        <v>21376</v>
      </c>
      <c r="S3031" s="4">
        <v>28517.1</v>
      </c>
      <c r="T3031" s="4">
        <v>4754.2700000000004</v>
      </c>
      <c r="U3031" s="4">
        <v>8076.87</v>
      </c>
      <c r="V3031" s="4">
        <v>20520.91</v>
      </c>
      <c r="W3031" s="4">
        <v>30011.02</v>
      </c>
      <c r="X3031" s="4">
        <v>4777.8999999999996</v>
      </c>
      <c r="Y3031" s="4">
        <v>5531.8</v>
      </c>
      <c r="Z3031" s="4">
        <v>3127.95</v>
      </c>
      <c r="AA3031" s="4">
        <v>5033.4799999999996</v>
      </c>
      <c r="AB3031" s="4">
        <v>5412</v>
      </c>
      <c r="AC3031" s="4">
        <v>0</v>
      </c>
      <c r="AD3031" s="4">
        <v>57.665129</v>
      </c>
      <c r="AH3031" s="3" t="str">
        <f t="shared" si="607"/>
        <v>20194</v>
      </c>
      <c r="AI3031" s="3" t="str">
        <f t="shared" si="608"/>
        <v>201915</v>
      </c>
      <c r="AJ3031" s="3">
        <f t="shared" si="609"/>
        <v>43564</v>
      </c>
      <c r="AK3031" s="22">
        <f t="shared" si="596"/>
        <v>433.18556000000001</v>
      </c>
      <c r="AL3031" s="22">
        <f t="shared" si="610"/>
        <v>576.65129000000002</v>
      </c>
    </row>
    <row r="3032" spans="1:38" x14ac:dyDescent="0.2">
      <c r="A3032" s="3" t="str">
        <f t="shared" si="605"/>
        <v>20194</v>
      </c>
      <c r="B3032" s="3" t="str">
        <f t="shared" si="606"/>
        <v>201915</v>
      </c>
      <c r="C3032" s="3">
        <v>43565</v>
      </c>
      <c r="D3032" s="4">
        <v>61181.89</v>
      </c>
      <c r="E3032" s="4">
        <v>11265.51</v>
      </c>
      <c r="F3032" s="4">
        <v>5.9931999999999999</v>
      </c>
      <c r="G3032" s="4">
        <v>348.07</v>
      </c>
      <c r="H3032" s="4">
        <v>9327.7900000000009</v>
      </c>
      <c r="I3032" s="4">
        <v>6763.99</v>
      </c>
      <c r="J3032" s="4">
        <v>42938.12</v>
      </c>
      <c r="K3032" s="4">
        <v>6954</v>
      </c>
      <c r="L3032" s="4">
        <v>10972.03</v>
      </c>
      <c r="M3032" s="4">
        <v>10403.219999999999</v>
      </c>
      <c r="N3032" s="4">
        <v>59565.58</v>
      </c>
      <c r="O3032" s="4">
        <v>0</v>
      </c>
      <c r="P3032" s="4">
        <v>10854.49</v>
      </c>
      <c r="Q3032" s="4">
        <v>11955.33</v>
      </c>
      <c r="R3032" s="4">
        <v>21288</v>
      </c>
      <c r="S3032" s="4">
        <v>24639.599999999999</v>
      </c>
      <c r="T3032" s="4">
        <v>7265.3</v>
      </c>
      <c r="U3032" s="4">
        <v>10554.51</v>
      </c>
      <c r="V3032" s="4">
        <v>24474.43</v>
      </c>
      <c r="W3032" s="4">
        <v>35395.629999999997</v>
      </c>
      <c r="X3032" s="4">
        <v>3860.47</v>
      </c>
      <c r="Y3032" s="4">
        <v>4164.2700000000004</v>
      </c>
      <c r="Z3032" s="4">
        <v>5709.72</v>
      </c>
      <c r="AA3032" s="4">
        <v>15733.99</v>
      </c>
      <c r="AB3032" s="4">
        <v>5280</v>
      </c>
      <c r="AC3032" s="4">
        <v>21259.47</v>
      </c>
      <c r="AD3032" s="4">
        <v>61.908051</v>
      </c>
      <c r="AH3032" s="3" t="str">
        <f t="shared" ref="AH3032:AH3033" si="611">YEAR(AJ3032)&amp;MONTH(AJ3032)</f>
        <v>20194</v>
      </c>
      <c r="AI3032" s="3" t="str">
        <f t="shared" ref="AI3032:AI3033" si="612">YEAR(AJ3032)&amp;WEEKNUM(AJ3032)</f>
        <v>201915</v>
      </c>
      <c r="AJ3032" s="3">
        <f t="shared" ref="AJ3032:AJ3033" si="613">C3032</f>
        <v>43565</v>
      </c>
      <c r="AK3032" s="22">
        <f t="shared" si="596"/>
        <v>418.85888999999997</v>
      </c>
      <c r="AL3032" s="22">
        <f t="shared" ref="AL3032:AL3033" si="614">AD3032*10</f>
        <v>619.08051</v>
      </c>
    </row>
    <row r="3033" spans="1:38" x14ac:dyDescent="0.2">
      <c r="A3033" s="3" t="str">
        <f t="shared" si="605"/>
        <v>20194</v>
      </c>
      <c r="B3033" s="3" t="str">
        <f t="shared" si="606"/>
        <v>201915</v>
      </c>
      <c r="C3033" s="3">
        <v>43566</v>
      </c>
      <c r="D3033" s="4">
        <v>62737.55</v>
      </c>
      <c r="E3033" s="4">
        <v>8925.84</v>
      </c>
      <c r="F3033" s="4">
        <v>6.4981</v>
      </c>
      <c r="G3033" s="4">
        <v>309.55</v>
      </c>
      <c r="H3033" s="4">
        <v>9605.59</v>
      </c>
      <c r="I3033" s="4">
        <v>8958.5</v>
      </c>
      <c r="J3033" s="4">
        <v>32322.99</v>
      </c>
      <c r="K3033" s="4">
        <v>7833</v>
      </c>
      <c r="L3033" s="4">
        <v>8219.4599999999991</v>
      </c>
      <c r="M3033" s="4">
        <v>8744.25</v>
      </c>
      <c r="N3033" s="4">
        <v>44612.49</v>
      </c>
      <c r="O3033" s="4">
        <v>0</v>
      </c>
      <c r="P3033" s="4">
        <v>0</v>
      </c>
      <c r="Q3033" s="4">
        <v>10406.84</v>
      </c>
      <c r="R3033" s="4">
        <v>25522</v>
      </c>
      <c r="S3033" s="4">
        <v>22983.35</v>
      </c>
      <c r="T3033" s="4">
        <v>4129.1000000000004</v>
      </c>
      <c r="U3033" s="4">
        <v>4513.33</v>
      </c>
      <c r="V3033" s="4">
        <v>13704.89</v>
      </c>
      <c r="W3033" s="4">
        <v>25535.19</v>
      </c>
      <c r="X3033" s="4">
        <v>7442.7</v>
      </c>
      <c r="Y3033" s="4">
        <v>3648.65</v>
      </c>
      <c r="Z3033" s="4">
        <v>3393.62</v>
      </c>
      <c r="AA3033" s="4">
        <v>9157.19</v>
      </c>
      <c r="AB3033" s="4">
        <v>3470</v>
      </c>
      <c r="AC3033" s="4">
        <v>0</v>
      </c>
      <c r="AD3033" s="4">
        <v>54.733400000000003</v>
      </c>
      <c r="AH3033" s="3" t="str">
        <f t="shared" si="611"/>
        <v>20194</v>
      </c>
      <c r="AI3033" s="3" t="str">
        <f t="shared" si="612"/>
        <v>201915</v>
      </c>
      <c r="AJ3033" s="3">
        <f t="shared" si="613"/>
        <v>43566</v>
      </c>
      <c r="AK3033" s="22">
        <f t="shared" si="596"/>
        <v>347.17065000000002</v>
      </c>
      <c r="AL3033" s="22">
        <f t="shared" si="614"/>
        <v>547.33400000000006</v>
      </c>
    </row>
    <row r="3034" spans="1:38" x14ac:dyDescent="0.2">
      <c r="A3034" s="3" t="str">
        <f t="shared" si="605"/>
        <v>20194</v>
      </c>
      <c r="B3034" s="3" t="str">
        <f t="shared" si="606"/>
        <v>201915</v>
      </c>
      <c r="C3034" s="3">
        <v>43567</v>
      </c>
      <c r="D3034" s="4">
        <v>62079.18</v>
      </c>
      <c r="E3034" s="4">
        <v>15653.25</v>
      </c>
      <c r="F3034" s="4">
        <v>6.0663999999999998</v>
      </c>
      <c r="G3034" s="4">
        <v>493.51</v>
      </c>
      <c r="H3034" s="4">
        <v>9343.85</v>
      </c>
      <c r="I3034" s="4">
        <v>4889.6899999999996</v>
      </c>
      <c r="J3034" s="4">
        <v>38140.980000000003</v>
      </c>
      <c r="K3034" s="4">
        <v>7361</v>
      </c>
      <c r="L3034" s="4">
        <v>11027.78</v>
      </c>
      <c r="M3034" s="4">
        <v>6010.25</v>
      </c>
      <c r="N3034" s="4">
        <v>0</v>
      </c>
      <c r="O3034" s="4">
        <v>0</v>
      </c>
      <c r="P3034" s="4">
        <v>25108.69</v>
      </c>
      <c r="Q3034" s="4">
        <v>17497.11</v>
      </c>
      <c r="R3034" s="4">
        <v>15762</v>
      </c>
      <c r="S3034" s="4">
        <v>29306.06</v>
      </c>
      <c r="T3034" s="4">
        <v>5758.53</v>
      </c>
      <c r="U3034" s="4">
        <v>0</v>
      </c>
      <c r="V3034" s="4">
        <v>25618.41</v>
      </c>
      <c r="W3034" s="4">
        <v>39640.559999999998</v>
      </c>
      <c r="X3034" s="4">
        <v>5178.16</v>
      </c>
      <c r="Y3034" s="4">
        <v>4624.1000000000004</v>
      </c>
      <c r="Z3034" s="4">
        <v>3627.69</v>
      </c>
      <c r="AA3034" s="4">
        <v>8975.75</v>
      </c>
      <c r="AB3034" s="4">
        <v>3431</v>
      </c>
      <c r="AC3034" s="4">
        <v>0</v>
      </c>
      <c r="AD3034" s="4">
        <v>54.952854000000002</v>
      </c>
      <c r="AH3034" s="3" t="str">
        <f t="shared" ref="AH3034:AH3035" si="615">YEAR(AJ3034)&amp;MONTH(AJ3034)</f>
        <v>20194</v>
      </c>
      <c r="AI3034" s="3" t="str">
        <f t="shared" ref="AI3034:AI3035" si="616">YEAR(AJ3034)&amp;WEEKNUM(AJ3034)</f>
        <v>201915</v>
      </c>
      <c r="AJ3034" s="3">
        <f t="shared" ref="AJ3034:AJ3035" si="617">C3034</f>
        <v>43567</v>
      </c>
      <c r="AK3034" s="22">
        <f t="shared" si="596"/>
        <v>358.62283999999994</v>
      </c>
      <c r="AL3034" s="22">
        <f t="shared" ref="AL3034" si="618">AD3034*10</f>
        <v>549.52854000000002</v>
      </c>
    </row>
    <row r="3035" spans="1:38" x14ac:dyDescent="0.2">
      <c r="A3035" s="3" t="str">
        <f t="shared" si="605"/>
        <v>20194</v>
      </c>
      <c r="B3035" s="3" t="str">
        <f t="shared" si="606"/>
        <v>201915</v>
      </c>
      <c r="C3035" s="3">
        <v>43568</v>
      </c>
      <c r="D3035" s="4">
        <v>33258.230000000003</v>
      </c>
      <c r="E3035" s="4">
        <v>8468.77</v>
      </c>
      <c r="F3035" s="4">
        <v>6.6862000000000004</v>
      </c>
      <c r="G3035" s="4">
        <v>0</v>
      </c>
      <c r="H3035" s="4">
        <v>6837.26</v>
      </c>
      <c r="I3035" s="4">
        <v>3953.7</v>
      </c>
      <c r="J3035" s="4">
        <v>22286.17</v>
      </c>
      <c r="K3035" s="4">
        <v>5903</v>
      </c>
      <c r="L3035" s="4">
        <v>7313</v>
      </c>
      <c r="M3035" s="4">
        <v>7302.02</v>
      </c>
      <c r="N3035" s="4">
        <v>0</v>
      </c>
      <c r="O3035" s="4">
        <v>0</v>
      </c>
      <c r="P3035" s="4">
        <v>10975.76</v>
      </c>
      <c r="Q3035" s="4">
        <v>9188.9599999999991</v>
      </c>
      <c r="R3035" s="4">
        <v>8963</v>
      </c>
      <c r="S3035" s="4">
        <v>14266.97</v>
      </c>
      <c r="T3035" s="4">
        <v>5647.47</v>
      </c>
      <c r="U3035" s="4">
        <v>0</v>
      </c>
      <c r="V3035" s="4">
        <v>12021.23</v>
      </c>
      <c r="W3035" s="4">
        <v>29447.29</v>
      </c>
      <c r="X3035" s="4">
        <v>6368.25</v>
      </c>
      <c r="Y3035" s="4">
        <v>4578.43</v>
      </c>
      <c r="Z3035" s="4">
        <v>3185.02</v>
      </c>
      <c r="AA3035" s="4">
        <v>0</v>
      </c>
      <c r="AB3035" s="4">
        <v>1351</v>
      </c>
      <c r="AC3035" s="4">
        <v>0</v>
      </c>
      <c r="AD3035" s="4">
        <v>42.093907000000002</v>
      </c>
      <c r="AH3035" s="3" t="str">
        <f t="shared" si="615"/>
        <v>20194</v>
      </c>
      <c r="AI3035" s="3" t="str">
        <f t="shared" si="616"/>
        <v>201915</v>
      </c>
      <c r="AJ3035" s="3">
        <f t="shared" si="617"/>
        <v>43568</v>
      </c>
      <c r="AK3035" s="22">
        <f t="shared" si="596"/>
        <v>235.24752999999998</v>
      </c>
      <c r="AL3035" s="22">
        <f>AD3035*10</f>
        <v>420.93907000000002</v>
      </c>
    </row>
    <row r="3036" spans="1:38" x14ac:dyDescent="0.2">
      <c r="A3036" s="3" t="str">
        <f t="shared" si="605"/>
        <v>20194</v>
      </c>
      <c r="B3036" s="3" t="str">
        <f t="shared" si="606"/>
        <v>201916</v>
      </c>
      <c r="C3036" s="3">
        <v>43569</v>
      </c>
      <c r="D3036" s="4">
        <v>24636.38</v>
      </c>
      <c r="E3036" s="4">
        <v>5480.6</v>
      </c>
      <c r="F3036" s="4">
        <v>4.5651000000000002</v>
      </c>
      <c r="G3036" s="4">
        <v>0</v>
      </c>
      <c r="H3036" s="4">
        <v>3536.81</v>
      </c>
      <c r="I3036" s="4">
        <v>2610.96</v>
      </c>
      <c r="J3036" s="4">
        <v>14639.95</v>
      </c>
      <c r="K3036" s="4">
        <v>10242</v>
      </c>
      <c r="L3036" s="4">
        <v>5553.64</v>
      </c>
      <c r="M3036" s="4">
        <v>6685.63</v>
      </c>
      <c r="N3036" s="4">
        <v>26420.82</v>
      </c>
      <c r="O3036" s="4">
        <v>82728</v>
      </c>
      <c r="P3036" s="4">
        <v>6283.09</v>
      </c>
      <c r="Q3036" s="4">
        <v>7026.81</v>
      </c>
      <c r="R3036" s="4">
        <v>5861</v>
      </c>
      <c r="S3036" s="4">
        <v>8894.27</v>
      </c>
      <c r="T3036" s="4">
        <v>3866.21</v>
      </c>
      <c r="U3036" s="4">
        <v>0</v>
      </c>
      <c r="V3036" s="4">
        <v>8279.18</v>
      </c>
      <c r="W3036" s="4">
        <v>20545.29</v>
      </c>
      <c r="X3036" s="4">
        <v>1303.98</v>
      </c>
      <c r="Y3036" s="4">
        <v>2305.08</v>
      </c>
      <c r="Z3036" s="4">
        <v>2958.45</v>
      </c>
      <c r="AA3036" s="4">
        <v>2898.46</v>
      </c>
      <c r="AB3036" s="4">
        <v>2868</v>
      </c>
      <c r="AC3036" s="4">
        <v>32901.69</v>
      </c>
      <c r="AD3036" s="4">
        <v>43.128241000000003</v>
      </c>
      <c r="AH3036" s="3" t="str">
        <f t="shared" ref="AH3036:AH3040" si="619">YEAR(AJ3036)&amp;MONTH(AJ3036)</f>
        <v>20194</v>
      </c>
      <c r="AI3036" s="3" t="str">
        <f t="shared" ref="AI3036:AI3040" si="620">YEAR(AJ3036)&amp;WEEKNUM(AJ3036)</f>
        <v>201916</v>
      </c>
      <c r="AJ3036" s="3">
        <f t="shared" ref="AJ3036:AJ3040" si="621">C3036</f>
        <v>43569</v>
      </c>
      <c r="AK3036" s="22">
        <f t="shared" si="596"/>
        <v>198.92963</v>
      </c>
      <c r="AL3036" s="22">
        <f t="shared" ref="AL3036:AL3040" si="622">AD3036*10</f>
        <v>431.28241000000003</v>
      </c>
    </row>
    <row r="3037" spans="1:38" x14ac:dyDescent="0.2">
      <c r="A3037" s="3" t="str">
        <f t="shared" si="605"/>
        <v>20194</v>
      </c>
      <c r="B3037" s="3" t="str">
        <f t="shared" si="606"/>
        <v>201916</v>
      </c>
      <c r="C3037" s="3">
        <v>43570</v>
      </c>
      <c r="D3037" s="4">
        <v>52506.17</v>
      </c>
      <c r="E3037" s="4">
        <v>7608.74</v>
      </c>
      <c r="F3037" s="4">
        <v>3.3685</v>
      </c>
      <c r="G3037" s="4">
        <v>54.09</v>
      </c>
      <c r="H3037" s="4">
        <v>11563.65</v>
      </c>
      <c r="I3037" s="4">
        <v>8152.39</v>
      </c>
      <c r="J3037" s="4">
        <v>29317.32</v>
      </c>
      <c r="K3037" s="4">
        <v>8224</v>
      </c>
      <c r="L3037" s="4">
        <v>7302.13</v>
      </c>
      <c r="M3037" s="4">
        <v>9506.5300000000007</v>
      </c>
      <c r="N3037" s="4">
        <v>44980.639999999999</v>
      </c>
      <c r="O3037" s="4">
        <v>0</v>
      </c>
      <c r="P3037" s="4">
        <v>31384.09</v>
      </c>
      <c r="Q3037" s="4">
        <v>6074.09</v>
      </c>
      <c r="R3037" s="4">
        <v>16028</v>
      </c>
      <c r="S3037" s="4">
        <v>21519.27</v>
      </c>
      <c r="T3037" s="4">
        <v>6367.4</v>
      </c>
      <c r="U3037" s="4">
        <v>2413.92</v>
      </c>
      <c r="V3037" s="4">
        <v>26752.91</v>
      </c>
      <c r="W3037" s="4">
        <v>35211.82</v>
      </c>
      <c r="X3037" s="4">
        <v>1885.74</v>
      </c>
      <c r="Y3037" s="4">
        <v>4828.22</v>
      </c>
      <c r="Z3037" s="4">
        <v>3754.29</v>
      </c>
      <c r="AA3037" s="4">
        <v>8404.84</v>
      </c>
      <c r="AB3037" s="4">
        <v>6908</v>
      </c>
      <c r="AC3037" s="4">
        <v>15345.66</v>
      </c>
      <c r="AD3037" s="4">
        <v>47.371198</v>
      </c>
      <c r="AH3037" s="3" t="str">
        <f t="shared" si="619"/>
        <v>20194</v>
      </c>
      <c r="AI3037" s="3" t="str">
        <f t="shared" si="620"/>
        <v>201916</v>
      </c>
      <c r="AJ3037" s="3">
        <f t="shared" si="621"/>
        <v>43570</v>
      </c>
      <c r="AK3037" s="22">
        <f t="shared" si="596"/>
        <v>345.66210999999998</v>
      </c>
      <c r="AL3037" s="22">
        <f t="shared" si="622"/>
        <v>473.71197999999998</v>
      </c>
    </row>
    <row r="3038" spans="1:38" x14ac:dyDescent="0.2">
      <c r="A3038" s="3" t="str">
        <f t="shared" si="605"/>
        <v>20194</v>
      </c>
      <c r="B3038" s="3" t="str">
        <f t="shared" si="606"/>
        <v>201916</v>
      </c>
      <c r="C3038" s="3">
        <v>43571</v>
      </c>
      <c r="D3038" s="4">
        <v>53629.22</v>
      </c>
      <c r="E3038" s="4">
        <v>10521.89</v>
      </c>
      <c r="F3038" s="4">
        <v>6.6208999999999998</v>
      </c>
      <c r="G3038" s="4">
        <v>136.26</v>
      </c>
      <c r="H3038" s="4">
        <v>8399.81</v>
      </c>
      <c r="I3038" s="4">
        <v>8909.2900000000009</v>
      </c>
      <c r="J3038" s="4">
        <v>30522.62</v>
      </c>
      <c r="K3038" s="4">
        <v>6754</v>
      </c>
      <c r="L3038" s="4">
        <v>9454.15</v>
      </c>
      <c r="M3038" s="4">
        <v>7121.61</v>
      </c>
      <c r="N3038" s="4">
        <v>48036.11</v>
      </c>
      <c r="O3038" s="4">
        <v>0</v>
      </c>
      <c r="P3038" s="4">
        <v>33596.06</v>
      </c>
      <c r="Q3038" s="4">
        <v>16257.56</v>
      </c>
      <c r="R3038" s="4">
        <v>24320</v>
      </c>
      <c r="S3038" s="4">
        <v>23529.48</v>
      </c>
      <c r="T3038" s="4">
        <v>7427.8</v>
      </c>
      <c r="U3038" s="4">
        <v>4985.1499999999996</v>
      </c>
      <c r="V3038" s="4">
        <v>38720.120000000003</v>
      </c>
      <c r="W3038" s="4">
        <v>22633.72</v>
      </c>
      <c r="X3038" s="4">
        <v>4343.4399999999996</v>
      </c>
      <c r="Y3038" s="4">
        <v>3923.22</v>
      </c>
      <c r="Z3038" s="4">
        <v>5231.72</v>
      </c>
      <c r="AA3038" s="4">
        <v>9562.49</v>
      </c>
      <c r="AB3038" s="4">
        <v>5673</v>
      </c>
      <c r="AC3038" s="4">
        <v>15445.09</v>
      </c>
      <c r="AD3038" s="4">
        <v>58.556401000000001</v>
      </c>
      <c r="AH3038" s="3" t="str">
        <f t="shared" si="619"/>
        <v>20194</v>
      </c>
      <c r="AI3038" s="3" t="str">
        <f t="shared" si="620"/>
        <v>201916</v>
      </c>
      <c r="AJ3038" s="3">
        <f t="shared" si="621"/>
        <v>43571</v>
      </c>
      <c r="AK3038" s="22">
        <f t="shared" si="596"/>
        <v>410.46541999999994</v>
      </c>
      <c r="AL3038" s="22">
        <f t="shared" si="622"/>
        <v>585.56401000000005</v>
      </c>
    </row>
    <row r="3039" spans="1:38" x14ac:dyDescent="0.2">
      <c r="A3039" s="3" t="str">
        <f t="shared" si="605"/>
        <v>20194</v>
      </c>
      <c r="B3039" s="3" t="str">
        <f t="shared" si="606"/>
        <v>201916</v>
      </c>
      <c r="C3039" s="3">
        <v>43572</v>
      </c>
      <c r="D3039" s="4">
        <v>52019.56</v>
      </c>
      <c r="E3039" s="4">
        <v>11737.61</v>
      </c>
      <c r="F3039" s="4">
        <v>6.7935999999999996</v>
      </c>
      <c r="G3039" s="4">
        <v>0</v>
      </c>
      <c r="H3039" s="4">
        <v>5036.96</v>
      </c>
      <c r="I3039" s="4">
        <v>6936.33</v>
      </c>
      <c r="J3039" s="4">
        <v>27412.74</v>
      </c>
      <c r="K3039" s="4">
        <v>8437</v>
      </c>
      <c r="L3039" s="4">
        <v>7454.5</v>
      </c>
      <c r="M3039" s="4">
        <v>6003.27</v>
      </c>
      <c r="N3039" s="4">
        <v>40807.629999999997</v>
      </c>
      <c r="O3039" s="4">
        <v>0</v>
      </c>
      <c r="P3039" s="4">
        <v>44766.78</v>
      </c>
      <c r="Q3039" s="4">
        <v>12456.67</v>
      </c>
      <c r="R3039" s="4">
        <v>16689</v>
      </c>
      <c r="S3039" s="4">
        <v>21094.93</v>
      </c>
      <c r="T3039" s="4">
        <v>7496.36</v>
      </c>
      <c r="U3039" s="4">
        <v>4938.8100000000004</v>
      </c>
      <c r="V3039" s="4">
        <v>39700.49</v>
      </c>
      <c r="W3039" s="4">
        <v>17580.07</v>
      </c>
      <c r="X3039" s="4">
        <v>3664.59</v>
      </c>
      <c r="Y3039" s="4">
        <v>4239.22</v>
      </c>
      <c r="Z3039" s="4">
        <v>1812.76</v>
      </c>
      <c r="AA3039" s="4">
        <v>6523.33</v>
      </c>
      <c r="AB3039" s="4">
        <v>7362</v>
      </c>
      <c r="AC3039" s="4">
        <v>14556.63</v>
      </c>
      <c r="AD3039" s="4">
        <v>58.173259999999999</v>
      </c>
      <c r="AH3039" s="3" t="str">
        <f t="shared" si="619"/>
        <v>20194</v>
      </c>
      <c r="AI3039" s="3" t="str">
        <f t="shared" si="620"/>
        <v>201916</v>
      </c>
      <c r="AJ3039" s="3">
        <f t="shared" si="621"/>
        <v>43572</v>
      </c>
      <c r="AK3039" s="22">
        <f t="shared" si="596"/>
        <v>388.72784999999993</v>
      </c>
      <c r="AL3039" s="22">
        <f t="shared" si="622"/>
        <v>581.73260000000005</v>
      </c>
    </row>
    <row r="3040" spans="1:38" x14ac:dyDescent="0.2">
      <c r="A3040" s="3" t="str">
        <f t="shared" si="605"/>
        <v>20194</v>
      </c>
      <c r="B3040" s="3" t="str">
        <f t="shared" si="606"/>
        <v>201916</v>
      </c>
      <c r="C3040" s="3">
        <v>43573</v>
      </c>
      <c r="D3040" s="4">
        <v>49209.58</v>
      </c>
      <c r="E3040" s="4">
        <v>9848.89</v>
      </c>
      <c r="F3040" s="4">
        <v>7.0202999999999998</v>
      </c>
      <c r="G3040" s="4">
        <v>162.03</v>
      </c>
      <c r="H3040" s="4">
        <v>5557.97</v>
      </c>
      <c r="I3040" s="4">
        <v>4585.29</v>
      </c>
      <c r="J3040" s="4">
        <v>31222.5</v>
      </c>
      <c r="K3040" s="4">
        <v>11425</v>
      </c>
      <c r="L3040" s="4">
        <v>6385.78</v>
      </c>
      <c r="M3040" s="4">
        <v>6733.25</v>
      </c>
      <c r="N3040" s="4">
        <v>40817.08</v>
      </c>
      <c r="O3040" s="4">
        <v>0</v>
      </c>
      <c r="P3040" s="4">
        <v>22815.05</v>
      </c>
      <c r="Q3040" s="4">
        <v>9463.84</v>
      </c>
      <c r="R3040" s="4">
        <v>16843</v>
      </c>
      <c r="S3040" s="4">
        <v>29053.87</v>
      </c>
      <c r="T3040" s="4">
        <v>8940.24</v>
      </c>
      <c r="U3040" s="4">
        <v>4745.8100000000004</v>
      </c>
      <c r="V3040" s="4">
        <v>34124.129999999997</v>
      </c>
      <c r="W3040" s="4">
        <v>21512.49</v>
      </c>
      <c r="X3040" s="4">
        <v>11590.24</v>
      </c>
      <c r="Y3040" s="4">
        <v>5244.9</v>
      </c>
      <c r="Z3040" s="4">
        <v>3320.91</v>
      </c>
      <c r="AA3040" s="4">
        <v>7384.19</v>
      </c>
      <c r="AB3040" s="4">
        <v>5035</v>
      </c>
      <c r="AC3040" s="4">
        <v>14923.33</v>
      </c>
      <c r="AD3040" s="4">
        <v>59.803398000000001</v>
      </c>
      <c r="AH3040" s="3" t="str">
        <f t="shared" si="619"/>
        <v>20194</v>
      </c>
      <c r="AI3040" s="3" t="str">
        <f t="shared" si="620"/>
        <v>201916</v>
      </c>
      <c r="AJ3040" s="3">
        <f t="shared" si="621"/>
        <v>43573</v>
      </c>
      <c r="AK3040" s="22">
        <f t="shared" si="596"/>
        <v>377.74636999999996</v>
      </c>
      <c r="AL3040" s="22">
        <f t="shared" si="622"/>
        <v>598.03398000000004</v>
      </c>
    </row>
    <row r="3041" spans="1:38" x14ac:dyDescent="0.2">
      <c r="A3041" s="3" t="str">
        <f t="shared" si="605"/>
        <v>20194</v>
      </c>
      <c r="B3041" s="3" t="str">
        <f t="shared" si="606"/>
        <v>201916</v>
      </c>
      <c r="C3041" s="3">
        <v>43574</v>
      </c>
      <c r="D3041" s="4">
        <v>53514.58</v>
      </c>
      <c r="E3041" s="4">
        <v>10086.290000000001</v>
      </c>
      <c r="F3041" s="4">
        <v>6.8998999999999997</v>
      </c>
      <c r="G3041" s="4">
        <v>0</v>
      </c>
      <c r="H3041" s="4">
        <v>0</v>
      </c>
      <c r="I3041" s="4">
        <v>3005.65</v>
      </c>
      <c r="J3041" s="4">
        <v>15605.46</v>
      </c>
      <c r="K3041" s="4">
        <v>9131</v>
      </c>
      <c r="L3041" s="4">
        <v>7005.51</v>
      </c>
      <c r="M3041" s="4">
        <v>6279.11</v>
      </c>
      <c r="N3041" s="4">
        <v>0</v>
      </c>
      <c r="O3041" s="4">
        <v>0</v>
      </c>
      <c r="P3041" s="4">
        <v>28810.84</v>
      </c>
      <c r="Q3041" s="4">
        <v>12790.12</v>
      </c>
      <c r="R3041" s="4">
        <v>10084</v>
      </c>
      <c r="S3041" s="4">
        <v>15067.82</v>
      </c>
      <c r="T3041" s="4">
        <v>12530.67</v>
      </c>
      <c r="U3041" s="4">
        <v>0</v>
      </c>
      <c r="V3041" s="4">
        <v>32199.25</v>
      </c>
      <c r="W3041" s="4">
        <v>34840.85</v>
      </c>
      <c r="X3041" s="4">
        <v>4656.62</v>
      </c>
      <c r="Y3041" s="4">
        <v>5826.95</v>
      </c>
      <c r="Z3041" s="4">
        <v>6251.67</v>
      </c>
      <c r="AA3041" s="4">
        <v>5972.17</v>
      </c>
      <c r="AB3041" s="4">
        <v>4260</v>
      </c>
      <c r="AC3041" s="4">
        <v>0</v>
      </c>
      <c r="AD3041" s="4">
        <v>54.392760000000003</v>
      </c>
      <c r="AH3041" s="3" t="str">
        <f t="shared" ref="AH3041:AH3042" si="623">YEAR(AJ3041)&amp;MONTH(AJ3041)</f>
        <v>20194</v>
      </c>
      <c r="AI3041" s="3" t="str">
        <f t="shared" ref="AI3041:AI3042" si="624">YEAR(AJ3041)&amp;WEEKNUM(AJ3041)</f>
        <v>201916</v>
      </c>
      <c r="AJ3041" s="3">
        <f t="shared" ref="AJ3041:AJ3042" si="625">C3041</f>
        <v>43574</v>
      </c>
      <c r="AK3041" s="22">
        <f t="shared" si="596"/>
        <v>322.88989000000004</v>
      </c>
      <c r="AL3041" s="22">
        <f t="shared" ref="AL3041:AL3042" si="626">AD3041*10</f>
        <v>543.92759999999998</v>
      </c>
    </row>
    <row r="3042" spans="1:38" x14ac:dyDescent="0.2">
      <c r="A3042" s="3" t="str">
        <f t="shared" si="605"/>
        <v>20194</v>
      </c>
      <c r="B3042" s="3" t="str">
        <f t="shared" si="606"/>
        <v>201916</v>
      </c>
      <c r="C3042" s="3">
        <v>43575</v>
      </c>
      <c r="D3042" s="4">
        <v>34255.32</v>
      </c>
      <c r="E3042" s="4">
        <v>5373.34</v>
      </c>
      <c r="F3042" s="4">
        <v>7.4398999999999997</v>
      </c>
      <c r="G3042" s="4">
        <v>0</v>
      </c>
      <c r="H3042" s="4">
        <v>5378.97</v>
      </c>
      <c r="I3042" s="4">
        <v>5293.83</v>
      </c>
      <c r="J3042" s="4">
        <v>17183.14</v>
      </c>
      <c r="K3042" s="4">
        <v>7513</v>
      </c>
      <c r="L3042" s="4">
        <v>5171.67</v>
      </c>
      <c r="M3042" s="4">
        <v>1969.25</v>
      </c>
      <c r="N3042" s="4">
        <v>0</v>
      </c>
      <c r="O3042" s="4">
        <v>0</v>
      </c>
      <c r="P3042" s="4">
        <v>12854.86</v>
      </c>
      <c r="Q3042" s="4">
        <v>8337.57</v>
      </c>
      <c r="R3042" s="4">
        <v>8073</v>
      </c>
      <c r="S3042" s="4">
        <v>7983.73</v>
      </c>
      <c r="T3042" s="4">
        <v>7348.53</v>
      </c>
      <c r="U3042" s="4">
        <v>0</v>
      </c>
      <c r="V3042" s="4">
        <v>20588.04</v>
      </c>
      <c r="W3042" s="4">
        <v>39601.25</v>
      </c>
      <c r="X3042" s="4">
        <v>2271.59</v>
      </c>
      <c r="Y3042" s="4">
        <v>5323.41</v>
      </c>
      <c r="Z3042" s="4">
        <v>8070.98</v>
      </c>
      <c r="AA3042" s="4">
        <v>0</v>
      </c>
      <c r="AB3042" s="4">
        <v>3161</v>
      </c>
      <c r="AC3042" s="4">
        <v>0</v>
      </c>
      <c r="AD3042" s="4">
        <v>55.279266</v>
      </c>
      <c r="AH3042" s="3" t="str">
        <f t="shared" si="623"/>
        <v>20194</v>
      </c>
      <c r="AI3042" s="3" t="str">
        <f t="shared" si="624"/>
        <v>201916</v>
      </c>
      <c r="AJ3042" s="3">
        <f t="shared" si="625"/>
        <v>43575</v>
      </c>
      <c r="AK3042" s="22">
        <f t="shared" si="596"/>
        <v>259.86450000000002</v>
      </c>
      <c r="AL3042" s="22">
        <f t="shared" si="626"/>
        <v>552.79265999999996</v>
      </c>
    </row>
    <row r="3043" spans="1:38" x14ac:dyDescent="0.2">
      <c r="A3043" s="3" t="str">
        <f t="shared" ref="A3043:A3089" si="627">YEAR(C3043)&amp;MONTH(C3043)</f>
        <v>20194</v>
      </c>
      <c r="B3043" s="3" t="str">
        <f t="shared" ref="B3043:B3089" si="628">YEAR(C3043)&amp;WEEKNUM(C3043)</f>
        <v>201917</v>
      </c>
      <c r="C3043" s="3">
        <v>43576</v>
      </c>
      <c r="D3043" s="4">
        <v>38850.17</v>
      </c>
      <c r="E3043" s="4">
        <v>3098.94</v>
      </c>
      <c r="F3043" s="4">
        <v>6.2005999999999997</v>
      </c>
      <c r="G3043" s="4">
        <v>0</v>
      </c>
      <c r="H3043" s="4">
        <v>4833.63</v>
      </c>
      <c r="I3043" s="4">
        <v>2897.83</v>
      </c>
      <c r="J3043" s="4">
        <v>16969.96</v>
      </c>
      <c r="K3043" s="4">
        <v>10018</v>
      </c>
      <c r="L3043" s="4">
        <v>4507.7299999999996</v>
      </c>
      <c r="M3043" s="4">
        <v>587.17999999999995</v>
      </c>
      <c r="N3043" s="4">
        <v>38899.769999999997</v>
      </c>
      <c r="O3043" s="4">
        <v>104041</v>
      </c>
      <c r="P3043" s="4">
        <v>6809.06</v>
      </c>
      <c r="Q3043" s="4">
        <v>6702.1</v>
      </c>
      <c r="R3043" s="4">
        <v>9148</v>
      </c>
      <c r="S3043" s="4">
        <v>0</v>
      </c>
      <c r="T3043" s="4">
        <v>4530.3100000000004</v>
      </c>
      <c r="U3043" s="4">
        <v>0</v>
      </c>
      <c r="V3043" s="4">
        <v>13046.57</v>
      </c>
      <c r="W3043" s="4">
        <v>25009.49</v>
      </c>
      <c r="X3043" s="4">
        <v>2389.83</v>
      </c>
      <c r="Y3043" s="4">
        <v>1907.04</v>
      </c>
      <c r="Z3043" s="4">
        <v>2994.86</v>
      </c>
      <c r="AA3043" s="4">
        <v>3752.65</v>
      </c>
      <c r="AB3043" s="4">
        <v>2573</v>
      </c>
      <c r="AC3043" s="4">
        <v>20810.55</v>
      </c>
      <c r="AD3043" s="4">
        <v>40.432647000000003</v>
      </c>
      <c r="AH3043" s="3" t="str">
        <f t="shared" ref="AH3043:AH3047" si="629">YEAR(AJ3043)&amp;MONTH(AJ3043)</f>
        <v>20194</v>
      </c>
      <c r="AI3043" s="3" t="str">
        <f t="shared" ref="AI3043:AI3047" si="630">YEAR(AJ3043)&amp;WEEKNUM(AJ3043)</f>
        <v>201917</v>
      </c>
      <c r="AJ3043" s="3">
        <f t="shared" ref="AJ3043:AJ3047" si="631">C3043</f>
        <v>43576</v>
      </c>
      <c r="AK3043" s="22">
        <f t="shared" si="596"/>
        <v>247.72470999999999</v>
      </c>
      <c r="AL3043" s="22">
        <f t="shared" ref="AL3043:AL3047" si="632">AD3043*10</f>
        <v>404.32647000000003</v>
      </c>
    </row>
    <row r="3044" spans="1:38" x14ac:dyDescent="0.2">
      <c r="A3044" s="3" t="str">
        <f t="shared" si="627"/>
        <v>20194</v>
      </c>
      <c r="B3044" s="3" t="str">
        <f t="shared" si="628"/>
        <v>201917</v>
      </c>
      <c r="C3044" s="3">
        <v>43577</v>
      </c>
      <c r="D3044" s="4">
        <v>86276.07</v>
      </c>
      <c r="E3044" s="4">
        <v>9352.2099999999991</v>
      </c>
      <c r="F3044" s="4">
        <v>4.2024999999999997</v>
      </c>
      <c r="G3044" s="4">
        <v>216.51</v>
      </c>
      <c r="H3044" s="4">
        <v>7665.42</v>
      </c>
      <c r="I3044" s="4">
        <v>8448.56</v>
      </c>
      <c r="J3044" s="4">
        <v>33214.400000000001</v>
      </c>
      <c r="K3044" s="4">
        <v>7568</v>
      </c>
      <c r="L3044" s="4">
        <v>8543.73</v>
      </c>
      <c r="M3044" s="4">
        <v>5042.42</v>
      </c>
      <c r="N3044" s="4">
        <v>40438.720000000001</v>
      </c>
      <c r="O3044" s="4">
        <v>0</v>
      </c>
      <c r="P3044" s="4">
        <v>36047.160000000003</v>
      </c>
      <c r="Q3044" s="4">
        <v>3242.82</v>
      </c>
      <c r="R3044" s="4">
        <v>21736</v>
      </c>
      <c r="S3044" s="4">
        <v>22021.67</v>
      </c>
      <c r="T3044" s="4">
        <v>6541.28</v>
      </c>
      <c r="U3044" s="4">
        <v>3626.44</v>
      </c>
      <c r="V3044" s="4">
        <v>28027.4</v>
      </c>
      <c r="W3044" s="4">
        <v>23429.08</v>
      </c>
      <c r="X3044" s="4">
        <v>3729.86</v>
      </c>
      <c r="Y3044" s="4">
        <v>3172.69</v>
      </c>
      <c r="Z3044" s="4">
        <v>5024.6000000000004</v>
      </c>
      <c r="AA3044" s="4">
        <v>10455.370000000001</v>
      </c>
      <c r="AB3044" s="4">
        <v>6933</v>
      </c>
      <c r="AC3044" s="4">
        <v>25814.77</v>
      </c>
      <c r="AD3044" s="4">
        <v>53.671953000000002</v>
      </c>
      <c r="AH3044" s="3" t="str">
        <f t="shared" si="629"/>
        <v>20194</v>
      </c>
      <c r="AI3044" s="3" t="str">
        <f t="shared" si="630"/>
        <v>201917</v>
      </c>
      <c r="AJ3044" s="3">
        <f t="shared" si="631"/>
        <v>43577</v>
      </c>
      <c r="AK3044" s="22">
        <f t="shared" si="596"/>
        <v>388.32343000000003</v>
      </c>
      <c r="AL3044" s="22">
        <f t="shared" si="632"/>
        <v>536.71953000000008</v>
      </c>
    </row>
    <row r="3045" spans="1:38" x14ac:dyDescent="0.2">
      <c r="A3045" s="3" t="str">
        <f t="shared" si="627"/>
        <v>20194</v>
      </c>
      <c r="B3045" s="3" t="str">
        <f t="shared" si="628"/>
        <v>201917</v>
      </c>
      <c r="C3045" s="3">
        <v>43578</v>
      </c>
      <c r="D3045" s="4">
        <v>58282.22</v>
      </c>
      <c r="E3045" s="4">
        <v>8513.39</v>
      </c>
      <c r="F3045" s="4">
        <v>6.3814000000000002</v>
      </c>
      <c r="G3045" s="4">
        <v>81.260000000000005</v>
      </c>
      <c r="H3045" s="4">
        <v>7801.28</v>
      </c>
      <c r="I3045" s="4">
        <v>7888.3</v>
      </c>
      <c r="J3045" s="4">
        <v>45046.91</v>
      </c>
      <c r="K3045" s="4">
        <v>5429</v>
      </c>
      <c r="L3045" s="4">
        <v>10979.55</v>
      </c>
      <c r="M3045" s="4">
        <v>7114.28</v>
      </c>
      <c r="N3045" s="4">
        <v>37400.43</v>
      </c>
      <c r="O3045" s="4">
        <v>0</v>
      </c>
      <c r="P3045" s="4">
        <v>56017.56</v>
      </c>
      <c r="Q3045" s="4">
        <v>17243.18</v>
      </c>
      <c r="R3045" s="4">
        <v>18348</v>
      </c>
      <c r="S3045" s="4">
        <v>18921.650000000001</v>
      </c>
      <c r="T3045" s="4">
        <v>4632.6000000000004</v>
      </c>
      <c r="U3045" s="4">
        <v>8121.29</v>
      </c>
      <c r="V3045" s="4">
        <v>32069.38</v>
      </c>
      <c r="W3045" s="4">
        <v>23192.42</v>
      </c>
      <c r="X3045" s="4">
        <v>11603.97</v>
      </c>
      <c r="Y3045" s="4">
        <v>3885.63</v>
      </c>
      <c r="Z3045" s="4">
        <v>5229.1099999999997</v>
      </c>
      <c r="AA3045" s="4">
        <v>13417.64</v>
      </c>
      <c r="AB3045" s="4">
        <v>9669</v>
      </c>
      <c r="AC3045" s="4">
        <v>22550.6</v>
      </c>
      <c r="AD3045" s="4">
        <v>57.030788999999999</v>
      </c>
      <c r="AH3045" s="3" t="str">
        <f t="shared" si="629"/>
        <v>20194</v>
      </c>
      <c r="AI3045" s="3" t="str">
        <f t="shared" si="630"/>
        <v>201917</v>
      </c>
      <c r="AJ3045" s="3">
        <f t="shared" si="631"/>
        <v>43578</v>
      </c>
      <c r="AK3045" s="22">
        <f t="shared" si="596"/>
        <v>431.69956999999999</v>
      </c>
      <c r="AL3045" s="22">
        <f t="shared" si="632"/>
        <v>570.30789000000004</v>
      </c>
    </row>
    <row r="3046" spans="1:38" x14ac:dyDescent="0.2">
      <c r="A3046" s="3" t="str">
        <f t="shared" si="627"/>
        <v>20194</v>
      </c>
      <c r="B3046" s="3" t="str">
        <f t="shared" si="628"/>
        <v>201917</v>
      </c>
      <c r="C3046" s="3">
        <v>43579</v>
      </c>
      <c r="D3046" s="4">
        <v>58350.31</v>
      </c>
      <c r="E3046" s="4">
        <v>8103.53</v>
      </c>
      <c r="F3046" s="4">
        <v>6.2333999999999996</v>
      </c>
      <c r="G3046" s="4">
        <v>0</v>
      </c>
      <c r="H3046" s="4">
        <v>8082.51</v>
      </c>
      <c r="I3046" s="4">
        <v>8578.3700000000008</v>
      </c>
      <c r="J3046" s="4">
        <v>37461.78</v>
      </c>
      <c r="K3046" s="4">
        <v>9107</v>
      </c>
      <c r="L3046" s="4">
        <v>8008.23</v>
      </c>
      <c r="M3046" s="4">
        <v>7838.98</v>
      </c>
      <c r="N3046" s="4">
        <v>32366.47</v>
      </c>
      <c r="O3046" s="4">
        <v>0</v>
      </c>
      <c r="P3046" s="4">
        <v>40095.46</v>
      </c>
      <c r="Q3046" s="4">
        <v>17404.97</v>
      </c>
      <c r="R3046" s="4">
        <v>18802</v>
      </c>
      <c r="S3046" s="4">
        <v>23835.95</v>
      </c>
      <c r="T3046" s="4">
        <v>8745.49</v>
      </c>
      <c r="U3046" s="4">
        <v>10845.34</v>
      </c>
      <c r="V3046" s="4">
        <v>25003.89</v>
      </c>
      <c r="W3046" s="4">
        <v>27150.21</v>
      </c>
      <c r="X3046" s="4">
        <v>5751.87</v>
      </c>
      <c r="Y3046" s="4">
        <v>3335</v>
      </c>
      <c r="Z3046" s="4">
        <v>8610.2199999999993</v>
      </c>
      <c r="AA3046" s="4">
        <v>13116.59</v>
      </c>
      <c r="AB3046" s="4">
        <v>5687</v>
      </c>
      <c r="AC3046" s="4">
        <v>11469.47</v>
      </c>
      <c r="AD3046" s="4">
        <v>53.796011999999997</v>
      </c>
      <c r="AH3046" s="3" t="str">
        <f t="shared" si="629"/>
        <v>20194</v>
      </c>
      <c r="AI3046" s="3" t="str">
        <f t="shared" si="630"/>
        <v>201917</v>
      </c>
      <c r="AJ3046" s="3">
        <f t="shared" si="631"/>
        <v>43579</v>
      </c>
      <c r="AK3046" s="22">
        <f t="shared" si="596"/>
        <v>410.25991000000005</v>
      </c>
      <c r="AL3046" s="22">
        <f t="shared" si="632"/>
        <v>537.96011999999996</v>
      </c>
    </row>
    <row r="3047" spans="1:38" x14ac:dyDescent="0.2">
      <c r="A3047" s="3" t="str">
        <f t="shared" si="627"/>
        <v>20194</v>
      </c>
      <c r="B3047" s="3" t="str">
        <f t="shared" si="628"/>
        <v>201917</v>
      </c>
      <c r="C3047" s="3">
        <v>43580</v>
      </c>
      <c r="D3047" s="4">
        <v>57217</v>
      </c>
      <c r="E3047" s="4">
        <v>12923</v>
      </c>
      <c r="F3047" s="4">
        <v>6.4352999999999998</v>
      </c>
      <c r="G3047" s="4">
        <v>0</v>
      </c>
      <c r="H3047" s="4">
        <v>6664.45</v>
      </c>
      <c r="I3047" s="4">
        <v>2842.52</v>
      </c>
      <c r="J3047" s="4">
        <v>24743.63</v>
      </c>
      <c r="K3047" s="4">
        <v>9465</v>
      </c>
      <c r="L3047" s="4">
        <v>7433.61</v>
      </c>
      <c r="M3047" s="4">
        <v>12257.05</v>
      </c>
      <c r="N3047" s="4">
        <v>40414.26</v>
      </c>
      <c r="O3047" s="4">
        <v>0</v>
      </c>
      <c r="P3047" s="4">
        <v>58265.86</v>
      </c>
      <c r="Q3047" s="4">
        <v>12366.26</v>
      </c>
      <c r="R3047" s="4">
        <v>16522</v>
      </c>
      <c r="S3047" s="4">
        <v>30057</v>
      </c>
      <c r="T3047" s="4">
        <v>11208.88</v>
      </c>
      <c r="U3047" s="4">
        <v>7767.77</v>
      </c>
      <c r="V3047" s="4">
        <v>25105.94</v>
      </c>
      <c r="W3047" s="4">
        <v>26261.38</v>
      </c>
      <c r="X3047" s="4">
        <v>10235.129999999999</v>
      </c>
      <c r="Y3047" s="4">
        <v>2827.13</v>
      </c>
      <c r="Z3047" s="4">
        <v>4953.21</v>
      </c>
      <c r="AA3047" s="4">
        <v>12693</v>
      </c>
      <c r="AB3047" s="4">
        <v>6079</v>
      </c>
      <c r="AC3047" s="4">
        <v>12294.78</v>
      </c>
      <c r="AD3047" s="4">
        <v>62.622118</v>
      </c>
      <c r="AH3047" s="3" t="str">
        <f t="shared" si="629"/>
        <v>20194</v>
      </c>
      <c r="AI3047" s="3" t="str">
        <f t="shared" si="630"/>
        <v>201917</v>
      </c>
      <c r="AJ3047" s="3">
        <f t="shared" si="631"/>
        <v>43580</v>
      </c>
      <c r="AK3047" s="22">
        <f t="shared" si="596"/>
        <v>417.73393000000004</v>
      </c>
      <c r="AL3047" s="22">
        <f t="shared" si="632"/>
        <v>626.22118</v>
      </c>
    </row>
    <row r="3048" spans="1:38" x14ac:dyDescent="0.2">
      <c r="A3048" s="3" t="str">
        <f t="shared" si="627"/>
        <v>20194</v>
      </c>
      <c r="B3048" s="3" t="str">
        <f t="shared" si="628"/>
        <v>201917</v>
      </c>
      <c r="C3048" s="3">
        <v>43581</v>
      </c>
      <c r="D3048" s="4">
        <v>51672.27</v>
      </c>
      <c r="E3048" s="4">
        <v>8459.67</v>
      </c>
      <c r="F3048" s="4">
        <v>7.4564000000000004</v>
      </c>
      <c r="G3048" s="4">
        <v>0</v>
      </c>
      <c r="H3048" s="4">
        <v>8632.75</v>
      </c>
      <c r="I3048" s="4">
        <v>9241.11</v>
      </c>
      <c r="J3048" s="4">
        <v>32364.39</v>
      </c>
      <c r="K3048" s="4">
        <v>11830</v>
      </c>
      <c r="L3048" s="4">
        <v>7439.84</v>
      </c>
      <c r="M3048" s="4">
        <v>10074.08</v>
      </c>
      <c r="N3048" s="4">
        <v>0</v>
      </c>
      <c r="O3048" s="4">
        <v>0</v>
      </c>
      <c r="P3048" s="4">
        <v>15711.21</v>
      </c>
      <c r="Q3048" s="4">
        <v>16184.84</v>
      </c>
      <c r="R3048" s="4">
        <v>23448</v>
      </c>
      <c r="S3048" s="4">
        <v>55930.13</v>
      </c>
      <c r="T3048" s="4">
        <v>10135.35</v>
      </c>
      <c r="U3048" s="4">
        <v>0</v>
      </c>
      <c r="V3048" s="4">
        <v>31401.5</v>
      </c>
      <c r="W3048" s="4">
        <v>39536.910000000003</v>
      </c>
      <c r="X3048" s="4">
        <v>25483.63</v>
      </c>
      <c r="Y3048" s="4">
        <v>4667.34</v>
      </c>
      <c r="Z3048" s="4">
        <v>7861.35</v>
      </c>
      <c r="AA3048" s="4">
        <v>11230.31</v>
      </c>
      <c r="AB3048" s="4">
        <v>4368</v>
      </c>
      <c r="AC3048" s="4">
        <v>0</v>
      </c>
      <c r="AD3048" s="4">
        <v>60.108069999999998</v>
      </c>
      <c r="AH3048" s="3" t="str">
        <f t="shared" ref="AH3048:AH3049" si="633">YEAR(AJ3048)&amp;MONTH(AJ3048)</f>
        <v>20194</v>
      </c>
      <c r="AI3048" s="3" t="str">
        <f t="shared" ref="AI3048:AI3049" si="634">YEAR(AJ3048)&amp;WEEKNUM(AJ3048)</f>
        <v>201917</v>
      </c>
      <c r="AJ3048" s="3">
        <f t="shared" ref="AJ3048:AJ3049" si="635">C3048</f>
        <v>43581</v>
      </c>
      <c r="AK3048" s="22">
        <f t="shared" si="596"/>
        <v>398.34544</v>
      </c>
      <c r="AL3048" s="22">
        <f t="shared" ref="AL3048:AL3049" si="636">AD3048*10</f>
        <v>601.08069999999998</v>
      </c>
    </row>
    <row r="3049" spans="1:38" x14ac:dyDescent="0.2">
      <c r="A3049" s="3" t="str">
        <f t="shared" si="627"/>
        <v>20194</v>
      </c>
      <c r="B3049" s="3" t="str">
        <f t="shared" si="628"/>
        <v>201917</v>
      </c>
      <c r="C3049" s="3">
        <v>43582</v>
      </c>
      <c r="D3049" s="4">
        <v>29717.31</v>
      </c>
      <c r="E3049" s="4">
        <v>7612.59</v>
      </c>
      <c r="F3049" s="4">
        <v>7.9192</v>
      </c>
      <c r="G3049" s="4">
        <v>0</v>
      </c>
      <c r="H3049" s="4">
        <v>5101.93</v>
      </c>
      <c r="I3049" s="4">
        <v>3792.54</v>
      </c>
      <c r="J3049" s="4">
        <v>58638.94</v>
      </c>
      <c r="K3049" s="4">
        <v>7435</v>
      </c>
      <c r="L3049" s="4">
        <v>11588.86</v>
      </c>
      <c r="M3049" s="4">
        <v>1410.92</v>
      </c>
      <c r="N3049" s="4">
        <v>55223.61</v>
      </c>
      <c r="O3049" s="4">
        <v>0</v>
      </c>
      <c r="P3049" s="4">
        <v>28577.32</v>
      </c>
      <c r="Q3049" s="4">
        <v>8731.2099999999991</v>
      </c>
      <c r="R3049" s="4">
        <v>8691</v>
      </c>
      <c r="S3049" s="4">
        <v>18829.96</v>
      </c>
      <c r="T3049" s="4">
        <v>4757.5</v>
      </c>
      <c r="U3049" s="4">
        <v>0</v>
      </c>
      <c r="V3049" s="4">
        <v>19553.349999999999</v>
      </c>
      <c r="W3049" s="4">
        <v>46564.85</v>
      </c>
      <c r="X3049" s="4">
        <v>3948.03</v>
      </c>
      <c r="Y3049" s="4">
        <v>3621.17</v>
      </c>
      <c r="Z3049" s="4">
        <v>5221.49</v>
      </c>
      <c r="AA3049" s="4">
        <v>4213.76</v>
      </c>
      <c r="AB3049" s="4">
        <v>1724</v>
      </c>
      <c r="AC3049" s="4">
        <v>6646.14</v>
      </c>
      <c r="AD3049" s="4">
        <v>54.577775000000003</v>
      </c>
      <c r="AH3049" s="3" t="str">
        <f t="shared" si="633"/>
        <v>20194</v>
      </c>
      <c r="AI3049" s="3" t="str">
        <f t="shared" si="634"/>
        <v>201917</v>
      </c>
      <c r="AJ3049" s="3">
        <f t="shared" si="635"/>
        <v>43582</v>
      </c>
      <c r="AK3049" s="22">
        <f t="shared" si="596"/>
        <v>392.28132999999997</v>
      </c>
      <c r="AL3049" s="22">
        <f t="shared" si="636"/>
        <v>545.77774999999997</v>
      </c>
    </row>
    <row r="3050" spans="1:38" x14ac:dyDescent="0.2">
      <c r="A3050" s="3" t="str">
        <f t="shared" si="627"/>
        <v>20194</v>
      </c>
      <c r="B3050" s="3" t="str">
        <f t="shared" si="628"/>
        <v>201918</v>
      </c>
      <c r="C3050" s="3">
        <v>43583</v>
      </c>
      <c r="D3050" s="4">
        <v>53028.61</v>
      </c>
      <c r="E3050" s="4">
        <v>5524.86</v>
      </c>
      <c r="F3050" s="4">
        <v>5.2087000000000003</v>
      </c>
      <c r="G3050" s="4">
        <v>736.57</v>
      </c>
      <c r="H3050" s="4">
        <v>5667.55</v>
      </c>
      <c r="I3050" s="4">
        <v>4563.49</v>
      </c>
      <c r="J3050" s="4">
        <v>58949.46</v>
      </c>
      <c r="K3050" s="4">
        <v>9364</v>
      </c>
      <c r="L3050" s="4">
        <v>6419.98</v>
      </c>
      <c r="M3050" s="4">
        <v>21484.58</v>
      </c>
      <c r="N3050" s="4">
        <v>39554.400000000001</v>
      </c>
      <c r="O3050" s="4">
        <v>125305</v>
      </c>
      <c r="P3050" s="4">
        <v>46649.84</v>
      </c>
      <c r="Q3050" s="4">
        <v>8120.2</v>
      </c>
      <c r="R3050" s="4">
        <v>19869</v>
      </c>
      <c r="S3050" s="4">
        <v>20726.53</v>
      </c>
      <c r="T3050" s="4">
        <v>10004.69</v>
      </c>
      <c r="U3050" s="4">
        <v>0</v>
      </c>
      <c r="V3050" s="4">
        <v>23620.13</v>
      </c>
      <c r="W3050" s="4">
        <v>29569.58</v>
      </c>
      <c r="X3050" s="4">
        <v>9389.8700000000008</v>
      </c>
      <c r="Y3050" s="4">
        <v>5520.17</v>
      </c>
      <c r="Z3050" s="4">
        <v>4203.6400000000003</v>
      </c>
      <c r="AA3050" s="4">
        <v>4700.78</v>
      </c>
      <c r="AB3050" s="4">
        <v>12540</v>
      </c>
      <c r="AC3050" s="4">
        <v>15071.75</v>
      </c>
      <c r="AD3050" s="4">
        <v>62.455469999999998</v>
      </c>
      <c r="AH3050" s="3" t="str">
        <f t="shared" ref="AH3050:AH3056" si="637">YEAR(AJ3050)&amp;MONTH(AJ3050)</f>
        <v>20194</v>
      </c>
      <c r="AI3050" s="3" t="str">
        <f t="shared" ref="AI3050:AI3056" si="638">YEAR(AJ3050)&amp;WEEKNUM(AJ3050)</f>
        <v>201918</v>
      </c>
      <c r="AJ3050" s="3">
        <f t="shared" ref="AJ3050:AJ3056" si="639">C3050</f>
        <v>43583</v>
      </c>
      <c r="AK3050" s="22">
        <f t="shared" si="596"/>
        <v>404.92801000000003</v>
      </c>
      <c r="AL3050" s="22">
        <f t="shared" ref="AL3050:AL3056" si="640">AD3050*10</f>
        <v>624.55470000000003</v>
      </c>
    </row>
    <row r="3051" spans="1:38" x14ac:dyDescent="0.2">
      <c r="A3051" s="3" t="str">
        <f t="shared" si="627"/>
        <v>20194</v>
      </c>
      <c r="B3051" s="3" t="str">
        <f t="shared" si="628"/>
        <v>201918</v>
      </c>
      <c r="C3051" s="3">
        <v>43584</v>
      </c>
      <c r="D3051" s="4">
        <v>40901.370000000003</v>
      </c>
      <c r="E3051" s="4">
        <v>10569.7</v>
      </c>
      <c r="F3051" s="4">
        <v>5.8691000000000004</v>
      </c>
      <c r="G3051" s="4">
        <v>82.7</v>
      </c>
      <c r="H3051" s="4">
        <v>9075.2099999999991</v>
      </c>
      <c r="I3051" s="4">
        <v>6849.59</v>
      </c>
      <c r="J3051" s="4">
        <v>84364.13</v>
      </c>
      <c r="K3051" s="4">
        <v>8028</v>
      </c>
      <c r="L3051" s="4">
        <v>5074.68</v>
      </c>
      <c r="M3051" s="4">
        <v>13724.03</v>
      </c>
      <c r="N3051" s="4">
        <v>24578.93</v>
      </c>
      <c r="O3051" s="4">
        <v>0</v>
      </c>
      <c r="P3051" s="4">
        <v>14736.14</v>
      </c>
      <c r="Q3051" s="4">
        <v>15584.16</v>
      </c>
      <c r="R3051" s="4">
        <v>15392</v>
      </c>
      <c r="S3051" s="4">
        <v>28403.74</v>
      </c>
      <c r="T3051" s="4">
        <v>9599.44</v>
      </c>
      <c r="U3051" s="4">
        <v>0</v>
      </c>
      <c r="V3051" s="4">
        <v>33472.94</v>
      </c>
      <c r="W3051" s="4">
        <v>38317.129999999997</v>
      </c>
      <c r="X3051" s="4">
        <v>12152.72</v>
      </c>
      <c r="Y3051" s="4">
        <v>6800.84</v>
      </c>
      <c r="Z3051" s="4">
        <v>7537.09</v>
      </c>
      <c r="AA3051" s="4">
        <v>9372.31</v>
      </c>
      <c r="AB3051" s="4">
        <v>13992</v>
      </c>
      <c r="AC3051" s="4">
        <v>26556.15</v>
      </c>
      <c r="AD3051" s="4">
        <v>63.099003000000003</v>
      </c>
      <c r="AH3051" s="3" t="str">
        <f t="shared" si="637"/>
        <v>20194</v>
      </c>
      <c r="AI3051" s="3" t="str">
        <f t="shared" si="638"/>
        <v>201918</v>
      </c>
      <c r="AJ3051" s="3">
        <f t="shared" si="639"/>
        <v>43584</v>
      </c>
      <c r="AK3051" s="22">
        <f t="shared" si="596"/>
        <v>414.84590000000003</v>
      </c>
      <c r="AL3051" s="22">
        <f t="shared" si="640"/>
        <v>630.99003000000005</v>
      </c>
    </row>
    <row r="3052" spans="1:38" x14ac:dyDescent="0.2">
      <c r="A3052" s="3" t="str">
        <f t="shared" si="627"/>
        <v>20194</v>
      </c>
      <c r="B3052" s="3" t="str">
        <f t="shared" si="628"/>
        <v>201918</v>
      </c>
      <c r="C3052" s="3">
        <v>43585</v>
      </c>
      <c r="D3052" s="4">
        <v>50068.66</v>
      </c>
      <c r="E3052" s="4">
        <v>14540.09</v>
      </c>
      <c r="F3052" s="4">
        <v>8.2875999999999994</v>
      </c>
      <c r="G3052" s="4">
        <v>313.38</v>
      </c>
      <c r="H3052" s="4">
        <v>9531.02</v>
      </c>
      <c r="I3052" s="4">
        <v>5184.97</v>
      </c>
      <c r="J3052" s="4">
        <v>82800.570000000007</v>
      </c>
      <c r="K3052" s="4">
        <v>10378</v>
      </c>
      <c r="L3052" s="4">
        <v>8360.09</v>
      </c>
      <c r="M3052" s="4">
        <v>9676.33</v>
      </c>
      <c r="N3052" s="4">
        <v>0</v>
      </c>
      <c r="O3052" s="4">
        <v>0</v>
      </c>
      <c r="P3052" s="4">
        <v>48470.23</v>
      </c>
      <c r="Q3052" s="4">
        <v>14356.59</v>
      </c>
      <c r="R3052" s="4">
        <v>12164</v>
      </c>
      <c r="S3052" s="4">
        <v>36409.019999999997</v>
      </c>
      <c r="T3052" s="4">
        <v>14027.22</v>
      </c>
      <c r="U3052" s="4">
        <v>0</v>
      </c>
      <c r="V3052" s="4">
        <v>63765.07</v>
      </c>
      <c r="W3052" s="4">
        <v>41089.760000000002</v>
      </c>
      <c r="X3052" s="4">
        <v>10273.07</v>
      </c>
      <c r="Y3052" s="4">
        <v>4246.1499999999996</v>
      </c>
      <c r="Z3052" s="4">
        <v>7268.46</v>
      </c>
      <c r="AA3052" s="4">
        <v>6106.89</v>
      </c>
      <c r="AB3052" s="4">
        <v>4482</v>
      </c>
      <c r="AC3052" s="4">
        <v>16556.259999999998</v>
      </c>
      <c r="AD3052" s="4">
        <v>69.543430000000001</v>
      </c>
      <c r="AH3052" s="3" t="str">
        <f t="shared" si="637"/>
        <v>20194</v>
      </c>
      <c r="AI3052" s="3" t="str">
        <f t="shared" si="638"/>
        <v>201918</v>
      </c>
      <c r="AJ3052" s="3">
        <f t="shared" si="639"/>
        <v>43585</v>
      </c>
      <c r="AK3052" s="22">
        <f t="shared" si="596"/>
        <v>486.86871000000008</v>
      </c>
      <c r="AL3052" s="22">
        <f t="shared" si="640"/>
        <v>695.43430000000001</v>
      </c>
    </row>
    <row r="3053" spans="1:38" x14ac:dyDescent="0.2">
      <c r="A3053" s="3" t="str">
        <f t="shared" si="627"/>
        <v>20195</v>
      </c>
      <c r="B3053" s="3" t="str">
        <f t="shared" si="628"/>
        <v>201918</v>
      </c>
      <c r="C3053" s="3">
        <v>43586</v>
      </c>
      <c r="D3053" s="4">
        <v>5738</v>
      </c>
      <c r="E3053" s="4">
        <v>5684.53</v>
      </c>
      <c r="F3053" s="4">
        <v>7.1473000000000004</v>
      </c>
      <c r="G3053" s="4">
        <v>0</v>
      </c>
      <c r="H3053" s="4">
        <v>4576.49</v>
      </c>
      <c r="I3053" s="4">
        <v>0</v>
      </c>
      <c r="J3053" s="4">
        <v>20388.43</v>
      </c>
      <c r="K3053" s="4">
        <v>6370</v>
      </c>
      <c r="L3053" s="4">
        <v>7803.03</v>
      </c>
      <c r="M3053" s="4">
        <v>6933.79</v>
      </c>
      <c r="N3053" s="4">
        <v>0</v>
      </c>
      <c r="O3053" s="4">
        <v>0</v>
      </c>
      <c r="P3053" s="4">
        <v>9314.18</v>
      </c>
      <c r="Q3053" s="4">
        <v>8612.59</v>
      </c>
      <c r="R3053" s="4">
        <v>4214</v>
      </c>
      <c r="S3053" s="4">
        <v>8258.4500000000007</v>
      </c>
      <c r="T3053" s="4">
        <v>2021.07</v>
      </c>
      <c r="U3053" s="4">
        <v>0</v>
      </c>
      <c r="V3053" s="4">
        <v>27627.51</v>
      </c>
      <c r="W3053" s="4">
        <v>9524.25</v>
      </c>
      <c r="X3053" s="4">
        <v>793.96</v>
      </c>
      <c r="Y3053" s="4">
        <v>2867.57</v>
      </c>
      <c r="Z3053" s="4">
        <v>2328.75</v>
      </c>
      <c r="AA3053" s="4">
        <v>3416.4</v>
      </c>
      <c r="AB3053" s="4">
        <v>5232</v>
      </c>
      <c r="AC3053" s="4">
        <v>0</v>
      </c>
      <c r="AD3053" s="4">
        <v>27.425699999999999</v>
      </c>
      <c r="AH3053" s="3" t="str">
        <f t="shared" si="637"/>
        <v>20195</v>
      </c>
      <c r="AI3053" s="3" t="str">
        <f t="shared" si="638"/>
        <v>201918</v>
      </c>
      <c r="AJ3053" s="3">
        <f t="shared" si="639"/>
        <v>43586</v>
      </c>
      <c r="AK3053" s="22">
        <f t="shared" si="596"/>
        <v>195.18923000000001</v>
      </c>
      <c r="AL3053" s="22">
        <f t="shared" si="640"/>
        <v>274.25700000000001</v>
      </c>
    </row>
    <row r="3054" spans="1:38" x14ac:dyDescent="0.2">
      <c r="A3054" s="3" t="str">
        <f t="shared" si="627"/>
        <v>20195</v>
      </c>
      <c r="B3054" s="3" t="str">
        <f t="shared" si="628"/>
        <v>201918</v>
      </c>
      <c r="C3054" s="3">
        <v>43587</v>
      </c>
      <c r="D3054" s="4">
        <v>11039.46</v>
      </c>
      <c r="E3054" s="4">
        <v>3883.08</v>
      </c>
      <c r="F3054" s="4">
        <v>2.6097999999999999</v>
      </c>
      <c r="G3054" s="4">
        <v>0</v>
      </c>
      <c r="H3054" s="4">
        <v>5655.61</v>
      </c>
      <c r="I3054" s="4">
        <v>0</v>
      </c>
      <c r="J3054" s="4">
        <v>12611.62</v>
      </c>
      <c r="K3054" s="4">
        <v>4741</v>
      </c>
      <c r="L3054" s="4">
        <v>5130.88</v>
      </c>
      <c r="M3054" s="4">
        <v>1363.93</v>
      </c>
      <c r="N3054" s="4">
        <v>0</v>
      </c>
      <c r="O3054" s="4">
        <v>0</v>
      </c>
      <c r="P3054" s="4">
        <v>10551.29</v>
      </c>
      <c r="Q3054" s="4">
        <v>5995.54</v>
      </c>
      <c r="R3054" s="4">
        <v>3615</v>
      </c>
      <c r="S3054" s="4">
        <v>0</v>
      </c>
      <c r="T3054" s="4">
        <v>1547.74</v>
      </c>
      <c r="U3054" s="4">
        <v>0</v>
      </c>
      <c r="V3054" s="4">
        <v>8473.3799999999992</v>
      </c>
      <c r="W3054" s="4">
        <v>11944.73</v>
      </c>
      <c r="X3054" s="4">
        <v>143.53</v>
      </c>
      <c r="Y3054" s="4">
        <v>678.67</v>
      </c>
      <c r="Z3054" s="4">
        <v>4339.82</v>
      </c>
      <c r="AA3054" s="4">
        <v>1101.52</v>
      </c>
      <c r="AB3054" s="4">
        <v>3470</v>
      </c>
      <c r="AC3054" s="4">
        <v>0</v>
      </c>
      <c r="AD3054" s="4">
        <v>16.537571</v>
      </c>
      <c r="AH3054" s="3" t="str">
        <f t="shared" si="637"/>
        <v>20195</v>
      </c>
      <c r="AI3054" s="3" t="str">
        <f t="shared" si="638"/>
        <v>201918</v>
      </c>
      <c r="AJ3054" s="3">
        <f t="shared" si="639"/>
        <v>43587</v>
      </c>
      <c r="AK3054" s="22">
        <f t="shared" si="596"/>
        <v>111.33865</v>
      </c>
      <c r="AL3054" s="22">
        <f t="shared" si="640"/>
        <v>165.37571</v>
      </c>
    </row>
    <row r="3055" spans="1:38" x14ac:dyDescent="0.2">
      <c r="A3055" s="3" t="str">
        <f t="shared" si="627"/>
        <v>20195</v>
      </c>
      <c r="B3055" s="3" t="str">
        <f t="shared" si="628"/>
        <v>201918</v>
      </c>
      <c r="C3055" s="3">
        <v>43588</v>
      </c>
      <c r="D3055" s="4">
        <v>7923.11</v>
      </c>
      <c r="E3055" s="4">
        <v>5101.7700000000004</v>
      </c>
      <c r="F3055" s="4">
        <v>2.1480000000000001</v>
      </c>
      <c r="G3055" s="4">
        <v>0</v>
      </c>
      <c r="H3055" s="4">
        <v>4842.51</v>
      </c>
      <c r="I3055" s="4">
        <v>0</v>
      </c>
      <c r="J3055" s="4">
        <v>14734.25</v>
      </c>
      <c r="K3055" s="4">
        <v>2557</v>
      </c>
      <c r="L3055" s="4">
        <v>5877.95</v>
      </c>
      <c r="M3055" s="4">
        <v>2089.9</v>
      </c>
      <c r="N3055" s="4">
        <v>0</v>
      </c>
      <c r="O3055" s="4">
        <v>0</v>
      </c>
      <c r="P3055" s="4">
        <v>1246.8800000000001</v>
      </c>
      <c r="Q3055" s="4">
        <v>4647.13</v>
      </c>
      <c r="R3055" s="4">
        <v>2511</v>
      </c>
      <c r="S3055" s="4">
        <v>6991.79</v>
      </c>
      <c r="T3055" s="4">
        <v>1016.43</v>
      </c>
      <c r="U3055" s="4">
        <v>0</v>
      </c>
      <c r="V3055" s="4">
        <v>5059.1899999999996</v>
      </c>
      <c r="W3055" s="4">
        <v>20488.29</v>
      </c>
      <c r="X3055" s="4">
        <v>407.87</v>
      </c>
      <c r="Y3055" s="4">
        <v>1166.46</v>
      </c>
      <c r="Z3055" s="4">
        <v>6644.87</v>
      </c>
      <c r="AA3055" s="4">
        <v>1362.12</v>
      </c>
      <c r="AB3055" s="4">
        <v>1804</v>
      </c>
      <c r="AC3055" s="4">
        <v>0</v>
      </c>
      <c r="AD3055" s="4">
        <v>13.259065</v>
      </c>
      <c r="AH3055" s="3" t="str">
        <f t="shared" si="637"/>
        <v>20195</v>
      </c>
      <c r="AI3055" s="3" t="str">
        <f t="shared" si="638"/>
        <v>201918</v>
      </c>
      <c r="AJ3055" s="3">
        <f t="shared" si="639"/>
        <v>43588</v>
      </c>
      <c r="AK3055" s="22">
        <f t="shared" si="596"/>
        <v>105.51047000000001</v>
      </c>
      <c r="AL3055" s="22">
        <f t="shared" si="640"/>
        <v>132.59064999999998</v>
      </c>
    </row>
    <row r="3056" spans="1:38" x14ac:dyDescent="0.2">
      <c r="A3056" s="3" t="str">
        <f t="shared" si="627"/>
        <v>20195</v>
      </c>
      <c r="B3056" s="3" t="str">
        <f t="shared" si="628"/>
        <v>201918</v>
      </c>
      <c r="C3056" s="3">
        <v>43589</v>
      </c>
      <c r="D3056" s="4">
        <v>8801.3559999999998</v>
      </c>
      <c r="E3056" s="4">
        <v>6073.45</v>
      </c>
      <c r="F3056" s="4">
        <v>2.2603</v>
      </c>
      <c r="G3056" s="4">
        <v>0</v>
      </c>
      <c r="H3056" s="4">
        <v>3691.84</v>
      </c>
      <c r="I3056" s="4">
        <v>4618.8100000000004</v>
      </c>
      <c r="J3056" s="4">
        <v>15270.88</v>
      </c>
      <c r="K3056" s="4">
        <v>4243</v>
      </c>
      <c r="L3056" s="4">
        <v>3545.46</v>
      </c>
      <c r="M3056" s="4">
        <v>462.7</v>
      </c>
      <c r="N3056" s="4">
        <v>19297.259999999998</v>
      </c>
      <c r="O3056" s="4">
        <v>0</v>
      </c>
      <c r="P3056" s="4">
        <v>8910.3799999999992</v>
      </c>
      <c r="Q3056" s="4">
        <v>1318.78</v>
      </c>
      <c r="R3056" s="4">
        <v>6947</v>
      </c>
      <c r="S3056" s="4">
        <v>8332.26</v>
      </c>
      <c r="T3056" s="4">
        <v>2055.36</v>
      </c>
      <c r="U3056" s="4">
        <v>0</v>
      </c>
      <c r="V3056" s="4">
        <v>7016.03</v>
      </c>
      <c r="W3056" s="4">
        <v>18926.84</v>
      </c>
      <c r="X3056" s="4">
        <v>112.74</v>
      </c>
      <c r="Y3056" s="4">
        <v>1943.33</v>
      </c>
      <c r="Z3056" s="4">
        <v>7153.34</v>
      </c>
      <c r="AA3056" s="4">
        <v>6066.85</v>
      </c>
      <c r="AB3056" s="4">
        <v>5508</v>
      </c>
      <c r="AC3056" s="4">
        <v>6456.22</v>
      </c>
      <c r="AD3056" s="4">
        <v>15.943802</v>
      </c>
      <c r="AH3056" s="3" t="str">
        <f t="shared" si="637"/>
        <v>20195</v>
      </c>
      <c r="AI3056" s="3" t="str">
        <f t="shared" si="638"/>
        <v>201918</v>
      </c>
      <c r="AJ3056" s="3">
        <f t="shared" si="639"/>
        <v>43589</v>
      </c>
      <c r="AK3056" s="22">
        <f t="shared" si="596"/>
        <v>147.93912599999999</v>
      </c>
      <c r="AL3056" s="22">
        <f t="shared" si="640"/>
        <v>159.43801999999999</v>
      </c>
    </row>
    <row r="3057" spans="1:38" x14ac:dyDescent="0.2">
      <c r="A3057" s="3" t="str">
        <f t="shared" si="627"/>
        <v>20195</v>
      </c>
      <c r="B3057" s="3" t="str">
        <f t="shared" si="628"/>
        <v>201919</v>
      </c>
      <c r="C3057" s="3">
        <v>43590</v>
      </c>
      <c r="D3057" s="4">
        <v>29662.49</v>
      </c>
      <c r="E3057" s="4">
        <v>8706.52</v>
      </c>
      <c r="F3057" s="4">
        <v>2.9712999999999998</v>
      </c>
      <c r="G3057" s="4">
        <v>205.88</v>
      </c>
      <c r="H3057" s="4">
        <v>7048.19</v>
      </c>
      <c r="I3057" s="4">
        <v>11969.85</v>
      </c>
      <c r="J3057" s="4">
        <v>33613.68</v>
      </c>
      <c r="K3057" s="4">
        <v>7302</v>
      </c>
      <c r="L3057" s="4">
        <v>7864.24</v>
      </c>
      <c r="M3057" s="4">
        <v>6807.05</v>
      </c>
      <c r="N3057" s="4">
        <v>47648.77</v>
      </c>
      <c r="O3057" s="4">
        <v>105792</v>
      </c>
      <c r="P3057" s="4">
        <v>45978.26</v>
      </c>
      <c r="Q3057" s="4">
        <v>5426.72</v>
      </c>
      <c r="R3057" s="4">
        <v>28544</v>
      </c>
      <c r="S3057" s="4">
        <v>18278.900000000001</v>
      </c>
      <c r="T3057" s="4">
        <v>5425.82</v>
      </c>
      <c r="U3057" s="4">
        <v>0</v>
      </c>
      <c r="V3057" s="4">
        <v>20048.169999999998</v>
      </c>
      <c r="W3057" s="4">
        <v>16533.36</v>
      </c>
      <c r="X3057" s="4">
        <v>5666.49</v>
      </c>
      <c r="Y3057" s="4">
        <v>3146.82</v>
      </c>
      <c r="Z3057" s="4">
        <v>15226.83</v>
      </c>
      <c r="AA3057" s="4">
        <v>14406.55</v>
      </c>
      <c r="AB3057" s="4">
        <v>5478</v>
      </c>
      <c r="AC3057" s="4">
        <v>9971.89</v>
      </c>
      <c r="AD3057" s="4">
        <v>44.034990000000001</v>
      </c>
      <c r="AH3057" s="3" t="str">
        <f t="shared" ref="AH3057:AH3064" si="641">YEAR(AJ3057)&amp;MONTH(AJ3057)</f>
        <v>20195</v>
      </c>
      <c r="AI3057" s="3" t="str">
        <f t="shared" ref="AI3057:AI3064" si="642">YEAR(AJ3057)&amp;WEEKNUM(AJ3057)</f>
        <v>201919</v>
      </c>
      <c r="AJ3057" s="3">
        <f t="shared" ref="AJ3057:AJ3064" si="643">C3057</f>
        <v>43590</v>
      </c>
      <c r="AK3057" s="22">
        <f t="shared" si="596"/>
        <v>334.29761000000002</v>
      </c>
      <c r="AL3057" s="22">
        <f t="shared" ref="AL3057:AL3064" si="644">AD3057*10</f>
        <v>440.34989999999999</v>
      </c>
    </row>
    <row r="3058" spans="1:38" x14ac:dyDescent="0.2">
      <c r="A3058" s="3" t="str">
        <f t="shared" si="627"/>
        <v>20195</v>
      </c>
      <c r="B3058" s="3" t="str">
        <f t="shared" si="628"/>
        <v>201919</v>
      </c>
      <c r="C3058" s="3">
        <v>43591</v>
      </c>
      <c r="D3058" s="4">
        <v>28403.34</v>
      </c>
      <c r="E3058" s="4">
        <v>11241.09</v>
      </c>
      <c r="F3058" s="4">
        <v>6.3819999999999997</v>
      </c>
      <c r="G3058" s="4">
        <v>258.94</v>
      </c>
      <c r="H3058" s="4">
        <v>6666.43</v>
      </c>
      <c r="I3058" s="4">
        <v>11931.39</v>
      </c>
      <c r="J3058" s="4">
        <v>53140.2</v>
      </c>
      <c r="K3058" s="4">
        <v>6565</v>
      </c>
      <c r="L3058" s="4">
        <v>5761.64</v>
      </c>
      <c r="M3058" s="4">
        <v>11638.31</v>
      </c>
      <c r="N3058" s="4">
        <v>58243.39</v>
      </c>
      <c r="O3058" s="4">
        <v>0</v>
      </c>
      <c r="P3058" s="4">
        <v>45981.61</v>
      </c>
      <c r="Q3058" s="4">
        <v>18961.68</v>
      </c>
      <c r="R3058" s="4">
        <v>24190</v>
      </c>
      <c r="S3058" s="4">
        <v>20672.84</v>
      </c>
      <c r="T3058" s="4">
        <v>5071.08</v>
      </c>
      <c r="U3058" s="4">
        <v>7116.64</v>
      </c>
      <c r="V3058" s="4">
        <v>23133.48</v>
      </c>
      <c r="W3058" s="4">
        <v>17141.11</v>
      </c>
      <c r="X3058" s="4">
        <v>1702.37</v>
      </c>
      <c r="Y3058" s="4">
        <v>4382.67</v>
      </c>
      <c r="Z3058" s="4">
        <v>11913.62</v>
      </c>
      <c r="AA3058" s="4">
        <v>11721.84</v>
      </c>
      <c r="AB3058" s="4">
        <v>9871</v>
      </c>
      <c r="AC3058" s="4">
        <v>8564.85</v>
      </c>
      <c r="AD3058" s="4">
        <v>56.414406</v>
      </c>
      <c r="AH3058" s="3" t="str">
        <f t="shared" si="641"/>
        <v>20195</v>
      </c>
      <c r="AI3058" s="3" t="str">
        <f t="shared" si="642"/>
        <v>201919</v>
      </c>
      <c r="AJ3058" s="3">
        <f t="shared" si="643"/>
        <v>43591</v>
      </c>
      <c r="AK3058" s="22">
        <f t="shared" si="596"/>
        <v>416.09113999999994</v>
      </c>
      <c r="AL3058" s="22">
        <f t="shared" si="644"/>
        <v>564.14405999999997</v>
      </c>
    </row>
    <row r="3059" spans="1:38" x14ac:dyDescent="0.2">
      <c r="A3059" s="3" t="str">
        <f t="shared" si="627"/>
        <v>20195</v>
      </c>
      <c r="B3059" s="3" t="str">
        <f t="shared" si="628"/>
        <v>201919</v>
      </c>
      <c r="C3059" s="3">
        <v>43592</v>
      </c>
      <c r="D3059" s="4">
        <v>35549.230000000003</v>
      </c>
      <c r="E3059" s="4">
        <v>11911.9</v>
      </c>
      <c r="F3059" s="4">
        <v>6.3819999999999997</v>
      </c>
      <c r="G3059" s="4">
        <v>0</v>
      </c>
      <c r="H3059" s="4">
        <v>6485.52</v>
      </c>
      <c r="I3059" s="4">
        <v>9674.19</v>
      </c>
      <c r="J3059" s="4">
        <v>44679.99</v>
      </c>
      <c r="K3059" s="4">
        <v>5469</v>
      </c>
      <c r="L3059" s="4">
        <v>6921.55</v>
      </c>
      <c r="M3059" s="4">
        <v>7862.22</v>
      </c>
      <c r="N3059" s="4">
        <v>51306.81</v>
      </c>
      <c r="O3059" s="4">
        <v>0</v>
      </c>
      <c r="P3059" s="4">
        <v>38159.480000000003</v>
      </c>
      <c r="Q3059" s="4">
        <v>16798.61</v>
      </c>
      <c r="R3059" s="4">
        <v>16506</v>
      </c>
      <c r="S3059" s="4">
        <v>19520.060000000001</v>
      </c>
      <c r="T3059" s="4">
        <v>7199.59</v>
      </c>
      <c r="U3059" s="4">
        <v>6307.17</v>
      </c>
      <c r="V3059" s="4">
        <v>30629.06</v>
      </c>
      <c r="W3059" s="4">
        <v>14454.23</v>
      </c>
      <c r="X3059" s="4">
        <v>3295.3</v>
      </c>
      <c r="Y3059" s="4">
        <v>6943.68</v>
      </c>
      <c r="Z3059" s="4">
        <v>13042.04</v>
      </c>
      <c r="AA3059" s="4">
        <v>10684.97</v>
      </c>
      <c r="AB3059" s="4">
        <v>6036</v>
      </c>
      <c r="AC3059" s="4">
        <v>27252.240000000002</v>
      </c>
      <c r="AD3059" s="4">
        <v>58.067998000000003</v>
      </c>
      <c r="AH3059" s="3" t="str">
        <f t="shared" si="641"/>
        <v>20195</v>
      </c>
      <c r="AI3059" s="3" t="str">
        <f t="shared" si="642"/>
        <v>201919</v>
      </c>
      <c r="AJ3059" s="3">
        <f t="shared" si="643"/>
        <v>43592</v>
      </c>
      <c r="AK3059" s="22">
        <f t="shared" si="596"/>
        <v>394.02746999999994</v>
      </c>
      <c r="AL3059" s="22">
        <f t="shared" si="644"/>
        <v>580.67998</v>
      </c>
    </row>
    <row r="3060" spans="1:38" x14ac:dyDescent="0.2">
      <c r="A3060" s="3" t="str">
        <f t="shared" si="627"/>
        <v>20195</v>
      </c>
      <c r="B3060" s="3" t="str">
        <f t="shared" si="628"/>
        <v>201919</v>
      </c>
      <c r="C3060" s="3">
        <v>43593</v>
      </c>
      <c r="D3060" s="4">
        <v>39909.870000000003</v>
      </c>
      <c r="E3060" s="4">
        <v>9483.92</v>
      </c>
      <c r="F3060" s="4">
        <v>5.9869000000000003</v>
      </c>
      <c r="G3060" s="4">
        <v>0</v>
      </c>
      <c r="H3060" s="4">
        <v>5807.73</v>
      </c>
      <c r="I3060" s="4">
        <v>8008.49</v>
      </c>
      <c r="J3060" s="4">
        <v>39173.230000000003</v>
      </c>
      <c r="K3060" s="4">
        <v>4513</v>
      </c>
      <c r="L3060" s="4">
        <v>7517</v>
      </c>
      <c r="M3060" s="4">
        <v>9512.58</v>
      </c>
      <c r="N3060" s="4">
        <v>62635.41</v>
      </c>
      <c r="O3060" s="4">
        <v>0</v>
      </c>
      <c r="P3060" s="4">
        <v>36922.959999999999</v>
      </c>
      <c r="Q3060" s="4">
        <v>20234.18</v>
      </c>
      <c r="R3060" s="4">
        <v>21437</v>
      </c>
      <c r="S3060" s="4">
        <v>19035.3</v>
      </c>
      <c r="T3060" s="4">
        <v>8724.4500000000007</v>
      </c>
      <c r="U3060" s="4">
        <v>4759.7299999999996</v>
      </c>
      <c r="V3060" s="4">
        <v>27204.29</v>
      </c>
      <c r="W3060" s="4">
        <v>28191.52</v>
      </c>
      <c r="X3060" s="4">
        <v>7481.58</v>
      </c>
      <c r="Y3060" s="4">
        <v>5355.88</v>
      </c>
      <c r="Z3060" s="4">
        <v>4139.04</v>
      </c>
      <c r="AA3060" s="4">
        <v>11704.17</v>
      </c>
      <c r="AB3060" s="4">
        <v>4889</v>
      </c>
      <c r="AC3060" s="4">
        <v>17516.66</v>
      </c>
      <c r="AD3060" s="4">
        <v>61.854908999999999</v>
      </c>
      <c r="AH3060" s="3" t="str">
        <f t="shared" si="641"/>
        <v>20195</v>
      </c>
      <c r="AI3060" s="3" t="str">
        <f t="shared" si="642"/>
        <v>201919</v>
      </c>
      <c r="AJ3060" s="3">
        <f t="shared" si="643"/>
        <v>43593</v>
      </c>
      <c r="AK3060" s="22">
        <f t="shared" si="596"/>
        <v>406.21502999999996</v>
      </c>
      <c r="AL3060" s="22">
        <f t="shared" si="644"/>
        <v>618.54908999999998</v>
      </c>
    </row>
    <row r="3061" spans="1:38" x14ac:dyDescent="0.2">
      <c r="A3061" s="3" t="str">
        <f t="shared" si="627"/>
        <v>20195</v>
      </c>
      <c r="B3061" s="3" t="str">
        <f t="shared" si="628"/>
        <v>201919</v>
      </c>
      <c r="C3061" s="3">
        <v>43594</v>
      </c>
      <c r="D3061" s="4">
        <v>40897.800000000003</v>
      </c>
      <c r="E3061" s="4">
        <v>10387.82</v>
      </c>
      <c r="F3061" s="4">
        <v>6.4823000000000004</v>
      </c>
      <c r="G3061" s="4">
        <v>0</v>
      </c>
      <c r="H3061" s="4">
        <v>6783.17</v>
      </c>
      <c r="I3061" s="4">
        <v>6348.35</v>
      </c>
      <c r="J3061" s="4">
        <v>115023.7</v>
      </c>
      <c r="K3061" s="4">
        <v>4740</v>
      </c>
      <c r="L3061" s="4">
        <v>9259.94</v>
      </c>
      <c r="M3061" s="4">
        <v>1859.95</v>
      </c>
      <c r="N3061" s="4">
        <v>54768.52</v>
      </c>
      <c r="O3061" s="4">
        <v>0</v>
      </c>
      <c r="P3061" s="4">
        <v>61194.7</v>
      </c>
      <c r="Q3061" s="4">
        <v>21785.77</v>
      </c>
      <c r="R3061" s="4">
        <v>23723</v>
      </c>
      <c r="S3061" s="4">
        <v>18728.02</v>
      </c>
      <c r="T3061" s="4">
        <v>6299.59</v>
      </c>
      <c r="U3061" s="4">
        <v>0</v>
      </c>
      <c r="V3061" s="4">
        <v>30565.57</v>
      </c>
      <c r="W3061" s="4">
        <v>25359.18</v>
      </c>
      <c r="X3061" s="4">
        <v>15360.94</v>
      </c>
      <c r="Y3061" s="4">
        <v>2331.64</v>
      </c>
      <c r="Z3061" s="4">
        <v>7225.58</v>
      </c>
      <c r="AA3061" s="4">
        <v>13344.76</v>
      </c>
      <c r="AB3061" s="4">
        <v>4417</v>
      </c>
      <c r="AC3061" s="4">
        <v>11545.77</v>
      </c>
      <c r="AD3061" s="4">
        <v>59.549062999999997</v>
      </c>
      <c r="AH3061" s="3" t="str">
        <f t="shared" si="641"/>
        <v>20195</v>
      </c>
      <c r="AI3061" s="3" t="str">
        <f t="shared" si="642"/>
        <v>201919</v>
      </c>
      <c r="AJ3061" s="3">
        <f t="shared" si="643"/>
        <v>43594</v>
      </c>
      <c r="AK3061" s="22">
        <f t="shared" si="596"/>
        <v>504.48777000000007</v>
      </c>
      <c r="AL3061" s="22">
        <f t="shared" si="644"/>
        <v>595.49063000000001</v>
      </c>
    </row>
    <row r="3062" spans="1:38" x14ac:dyDescent="0.2">
      <c r="A3062" s="3" t="str">
        <f t="shared" si="627"/>
        <v>20195</v>
      </c>
      <c r="B3062" s="3" t="str">
        <f t="shared" si="628"/>
        <v>201919</v>
      </c>
      <c r="C3062" s="3">
        <v>43595</v>
      </c>
      <c r="D3062" s="4">
        <v>46328.75</v>
      </c>
      <c r="E3062" s="4">
        <v>10571.04</v>
      </c>
      <c r="F3062" s="4">
        <v>6.1731999999999996</v>
      </c>
      <c r="G3062" s="4">
        <v>674.24</v>
      </c>
      <c r="H3062" s="4">
        <v>9497.17</v>
      </c>
      <c r="I3062" s="4">
        <v>4119.99</v>
      </c>
      <c r="J3062" s="4">
        <v>87637.07</v>
      </c>
      <c r="K3062" s="4">
        <v>8104</v>
      </c>
      <c r="L3062" s="4">
        <v>7591.25</v>
      </c>
      <c r="M3062" s="4">
        <v>3217.71</v>
      </c>
      <c r="N3062" s="4">
        <v>0</v>
      </c>
      <c r="O3062" s="4">
        <v>0</v>
      </c>
      <c r="P3062" s="4">
        <v>0</v>
      </c>
      <c r="Q3062" s="4">
        <v>17724.02</v>
      </c>
      <c r="R3062" s="4">
        <v>17861</v>
      </c>
      <c r="S3062" s="4">
        <v>16741.14</v>
      </c>
      <c r="T3062" s="4">
        <v>7918.37</v>
      </c>
      <c r="U3062" s="4">
        <v>0</v>
      </c>
      <c r="V3062" s="4">
        <v>31067.3</v>
      </c>
      <c r="W3062" s="4">
        <v>23592.22</v>
      </c>
      <c r="X3062" s="4">
        <v>7111.86</v>
      </c>
      <c r="Y3062" s="4">
        <v>4206.2700000000004</v>
      </c>
      <c r="Z3062" s="4">
        <v>4478.8100000000004</v>
      </c>
      <c r="AA3062" s="4">
        <v>12025.96</v>
      </c>
      <c r="AB3062" s="4">
        <v>6064</v>
      </c>
      <c r="AC3062" s="4">
        <v>0</v>
      </c>
      <c r="AD3062" s="4">
        <v>67.946327999999994</v>
      </c>
      <c r="AH3062" s="3" t="str">
        <f t="shared" si="641"/>
        <v>20195</v>
      </c>
      <c r="AI3062" s="3" t="str">
        <f t="shared" si="642"/>
        <v>201919</v>
      </c>
      <c r="AJ3062" s="3">
        <f t="shared" si="643"/>
        <v>43595</v>
      </c>
      <c r="AK3062" s="22">
        <f t="shared" si="596"/>
        <v>353.07216000000005</v>
      </c>
      <c r="AL3062" s="22">
        <f t="shared" si="644"/>
        <v>679.46327999999994</v>
      </c>
    </row>
    <row r="3063" spans="1:38" x14ac:dyDescent="0.2">
      <c r="A3063" s="3" t="str">
        <f t="shared" si="627"/>
        <v>20195</v>
      </c>
      <c r="B3063" s="3" t="str">
        <f t="shared" si="628"/>
        <v>201919</v>
      </c>
      <c r="C3063" s="3">
        <v>43596</v>
      </c>
      <c r="D3063" s="4">
        <v>30172.34</v>
      </c>
      <c r="E3063" s="4">
        <v>6606.98</v>
      </c>
      <c r="F3063" s="4">
        <v>7.6515000000000004</v>
      </c>
      <c r="G3063" s="4">
        <v>0</v>
      </c>
      <c r="H3063" s="4">
        <v>6183.07</v>
      </c>
      <c r="I3063" s="4">
        <v>2329.56</v>
      </c>
      <c r="J3063" s="4">
        <v>73678.759999999995</v>
      </c>
      <c r="K3063" s="4">
        <v>4369</v>
      </c>
      <c r="L3063" s="4">
        <v>8418.7999999999993</v>
      </c>
      <c r="M3063" s="4">
        <v>800.18</v>
      </c>
      <c r="N3063" s="4">
        <v>0</v>
      </c>
      <c r="O3063" s="4">
        <v>0</v>
      </c>
      <c r="P3063" s="4">
        <v>25081.13</v>
      </c>
      <c r="Q3063" s="4">
        <v>11934.22</v>
      </c>
      <c r="R3063" s="4">
        <v>5811</v>
      </c>
      <c r="S3063" s="4">
        <v>10850.16</v>
      </c>
      <c r="T3063" s="4">
        <v>2052.14</v>
      </c>
      <c r="U3063" s="4">
        <v>0</v>
      </c>
      <c r="V3063" s="4">
        <v>17138.419999999998</v>
      </c>
      <c r="W3063" s="4">
        <v>21224.48</v>
      </c>
      <c r="X3063" s="4">
        <v>2348.59</v>
      </c>
      <c r="Y3063" s="4">
        <v>3513.82</v>
      </c>
      <c r="Z3063" s="4">
        <v>2731.09</v>
      </c>
      <c r="AA3063" s="4">
        <v>3562.35</v>
      </c>
      <c r="AB3063" s="4">
        <v>2290</v>
      </c>
      <c r="AC3063" s="4">
        <v>0</v>
      </c>
      <c r="AD3063" s="4">
        <v>47.127181</v>
      </c>
      <c r="AH3063" s="3" t="str">
        <f t="shared" si="641"/>
        <v>20195</v>
      </c>
      <c r="AI3063" s="3" t="str">
        <f t="shared" si="642"/>
        <v>201919</v>
      </c>
      <c r="AJ3063" s="3">
        <f t="shared" si="643"/>
        <v>43596</v>
      </c>
      <c r="AK3063" s="22">
        <f t="shared" si="596"/>
        <v>299.34271000000007</v>
      </c>
      <c r="AL3063" s="22">
        <f t="shared" si="644"/>
        <v>471.27181000000002</v>
      </c>
    </row>
    <row r="3064" spans="1:38" x14ac:dyDescent="0.2">
      <c r="A3064" s="3" t="str">
        <f t="shared" si="627"/>
        <v>20195</v>
      </c>
      <c r="B3064" s="3" t="str">
        <f t="shared" si="628"/>
        <v>201920</v>
      </c>
      <c r="C3064" s="3">
        <v>43597</v>
      </c>
      <c r="D3064" s="4">
        <v>40897.800000000003</v>
      </c>
      <c r="E3064" s="4">
        <v>3696.61</v>
      </c>
      <c r="F3064" s="4">
        <v>5.4988999999999999</v>
      </c>
      <c r="G3064" s="4">
        <v>134.38999999999999</v>
      </c>
      <c r="H3064" s="4">
        <v>3013.41</v>
      </c>
      <c r="I3064" s="4">
        <v>4147.3999999999996</v>
      </c>
      <c r="J3064" s="4">
        <v>17884.2</v>
      </c>
      <c r="K3064" s="4">
        <v>4229</v>
      </c>
      <c r="L3064" s="4">
        <v>5289.63</v>
      </c>
      <c r="M3064" s="4">
        <v>1624.38</v>
      </c>
      <c r="N3064" s="4">
        <v>32464.1</v>
      </c>
      <c r="O3064" s="4">
        <v>130578</v>
      </c>
      <c r="P3064" s="4">
        <v>20206.93</v>
      </c>
      <c r="Q3064" s="4">
        <v>7794.76</v>
      </c>
      <c r="R3064" s="4">
        <v>8790</v>
      </c>
      <c r="S3064" s="4">
        <v>8910.7000000000007</v>
      </c>
      <c r="T3064" s="4">
        <v>4086.59</v>
      </c>
      <c r="U3064" s="4">
        <v>0</v>
      </c>
      <c r="V3064" s="4">
        <v>13018.39</v>
      </c>
      <c r="W3064" s="4">
        <v>21720.36</v>
      </c>
      <c r="X3064" s="4">
        <v>145.6</v>
      </c>
      <c r="Y3064" s="4">
        <v>2402.15</v>
      </c>
      <c r="Z3064" s="4">
        <v>1190.42</v>
      </c>
      <c r="AA3064" s="4">
        <v>4185.5200000000004</v>
      </c>
      <c r="AB3064" s="4">
        <v>3627</v>
      </c>
      <c r="AC3064" s="4">
        <v>20766.57</v>
      </c>
      <c r="AD3064" s="4">
        <v>50.581504000000002</v>
      </c>
      <c r="AH3064" s="3" t="str">
        <f t="shared" si="641"/>
        <v>20195</v>
      </c>
      <c r="AI3064" s="3" t="str">
        <f t="shared" si="642"/>
        <v>201920</v>
      </c>
      <c r="AJ3064" s="3">
        <f t="shared" si="643"/>
        <v>43597</v>
      </c>
      <c r="AK3064" s="22">
        <f t="shared" si="596"/>
        <v>251.68654999999995</v>
      </c>
      <c r="AL3064" s="22">
        <f t="shared" si="644"/>
        <v>505.81504000000001</v>
      </c>
    </row>
    <row r="3065" spans="1:38" x14ac:dyDescent="0.2">
      <c r="A3065" s="3" t="str">
        <f t="shared" si="627"/>
        <v>20195</v>
      </c>
      <c r="B3065" s="3" t="str">
        <f t="shared" si="628"/>
        <v>201920</v>
      </c>
      <c r="C3065" s="3">
        <v>43598</v>
      </c>
      <c r="D3065" s="4">
        <v>41380.480000000003</v>
      </c>
      <c r="E3065" s="4">
        <v>8316.83</v>
      </c>
      <c r="F3065" s="4">
        <v>3.6027999999999998</v>
      </c>
      <c r="G3065" s="4">
        <v>203.92</v>
      </c>
      <c r="H3065" s="4">
        <v>7950.04</v>
      </c>
      <c r="I3065" s="4">
        <v>8923.3700000000008</v>
      </c>
      <c r="J3065" s="4">
        <v>47784.68</v>
      </c>
      <c r="K3065" s="4">
        <v>6909</v>
      </c>
      <c r="L3065" s="4">
        <v>9082.56</v>
      </c>
      <c r="M3065" s="4">
        <v>4681.66</v>
      </c>
      <c r="N3065" s="4">
        <v>73451.259999999995</v>
      </c>
      <c r="O3065" s="4">
        <v>0</v>
      </c>
      <c r="P3065" s="4">
        <v>39639.800000000003</v>
      </c>
      <c r="Q3065" s="4">
        <v>13296.93</v>
      </c>
      <c r="R3065" s="4">
        <v>19454</v>
      </c>
      <c r="S3065" s="4">
        <v>16170.12</v>
      </c>
      <c r="T3065" s="4">
        <v>10061.83</v>
      </c>
      <c r="U3065" s="4">
        <v>1601.66</v>
      </c>
      <c r="V3065" s="4">
        <v>31339.13</v>
      </c>
      <c r="W3065" s="4">
        <v>21715.040000000001</v>
      </c>
      <c r="X3065" s="4">
        <v>3348.64</v>
      </c>
      <c r="Y3065" s="4">
        <v>5971.98</v>
      </c>
      <c r="Z3065" s="4">
        <v>5399.36</v>
      </c>
      <c r="AA3065" s="4">
        <v>12441.4</v>
      </c>
      <c r="AB3065" s="4">
        <v>6707</v>
      </c>
      <c r="AC3065" s="4">
        <v>17822.93</v>
      </c>
      <c r="AD3065" s="4">
        <v>60.582735</v>
      </c>
      <c r="AH3065" s="3" t="str">
        <f t="shared" ref="AH3065:AH3066" si="645">YEAR(AJ3065)&amp;MONTH(AJ3065)</f>
        <v>20195</v>
      </c>
      <c r="AI3065" s="3" t="str">
        <f t="shared" ref="AI3065:AI3066" si="646">YEAR(AJ3065)&amp;WEEKNUM(AJ3065)</f>
        <v>201920</v>
      </c>
      <c r="AJ3065" s="3">
        <f t="shared" ref="AJ3065:AJ3066" si="647">C3065</f>
        <v>43598</v>
      </c>
      <c r="AK3065" s="22">
        <f t="shared" si="596"/>
        <v>398.43422999999996</v>
      </c>
      <c r="AL3065" s="22">
        <f t="shared" ref="AL3065:AL3066" si="648">AD3065*10</f>
        <v>605.82735000000002</v>
      </c>
    </row>
    <row r="3066" spans="1:38" x14ac:dyDescent="0.2">
      <c r="A3066" s="3" t="str">
        <f t="shared" si="627"/>
        <v>20195</v>
      </c>
      <c r="B3066" s="3" t="str">
        <f t="shared" si="628"/>
        <v>201920</v>
      </c>
      <c r="C3066" s="3">
        <v>43599</v>
      </c>
      <c r="D3066" s="4">
        <v>37488.879999999997</v>
      </c>
      <c r="E3066" s="4">
        <v>8708.68</v>
      </c>
      <c r="F3066" s="4">
        <v>5.5534999999999997</v>
      </c>
      <c r="G3066" s="4">
        <v>521.84</v>
      </c>
      <c r="H3066" s="4">
        <v>6181.97</v>
      </c>
      <c r="I3066" s="4">
        <v>6054.79</v>
      </c>
      <c r="J3066" s="4">
        <v>35775.620000000003</v>
      </c>
      <c r="K3066" s="4">
        <v>5133</v>
      </c>
      <c r="L3066" s="4">
        <v>9089.77</v>
      </c>
      <c r="M3066" s="4">
        <v>8737.2000000000007</v>
      </c>
      <c r="N3066" s="4">
        <v>57220.18</v>
      </c>
      <c r="O3066" s="4">
        <v>0</v>
      </c>
      <c r="P3066" s="4">
        <v>21922.48</v>
      </c>
      <c r="Q3066" s="4">
        <v>18472.66</v>
      </c>
      <c r="R3066" s="4">
        <v>18266</v>
      </c>
      <c r="S3066" s="4">
        <v>27044.23</v>
      </c>
      <c r="T3066" s="4">
        <v>5186.3100000000004</v>
      </c>
      <c r="U3066" s="4">
        <v>2634.84</v>
      </c>
      <c r="V3066" s="4">
        <v>21003.32</v>
      </c>
      <c r="W3066" s="4">
        <v>18456.07</v>
      </c>
      <c r="X3066" s="4">
        <v>7714.94</v>
      </c>
      <c r="Y3066" s="4">
        <v>6346.71</v>
      </c>
      <c r="Z3066" s="4">
        <v>6028.21</v>
      </c>
      <c r="AA3066" s="4">
        <v>7724.28</v>
      </c>
      <c r="AB3066" s="4">
        <v>9426</v>
      </c>
      <c r="AC3066" s="4">
        <v>28063.119999999999</v>
      </c>
      <c r="AD3066" s="4">
        <v>63.497836999999997</v>
      </c>
      <c r="AH3066" s="3" t="str">
        <f t="shared" si="645"/>
        <v>20195</v>
      </c>
      <c r="AI3066" s="3" t="str">
        <f t="shared" si="646"/>
        <v>201920</v>
      </c>
      <c r="AJ3066" s="3">
        <f t="shared" si="647"/>
        <v>43599</v>
      </c>
      <c r="AK3066" s="22">
        <f t="shared" si="596"/>
        <v>362.75356000000011</v>
      </c>
      <c r="AL3066" s="22">
        <f t="shared" si="648"/>
        <v>634.97836999999993</v>
      </c>
    </row>
    <row r="3067" spans="1:38" x14ac:dyDescent="0.2">
      <c r="A3067" s="3" t="str">
        <f t="shared" si="627"/>
        <v>20195</v>
      </c>
      <c r="B3067" s="3" t="str">
        <f t="shared" si="628"/>
        <v>201920</v>
      </c>
      <c r="C3067" s="3">
        <v>43600</v>
      </c>
      <c r="D3067" s="4">
        <v>39717.17</v>
      </c>
      <c r="E3067" s="4">
        <v>11032.75</v>
      </c>
      <c r="F3067" s="4">
        <v>5.7958999999999996</v>
      </c>
      <c r="G3067" s="4">
        <v>530.48</v>
      </c>
      <c r="H3067" s="4">
        <v>7224.32</v>
      </c>
      <c r="I3067" s="4">
        <v>6213.79</v>
      </c>
      <c r="J3067" s="4">
        <v>40720.94</v>
      </c>
      <c r="K3067" s="4">
        <v>6357</v>
      </c>
      <c r="L3067" s="4">
        <v>10127.549999999999</v>
      </c>
      <c r="M3067" s="4">
        <v>10770.64</v>
      </c>
      <c r="N3067" s="4">
        <v>73590.5</v>
      </c>
      <c r="O3067" s="4">
        <v>0</v>
      </c>
      <c r="P3067" s="4">
        <v>44906.58</v>
      </c>
      <c r="Q3067" s="4">
        <v>17012.5</v>
      </c>
      <c r="R3067" s="4">
        <v>18751</v>
      </c>
      <c r="S3067" s="4">
        <v>18197.61</v>
      </c>
      <c r="T3067" s="4">
        <v>10062.91</v>
      </c>
      <c r="U3067" s="4">
        <v>5926.18</v>
      </c>
      <c r="V3067" s="4">
        <v>19345.64</v>
      </c>
      <c r="W3067" s="4">
        <v>25624.41</v>
      </c>
      <c r="X3067" s="4">
        <v>0</v>
      </c>
      <c r="Y3067" s="4">
        <v>4690.38</v>
      </c>
      <c r="Z3067" s="4">
        <v>4054.7</v>
      </c>
      <c r="AA3067" s="4">
        <v>11642.65</v>
      </c>
      <c r="AB3067" s="4">
        <v>7423</v>
      </c>
      <c r="AC3067" s="4">
        <v>10780.79</v>
      </c>
      <c r="AD3067" s="4">
        <v>67.269870999999995</v>
      </c>
      <c r="AH3067" s="3" t="str">
        <f t="shared" ref="AH3067:AH3070" si="649">YEAR(AJ3067)&amp;MONTH(AJ3067)</f>
        <v>20195</v>
      </c>
      <c r="AI3067" s="3" t="str">
        <f t="shared" ref="AI3067:AI3070" si="650">YEAR(AJ3067)&amp;WEEKNUM(AJ3067)</f>
        <v>201920</v>
      </c>
      <c r="AJ3067" s="3">
        <f t="shared" ref="AJ3067:AJ3070" si="651">C3067</f>
        <v>43600</v>
      </c>
      <c r="AK3067" s="22">
        <f t="shared" si="596"/>
        <v>416.10971999999998</v>
      </c>
      <c r="AL3067" s="22">
        <f t="shared" ref="AL3067:AL3070" si="652">AD3067*10</f>
        <v>672.69870999999989</v>
      </c>
    </row>
    <row r="3068" spans="1:38" x14ac:dyDescent="0.2">
      <c r="A3068" s="3" t="str">
        <f t="shared" si="627"/>
        <v>20195</v>
      </c>
      <c r="B3068" s="3" t="str">
        <f t="shared" si="628"/>
        <v>201920</v>
      </c>
      <c r="C3068" s="3">
        <v>43601</v>
      </c>
      <c r="D3068" s="4">
        <v>37513.58</v>
      </c>
      <c r="E3068" s="4">
        <v>19988.37</v>
      </c>
      <c r="F3068" s="4">
        <v>5.4984999999999999</v>
      </c>
      <c r="G3068" s="4">
        <v>0</v>
      </c>
      <c r="H3068" s="4">
        <v>8829.67</v>
      </c>
      <c r="I3068" s="4">
        <v>5359.87</v>
      </c>
      <c r="J3068" s="4">
        <v>42048.06</v>
      </c>
      <c r="K3068" s="4">
        <v>5366</v>
      </c>
      <c r="L3068" s="4">
        <v>8170.43</v>
      </c>
      <c r="M3068" s="4">
        <v>8292.5300000000007</v>
      </c>
      <c r="N3068" s="4">
        <v>0</v>
      </c>
      <c r="O3068" s="4">
        <v>0</v>
      </c>
      <c r="P3068" s="4">
        <v>40445.94</v>
      </c>
      <c r="Q3068" s="4">
        <v>20419.919999999998</v>
      </c>
      <c r="R3068" s="4">
        <v>17002</v>
      </c>
      <c r="S3068" s="4">
        <v>15626</v>
      </c>
      <c r="T3068" s="4">
        <v>11480.02</v>
      </c>
      <c r="U3068" s="4">
        <v>4657.6899999999996</v>
      </c>
      <c r="V3068" s="4">
        <v>27405.16</v>
      </c>
      <c r="W3068" s="4">
        <v>24450.26</v>
      </c>
      <c r="X3068" s="4">
        <v>4454.03</v>
      </c>
      <c r="Y3068" s="4">
        <v>8765.0300000000007</v>
      </c>
      <c r="Z3068" s="4">
        <v>5039.71</v>
      </c>
      <c r="AA3068" s="4">
        <v>5270.31</v>
      </c>
      <c r="AB3068" s="4">
        <v>6325</v>
      </c>
      <c r="AC3068" s="4">
        <v>8711.98</v>
      </c>
      <c r="AD3068" s="4">
        <v>66.208119999999994</v>
      </c>
      <c r="AH3068" s="3" t="str">
        <f t="shared" si="649"/>
        <v>20195</v>
      </c>
      <c r="AI3068" s="3" t="str">
        <f t="shared" si="650"/>
        <v>201920</v>
      </c>
      <c r="AJ3068" s="3">
        <f t="shared" si="651"/>
        <v>43601</v>
      </c>
      <c r="AK3068" s="22">
        <f t="shared" si="596"/>
        <v>334.97011000000003</v>
      </c>
      <c r="AL3068" s="22">
        <f t="shared" si="652"/>
        <v>662.08119999999997</v>
      </c>
    </row>
    <row r="3069" spans="1:38" x14ac:dyDescent="0.2">
      <c r="A3069" s="3" t="str">
        <f t="shared" si="627"/>
        <v>20195</v>
      </c>
      <c r="B3069" s="3" t="str">
        <f t="shared" si="628"/>
        <v>201920</v>
      </c>
      <c r="C3069" s="3">
        <v>43602</v>
      </c>
      <c r="D3069" s="4">
        <v>43859.5</v>
      </c>
      <c r="E3069" s="4">
        <v>10441.27</v>
      </c>
      <c r="F3069" s="4">
        <v>5.3560999999999996</v>
      </c>
      <c r="G3069" s="4">
        <v>359.12</v>
      </c>
      <c r="H3069" s="4">
        <v>2350.56</v>
      </c>
      <c r="I3069" s="4">
        <v>4919.84</v>
      </c>
      <c r="J3069" s="4">
        <v>21257.81</v>
      </c>
      <c r="K3069" s="4">
        <v>6879</v>
      </c>
      <c r="L3069" s="4">
        <v>5786.43</v>
      </c>
      <c r="M3069" s="4">
        <v>8230.2199999999993</v>
      </c>
      <c r="N3069" s="4">
        <v>0</v>
      </c>
      <c r="O3069" s="4">
        <v>0</v>
      </c>
      <c r="P3069" s="4">
        <v>26724.26</v>
      </c>
      <c r="Q3069" s="4">
        <v>21946.2</v>
      </c>
      <c r="R3069" s="4">
        <v>12218</v>
      </c>
      <c r="S3069" s="4">
        <v>12238.89</v>
      </c>
      <c r="T3069" s="4">
        <v>9857.2199999999993</v>
      </c>
      <c r="U3069" s="4">
        <v>0</v>
      </c>
      <c r="V3069" s="4">
        <v>27733.1</v>
      </c>
      <c r="W3069" s="4">
        <v>29146.54</v>
      </c>
      <c r="X3069" s="4">
        <v>6393.79</v>
      </c>
      <c r="Y3069" s="4">
        <v>7705.2</v>
      </c>
      <c r="Z3069" s="4">
        <v>2662.09</v>
      </c>
      <c r="AA3069" s="4">
        <v>7780.67</v>
      </c>
      <c r="AB3069" s="4">
        <v>6049</v>
      </c>
      <c r="AC3069" s="4">
        <v>0</v>
      </c>
      <c r="AD3069" s="4">
        <v>68.219110999999998</v>
      </c>
      <c r="AH3069" s="3" t="str">
        <f t="shared" si="649"/>
        <v>20195</v>
      </c>
      <c r="AI3069" s="3" t="str">
        <f t="shared" si="650"/>
        <v>201920</v>
      </c>
      <c r="AJ3069" s="3">
        <f t="shared" si="651"/>
        <v>43602</v>
      </c>
      <c r="AK3069" s="22">
        <f t="shared" si="596"/>
        <v>295.40490999999997</v>
      </c>
      <c r="AL3069" s="22">
        <f t="shared" si="652"/>
        <v>682.19110999999998</v>
      </c>
    </row>
    <row r="3070" spans="1:38" x14ac:dyDescent="0.2">
      <c r="A3070" s="3" t="str">
        <f t="shared" si="627"/>
        <v>20195</v>
      </c>
      <c r="B3070" s="3" t="str">
        <f t="shared" si="628"/>
        <v>201920</v>
      </c>
      <c r="C3070" s="3">
        <v>43603</v>
      </c>
      <c r="D3070" s="4">
        <v>23506.98</v>
      </c>
      <c r="E3070" s="4">
        <v>8208.67</v>
      </c>
      <c r="F3070" s="4">
        <v>5.2880000000000003</v>
      </c>
      <c r="G3070" s="4">
        <v>125.54</v>
      </c>
      <c r="H3070" s="4">
        <v>10032.51</v>
      </c>
      <c r="I3070" s="4">
        <v>2905.8</v>
      </c>
      <c r="J3070" s="4">
        <v>20029.009999999998</v>
      </c>
      <c r="K3070" s="4">
        <v>6444</v>
      </c>
      <c r="L3070" s="4">
        <v>3856.86</v>
      </c>
      <c r="M3070" s="4">
        <v>2749.83</v>
      </c>
      <c r="N3070" s="4">
        <v>0</v>
      </c>
      <c r="O3070" s="4">
        <v>0</v>
      </c>
      <c r="P3070" s="4">
        <v>10645.08</v>
      </c>
      <c r="Q3070" s="4">
        <v>18425.36</v>
      </c>
      <c r="R3070" s="4">
        <v>6788</v>
      </c>
      <c r="S3070" s="4">
        <v>11110.45</v>
      </c>
      <c r="T3070" s="4">
        <v>5850.97</v>
      </c>
      <c r="U3070" s="4">
        <v>0</v>
      </c>
      <c r="V3070" s="4">
        <v>14214.28</v>
      </c>
      <c r="W3070" s="4">
        <v>27189.38</v>
      </c>
      <c r="X3070" s="4">
        <v>1705.71</v>
      </c>
      <c r="Y3070" s="4">
        <v>5273.95</v>
      </c>
      <c r="Z3070" s="4">
        <v>2108.83</v>
      </c>
      <c r="AA3070" s="4">
        <v>2402.3200000000002</v>
      </c>
      <c r="AB3070" s="4">
        <v>3884</v>
      </c>
      <c r="AC3070" s="4">
        <v>0</v>
      </c>
      <c r="AD3070" s="4">
        <v>40.515304999999998</v>
      </c>
      <c r="AH3070" s="3" t="str">
        <f t="shared" si="649"/>
        <v>20195</v>
      </c>
      <c r="AI3070" s="3" t="str">
        <f t="shared" si="650"/>
        <v>201920</v>
      </c>
      <c r="AJ3070" s="3">
        <f t="shared" si="651"/>
        <v>43603</v>
      </c>
      <c r="AK3070" s="22">
        <f t="shared" si="596"/>
        <v>214.60946999999999</v>
      </c>
      <c r="AL3070" s="22">
        <f t="shared" si="652"/>
        <v>405.15305000000001</v>
      </c>
    </row>
    <row r="3071" spans="1:38" x14ac:dyDescent="0.2">
      <c r="A3071" s="3" t="str">
        <f t="shared" si="627"/>
        <v>20195</v>
      </c>
      <c r="B3071" s="3" t="str">
        <f t="shared" si="628"/>
        <v>201921</v>
      </c>
      <c r="C3071" s="3">
        <v>43604</v>
      </c>
      <c r="D3071" s="4">
        <v>20555.849999999999</v>
      </c>
      <c r="E3071" s="4">
        <v>5300.9</v>
      </c>
      <c r="F3071" s="4">
        <v>2.9510999999999998</v>
      </c>
      <c r="G3071" s="4">
        <v>0</v>
      </c>
      <c r="H3071" s="4">
        <v>3699.06</v>
      </c>
      <c r="I3071" s="4">
        <v>996.46</v>
      </c>
      <c r="J3071" s="4">
        <v>7441.41</v>
      </c>
      <c r="K3071" s="4">
        <v>7017</v>
      </c>
      <c r="L3071" s="4">
        <v>4029.97</v>
      </c>
      <c r="M3071" s="4">
        <v>2233.66</v>
      </c>
      <c r="N3071" s="4">
        <v>79966.820000000007</v>
      </c>
      <c r="O3071" s="4">
        <v>125997</v>
      </c>
      <c r="P3071" s="4">
        <v>7056.25</v>
      </c>
      <c r="Q3071" s="4">
        <v>13800.44</v>
      </c>
      <c r="R3071" s="4">
        <v>4624</v>
      </c>
      <c r="S3071" s="4">
        <v>8777.64</v>
      </c>
      <c r="T3071" s="4">
        <v>5287.69</v>
      </c>
      <c r="U3071" s="4">
        <v>0</v>
      </c>
      <c r="V3071" s="4">
        <v>14410.47</v>
      </c>
      <c r="W3071" s="4">
        <v>23831.64</v>
      </c>
      <c r="X3071" s="4">
        <v>304.27</v>
      </c>
      <c r="Y3071" s="4">
        <v>3441.43</v>
      </c>
      <c r="Z3071" s="4">
        <v>0</v>
      </c>
      <c r="AA3071" s="4">
        <v>2241.61</v>
      </c>
      <c r="AB3071" s="4">
        <v>3621</v>
      </c>
      <c r="AC3071" s="4">
        <v>22955.48</v>
      </c>
      <c r="AD3071" s="4">
        <v>39.370165999999998</v>
      </c>
      <c r="AH3071" s="3" t="str">
        <f t="shared" ref="AH3071:AH3134" si="653">YEAR(AJ3071)&amp;MONTH(AJ3071)</f>
        <v>20195</v>
      </c>
      <c r="AI3071" s="3" t="str">
        <f t="shared" ref="AI3071:AI3134" si="654">YEAR(AJ3071)&amp;WEEKNUM(AJ3071)</f>
        <v>201921</v>
      </c>
      <c r="AJ3071" s="3">
        <f t="shared" ref="AJ3071:AJ3134" si="655">C3071</f>
        <v>43604</v>
      </c>
      <c r="AK3071" s="22">
        <f t="shared" si="596"/>
        <v>235.61421999999996</v>
      </c>
      <c r="AL3071" s="22">
        <f t="shared" ref="AL3071:AL3134" si="656">AD3071*10</f>
        <v>393.70165999999995</v>
      </c>
    </row>
    <row r="3072" spans="1:38" x14ac:dyDescent="0.2">
      <c r="A3072" s="3" t="str">
        <f t="shared" si="627"/>
        <v>20195</v>
      </c>
      <c r="B3072" s="3" t="str">
        <f t="shared" si="628"/>
        <v>201921</v>
      </c>
      <c r="C3072" s="3">
        <v>43605</v>
      </c>
      <c r="D3072" s="4">
        <v>46890.78</v>
      </c>
      <c r="E3072" s="4">
        <v>9179.9599999999991</v>
      </c>
      <c r="F3072" s="4">
        <v>2.2330999999999999</v>
      </c>
      <c r="G3072" s="4">
        <v>117.17</v>
      </c>
      <c r="H3072" s="4">
        <v>7251.34</v>
      </c>
      <c r="I3072" s="4">
        <v>6991.95</v>
      </c>
      <c r="J3072" s="4">
        <v>38202.75</v>
      </c>
      <c r="K3072" s="4">
        <v>1249</v>
      </c>
      <c r="L3072" s="4">
        <v>8008.56</v>
      </c>
      <c r="M3072" s="4">
        <v>9184.15</v>
      </c>
      <c r="N3072" s="4">
        <v>59921.93</v>
      </c>
      <c r="O3072" s="4">
        <v>0</v>
      </c>
      <c r="P3072" s="4">
        <v>33393.29</v>
      </c>
      <c r="Q3072" s="4">
        <v>10173.68</v>
      </c>
      <c r="R3072" s="4">
        <v>22651</v>
      </c>
      <c r="S3072" s="4">
        <v>18207.2</v>
      </c>
      <c r="T3072" s="4">
        <v>12974.32</v>
      </c>
      <c r="U3072" s="4">
        <v>2470.5500000000002</v>
      </c>
      <c r="V3072" s="4">
        <v>24717.98</v>
      </c>
      <c r="W3072" s="4">
        <v>31617.02</v>
      </c>
      <c r="X3072" s="4">
        <v>0</v>
      </c>
      <c r="Y3072" s="4">
        <v>5474.21</v>
      </c>
      <c r="Z3072" s="4">
        <v>8289.5</v>
      </c>
      <c r="AA3072" s="4">
        <v>13053.18</v>
      </c>
      <c r="AB3072" s="4">
        <v>9879</v>
      </c>
      <c r="AC3072" s="4">
        <v>20406.88</v>
      </c>
      <c r="AD3072" s="4">
        <v>45.099598</v>
      </c>
      <c r="AH3072" s="3" t="str">
        <f t="shared" si="653"/>
        <v>20195</v>
      </c>
      <c r="AI3072" s="3" t="str">
        <f t="shared" si="654"/>
        <v>201921</v>
      </c>
      <c r="AJ3072" s="3">
        <f t="shared" si="655"/>
        <v>43605</v>
      </c>
      <c r="AK3072" s="22">
        <f t="shared" si="596"/>
        <v>369.50495000000001</v>
      </c>
      <c r="AL3072" s="22">
        <f t="shared" si="656"/>
        <v>450.99598000000003</v>
      </c>
    </row>
    <row r="3073" spans="1:38" x14ac:dyDescent="0.2">
      <c r="A3073" s="3" t="str">
        <f t="shared" si="627"/>
        <v>20195</v>
      </c>
      <c r="B3073" s="3" t="str">
        <f t="shared" si="628"/>
        <v>201921</v>
      </c>
      <c r="C3073" s="3">
        <v>43606</v>
      </c>
      <c r="D3073" s="4">
        <v>40269.440000000002</v>
      </c>
      <c r="E3073" s="4">
        <v>7929.64</v>
      </c>
      <c r="F3073" s="4">
        <v>7.0792999999999999</v>
      </c>
      <c r="G3073" s="4">
        <v>0</v>
      </c>
      <c r="H3073" s="4">
        <v>6165.11</v>
      </c>
      <c r="I3073" s="4">
        <v>7384.43</v>
      </c>
      <c r="J3073" s="4">
        <v>27522.12</v>
      </c>
      <c r="K3073" s="4">
        <v>7216</v>
      </c>
      <c r="L3073" s="4">
        <v>5616.16</v>
      </c>
      <c r="M3073" s="4">
        <v>13190.67</v>
      </c>
      <c r="N3073" s="4">
        <v>40137.96</v>
      </c>
      <c r="O3073" s="4">
        <v>0</v>
      </c>
      <c r="P3073" s="4">
        <v>39008.32</v>
      </c>
      <c r="Q3073" s="4">
        <v>20471.84</v>
      </c>
      <c r="R3073" s="4">
        <v>16679</v>
      </c>
      <c r="S3073" s="4">
        <v>22799.83</v>
      </c>
      <c r="T3073" s="4">
        <v>7952.04</v>
      </c>
      <c r="U3073" s="4">
        <v>5214.8100000000004</v>
      </c>
      <c r="V3073" s="4">
        <v>31057.71</v>
      </c>
      <c r="W3073" s="4">
        <v>27296.36</v>
      </c>
      <c r="X3073" s="4">
        <v>8055.18</v>
      </c>
      <c r="Y3073" s="4">
        <v>3553.24</v>
      </c>
      <c r="Z3073" s="4">
        <v>7143.54</v>
      </c>
      <c r="AA3073" s="4">
        <v>7766.3</v>
      </c>
      <c r="AB3073" s="4">
        <v>6424</v>
      </c>
      <c r="AC3073" s="4">
        <v>11477.93</v>
      </c>
      <c r="AD3073" s="4">
        <v>45.778824</v>
      </c>
      <c r="AH3073" s="3" t="str">
        <f t="shared" si="653"/>
        <v>20195</v>
      </c>
      <c r="AI3073" s="3" t="str">
        <f t="shared" si="654"/>
        <v>201921</v>
      </c>
      <c r="AJ3073" s="3">
        <f t="shared" si="655"/>
        <v>43606</v>
      </c>
      <c r="AK3073" s="22">
        <f t="shared" si="596"/>
        <v>386.92166999999995</v>
      </c>
      <c r="AL3073" s="22">
        <f t="shared" si="656"/>
        <v>457.78823999999997</v>
      </c>
    </row>
    <row r="3074" spans="1:38" x14ac:dyDescent="0.2">
      <c r="A3074" s="3" t="str">
        <f t="shared" si="627"/>
        <v>20195</v>
      </c>
      <c r="B3074" s="3" t="str">
        <f t="shared" si="628"/>
        <v>201921</v>
      </c>
      <c r="C3074" s="3">
        <v>43607</v>
      </c>
      <c r="D3074" s="4">
        <v>35777.69</v>
      </c>
      <c r="E3074" s="4">
        <v>8338.7800000000007</v>
      </c>
      <c r="F3074" s="4">
        <v>5.6612999999999998</v>
      </c>
      <c r="G3074" s="4">
        <v>125.54</v>
      </c>
      <c r="H3074" s="4">
        <v>7134.46</v>
      </c>
      <c r="I3074" s="4">
        <v>6698.27</v>
      </c>
      <c r="J3074" s="4">
        <v>24989.68</v>
      </c>
      <c r="K3074" s="4">
        <v>5466</v>
      </c>
      <c r="L3074" s="4">
        <v>5821.08</v>
      </c>
      <c r="M3074" s="4">
        <v>11456.79</v>
      </c>
      <c r="N3074" s="4">
        <v>38184.47</v>
      </c>
      <c r="O3074" s="4">
        <v>0</v>
      </c>
      <c r="P3074" s="4">
        <v>45500.3</v>
      </c>
      <c r="Q3074" s="4">
        <v>19985.150000000001</v>
      </c>
      <c r="R3074" s="4">
        <v>24395</v>
      </c>
      <c r="S3074" s="4">
        <v>18489.14</v>
      </c>
      <c r="T3074" s="4">
        <v>11134.34</v>
      </c>
      <c r="U3074" s="4">
        <v>4145.3599999999997</v>
      </c>
      <c r="V3074" s="4">
        <v>22218.69</v>
      </c>
      <c r="W3074" s="4">
        <v>31829.56</v>
      </c>
      <c r="X3074" s="4">
        <v>9008.41</v>
      </c>
      <c r="Y3074" s="4">
        <v>6209.46</v>
      </c>
      <c r="Z3074" s="4">
        <v>9432.92</v>
      </c>
      <c r="AA3074" s="4">
        <v>8544.57</v>
      </c>
      <c r="AB3074" s="4">
        <v>7016</v>
      </c>
      <c r="AC3074" s="4">
        <v>19605.919999999998</v>
      </c>
      <c r="AD3074" s="4">
        <v>53.649791999999998</v>
      </c>
      <c r="AH3074" s="3" t="str">
        <f t="shared" si="653"/>
        <v>20195</v>
      </c>
      <c r="AI3074" s="3" t="str">
        <f t="shared" si="654"/>
        <v>201921</v>
      </c>
      <c r="AJ3074" s="3">
        <f t="shared" si="655"/>
        <v>43607</v>
      </c>
      <c r="AK3074" s="22">
        <f t="shared" si="596"/>
        <v>375.75241000000005</v>
      </c>
      <c r="AL3074" s="22">
        <f t="shared" si="656"/>
        <v>536.49792000000002</v>
      </c>
    </row>
    <row r="3075" spans="1:38" x14ac:dyDescent="0.2">
      <c r="A3075" s="3" t="str">
        <f t="shared" si="627"/>
        <v>20195</v>
      </c>
      <c r="B3075" s="3" t="str">
        <f t="shared" si="628"/>
        <v>201921</v>
      </c>
      <c r="C3075" s="3">
        <v>43608</v>
      </c>
      <c r="D3075" s="4">
        <v>43102.51</v>
      </c>
      <c r="E3075" s="4">
        <v>8572.58</v>
      </c>
      <c r="F3075" s="4">
        <v>4.6788999999999996</v>
      </c>
      <c r="G3075" s="4">
        <v>465.4</v>
      </c>
      <c r="H3075" s="4">
        <v>5294.74</v>
      </c>
      <c r="I3075" s="4">
        <v>4610.88</v>
      </c>
      <c r="J3075" s="4">
        <v>22580.1</v>
      </c>
      <c r="K3075" s="4">
        <v>6268</v>
      </c>
      <c r="L3075" s="4">
        <v>4018.98</v>
      </c>
      <c r="M3075" s="4">
        <v>7141.33</v>
      </c>
      <c r="N3075" s="4">
        <v>34356.449999999997</v>
      </c>
      <c r="O3075" s="4">
        <v>0</v>
      </c>
      <c r="P3075" s="4">
        <v>49589.43</v>
      </c>
      <c r="Q3075" s="4">
        <v>20245.47</v>
      </c>
      <c r="R3075" s="4">
        <v>22601</v>
      </c>
      <c r="S3075" s="4">
        <v>21537.4</v>
      </c>
      <c r="T3075" s="4">
        <v>10535.98</v>
      </c>
      <c r="U3075" s="4">
        <v>13148.81</v>
      </c>
      <c r="V3075" s="4">
        <v>33027.72</v>
      </c>
      <c r="W3075" s="4">
        <v>41364.17</v>
      </c>
      <c r="X3075" s="4">
        <v>2327.2199999999998</v>
      </c>
      <c r="Y3075" s="4">
        <v>7029.84</v>
      </c>
      <c r="Z3075" s="4">
        <v>10231.549999999999</v>
      </c>
      <c r="AA3075" s="4">
        <v>7819.74</v>
      </c>
      <c r="AB3075" s="4">
        <v>4736</v>
      </c>
      <c r="AC3075" s="4">
        <v>18334.46</v>
      </c>
      <c r="AD3075" s="4">
        <v>59.999983</v>
      </c>
      <c r="AH3075" s="3" t="str">
        <f t="shared" si="653"/>
        <v>20195</v>
      </c>
      <c r="AI3075" s="3" t="str">
        <f t="shared" si="654"/>
        <v>201921</v>
      </c>
      <c r="AJ3075" s="3">
        <f t="shared" si="655"/>
        <v>43608</v>
      </c>
      <c r="AK3075" s="22">
        <f t="shared" si="596"/>
        <v>398.98214999999993</v>
      </c>
      <c r="AL3075" s="22">
        <f t="shared" si="656"/>
        <v>599.99982999999997</v>
      </c>
    </row>
    <row r="3076" spans="1:38" x14ac:dyDescent="0.2">
      <c r="A3076" s="3" t="str">
        <f t="shared" si="627"/>
        <v>20195</v>
      </c>
      <c r="B3076" s="3" t="str">
        <f t="shared" si="628"/>
        <v>201921</v>
      </c>
      <c r="C3076" s="3">
        <v>43609</v>
      </c>
      <c r="D3076" s="4">
        <v>46691.03</v>
      </c>
      <c r="E3076" s="4">
        <v>8916.35</v>
      </c>
      <c r="F3076" s="4">
        <v>6.4470999999999998</v>
      </c>
      <c r="G3076" s="4">
        <v>0</v>
      </c>
      <c r="H3076" s="4">
        <v>7111.01</v>
      </c>
      <c r="I3076" s="4">
        <v>3342.52</v>
      </c>
      <c r="J3076" s="4">
        <v>33132.82</v>
      </c>
      <c r="K3076" s="4">
        <v>5329</v>
      </c>
      <c r="L3076" s="4">
        <v>8283.43</v>
      </c>
      <c r="M3076" s="4">
        <v>3968.99</v>
      </c>
      <c r="N3076" s="4">
        <v>0</v>
      </c>
      <c r="O3076" s="4">
        <v>0</v>
      </c>
      <c r="P3076" s="4">
        <v>49086.73</v>
      </c>
      <c r="Q3076" s="4">
        <v>18005.810000000001</v>
      </c>
      <c r="R3076" s="4">
        <v>13424</v>
      </c>
      <c r="S3076" s="4">
        <v>22328.97</v>
      </c>
      <c r="T3076" s="4">
        <v>10816.98</v>
      </c>
      <c r="U3076" s="4">
        <v>0</v>
      </c>
      <c r="V3076" s="4">
        <v>41481.550000000003</v>
      </c>
      <c r="W3076" s="4">
        <v>38127.21</v>
      </c>
      <c r="X3076" s="4">
        <v>0</v>
      </c>
      <c r="Y3076" s="4">
        <v>6143.73</v>
      </c>
      <c r="Z3076" s="4">
        <v>11315.81</v>
      </c>
      <c r="AA3076" s="4">
        <v>6964.31</v>
      </c>
      <c r="AB3076" s="4">
        <v>3482</v>
      </c>
      <c r="AC3076" s="4">
        <v>0</v>
      </c>
      <c r="AD3076" s="4">
        <v>60.705495999999997</v>
      </c>
      <c r="AH3076" s="3" t="str">
        <f t="shared" si="653"/>
        <v>20195</v>
      </c>
      <c r="AI3076" s="3" t="str">
        <f t="shared" si="654"/>
        <v>201921</v>
      </c>
      <c r="AJ3076" s="3">
        <f t="shared" si="655"/>
        <v>43609</v>
      </c>
      <c r="AK3076" s="22">
        <f t="shared" si="596"/>
        <v>379.08438000000001</v>
      </c>
      <c r="AL3076" s="22">
        <f t="shared" si="656"/>
        <v>607.05495999999994</v>
      </c>
    </row>
    <row r="3077" spans="1:38" x14ac:dyDescent="0.2">
      <c r="A3077" s="3" t="str">
        <f t="shared" si="627"/>
        <v>20195</v>
      </c>
      <c r="B3077" s="3" t="str">
        <f t="shared" si="628"/>
        <v>201921</v>
      </c>
      <c r="C3077" s="3">
        <v>43610</v>
      </c>
      <c r="D3077" s="4">
        <v>28109.94</v>
      </c>
      <c r="E3077" s="4">
        <v>6830.36</v>
      </c>
      <c r="F3077" s="4">
        <v>6.0293000000000001</v>
      </c>
      <c r="G3077" s="4">
        <v>823.72</v>
      </c>
      <c r="H3077" s="4">
        <v>6754.87</v>
      </c>
      <c r="I3077" s="4">
        <v>5349.48</v>
      </c>
      <c r="J3077" s="4">
        <v>24391.05</v>
      </c>
      <c r="K3077" s="4">
        <v>6916</v>
      </c>
      <c r="L3077" s="4">
        <v>5418.81</v>
      </c>
      <c r="M3077" s="4">
        <v>391.57</v>
      </c>
      <c r="N3077" s="4">
        <v>0</v>
      </c>
      <c r="O3077" s="4">
        <v>0</v>
      </c>
      <c r="P3077" s="4">
        <v>24051.55</v>
      </c>
      <c r="Q3077" s="4">
        <v>14267.97</v>
      </c>
      <c r="R3077" s="4">
        <v>5978</v>
      </c>
      <c r="S3077" s="4">
        <v>20242.84</v>
      </c>
      <c r="T3077" s="4">
        <v>11154.71</v>
      </c>
      <c r="U3077" s="4">
        <v>0</v>
      </c>
      <c r="V3077" s="4">
        <v>23642.38</v>
      </c>
      <c r="W3077" s="4">
        <v>0</v>
      </c>
      <c r="X3077" s="4">
        <v>0</v>
      </c>
      <c r="Y3077" s="4">
        <v>5797.06</v>
      </c>
      <c r="Z3077" s="4">
        <v>8490.35</v>
      </c>
      <c r="AA3077" s="4">
        <v>3314.7</v>
      </c>
      <c r="AB3077" s="4">
        <v>5743</v>
      </c>
      <c r="AC3077" s="4">
        <v>0</v>
      </c>
      <c r="AD3077" s="4">
        <v>43.338830000000002</v>
      </c>
      <c r="AH3077" s="3" t="str">
        <f t="shared" si="653"/>
        <v>20195</v>
      </c>
      <c r="AI3077" s="3" t="str">
        <f t="shared" si="654"/>
        <v>201921</v>
      </c>
      <c r="AJ3077" s="3">
        <f t="shared" si="655"/>
        <v>43610</v>
      </c>
      <c r="AK3077" s="22">
        <f t="shared" si="596"/>
        <v>247.81136000000001</v>
      </c>
      <c r="AL3077" s="22">
        <f t="shared" si="656"/>
        <v>433.38830000000002</v>
      </c>
    </row>
    <row r="3078" spans="1:38" x14ac:dyDescent="0.2">
      <c r="A3078" s="3" t="str">
        <f t="shared" si="627"/>
        <v>20195</v>
      </c>
      <c r="B3078" s="3" t="str">
        <f t="shared" si="628"/>
        <v>201922</v>
      </c>
      <c r="C3078" s="3">
        <v>43611</v>
      </c>
      <c r="D3078" s="4">
        <v>23438.44</v>
      </c>
      <c r="E3078" s="4">
        <v>4261.74</v>
      </c>
      <c r="F3078" s="4">
        <v>6.4629000000000003</v>
      </c>
      <c r="G3078" s="4">
        <v>0</v>
      </c>
      <c r="H3078" s="4">
        <v>4617.1899999999996</v>
      </c>
      <c r="I3078" s="4">
        <v>3128.32</v>
      </c>
      <c r="J3078" s="4">
        <v>15427.34</v>
      </c>
      <c r="K3078" s="4">
        <v>4499</v>
      </c>
      <c r="L3078" s="4">
        <v>4690.4799999999996</v>
      </c>
      <c r="M3078" s="4">
        <v>1521.04</v>
      </c>
      <c r="N3078" s="4">
        <v>49644.32</v>
      </c>
      <c r="O3078" s="4">
        <v>85825</v>
      </c>
      <c r="P3078" s="4">
        <v>21562.29</v>
      </c>
      <c r="Q3078" s="4">
        <v>11565.83</v>
      </c>
      <c r="R3078" s="4">
        <v>6430</v>
      </c>
      <c r="S3078" s="4">
        <v>11448.25</v>
      </c>
      <c r="T3078" s="4">
        <v>6122.76</v>
      </c>
      <c r="U3078" s="4">
        <v>0</v>
      </c>
      <c r="V3078" s="4">
        <v>16228.9</v>
      </c>
      <c r="W3078" s="4">
        <v>0</v>
      </c>
      <c r="X3078" s="4">
        <v>847.68</v>
      </c>
      <c r="Y3078" s="4">
        <v>4077.66</v>
      </c>
      <c r="Z3078" s="4">
        <v>2340.5300000000002</v>
      </c>
      <c r="AA3078" s="4">
        <v>4164.6899999999996</v>
      </c>
      <c r="AB3078" s="4">
        <v>3578</v>
      </c>
      <c r="AC3078" s="4">
        <v>19655.150000000001</v>
      </c>
      <c r="AD3078" s="4">
        <v>50.313389999999998</v>
      </c>
      <c r="AH3078" s="3" t="str">
        <f t="shared" si="653"/>
        <v>20195</v>
      </c>
      <c r="AI3078" s="3" t="str">
        <f t="shared" si="654"/>
        <v>201922</v>
      </c>
      <c r="AJ3078" s="3">
        <f t="shared" si="655"/>
        <v>43611</v>
      </c>
      <c r="AK3078" s="22">
        <f t="shared" si="596"/>
        <v>249.84749000000005</v>
      </c>
      <c r="AL3078" s="22">
        <f t="shared" si="656"/>
        <v>503.13389999999998</v>
      </c>
    </row>
    <row r="3079" spans="1:38" x14ac:dyDescent="0.2">
      <c r="A3079" s="3" t="str">
        <f t="shared" si="627"/>
        <v>20195</v>
      </c>
      <c r="B3079" s="3" t="str">
        <f t="shared" si="628"/>
        <v>201922</v>
      </c>
      <c r="C3079" s="3">
        <v>43612</v>
      </c>
      <c r="D3079" s="4">
        <v>46948.98</v>
      </c>
      <c r="E3079" s="4">
        <v>9980.34</v>
      </c>
      <c r="F3079" s="4">
        <v>4.2206000000000001</v>
      </c>
      <c r="G3079" s="4">
        <v>0</v>
      </c>
      <c r="H3079" s="4">
        <v>7279.45</v>
      </c>
      <c r="I3079" s="4">
        <v>9560.58</v>
      </c>
      <c r="J3079" s="4">
        <v>32286.959999999999</v>
      </c>
      <c r="K3079" s="4">
        <v>5041</v>
      </c>
      <c r="L3079" s="4">
        <v>9770.6200000000008</v>
      </c>
      <c r="M3079" s="4">
        <v>8449.31</v>
      </c>
      <c r="N3079" s="4">
        <v>60957.33</v>
      </c>
      <c r="O3079" s="4">
        <v>0</v>
      </c>
      <c r="P3079" s="4">
        <v>35349.379999999997</v>
      </c>
      <c r="Q3079" s="4">
        <v>17613.259999999998</v>
      </c>
      <c r="R3079" s="4">
        <v>28428</v>
      </c>
      <c r="S3079" s="4">
        <v>16444.61</v>
      </c>
      <c r="T3079" s="4">
        <v>11286.83</v>
      </c>
      <c r="U3079" s="4">
        <v>2636.08</v>
      </c>
      <c r="V3079" s="4">
        <v>29521.03</v>
      </c>
      <c r="W3079" s="4">
        <v>55114.49</v>
      </c>
      <c r="X3079" s="4">
        <v>7194.72</v>
      </c>
      <c r="Y3079" s="4">
        <v>7398.63</v>
      </c>
      <c r="Z3079" s="4">
        <v>3724.93</v>
      </c>
      <c r="AA3079" s="4">
        <v>10079.450000000001</v>
      </c>
      <c r="AB3079" s="4">
        <v>8678</v>
      </c>
      <c r="AC3079" s="4">
        <v>20148.23</v>
      </c>
      <c r="AD3079" s="4">
        <v>47.134151000000003</v>
      </c>
      <c r="AH3079" s="3" t="str">
        <f t="shared" si="653"/>
        <v>20195</v>
      </c>
      <c r="AI3079" s="3" t="str">
        <f t="shared" si="654"/>
        <v>201922</v>
      </c>
      <c r="AJ3079" s="3">
        <f t="shared" si="655"/>
        <v>43612</v>
      </c>
      <c r="AK3079" s="22">
        <f t="shared" si="596"/>
        <v>423.48558000000008</v>
      </c>
      <c r="AL3079" s="22">
        <f t="shared" si="656"/>
        <v>471.34151000000003</v>
      </c>
    </row>
    <row r="3080" spans="1:38" x14ac:dyDescent="0.2">
      <c r="A3080" s="3" t="str">
        <f t="shared" si="627"/>
        <v>20195</v>
      </c>
      <c r="B3080" s="3" t="str">
        <f t="shared" si="628"/>
        <v>201922</v>
      </c>
      <c r="C3080" s="3">
        <v>43613</v>
      </c>
      <c r="D3080" s="4">
        <v>45716.46</v>
      </c>
      <c r="E3080" s="4">
        <v>9426.34</v>
      </c>
      <c r="F3080" s="4">
        <v>5.702</v>
      </c>
      <c r="G3080" s="4">
        <v>0</v>
      </c>
      <c r="H3080" s="4">
        <v>9989.76</v>
      </c>
      <c r="I3080" s="4">
        <v>13644.98</v>
      </c>
      <c r="J3080" s="4">
        <v>42687.43</v>
      </c>
      <c r="K3080" s="4">
        <v>5537</v>
      </c>
      <c r="L3080" s="4">
        <v>12852.82</v>
      </c>
      <c r="M3080" s="4">
        <v>2762.21</v>
      </c>
      <c r="N3080" s="4">
        <v>37399.83</v>
      </c>
      <c r="O3080" s="4">
        <v>0</v>
      </c>
      <c r="P3080" s="4">
        <v>53499.69</v>
      </c>
      <c r="Q3080" s="4">
        <v>20633.36</v>
      </c>
      <c r="R3080" s="4">
        <v>21486</v>
      </c>
      <c r="S3080" s="4">
        <v>20387.900000000001</v>
      </c>
      <c r="T3080" s="4">
        <v>11901.19</v>
      </c>
      <c r="U3080" s="4">
        <v>3436.71</v>
      </c>
      <c r="V3080" s="4">
        <v>40403.17</v>
      </c>
      <c r="W3080" s="4">
        <v>60424.14</v>
      </c>
      <c r="X3080" s="4">
        <v>5582</v>
      </c>
      <c r="Y3080" s="4">
        <v>6171.86</v>
      </c>
      <c r="Z3080" s="4">
        <v>3947.1</v>
      </c>
      <c r="AA3080" s="4">
        <v>8371.3799999999992</v>
      </c>
      <c r="AB3080" s="4">
        <v>8915</v>
      </c>
      <c r="AC3080" s="4">
        <v>17649.87</v>
      </c>
      <c r="AD3080" s="4">
        <v>52.314760999999997</v>
      </c>
      <c r="AH3080" s="3" t="str">
        <f t="shared" si="653"/>
        <v>20195</v>
      </c>
      <c r="AI3080" s="3" t="str">
        <f t="shared" si="654"/>
        <v>201922</v>
      </c>
      <c r="AJ3080" s="3">
        <f t="shared" si="655"/>
        <v>43613</v>
      </c>
      <c r="AK3080" s="22">
        <f t="shared" si="596"/>
        <v>460.7910399999999</v>
      </c>
      <c r="AL3080" s="22">
        <f t="shared" si="656"/>
        <v>523.14760999999999</v>
      </c>
    </row>
    <row r="3081" spans="1:38" x14ac:dyDescent="0.2">
      <c r="A3081" s="3" t="str">
        <f t="shared" si="627"/>
        <v>20195</v>
      </c>
      <c r="B3081" s="3" t="str">
        <f t="shared" si="628"/>
        <v>201922</v>
      </c>
      <c r="C3081" s="3">
        <v>43614</v>
      </c>
      <c r="D3081" s="4">
        <v>52174.57</v>
      </c>
      <c r="E3081" s="4">
        <v>18835.43</v>
      </c>
      <c r="F3081" s="4">
        <v>6.2142999999999997</v>
      </c>
      <c r="G3081" s="4">
        <v>570.29</v>
      </c>
      <c r="H3081" s="4">
        <v>8291.15</v>
      </c>
      <c r="I3081" s="4">
        <v>5891.71</v>
      </c>
      <c r="J3081" s="4">
        <v>34716.89</v>
      </c>
      <c r="K3081" s="4">
        <v>8566</v>
      </c>
      <c r="L3081" s="4">
        <v>8981.91</v>
      </c>
      <c r="M3081" s="4">
        <v>5846.6</v>
      </c>
      <c r="N3081" s="4">
        <v>16792.12</v>
      </c>
      <c r="O3081" s="4">
        <v>0</v>
      </c>
      <c r="P3081" s="4">
        <v>51468.59</v>
      </c>
      <c r="Q3081" s="4">
        <v>20997.96</v>
      </c>
      <c r="R3081" s="4">
        <v>19796</v>
      </c>
      <c r="S3081" s="4">
        <v>18203.509999999998</v>
      </c>
      <c r="T3081" s="4">
        <v>12349.57</v>
      </c>
      <c r="U3081" s="4">
        <v>13996.89</v>
      </c>
      <c r="V3081" s="4">
        <v>38478.239999999998</v>
      </c>
      <c r="W3081" s="4">
        <v>58453.33</v>
      </c>
      <c r="X3081" s="4">
        <v>3609</v>
      </c>
      <c r="Y3081" s="4">
        <v>9845.33</v>
      </c>
      <c r="Z3081" s="4">
        <v>4870.79</v>
      </c>
      <c r="AA3081" s="4">
        <v>4593.46</v>
      </c>
      <c r="AB3081" s="4">
        <v>7583</v>
      </c>
      <c r="AC3081" s="4">
        <v>25538.69</v>
      </c>
      <c r="AD3081" s="4">
        <v>55.698188999999999</v>
      </c>
      <c r="AH3081" s="3" t="str">
        <f t="shared" si="653"/>
        <v>20195</v>
      </c>
      <c r="AI3081" s="3" t="str">
        <f t="shared" si="654"/>
        <v>201922</v>
      </c>
      <c r="AJ3081" s="3">
        <f t="shared" si="655"/>
        <v>43614</v>
      </c>
      <c r="AK3081" s="22">
        <f t="shared" si="596"/>
        <v>444.01116000000002</v>
      </c>
      <c r="AL3081" s="22">
        <f t="shared" si="656"/>
        <v>556.98189000000002</v>
      </c>
    </row>
    <row r="3082" spans="1:38" x14ac:dyDescent="0.2">
      <c r="A3082" s="3" t="str">
        <f t="shared" si="627"/>
        <v>20195</v>
      </c>
      <c r="B3082" s="3" t="str">
        <f t="shared" si="628"/>
        <v>201922</v>
      </c>
      <c r="C3082" s="3">
        <v>43615</v>
      </c>
      <c r="D3082" s="4">
        <v>58119.29</v>
      </c>
      <c r="E3082" s="4">
        <v>16098.5</v>
      </c>
      <c r="F3082" s="4">
        <v>6.7624000000000004</v>
      </c>
      <c r="G3082" s="4">
        <v>1697.91</v>
      </c>
      <c r="H3082" s="4">
        <v>15264.81</v>
      </c>
      <c r="I3082" s="4">
        <v>8820.2099999999991</v>
      </c>
      <c r="J3082" s="4">
        <v>53440.59</v>
      </c>
      <c r="K3082" s="4">
        <v>15181</v>
      </c>
      <c r="L3082" s="4">
        <v>11686.22</v>
      </c>
      <c r="M3082" s="4">
        <v>7666.1</v>
      </c>
      <c r="N3082" s="4">
        <v>22237.279999999999</v>
      </c>
      <c r="O3082" s="4">
        <v>0</v>
      </c>
      <c r="P3082" s="4">
        <v>45647.55</v>
      </c>
      <c r="Q3082" s="4">
        <v>18070.96</v>
      </c>
      <c r="R3082" s="4">
        <v>22313</v>
      </c>
      <c r="S3082" s="4">
        <v>23269.439999999999</v>
      </c>
      <c r="T3082" s="4">
        <v>17855.990000000002</v>
      </c>
      <c r="U3082" s="4">
        <v>8076.01</v>
      </c>
      <c r="V3082" s="4">
        <v>38601.96</v>
      </c>
      <c r="W3082" s="4">
        <v>56133.38</v>
      </c>
      <c r="X3082" s="4">
        <v>12418.7</v>
      </c>
      <c r="Y3082" s="4">
        <v>10851.93</v>
      </c>
      <c r="Z3082" s="4">
        <v>5372.9</v>
      </c>
      <c r="AA3082" s="4">
        <v>9329.92</v>
      </c>
      <c r="AB3082" s="4">
        <v>12066</v>
      </c>
      <c r="AC3082" s="4">
        <v>30283.7</v>
      </c>
      <c r="AD3082" s="4">
        <v>53.542946000000001</v>
      </c>
      <c r="AH3082" s="3" t="str">
        <f t="shared" si="653"/>
        <v>20195</v>
      </c>
      <c r="AI3082" s="3" t="str">
        <f t="shared" si="654"/>
        <v>201922</v>
      </c>
      <c r="AJ3082" s="3">
        <f t="shared" si="655"/>
        <v>43615</v>
      </c>
      <c r="AK3082" s="22">
        <f t="shared" si="596"/>
        <v>495.87742000000003</v>
      </c>
      <c r="AL3082" s="22">
        <f t="shared" si="656"/>
        <v>535.42946000000006</v>
      </c>
    </row>
    <row r="3083" spans="1:38" x14ac:dyDescent="0.2">
      <c r="A3083" s="3" t="str">
        <f t="shared" si="627"/>
        <v>20195</v>
      </c>
      <c r="B3083" s="3" t="str">
        <f t="shared" si="628"/>
        <v>201922</v>
      </c>
      <c r="C3083" s="3">
        <v>43616</v>
      </c>
      <c r="D3083" s="4">
        <v>57586.26</v>
      </c>
      <c r="E3083" s="4">
        <v>19999.990000000002</v>
      </c>
      <c r="F3083" s="4">
        <v>7.8806000000000003</v>
      </c>
      <c r="G3083" s="4">
        <v>106.37</v>
      </c>
      <c r="H3083" s="4">
        <v>9334.86</v>
      </c>
      <c r="I3083" s="4">
        <v>10655.38</v>
      </c>
      <c r="J3083" s="4">
        <v>56061.26</v>
      </c>
      <c r="K3083" s="4">
        <v>8953</v>
      </c>
      <c r="L3083" s="4">
        <v>8501.01</v>
      </c>
      <c r="M3083" s="4">
        <v>3352.04</v>
      </c>
      <c r="N3083" s="4">
        <v>0</v>
      </c>
      <c r="O3083" s="4">
        <v>0</v>
      </c>
      <c r="P3083" s="4">
        <v>68584.44</v>
      </c>
      <c r="Q3083" s="4">
        <v>19984.93</v>
      </c>
      <c r="R3083" s="4">
        <v>16030</v>
      </c>
      <c r="S3083" s="4">
        <v>23599.42</v>
      </c>
      <c r="T3083" s="4">
        <v>13789.44</v>
      </c>
      <c r="U3083" s="4">
        <v>0</v>
      </c>
      <c r="V3083" s="4">
        <v>48550.81</v>
      </c>
      <c r="W3083" s="4">
        <v>60746.54</v>
      </c>
      <c r="X3083" s="4">
        <v>9188.99</v>
      </c>
      <c r="Y3083" s="4">
        <v>6967.24</v>
      </c>
      <c r="Z3083" s="4">
        <v>5187.4799999999996</v>
      </c>
      <c r="AA3083" s="4">
        <v>3691.79</v>
      </c>
      <c r="AB3083" s="4">
        <v>6629</v>
      </c>
      <c r="AC3083" s="4">
        <v>16686.12</v>
      </c>
      <c r="AD3083" s="4">
        <v>60.283562000000003</v>
      </c>
      <c r="AH3083" s="3" t="str">
        <f t="shared" si="653"/>
        <v>20195</v>
      </c>
      <c r="AI3083" s="3" t="str">
        <f t="shared" si="654"/>
        <v>201922</v>
      </c>
      <c r="AJ3083" s="3">
        <f t="shared" si="655"/>
        <v>43616</v>
      </c>
      <c r="AK3083" s="22">
        <f t="shared" si="596"/>
        <v>483.66861999999992</v>
      </c>
      <c r="AL3083" s="22">
        <f t="shared" si="656"/>
        <v>602.83562000000006</v>
      </c>
    </row>
    <row r="3084" spans="1:38" x14ac:dyDescent="0.2">
      <c r="A3084" s="3" t="str">
        <f t="shared" si="627"/>
        <v>20196</v>
      </c>
      <c r="B3084" s="3" t="str">
        <f t="shared" si="628"/>
        <v>201922</v>
      </c>
      <c r="C3084" s="3">
        <v>43617</v>
      </c>
      <c r="D3084" s="4">
        <v>27383.8</v>
      </c>
      <c r="E3084" s="4">
        <v>7792.88</v>
      </c>
      <c r="F3084" s="4">
        <v>5.7366000000000001</v>
      </c>
      <c r="G3084" s="4">
        <v>262.14</v>
      </c>
      <c r="H3084" s="4">
        <v>5406.57</v>
      </c>
      <c r="I3084" s="4">
        <v>4290.57</v>
      </c>
      <c r="J3084" s="4">
        <v>19998.32</v>
      </c>
      <c r="K3084" s="4">
        <v>4674</v>
      </c>
      <c r="L3084" s="4">
        <v>8344.9599999999991</v>
      </c>
      <c r="M3084" s="4">
        <v>1985.28</v>
      </c>
      <c r="N3084" s="4">
        <v>0</v>
      </c>
      <c r="O3084" s="4">
        <v>0</v>
      </c>
      <c r="P3084" s="4">
        <v>11113.49</v>
      </c>
      <c r="Q3084" s="4">
        <v>15554.79</v>
      </c>
      <c r="R3084" s="4">
        <v>19907</v>
      </c>
      <c r="S3084" s="4">
        <v>6971.71</v>
      </c>
      <c r="T3084" s="4">
        <v>4627.84</v>
      </c>
      <c r="U3084" s="4">
        <v>0</v>
      </c>
      <c r="V3084" s="4">
        <v>8366.2800000000007</v>
      </c>
      <c r="W3084" s="4">
        <v>36674.15</v>
      </c>
      <c r="X3084" s="4">
        <v>195</v>
      </c>
      <c r="Y3084" s="4">
        <v>2559.6</v>
      </c>
      <c r="Z3084" s="4">
        <v>1724.42</v>
      </c>
      <c r="AA3084" s="4">
        <v>6387</v>
      </c>
      <c r="AB3084" s="4">
        <v>5680</v>
      </c>
      <c r="AC3084" s="4">
        <v>0</v>
      </c>
      <c r="AD3084" s="4">
        <v>37.263162999999999</v>
      </c>
      <c r="AH3084" s="3" t="str">
        <f t="shared" si="653"/>
        <v>20196</v>
      </c>
      <c r="AI3084" s="3" t="str">
        <f t="shared" si="654"/>
        <v>201922</v>
      </c>
      <c r="AJ3084" s="3">
        <f t="shared" si="655"/>
        <v>43617</v>
      </c>
      <c r="AK3084" s="22">
        <f t="shared" ref="AK3084:AK3147" si="657">SUM(D3084,J3084,K3084,L3084,N3084,P3084,Q3084,R3084,S3084,T3084,U3084,V3084,W3084,Y3084,Z3084,AA3084,AB3084)/1000+F3084*10</f>
        <v>237.33336000000003</v>
      </c>
      <c r="AL3084" s="22">
        <f t="shared" si="656"/>
        <v>372.63162999999997</v>
      </c>
    </row>
    <row r="3085" spans="1:38" x14ac:dyDescent="0.2">
      <c r="A3085" s="3" t="str">
        <f t="shared" si="627"/>
        <v>20196</v>
      </c>
      <c r="B3085" s="3" t="str">
        <f t="shared" si="628"/>
        <v>201923</v>
      </c>
      <c r="C3085" s="3">
        <v>43618</v>
      </c>
      <c r="D3085" s="4">
        <v>28565.58</v>
      </c>
      <c r="E3085" s="4">
        <v>4535.42</v>
      </c>
      <c r="F3085" s="4">
        <v>2.8877000000000002</v>
      </c>
      <c r="G3085" s="4">
        <v>0</v>
      </c>
      <c r="H3085" s="4">
        <v>4838.1000000000004</v>
      </c>
      <c r="I3085" s="4">
        <v>2661.46</v>
      </c>
      <c r="J3085" s="4">
        <v>20588.349999999999</v>
      </c>
      <c r="K3085" s="4">
        <v>4740</v>
      </c>
      <c r="L3085" s="4">
        <v>7781.88</v>
      </c>
      <c r="M3085" s="4">
        <v>1061.82</v>
      </c>
      <c r="N3085" s="4">
        <v>20127.28</v>
      </c>
      <c r="O3085" s="4">
        <v>159446</v>
      </c>
      <c r="P3085" s="4">
        <v>12930.87</v>
      </c>
      <c r="Q3085" s="4">
        <v>8502.48</v>
      </c>
      <c r="R3085" s="4">
        <v>7605</v>
      </c>
      <c r="S3085" s="4">
        <v>6576.7</v>
      </c>
      <c r="T3085" s="4">
        <v>3794.93</v>
      </c>
      <c r="U3085" s="4">
        <v>0</v>
      </c>
      <c r="V3085" s="4">
        <v>9069.93</v>
      </c>
      <c r="W3085" s="4">
        <v>28535.67</v>
      </c>
      <c r="X3085" s="4">
        <v>1585.24</v>
      </c>
      <c r="Y3085" s="4">
        <v>894.49</v>
      </c>
      <c r="Z3085" s="4">
        <v>6232.41</v>
      </c>
      <c r="AA3085" s="4">
        <v>4353.6899999999996</v>
      </c>
      <c r="AB3085" s="4">
        <v>3831</v>
      </c>
      <c r="AC3085" s="4">
        <v>4786.07</v>
      </c>
      <c r="AD3085" s="4">
        <v>57.385697999999998</v>
      </c>
      <c r="AH3085" s="3" t="str">
        <f t="shared" si="653"/>
        <v>20196</v>
      </c>
      <c r="AI3085" s="3" t="str">
        <f t="shared" si="654"/>
        <v>201923</v>
      </c>
      <c r="AJ3085" s="3">
        <f t="shared" si="655"/>
        <v>43618</v>
      </c>
      <c r="AK3085" s="22">
        <f t="shared" si="657"/>
        <v>203.00726</v>
      </c>
      <c r="AL3085" s="22">
        <f t="shared" si="656"/>
        <v>573.85698000000002</v>
      </c>
    </row>
    <row r="3086" spans="1:38" x14ac:dyDescent="0.2">
      <c r="A3086" s="3" t="str">
        <f t="shared" si="627"/>
        <v>20196</v>
      </c>
      <c r="B3086" s="3" t="str">
        <f t="shared" si="628"/>
        <v>201923</v>
      </c>
      <c r="C3086" s="3">
        <v>43619</v>
      </c>
      <c r="D3086" s="4">
        <v>28152.63</v>
      </c>
      <c r="E3086" s="4">
        <v>8884.01</v>
      </c>
      <c r="F3086" s="4">
        <v>2.6949999999999998</v>
      </c>
      <c r="G3086" s="4">
        <v>749.18</v>
      </c>
      <c r="H3086" s="4">
        <v>9127.51</v>
      </c>
      <c r="I3086" s="4">
        <v>7880.49</v>
      </c>
      <c r="J3086" s="4">
        <v>19026.939999999999</v>
      </c>
      <c r="K3086" s="4">
        <v>3334</v>
      </c>
      <c r="L3086" s="4">
        <v>10459.34</v>
      </c>
      <c r="M3086" s="4">
        <v>6269.48</v>
      </c>
      <c r="N3086" s="4">
        <v>40914.129999999997</v>
      </c>
      <c r="O3086" s="4">
        <v>0</v>
      </c>
      <c r="P3086" s="4">
        <v>40459</v>
      </c>
      <c r="Q3086" s="4">
        <v>12617.28</v>
      </c>
      <c r="R3086" s="4">
        <v>18965</v>
      </c>
      <c r="S3086" s="4">
        <v>16034.81</v>
      </c>
      <c r="T3086" s="4">
        <v>13263.67</v>
      </c>
      <c r="U3086" s="4">
        <v>1075.53</v>
      </c>
      <c r="V3086" s="4">
        <v>16801.48</v>
      </c>
      <c r="W3086" s="4">
        <v>22952.720000000001</v>
      </c>
      <c r="X3086" s="4">
        <v>7943.71</v>
      </c>
      <c r="Y3086" s="4">
        <v>4113</v>
      </c>
      <c r="Z3086" s="4">
        <v>10367.92</v>
      </c>
      <c r="AA3086" s="4">
        <v>11272.97</v>
      </c>
      <c r="AB3086" s="4">
        <v>3277</v>
      </c>
      <c r="AC3086" s="4">
        <v>26828.3</v>
      </c>
      <c r="AD3086" s="4">
        <v>43.433974999999997</v>
      </c>
      <c r="AH3086" s="3" t="str">
        <f t="shared" si="653"/>
        <v>20196</v>
      </c>
      <c r="AI3086" s="3" t="str">
        <f t="shared" si="654"/>
        <v>201923</v>
      </c>
      <c r="AJ3086" s="3">
        <f t="shared" si="655"/>
        <v>43619</v>
      </c>
      <c r="AK3086" s="22">
        <f t="shared" si="657"/>
        <v>300.03742000000005</v>
      </c>
      <c r="AL3086" s="22">
        <f t="shared" si="656"/>
        <v>434.33974999999998</v>
      </c>
    </row>
    <row r="3087" spans="1:38" x14ac:dyDescent="0.2">
      <c r="A3087" s="3" t="str">
        <f t="shared" si="627"/>
        <v>20196</v>
      </c>
      <c r="B3087" s="3" t="str">
        <f t="shared" si="628"/>
        <v>201923</v>
      </c>
      <c r="C3087" s="3">
        <v>43620</v>
      </c>
      <c r="D3087" s="4">
        <v>21115.01</v>
      </c>
      <c r="E3087" s="4">
        <v>11844.35</v>
      </c>
      <c r="F3087" s="4">
        <v>6.8404999999999996</v>
      </c>
      <c r="G3087" s="4">
        <v>0</v>
      </c>
      <c r="H3087" s="4">
        <v>4909.8</v>
      </c>
      <c r="I3087" s="4">
        <v>9709.6200000000008</v>
      </c>
      <c r="J3087" s="4">
        <v>29306.48</v>
      </c>
      <c r="K3087" s="4">
        <v>4986</v>
      </c>
      <c r="L3087" s="4">
        <v>8880</v>
      </c>
      <c r="M3087" s="4">
        <v>8276.84</v>
      </c>
      <c r="N3087" s="4">
        <v>56033.8</v>
      </c>
      <c r="O3087" s="4">
        <v>0</v>
      </c>
      <c r="P3087" s="4">
        <v>45480.79</v>
      </c>
      <c r="Q3087" s="4">
        <v>23332.34</v>
      </c>
      <c r="R3087" s="4">
        <v>25137</v>
      </c>
      <c r="S3087" s="4">
        <v>14870.91</v>
      </c>
      <c r="T3087" s="4">
        <v>11256.06</v>
      </c>
      <c r="U3087" s="4">
        <v>4667.88</v>
      </c>
      <c r="V3087" s="4">
        <v>12432.07</v>
      </c>
      <c r="W3087" s="4">
        <v>24899.48</v>
      </c>
      <c r="X3087" s="4">
        <v>7674.75</v>
      </c>
      <c r="Y3087" s="4">
        <v>4839.6499999999996</v>
      </c>
      <c r="Z3087" s="4">
        <v>11812.85</v>
      </c>
      <c r="AA3087" s="4">
        <v>10302.790000000001</v>
      </c>
      <c r="AB3087" s="4">
        <v>7846</v>
      </c>
      <c r="AC3087" s="4">
        <v>19203.080000000002</v>
      </c>
      <c r="AD3087" s="4">
        <v>50.685139999999997</v>
      </c>
      <c r="AH3087" s="3" t="str">
        <f t="shared" si="653"/>
        <v>20196</v>
      </c>
      <c r="AI3087" s="3" t="str">
        <f t="shared" si="654"/>
        <v>201923</v>
      </c>
      <c r="AJ3087" s="3">
        <f t="shared" si="655"/>
        <v>43620</v>
      </c>
      <c r="AK3087" s="22">
        <f t="shared" si="657"/>
        <v>385.60410999999999</v>
      </c>
      <c r="AL3087" s="22">
        <f t="shared" si="656"/>
        <v>506.85139999999996</v>
      </c>
    </row>
    <row r="3088" spans="1:38" x14ac:dyDescent="0.2">
      <c r="A3088" s="3" t="str">
        <f t="shared" si="627"/>
        <v>20196</v>
      </c>
      <c r="B3088" s="3" t="str">
        <f t="shared" si="628"/>
        <v>201923</v>
      </c>
      <c r="C3088" s="3">
        <v>43621</v>
      </c>
      <c r="D3088" s="4">
        <v>45917.27</v>
      </c>
      <c r="E3088" s="4">
        <v>12721.41</v>
      </c>
      <c r="F3088" s="4">
        <v>6.2093999999999996</v>
      </c>
      <c r="G3088" s="4">
        <v>136.25</v>
      </c>
      <c r="H3088" s="4">
        <v>9511.77</v>
      </c>
      <c r="I3088" s="4">
        <v>7875.06</v>
      </c>
      <c r="J3088" s="4">
        <v>46845.4</v>
      </c>
      <c r="K3088" s="4">
        <v>4828</v>
      </c>
      <c r="L3088" s="4">
        <v>8853.64</v>
      </c>
      <c r="M3088" s="4">
        <v>4265.99</v>
      </c>
      <c r="N3088" s="4">
        <v>32894.839999999997</v>
      </c>
      <c r="O3088" s="4">
        <v>0</v>
      </c>
      <c r="P3088" s="4">
        <v>45529.95</v>
      </c>
      <c r="Q3088" s="4">
        <v>20123.73</v>
      </c>
      <c r="R3088" s="4">
        <v>13780</v>
      </c>
      <c r="S3088" s="4">
        <v>19482.990000000002</v>
      </c>
      <c r="T3088" s="4">
        <v>10223.959999999999</v>
      </c>
      <c r="U3088" s="4">
        <v>4288.8</v>
      </c>
      <c r="V3088" s="4">
        <v>16879.98</v>
      </c>
      <c r="W3088" s="4">
        <v>31680.27</v>
      </c>
      <c r="X3088" s="4">
        <v>8551.0300000000007</v>
      </c>
      <c r="Y3088" s="4">
        <v>5006.4799999999996</v>
      </c>
      <c r="Z3088" s="4">
        <v>15258.7</v>
      </c>
      <c r="AA3088" s="4">
        <v>10316.14</v>
      </c>
      <c r="AB3088" s="4">
        <v>5220</v>
      </c>
      <c r="AC3088" s="4">
        <v>0</v>
      </c>
      <c r="AD3088" s="4">
        <v>55.773572999999999</v>
      </c>
      <c r="AH3088" s="3" t="str">
        <f t="shared" si="653"/>
        <v>20196</v>
      </c>
      <c r="AI3088" s="3" t="str">
        <f t="shared" si="654"/>
        <v>201923</v>
      </c>
      <c r="AJ3088" s="3">
        <f t="shared" si="655"/>
        <v>43621</v>
      </c>
      <c r="AK3088" s="22">
        <f t="shared" si="657"/>
        <v>399.22414999999995</v>
      </c>
      <c r="AL3088" s="22">
        <f t="shared" si="656"/>
        <v>557.73572999999999</v>
      </c>
    </row>
    <row r="3089" spans="1:38" x14ac:dyDescent="0.2">
      <c r="A3089" s="3" t="str">
        <f t="shared" si="627"/>
        <v>20196</v>
      </c>
      <c r="B3089" s="3" t="str">
        <f t="shared" si="628"/>
        <v>201923</v>
      </c>
      <c r="C3089" s="3">
        <v>43622</v>
      </c>
      <c r="D3089" s="4">
        <v>48787.1</v>
      </c>
      <c r="E3089" s="4">
        <v>12563.25</v>
      </c>
      <c r="F3089" s="4">
        <v>6.3013000000000003</v>
      </c>
      <c r="G3089" s="4">
        <v>133.15</v>
      </c>
      <c r="H3089" s="4">
        <v>10519.47</v>
      </c>
      <c r="I3089" s="4">
        <v>3561.68</v>
      </c>
      <c r="J3089" s="4">
        <v>89255.05</v>
      </c>
      <c r="K3089" s="4">
        <v>9431</v>
      </c>
      <c r="L3089" s="4">
        <v>10253.59</v>
      </c>
      <c r="M3089" s="4">
        <v>4851.55</v>
      </c>
      <c r="N3089" s="4">
        <v>0</v>
      </c>
      <c r="O3089" s="4">
        <v>0</v>
      </c>
      <c r="P3089" s="4">
        <v>39316.54</v>
      </c>
      <c r="Q3089" s="4">
        <v>19535.63</v>
      </c>
      <c r="R3089" s="4">
        <v>13583</v>
      </c>
      <c r="S3089" s="4">
        <v>16475.95</v>
      </c>
      <c r="T3089" s="4">
        <v>11134.02</v>
      </c>
      <c r="U3089" s="4">
        <v>0</v>
      </c>
      <c r="V3089" s="4">
        <v>24388.84</v>
      </c>
      <c r="W3089" s="4">
        <v>33446.39</v>
      </c>
      <c r="X3089" s="4">
        <v>24918.06</v>
      </c>
      <c r="Y3089" s="4">
        <v>7726.13</v>
      </c>
      <c r="Z3089" s="4">
        <v>20493.7</v>
      </c>
      <c r="AA3089" s="4">
        <v>8582.2199999999993</v>
      </c>
      <c r="AB3089" s="4">
        <v>4633</v>
      </c>
      <c r="AC3089" s="4">
        <v>0</v>
      </c>
      <c r="AD3089" s="4">
        <v>57.637622999999998</v>
      </c>
      <c r="AH3089" s="3" t="str">
        <f t="shared" si="653"/>
        <v>20196</v>
      </c>
      <c r="AI3089" s="3" t="str">
        <f t="shared" si="654"/>
        <v>201923</v>
      </c>
      <c r="AJ3089" s="3">
        <f t="shared" si="655"/>
        <v>43622</v>
      </c>
      <c r="AK3089" s="22">
        <f t="shared" si="657"/>
        <v>420.05516</v>
      </c>
      <c r="AL3089" s="22">
        <f t="shared" si="656"/>
        <v>576.37622999999996</v>
      </c>
    </row>
    <row r="3090" spans="1:38" x14ac:dyDescent="0.2">
      <c r="A3090" s="3" t="str">
        <f t="shared" ref="A3090:A3153" si="658">YEAR(C3090)&amp;MONTH(C3090)</f>
        <v>20196</v>
      </c>
      <c r="B3090" s="3" t="str">
        <f t="shared" ref="B3090:B3153" si="659">YEAR(C3090)&amp;WEEKNUM(C3090)</f>
        <v>201923</v>
      </c>
      <c r="C3090" s="3">
        <v>43623</v>
      </c>
      <c r="D3090" s="4">
        <v>25231.13</v>
      </c>
      <c r="E3090" s="4">
        <v>5501.13</v>
      </c>
      <c r="F3090" s="4">
        <v>6.5683999999999996</v>
      </c>
      <c r="G3090" s="4">
        <v>243.68</v>
      </c>
      <c r="H3090" s="4">
        <v>5709.57</v>
      </c>
      <c r="I3090" s="4">
        <v>3812.49</v>
      </c>
      <c r="J3090" s="4">
        <v>8698.68</v>
      </c>
      <c r="K3090" s="4">
        <v>3442</v>
      </c>
      <c r="L3090" s="4">
        <v>5295.52</v>
      </c>
      <c r="M3090" s="4">
        <v>2158.83</v>
      </c>
      <c r="N3090" s="4">
        <v>0</v>
      </c>
      <c r="O3090" s="4">
        <v>0</v>
      </c>
      <c r="P3090" s="4">
        <v>18752.009999999998</v>
      </c>
      <c r="Q3090" s="4">
        <v>13088.47</v>
      </c>
      <c r="R3090" s="4">
        <v>3328</v>
      </c>
      <c r="S3090" s="4">
        <v>6647.64</v>
      </c>
      <c r="T3090" s="4">
        <v>12591.14</v>
      </c>
      <c r="U3090" s="4">
        <v>0</v>
      </c>
      <c r="V3090" s="4">
        <v>10447.73</v>
      </c>
      <c r="W3090" s="4">
        <v>32670.6</v>
      </c>
      <c r="X3090" s="4">
        <v>5526.68</v>
      </c>
      <c r="Y3090" s="4">
        <v>3184.72</v>
      </c>
      <c r="Z3090" s="4">
        <v>7988.91</v>
      </c>
      <c r="AA3090" s="4">
        <v>3343.42</v>
      </c>
      <c r="AB3090" s="4">
        <v>3557</v>
      </c>
      <c r="AC3090" s="4">
        <v>0</v>
      </c>
      <c r="AD3090" s="4">
        <v>34.677900999999999</v>
      </c>
      <c r="AH3090" s="3" t="str">
        <f t="shared" si="653"/>
        <v>20196</v>
      </c>
      <c r="AI3090" s="3" t="str">
        <f t="shared" si="654"/>
        <v>201923</v>
      </c>
      <c r="AJ3090" s="3">
        <f t="shared" si="655"/>
        <v>43623</v>
      </c>
      <c r="AK3090" s="22">
        <f t="shared" si="657"/>
        <v>223.95097000000001</v>
      </c>
      <c r="AL3090" s="22">
        <f t="shared" si="656"/>
        <v>346.77900999999997</v>
      </c>
    </row>
    <row r="3091" spans="1:38" x14ac:dyDescent="0.2">
      <c r="A3091" s="3" t="str">
        <f t="shared" si="658"/>
        <v>20196</v>
      </c>
      <c r="B3091" s="3" t="str">
        <f t="shared" si="659"/>
        <v>201923</v>
      </c>
      <c r="C3091" s="3">
        <v>43624</v>
      </c>
      <c r="D3091" s="4">
        <v>20143.36</v>
      </c>
      <c r="E3091" s="4">
        <v>3119.33</v>
      </c>
      <c r="F3091" s="4">
        <v>3.4889000000000001</v>
      </c>
      <c r="G3091" s="4">
        <v>464.7</v>
      </c>
      <c r="H3091" s="4">
        <v>5690.13</v>
      </c>
      <c r="I3091" s="4">
        <v>3225.5</v>
      </c>
      <c r="J3091" s="4">
        <v>10876.11</v>
      </c>
      <c r="K3091" s="4">
        <v>3729</v>
      </c>
      <c r="L3091" s="4">
        <v>6304.01</v>
      </c>
      <c r="M3091" s="4">
        <v>1629.62</v>
      </c>
      <c r="N3091" s="4">
        <v>0</v>
      </c>
      <c r="O3091" s="4">
        <v>0</v>
      </c>
      <c r="P3091" s="4">
        <v>11465.25</v>
      </c>
      <c r="Q3091" s="4">
        <v>8830.82</v>
      </c>
      <c r="R3091" s="4">
        <v>1391</v>
      </c>
      <c r="S3091" s="4">
        <v>4615.62</v>
      </c>
      <c r="T3091" s="4">
        <v>9809.42</v>
      </c>
      <c r="U3091" s="4">
        <v>0</v>
      </c>
      <c r="V3091" s="4">
        <v>11566.41</v>
      </c>
      <c r="W3091" s="4">
        <v>17927.830000000002</v>
      </c>
      <c r="X3091" s="4">
        <v>5161.79</v>
      </c>
      <c r="Y3091" s="4">
        <v>10956.6</v>
      </c>
      <c r="Z3091" s="4">
        <v>4762.72</v>
      </c>
      <c r="AA3091" s="4">
        <v>1708.4</v>
      </c>
      <c r="AB3091" s="4">
        <v>2154</v>
      </c>
      <c r="AC3091" s="4">
        <v>0</v>
      </c>
      <c r="AD3091" s="4">
        <v>23.330590000000001</v>
      </c>
      <c r="AH3091" s="3" t="str">
        <f t="shared" si="653"/>
        <v>20196</v>
      </c>
      <c r="AI3091" s="3" t="str">
        <f t="shared" si="654"/>
        <v>201923</v>
      </c>
      <c r="AJ3091" s="3">
        <f t="shared" si="655"/>
        <v>43624</v>
      </c>
      <c r="AK3091" s="22">
        <f t="shared" si="657"/>
        <v>161.12954999999999</v>
      </c>
      <c r="AL3091" s="22">
        <f t="shared" si="656"/>
        <v>233.30590000000001</v>
      </c>
    </row>
    <row r="3092" spans="1:38" x14ac:dyDescent="0.2">
      <c r="A3092" s="3" t="str">
        <f t="shared" si="658"/>
        <v>20196</v>
      </c>
      <c r="B3092" s="3" t="str">
        <f t="shared" si="659"/>
        <v>201924</v>
      </c>
      <c r="C3092" s="3">
        <v>43625</v>
      </c>
      <c r="D3092" s="4">
        <v>17197.189999999999</v>
      </c>
      <c r="E3092" s="4">
        <v>2780.63</v>
      </c>
      <c r="F3092" s="4">
        <v>2.5206</v>
      </c>
      <c r="G3092" s="4">
        <v>120.04</v>
      </c>
      <c r="H3092" s="4">
        <v>5107.26</v>
      </c>
      <c r="I3092" s="4">
        <v>1425.68</v>
      </c>
      <c r="J3092" s="4">
        <v>25144.54</v>
      </c>
      <c r="K3092" s="4">
        <v>4879</v>
      </c>
      <c r="L3092" s="4">
        <v>6861.88</v>
      </c>
      <c r="M3092" s="4">
        <v>683.01</v>
      </c>
      <c r="N3092" s="4">
        <v>57373.55</v>
      </c>
      <c r="O3092" s="4">
        <v>135955</v>
      </c>
      <c r="P3092" s="4">
        <v>16721.16</v>
      </c>
      <c r="Q3092" s="4">
        <v>5868.25</v>
      </c>
      <c r="R3092" s="4">
        <v>5800</v>
      </c>
      <c r="S3092" s="4">
        <v>6868.49</v>
      </c>
      <c r="T3092" s="4">
        <v>6809.45</v>
      </c>
      <c r="U3092" s="4">
        <v>0</v>
      </c>
      <c r="V3092" s="4">
        <v>8715.4699999999993</v>
      </c>
      <c r="W3092" s="4">
        <v>16074.7</v>
      </c>
      <c r="X3092" s="4">
        <v>1764.55</v>
      </c>
      <c r="Y3092" s="4">
        <v>7732.76</v>
      </c>
      <c r="Z3092" s="4">
        <v>1872.61</v>
      </c>
      <c r="AA3092" s="4">
        <v>5573.79</v>
      </c>
      <c r="AB3092" s="4">
        <v>4805</v>
      </c>
      <c r="AC3092" s="4">
        <v>39228.06</v>
      </c>
      <c r="AD3092" s="4">
        <v>50.861114999999998</v>
      </c>
      <c r="AH3092" s="3" t="str">
        <f t="shared" si="653"/>
        <v>20196</v>
      </c>
      <c r="AI3092" s="3" t="str">
        <f t="shared" si="654"/>
        <v>201924</v>
      </c>
      <c r="AJ3092" s="3">
        <f t="shared" si="655"/>
        <v>43625</v>
      </c>
      <c r="AK3092" s="22">
        <f t="shared" si="657"/>
        <v>223.50384000000003</v>
      </c>
      <c r="AL3092" s="22">
        <f t="shared" si="656"/>
        <v>508.61114999999995</v>
      </c>
    </row>
    <row r="3093" spans="1:38" x14ac:dyDescent="0.2">
      <c r="A3093" s="3" t="str">
        <f t="shared" si="658"/>
        <v>20196</v>
      </c>
      <c r="B3093" s="3" t="str">
        <f t="shared" si="659"/>
        <v>201924</v>
      </c>
      <c r="C3093" s="3">
        <v>43626</v>
      </c>
      <c r="D3093" s="4">
        <v>45611.39</v>
      </c>
      <c r="E3093" s="4">
        <v>9803.9699999999993</v>
      </c>
      <c r="F3093" s="4">
        <v>2.8704000000000001</v>
      </c>
      <c r="G3093" s="4">
        <v>0</v>
      </c>
      <c r="H3093" s="4">
        <v>9497.7199999999993</v>
      </c>
      <c r="I3093" s="4">
        <v>10033.68</v>
      </c>
      <c r="J3093" s="4">
        <v>43445.18</v>
      </c>
      <c r="K3093" s="4">
        <v>8644</v>
      </c>
      <c r="L3093" s="4">
        <v>10795.1</v>
      </c>
      <c r="M3093" s="4">
        <v>4539.45</v>
      </c>
      <c r="N3093" s="4">
        <v>25389.33</v>
      </c>
      <c r="O3093" s="4">
        <v>0</v>
      </c>
      <c r="P3093" s="4">
        <v>33125.01</v>
      </c>
      <c r="Q3093" s="4">
        <v>10955.68</v>
      </c>
      <c r="R3093" s="4">
        <v>23661</v>
      </c>
      <c r="S3093" s="4">
        <v>17973.36</v>
      </c>
      <c r="T3093" s="4">
        <v>15807.86</v>
      </c>
      <c r="U3093" s="4">
        <v>10363.52</v>
      </c>
      <c r="V3093" s="4">
        <v>19467.740000000002</v>
      </c>
      <c r="W3093" s="4">
        <v>23842.12</v>
      </c>
      <c r="X3093" s="4">
        <v>5472.6</v>
      </c>
      <c r="Y3093" s="4">
        <v>5179.04</v>
      </c>
      <c r="Z3093" s="4">
        <v>4997.38</v>
      </c>
      <c r="AA3093" s="4">
        <v>9346.0400000000009</v>
      </c>
      <c r="AB3093" s="4">
        <v>15364</v>
      </c>
      <c r="AC3093" s="4">
        <v>14379.88</v>
      </c>
      <c r="AD3093" s="4">
        <v>51.521740999999999</v>
      </c>
      <c r="AH3093" s="3" t="str">
        <f t="shared" si="653"/>
        <v>20196</v>
      </c>
      <c r="AI3093" s="3" t="str">
        <f t="shared" si="654"/>
        <v>201924</v>
      </c>
      <c r="AJ3093" s="3">
        <f t="shared" si="655"/>
        <v>43626</v>
      </c>
      <c r="AK3093" s="22">
        <f t="shared" si="657"/>
        <v>352.67174999999997</v>
      </c>
      <c r="AL3093" s="22">
        <f t="shared" si="656"/>
        <v>515.21740999999997</v>
      </c>
    </row>
    <row r="3094" spans="1:38" x14ac:dyDescent="0.2">
      <c r="A3094" s="3" t="str">
        <f t="shared" si="658"/>
        <v>20196</v>
      </c>
      <c r="B3094" s="3" t="str">
        <f t="shared" si="659"/>
        <v>201924</v>
      </c>
      <c r="C3094" s="3">
        <v>43627</v>
      </c>
      <c r="D3094" s="4">
        <v>475.27</v>
      </c>
      <c r="E3094" s="4">
        <v>7390.36</v>
      </c>
      <c r="F3094" s="4">
        <v>5.1555</v>
      </c>
      <c r="G3094" s="4">
        <v>794.56</v>
      </c>
      <c r="H3094" s="4">
        <v>10142.68</v>
      </c>
      <c r="I3094" s="4">
        <v>17671.38</v>
      </c>
      <c r="J3094" s="4">
        <v>44336.5</v>
      </c>
      <c r="K3094" s="4">
        <v>7173</v>
      </c>
      <c r="L3094" s="4">
        <v>7634.9</v>
      </c>
      <c r="M3094" s="4">
        <v>8987.27</v>
      </c>
      <c r="N3094" s="4">
        <v>51083.519999999997</v>
      </c>
      <c r="O3094" s="4">
        <v>0</v>
      </c>
      <c r="P3094" s="4">
        <v>39296.69</v>
      </c>
      <c r="Q3094" s="4">
        <v>20286.88</v>
      </c>
      <c r="R3094" s="4">
        <v>20161</v>
      </c>
      <c r="S3094" s="4">
        <v>15975.57</v>
      </c>
      <c r="T3094" s="4">
        <v>9096.43</v>
      </c>
      <c r="U3094" s="4">
        <v>9440.8799999999992</v>
      </c>
      <c r="V3094" s="4">
        <v>16377.15</v>
      </c>
      <c r="W3094" s="4">
        <v>23091.33</v>
      </c>
      <c r="X3094" s="4">
        <v>9286.7900000000009</v>
      </c>
      <c r="Y3094" s="4">
        <v>5702.4</v>
      </c>
      <c r="Z3094" s="4">
        <v>5916.93</v>
      </c>
      <c r="AA3094" s="4">
        <v>9462.27</v>
      </c>
      <c r="AB3094" s="4">
        <v>7226</v>
      </c>
      <c r="AC3094" s="4">
        <v>20272.73</v>
      </c>
      <c r="AD3094" s="4">
        <v>55.856498999999999</v>
      </c>
      <c r="AH3094" s="3" t="str">
        <f t="shared" si="653"/>
        <v>20196</v>
      </c>
      <c r="AI3094" s="3" t="str">
        <f t="shared" si="654"/>
        <v>201924</v>
      </c>
      <c r="AJ3094" s="3">
        <f t="shared" si="655"/>
        <v>43627</v>
      </c>
      <c r="AK3094" s="22">
        <f t="shared" si="657"/>
        <v>344.29172000000005</v>
      </c>
      <c r="AL3094" s="22">
        <f t="shared" si="656"/>
        <v>558.56498999999997</v>
      </c>
    </row>
    <row r="3095" spans="1:38" x14ac:dyDescent="0.2">
      <c r="A3095" s="3" t="str">
        <f t="shared" si="658"/>
        <v>20196</v>
      </c>
      <c r="B3095" s="3" t="str">
        <f t="shared" si="659"/>
        <v>201924</v>
      </c>
      <c r="C3095" s="3">
        <v>43628</v>
      </c>
      <c r="D3095" s="4">
        <v>70208.17</v>
      </c>
      <c r="E3095" s="4">
        <v>9340.51</v>
      </c>
      <c r="F3095" s="4">
        <v>5.3780999999999999</v>
      </c>
      <c r="G3095" s="4">
        <v>0</v>
      </c>
      <c r="H3095" s="4">
        <v>12015.69</v>
      </c>
      <c r="I3095" s="4">
        <v>10215.290000000001</v>
      </c>
      <c r="J3095" s="4">
        <v>42713.22</v>
      </c>
      <c r="K3095" s="4">
        <v>6121</v>
      </c>
      <c r="L3095" s="4">
        <v>7784.16</v>
      </c>
      <c r="M3095" s="4">
        <v>7056.31</v>
      </c>
      <c r="N3095" s="4">
        <v>35928.04</v>
      </c>
      <c r="O3095" s="4">
        <v>0</v>
      </c>
      <c r="P3095" s="4">
        <v>49416.37</v>
      </c>
      <c r="Q3095" s="4">
        <v>17485.46</v>
      </c>
      <c r="R3095" s="4">
        <v>24223</v>
      </c>
      <c r="S3095" s="4">
        <v>14184.54</v>
      </c>
      <c r="T3095" s="4">
        <v>9919.66</v>
      </c>
      <c r="U3095" s="4">
        <v>10051.99</v>
      </c>
      <c r="V3095" s="4">
        <v>19335.5</v>
      </c>
      <c r="W3095" s="4">
        <v>33454.1</v>
      </c>
      <c r="X3095" s="4">
        <v>9684.2099999999991</v>
      </c>
      <c r="Y3095" s="4">
        <v>3893.68</v>
      </c>
      <c r="Z3095" s="4">
        <v>4278.03</v>
      </c>
      <c r="AA3095" s="4">
        <v>11174.12</v>
      </c>
      <c r="AB3095" s="4">
        <v>5486</v>
      </c>
      <c r="AC3095" s="4">
        <v>0</v>
      </c>
      <c r="AD3095" s="4">
        <v>64.240257</v>
      </c>
      <c r="AH3095" s="3" t="str">
        <f t="shared" si="653"/>
        <v>20196</v>
      </c>
      <c r="AI3095" s="3" t="str">
        <f t="shared" si="654"/>
        <v>201924</v>
      </c>
      <c r="AJ3095" s="3">
        <f t="shared" si="655"/>
        <v>43628</v>
      </c>
      <c r="AK3095" s="22">
        <f t="shared" si="657"/>
        <v>419.43803999999994</v>
      </c>
      <c r="AL3095" s="22">
        <f t="shared" si="656"/>
        <v>642.40256999999997</v>
      </c>
    </row>
    <row r="3096" spans="1:38" x14ac:dyDescent="0.2">
      <c r="A3096" s="3" t="str">
        <f t="shared" si="658"/>
        <v>20196</v>
      </c>
      <c r="B3096" s="3" t="str">
        <f t="shared" si="659"/>
        <v>201924</v>
      </c>
      <c r="C3096" s="3">
        <v>43629</v>
      </c>
      <c r="D3096" s="4">
        <v>49969.47</v>
      </c>
      <c r="E3096" s="4">
        <v>10192.299999999999</v>
      </c>
      <c r="F3096" s="4">
        <v>5.2485999999999997</v>
      </c>
      <c r="G3096" s="4">
        <v>123.69</v>
      </c>
      <c r="H3096" s="4">
        <v>9317.94</v>
      </c>
      <c r="I3096" s="4">
        <v>11597.16</v>
      </c>
      <c r="J3096" s="4">
        <v>37623.56</v>
      </c>
      <c r="K3096" s="4">
        <v>4765</v>
      </c>
      <c r="L3096" s="4">
        <v>10366.06</v>
      </c>
      <c r="M3096" s="4">
        <v>0</v>
      </c>
      <c r="N3096" s="4">
        <v>77453.17</v>
      </c>
      <c r="O3096" s="4">
        <v>0</v>
      </c>
      <c r="P3096" s="4">
        <v>42267.01</v>
      </c>
      <c r="Q3096" s="4">
        <v>20778.55</v>
      </c>
      <c r="R3096" s="4">
        <v>28562</v>
      </c>
      <c r="S3096" s="4">
        <v>15145.9</v>
      </c>
      <c r="T3096" s="4">
        <v>9147.09</v>
      </c>
      <c r="U3096" s="4">
        <v>10538.52</v>
      </c>
      <c r="V3096" s="4">
        <v>18854.8</v>
      </c>
      <c r="W3096" s="4">
        <v>26652.400000000001</v>
      </c>
      <c r="X3096" s="4">
        <v>3086.81</v>
      </c>
      <c r="Y3096" s="4">
        <v>6309.85</v>
      </c>
      <c r="Z3096" s="4">
        <v>6633.04</v>
      </c>
      <c r="AA3096" s="4">
        <v>9785.24</v>
      </c>
      <c r="AB3096" s="4">
        <v>4727</v>
      </c>
      <c r="AC3096" s="4">
        <v>16244.52</v>
      </c>
      <c r="AD3096" s="4">
        <v>60.710138999999998</v>
      </c>
      <c r="AH3096" s="3" t="str">
        <f t="shared" si="653"/>
        <v>20196</v>
      </c>
      <c r="AI3096" s="3" t="str">
        <f t="shared" si="654"/>
        <v>201924</v>
      </c>
      <c r="AJ3096" s="3">
        <f t="shared" si="655"/>
        <v>43629</v>
      </c>
      <c r="AK3096" s="22">
        <f t="shared" si="657"/>
        <v>432.06466</v>
      </c>
      <c r="AL3096" s="22">
        <f t="shared" si="656"/>
        <v>607.10139000000004</v>
      </c>
    </row>
    <row r="3097" spans="1:38" x14ac:dyDescent="0.2">
      <c r="A3097" s="3" t="str">
        <f t="shared" si="658"/>
        <v>20196</v>
      </c>
      <c r="B3097" s="3" t="str">
        <f t="shared" si="659"/>
        <v>201924</v>
      </c>
      <c r="C3097" s="3">
        <v>43630</v>
      </c>
      <c r="D3097" s="4">
        <v>54536.15</v>
      </c>
      <c r="E3097" s="4">
        <v>12186.67</v>
      </c>
      <c r="F3097" s="4">
        <v>5.7314999999999996</v>
      </c>
      <c r="G3097" s="4">
        <v>613.03</v>
      </c>
      <c r="H3097" s="4">
        <v>15407.76</v>
      </c>
      <c r="I3097" s="4">
        <v>8366.85</v>
      </c>
      <c r="J3097" s="4">
        <v>35566.21</v>
      </c>
      <c r="K3097" s="4">
        <v>6738</v>
      </c>
      <c r="L3097" s="4">
        <v>12553.27</v>
      </c>
      <c r="M3097" s="4">
        <v>0</v>
      </c>
      <c r="N3097" s="4">
        <v>0</v>
      </c>
      <c r="O3097" s="4">
        <v>0</v>
      </c>
      <c r="P3097" s="4">
        <v>37092.22</v>
      </c>
      <c r="Q3097" s="4">
        <v>22361.57</v>
      </c>
      <c r="R3097" s="4">
        <v>19948</v>
      </c>
      <c r="S3097" s="4">
        <v>16307.34</v>
      </c>
      <c r="T3097" s="4">
        <v>10756.65</v>
      </c>
      <c r="U3097" s="4">
        <v>0</v>
      </c>
      <c r="V3097" s="4">
        <v>25810.240000000002</v>
      </c>
      <c r="W3097" s="4">
        <v>29827.89</v>
      </c>
      <c r="X3097" s="4">
        <v>3565.56</v>
      </c>
      <c r="Y3097" s="4">
        <v>5631.75</v>
      </c>
      <c r="Z3097" s="4">
        <v>3319.61</v>
      </c>
      <c r="AA3097" s="4">
        <v>6318.96</v>
      </c>
      <c r="AB3097" s="4">
        <v>6616</v>
      </c>
      <c r="AC3097" s="4">
        <v>0</v>
      </c>
      <c r="AD3097" s="4">
        <v>58.626950000000001</v>
      </c>
      <c r="AH3097" s="3" t="str">
        <f t="shared" si="653"/>
        <v>20196</v>
      </c>
      <c r="AI3097" s="3" t="str">
        <f t="shared" si="654"/>
        <v>201924</v>
      </c>
      <c r="AJ3097" s="3">
        <f t="shared" si="655"/>
        <v>43630</v>
      </c>
      <c r="AK3097" s="22">
        <f t="shared" si="657"/>
        <v>350.69885999999997</v>
      </c>
      <c r="AL3097" s="22">
        <f t="shared" si="656"/>
        <v>586.26949999999999</v>
      </c>
    </row>
    <row r="3098" spans="1:38" x14ac:dyDescent="0.2">
      <c r="A3098" s="3" t="str">
        <f t="shared" si="658"/>
        <v>20196</v>
      </c>
      <c r="B3098" s="3" t="str">
        <f t="shared" si="659"/>
        <v>201924</v>
      </c>
      <c r="C3098" s="3">
        <v>43631</v>
      </c>
      <c r="D3098" s="4">
        <v>30435.89</v>
      </c>
      <c r="E3098" s="4">
        <v>9450.24</v>
      </c>
      <c r="F3098" s="4">
        <v>6.1547999999999998</v>
      </c>
      <c r="G3098" s="4">
        <v>0</v>
      </c>
      <c r="H3098" s="4">
        <v>11436.85</v>
      </c>
      <c r="I3098" s="4">
        <v>3738.76</v>
      </c>
      <c r="J3098" s="4">
        <v>34434.89</v>
      </c>
      <c r="K3098" s="4">
        <v>3601</v>
      </c>
      <c r="L3098" s="4">
        <v>7528.24</v>
      </c>
      <c r="M3098" s="4">
        <v>0</v>
      </c>
      <c r="N3098" s="4">
        <v>0</v>
      </c>
      <c r="O3098" s="4">
        <v>0</v>
      </c>
      <c r="P3098" s="4">
        <v>22081.73</v>
      </c>
      <c r="Q3098" s="4">
        <v>14378.58</v>
      </c>
      <c r="R3098" s="4">
        <v>8200</v>
      </c>
      <c r="S3098" s="4">
        <v>10167.209999999999</v>
      </c>
      <c r="T3098" s="4">
        <v>6618.25</v>
      </c>
      <c r="U3098" s="4">
        <v>0</v>
      </c>
      <c r="V3098" s="4">
        <v>12898.85</v>
      </c>
      <c r="W3098" s="4">
        <v>36131</v>
      </c>
      <c r="X3098" s="4">
        <v>4996.42</v>
      </c>
      <c r="Y3098" s="4">
        <v>4840.5</v>
      </c>
      <c r="Z3098" s="4">
        <v>6498.64</v>
      </c>
      <c r="AA3098" s="4">
        <v>4062</v>
      </c>
      <c r="AB3098" s="4">
        <v>4536</v>
      </c>
      <c r="AC3098" s="4">
        <v>0</v>
      </c>
      <c r="AD3098" s="4">
        <v>46.154342</v>
      </c>
      <c r="AH3098" s="3" t="str">
        <f t="shared" si="653"/>
        <v>20196</v>
      </c>
      <c r="AI3098" s="3" t="str">
        <f t="shared" si="654"/>
        <v>201924</v>
      </c>
      <c r="AJ3098" s="3">
        <f t="shared" si="655"/>
        <v>43631</v>
      </c>
      <c r="AK3098" s="22">
        <f t="shared" si="657"/>
        <v>267.96078</v>
      </c>
      <c r="AL3098" s="22">
        <f t="shared" si="656"/>
        <v>461.54341999999997</v>
      </c>
    </row>
    <row r="3099" spans="1:38" x14ac:dyDescent="0.2">
      <c r="A3099" s="3" t="str">
        <f t="shared" si="658"/>
        <v>20196</v>
      </c>
      <c r="B3099" s="3" t="str">
        <f t="shared" si="659"/>
        <v>201925</v>
      </c>
      <c r="C3099" s="3">
        <v>43632</v>
      </c>
      <c r="D3099" s="4">
        <v>24532.98</v>
      </c>
      <c r="E3099" s="4">
        <v>5314.16</v>
      </c>
      <c r="F3099" s="4">
        <v>4.9019000000000004</v>
      </c>
      <c r="G3099" s="4">
        <v>0</v>
      </c>
      <c r="H3099" s="4">
        <v>5969.8</v>
      </c>
      <c r="I3099" s="4">
        <v>3549.67</v>
      </c>
      <c r="J3099" s="4">
        <v>21863.03</v>
      </c>
      <c r="K3099" s="4">
        <v>6018</v>
      </c>
      <c r="L3099" s="4">
        <v>7533.25</v>
      </c>
      <c r="M3099" s="4">
        <v>0</v>
      </c>
      <c r="N3099" s="4">
        <v>35118.379999999997</v>
      </c>
      <c r="O3099" s="4">
        <v>153546</v>
      </c>
      <c r="P3099" s="4">
        <v>12467.58</v>
      </c>
      <c r="Q3099" s="4">
        <v>9619.2199999999993</v>
      </c>
      <c r="R3099" s="4">
        <v>16533</v>
      </c>
      <c r="S3099" s="4">
        <v>7659.21</v>
      </c>
      <c r="T3099" s="4">
        <v>5680.6</v>
      </c>
      <c r="U3099" s="4">
        <v>0</v>
      </c>
      <c r="V3099" s="4">
        <v>10316.33</v>
      </c>
      <c r="W3099" s="4">
        <v>19045.580000000002</v>
      </c>
      <c r="X3099" s="4">
        <v>4685.66</v>
      </c>
      <c r="Y3099" s="4">
        <v>3498.43</v>
      </c>
      <c r="Z3099" s="4">
        <v>5602.03</v>
      </c>
      <c r="AA3099" s="4">
        <v>5374.83</v>
      </c>
      <c r="AB3099" s="4">
        <v>1917</v>
      </c>
      <c r="AC3099" s="4">
        <v>0</v>
      </c>
      <c r="AD3099" s="4">
        <v>49.442445999999997</v>
      </c>
      <c r="AH3099" s="3" t="str">
        <f t="shared" si="653"/>
        <v>20196</v>
      </c>
      <c r="AI3099" s="3" t="str">
        <f t="shared" si="654"/>
        <v>201925</v>
      </c>
      <c r="AJ3099" s="3">
        <f t="shared" si="655"/>
        <v>43632</v>
      </c>
      <c r="AK3099" s="22">
        <f t="shared" si="657"/>
        <v>241.79844999999995</v>
      </c>
      <c r="AL3099" s="22">
        <f t="shared" si="656"/>
        <v>494.42445999999995</v>
      </c>
    </row>
    <row r="3100" spans="1:38" x14ac:dyDescent="0.2">
      <c r="A3100" s="3" t="str">
        <f t="shared" si="658"/>
        <v>20196</v>
      </c>
      <c r="B3100" s="3" t="str">
        <f t="shared" si="659"/>
        <v>201925</v>
      </c>
      <c r="C3100" s="3">
        <v>43633</v>
      </c>
      <c r="D3100" s="4">
        <v>52540</v>
      </c>
      <c r="E3100" s="4">
        <v>8901.34</v>
      </c>
      <c r="F3100" s="4">
        <v>4.1262999999999996</v>
      </c>
      <c r="G3100" s="4">
        <v>271.67</v>
      </c>
      <c r="H3100" s="4">
        <v>7501.18</v>
      </c>
      <c r="I3100" s="4">
        <v>10225.76</v>
      </c>
      <c r="J3100" s="4">
        <v>47888.32</v>
      </c>
      <c r="K3100" s="4">
        <v>3178</v>
      </c>
      <c r="L3100" s="4">
        <v>11698.71</v>
      </c>
      <c r="M3100" s="4">
        <v>0</v>
      </c>
      <c r="N3100" s="4">
        <v>51250.58</v>
      </c>
      <c r="O3100" s="4">
        <v>0</v>
      </c>
      <c r="P3100" s="4">
        <v>44283.99</v>
      </c>
      <c r="Q3100" s="4">
        <v>9479.49</v>
      </c>
      <c r="R3100" s="4">
        <v>32796</v>
      </c>
      <c r="S3100" s="4">
        <v>16238.16</v>
      </c>
      <c r="T3100" s="4">
        <v>8790.39</v>
      </c>
      <c r="U3100" s="4">
        <v>3928.05</v>
      </c>
      <c r="V3100" s="4">
        <v>25305.38</v>
      </c>
      <c r="W3100" s="4">
        <v>22475.61</v>
      </c>
      <c r="X3100" s="4">
        <v>5116.16</v>
      </c>
      <c r="Y3100" s="4">
        <v>4486.18</v>
      </c>
      <c r="Z3100" s="4">
        <v>10983.75</v>
      </c>
      <c r="AA3100" s="4">
        <v>16883.580000000002</v>
      </c>
      <c r="AB3100" s="4">
        <v>10749</v>
      </c>
      <c r="AC3100" s="4">
        <v>46906.51</v>
      </c>
      <c r="AD3100" s="4">
        <v>48.533371000000002</v>
      </c>
      <c r="AH3100" s="3" t="str">
        <f t="shared" si="653"/>
        <v>20196</v>
      </c>
      <c r="AI3100" s="3" t="str">
        <f t="shared" si="654"/>
        <v>201925</v>
      </c>
      <c r="AJ3100" s="3">
        <f t="shared" si="655"/>
        <v>43633</v>
      </c>
      <c r="AK3100" s="22">
        <f t="shared" si="657"/>
        <v>414.21818999999994</v>
      </c>
      <c r="AL3100" s="22">
        <f t="shared" si="656"/>
        <v>485.33371</v>
      </c>
    </row>
    <row r="3101" spans="1:38" x14ac:dyDescent="0.2">
      <c r="A3101" s="3" t="str">
        <f t="shared" si="658"/>
        <v>20196</v>
      </c>
      <c r="B3101" s="3" t="str">
        <f t="shared" si="659"/>
        <v>201925</v>
      </c>
      <c r="C3101" s="3">
        <v>43634</v>
      </c>
      <c r="D3101" s="4">
        <v>37549.800000000003</v>
      </c>
      <c r="E3101" s="4">
        <v>13448.04</v>
      </c>
      <c r="F3101" s="4">
        <v>5.4104000000000001</v>
      </c>
      <c r="G3101" s="4">
        <v>872.18</v>
      </c>
      <c r="H3101" s="4">
        <v>11297.16</v>
      </c>
      <c r="I3101" s="4">
        <v>6504.24</v>
      </c>
      <c r="J3101" s="4">
        <v>64990.94</v>
      </c>
      <c r="K3101" s="4">
        <v>4862</v>
      </c>
      <c r="L3101" s="4">
        <v>6962.71</v>
      </c>
      <c r="M3101" s="4">
        <v>0</v>
      </c>
      <c r="N3101" s="4">
        <v>40527.06</v>
      </c>
      <c r="O3101" s="4">
        <v>0</v>
      </c>
      <c r="P3101" s="4">
        <v>48701.5</v>
      </c>
      <c r="Q3101" s="4">
        <v>18608.95</v>
      </c>
      <c r="R3101" s="4">
        <v>19292</v>
      </c>
      <c r="S3101" s="4">
        <v>19845.98</v>
      </c>
      <c r="T3101" s="4">
        <v>7431.46</v>
      </c>
      <c r="U3101" s="4">
        <v>3714.47</v>
      </c>
      <c r="V3101" s="4">
        <v>23383.83</v>
      </c>
      <c r="W3101" s="4">
        <v>43082.19</v>
      </c>
      <c r="X3101" s="4">
        <v>3795.23</v>
      </c>
      <c r="Y3101" s="4">
        <v>4265.12</v>
      </c>
      <c r="Z3101" s="4">
        <v>7273.52</v>
      </c>
      <c r="AA3101" s="4">
        <v>17891.919999999998</v>
      </c>
      <c r="AB3101" s="4">
        <v>11646</v>
      </c>
      <c r="AC3101" s="4">
        <v>17682.87</v>
      </c>
      <c r="AD3101" s="4">
        <v>57.655718999999998</v>
      </c>
      <c r="AH3101" s="3" t="str">
        <f t="shared" si="653"/>
        <v>20196</v>
      </c>
      <c r="AI3101" s="3" t="str">
        <f t="shared" si="654"/>
        <v>201925</v>
      </c>
      <c r="AJ3101" s="3">
        <f t="shared" si="655"/>
        <v>43634</v>
      </c>
      <c r="AK3101" s="22">
        <f t="shared" si="657"/>
        <v>434.13344999999998</v>
      </c>
      <c r="AL3101" s="22">
        <f t="shared" si="656"/>
        <v>576.55718999999999</v>
      </c>
    </row>
    <row r="3102" spans="1:38" x14ac:dyDescent="0.2">
      <c r="A3102" s="3" t="str">
        <f t="shared" si="658"/>
        <v>20196</v>
      </c>
      <c r="B3102" s="3" t="str">
        <f t="shared" si="659"/>
        <v>201925</v>
      </c>
      <c r="C3102" s="3">
        <v>43635</v>
      </c>
      <c r="D3102" s="4">
        <v>40676.1</v>
      </c>
      <c r="E3102" s="4">
        <v>0</v>
      </c>
      <c r="F3102" s="4">
        <v>6.5240999999999998</v>
      </c>
      <c r="G3102" s="4">
        <v>383.59</v>
      </c>
      <c r="H3102" s="4">
        <v>9677.73</v>
      </c>
      <c r="I3102" s="4">
        <v>6848.66</v>
      </c>
      <c r="J3102" s="4">
        <v>36535.440000000002</v>
      </c>
      <c r="K3102" s="4">
        <v>4658</v>
      </c>
      <c r="L3102" s="4">
        <v>13632.1</v>
      </c>
      <c r="M3102" s="4">
        <v>0</v>
      </c>
      <c r="N3102" s="4">
        <v>55475.43</v>
      </c>
      <c r="O3102" s="4">
        <v>0</v>
      </c>
      <c r="P3102" s="4">
        <v>7806.86</v>
      </c>
      <c r="Q3102" s="4">
        <v>17266.21</v>
      </c>
      <c r="R3102" s="4">
        <v>24160</v>
      </c>
      <c r="S3102" s="4">
        <v>16061.25</v>
      </c>
      <c r="T3102" s="4">
        <v>7202.72</v>
      </c>
      <c r="U3102" s="4">
        <v>6345.43</v>
      </c>
      <c r="V3102" s="4">
        <v>18495.95</v>
      </c>
      <c r="W3102" s="4">
        <v>28698.47</v>
      </c>
      <c r="X3102" s="4">
        <v>4078.6</v>
      </c>
      <c r="Y3102" s="4">
        <v>4459.6000000000004</v>
      </c>
      <c r="Z3102" s="4">
        <v>11518.29</v>
      </c>
      <c r="AA3102" s="4">
        <v>11900.89</v>
      </c>
      <c r="AB3102" s="4">
        <v>6315</v>
      </c>
      <c r="AC3102" s="4">
        <v>12415.14</v>
      </c>
      <c r="AD3102" s="4">
        <v>63.666338000000003</v>
      </c>
      <c r="AH3102" s="3" t="str">
        <f t="shared" si="653"/>
        <v>20196</v>
      </c>
      <c r="AI3102" s="3" t="str">
        <f t="shared" si="654"/>
        <v>201925</v>
      </c>
      <c r="AJ3102" s="3">
        <f t="shared" si="655"/>
        <v>43635</v>
      </c>
      <c r="AK3102" s="22">
        <f t="shared" si="657"/>
        <v>376.44873999999993</v>
      </c>
      <c r="AL3102" s="22">
        <f t="shared" si="656"/>
        <v>636.66338000000007</v>
      </c>
    </row>
    <row r="3103" spans="1:38" x14ac:dyDescent="0.2">
      <c r="A3103" s="3" t="str">
        <f t="shared" si="658"/>
        <v>20196</v>
      </c>
      <c r="B3103" s="3" t="str">
        <f t="shared" si="659"/>
        <v>201925</v>
      </c>
      <c r="C3103" s="3">
        <v>43636</v>
      </c>
      <c r="D3103" s="4">
        <v>42263.39</v>
      </c>
      <c r="E3103" s="4">
        <v>0</v>
      </c>
      <c r="F3103" s="4">
        <v>6.3463000000000003</v>
      </c>
      <c r="G3103" s="4">
        <v>120.04</v>
      </c>
      <c r="H3103" s="4">
        <v>10955.01</v>
      </c>
      <c r="I3103" s="4">
        <v>8764.7900000000009</v>
      </c>
      <c r="J3103" s="4">
        <v>34608.19</v>
      </c>
      <c r="K3103" s="4">
        <v>3816</v>
      </c>
      <c r="L3103" s="4">
        <v>11697.44</v>
      </c>
      <c r="M3103" s="4">
        <v>0</v>
      </c>
      <c r="N3103" s="4">
        <v>49588.45</v>
      </c>
      <c r="O3103" s="4">
        <v>0</v>
      </c>
      <c r="P3103" s="4">
        <v>45161.919999999998</v>
      </c>
      <c r="Q3103" s="4">
        <v>20667.53</v>
      </c>
      <c r="R3103" s="4">
        <v>18725</v>
      </c>
      <c r="S3103" s="4">
        <v>18797.810000000001</v>
      </c>
      <c r="T3103" s="4">
        <v>8029</v>
      </c>
      <c r="U3103" s="4">
        <v>4112.4399999999996</v>
      </c>
      <c r="V3103" s="4">
        <v>22912.21</v>
      </c>
      <c r="W3103" s="4">
        <v>30036.95</v>
      </c>
      <c r="X3103" s="4">
        <v>8414.86</v>
      </c>
      <c r="Y3103" s="4">
        <v>10420.81</v>
      </c>
      <c r="Z3103" s="4">
        <v>21452.240000000002</v>
      </c>
      <c r="AA3103" s="4">
        <v>8089.75</v>
      </c>
      <c r="AB3103" s="4">
        <v>7027</v>
      </c>
      <c r="AC3103" s="4">
        <v>0</v>
      </c>
      <c r="AD3103" s="4">
        <v>66.644732000000005</v>
      </c>
      <c r="AH3103" s="3" t="str">
        <f t="shared" si="653"/>
        <v>20196</v>
      </c>
      <c r="AI3103" s="3" t="str">
        <f t="shared" si="654"/>
        <v>201925</v>
      </c>
      <c r="AJ3103" s="3">
        <f t="shared" si="655"/>
        <v>43636</v>
      </c>
      <c r="AK3103" s="22">
        <f t="shared" si="657"/>
        <v>420.86913000000004</v>
      </c>
      <c r="AL3103" s="22">
        <f t="shared" si="656"/>
        <v>666.44731999999999</v>
      </c>
    </row>
    <row r="3104" spans="1:38" x14ac:dyDescent="0.2">
      <c r="A3104" s="3" t="str">
        <f t="shared" si="658"/>
        <v>20196</v>
      </c>
      <c r="B3104" s="3" t="str">
        <f t="shared" si="659"/>
        <v>201925</v>
      </c>
      <c r="C3104" s="3">
        <v>43637</v>
      </c>
      <c r="D3104" s="4">
        <v>42649.67</v>
      </c>
      <c r="E3104" s="4">
        <v>0</v>
      </c>
      <c r="F3104" s="4">
        <v>6.7873999999999999</v>
      </c>
      <c r="G3104" s="4">
        <v>232.54</v>
      </c>
      <c r="H3104" s="4">
        <v>9840.06</v>
      </c>
      <c r="I3104" s="4">
        <v>8203.44</v>
      </c>
      <c r="J3104" s="4">
        <v>38028.480000000003</v>
      </c>
      <c r="K3104" s="4">
        <v>4467</v>
      </c>
      <c r="L3104" s="4">
        <v>14365.01</v>
      </c>
      <c r="M3104" s="4">
        <v>0</v>
      </c>
      <c r="N3104" s="4">
        <v>0</v>
      </c>
      <c r="O3104" s="4">
        <v>0</v>
      </c>
      <c r="P3104" s="4">
        <v>54095.49</v>
      </c>
      <c r="Q3104" s="4">
        <v>21894.25</v>
      </c>
      <c r="R3104" s="4">
        <v>14452</v>
      </c>
      <c r="S3104" s="4">
        <v>28391.48</v>
      </c>
      <c r="T3104" s="4">
        <v>10624.76</v>
      </c>
      <c r="U3104" s="4">
        <v>0</v>
      </c>
      <c r="V3104" s="4">
        <v>27695.98</v>
      </c>
      <c r="W3104" s="4">
        <v>34722.31</v>
      </c>
      <c r="X3104" s="4">
        <v>2568.42</v>
      </c>
      <c r="Y3104" s="4">
        <v>7036.18</v>
      </c>
      <c r="Z3104" s="4">
        <v>8647.1</v>
      </c>
      <c r="AA3104" s="4">
        <v>7544.14</v>
      </c>
      <c r="AB3104" s="4">
        <v>9340</v>
      </c>
      <c r="AC3104" s="4">
        <v>7386.56</v>
      </c>
      <c r="AD3104" s="4">
        <v>59.458787000000001</v>
      </c>
      <c r="AH3104" s="3" t="str">
        <f t="shared" si="653"/>
        <v>20196</v>
      </c>
      <c r="AI3104" s="3" t="str">
        <f t="shared" si="654"/>
        <v>201925</v>
      </c>
      <c r="AJ3104" s="3">
        <f t="shared" si="655"/>
        <v>43637</v>
      </c>
      <c r="AK3104" s="22">
        <f t="shared" si="657"/>
        <v>391.82785000000001</v>
      </c>
      <c r="AL3104" s="22">
        <f t="shared" si="656"/>
        <v>594.58787000000007</v>
      </c>
    </row>
    <row r="3105" spans="1:38" x14ac:dyDescent="0.2">
      <c r="A3105" s="3" t="str">
        <f t="shared" si="658"/>
        <v>20196</v>
      </c>
      <c r="B3105" s="3" t="str">
        <f t="shared" si="659"/>
        <v>201925</v>
      </c>
      <c r="C3105" s="3">
        <v>43638</v>
      </c>
      <c r="D3105" s="4">
        <v>33374.239999999998</v>
      </c>
      <c r="E3105" s="4">
        <v>0</v>
      </c>
      <c r="F3105" s="4">
        <v>7.8228999999999997</v>
      </c>
      <c r="G3105" s="4">
        <v>350.5</v>
      </c>
      <c r="H3105" s="4">
        <v>8357.0300000000007</v>
      </c>
      <c r="I3105" s="4">
        <v>0</v>
      </c>
      <c r="J3105" s="4">
        <v>19300.55</v>
      </c>
      <c r="K3105" s="4">
        <v>3588</v>
      </c>
      <c r="L3105" s="4">
        <v>11182.07</v>
      </c>
      <c r="M3105" s="4">
        <v>0</v>
      </c>
      <c r="N3105" s="4">
        <v>0</v>
      </c>
      <c r="O3105" s="4">
        <v>0</v>
      </c>
      <c r="P3105" s="4">
        <v>0</v>
      </c>
      <c r="Q3105" s="4">
        <v>13748.72</v>
      </c>
      <c r="R3105" s="4">
        <v>3416</v>
      </c>
      <c r="S3105" s="4">
        <v>13025.35</v>
      </c>
      <c r="T3105" s="4">
        <v>8044.98</v>
      </c>
      <c r="U3105" s="4">
        <v>0</v>
      </c>
      <c r="V3105" s="4">
        <v>13299.55</v>
      </c>
      <c r="W3105" s="4">
        <v>21897.61</v>
      </c>
      <c r="X3105" s="4">
        <v>1692.5</v>
      </c>
      <c r="Y3105" s="4">
        <v>5565.9</v>
      </c>
      <c r="Z3105" s="4">
        <v>7055.92</v>
      </c>
      <c r="AA3105" s="4">
        <v>3957.5</v>
      </c>
      <c r="AB3105" s="4">
        <v>5076</v>
      </c>
      <c r="AC3105" s="4">
        <v>0</v>
      </c>
      <c r="AD3105" s="4">
        <v>47.460481999999999</v>
      </c>
      <c r="AH3105" s="3" t="str">
        <f t="shared" si="653"/>
        <v>20196</v>
      </c>
      <c r="AI3105" s="3" t="str">
        <f t="shared" si="654"/>
        <v>201925</v>
      </c>
      <c r="AJ3105" s="3">
        <f t="shared" si="655"/>
        <v>43638</v>
      </c>
      <c r="AK3105" s="22">
        <f t="shared" si="657"/>
        <v>240.76139000000001</v>
      </c>
      <c r="AL3105" s="22">
        <f t="shared" si="656"/>
        <v>474.60482000000002</v>
      </c>
    </row>
    <row r="3106" spans="1:38" x14ac:dyDescent="0.2">
      <c r="A3106" s="3" t="str">
        <f t="shared" si="658"/>
        <v>20196</v>
      </c>
      <c r="B3106" s="3" t="str">
        <f t="shared" si="659"/>
        <v>201926</v>
      </c>
      <c r="C3106" s="3">
        <v>43639</v>
      </c>
      <c r="D3106" s="4">
        <v>28921.4</v>
      </c>
      <c r="E3106" s="4">
        <v>0</v>
      </c>
      <c r="F3106" s="4">
        <v>5.7996999999999996</v>
      </c>
      <c r="G3106" s="4">
        <v>392.24</v>
      </c>
      <c r="H3106" s="4">
        <v>4864.8500000000004</v>
      </c>
      <c r="I3106" s="4">
        <v>0</v>
      </c>
      <c r="J3106" s="4">
        <v>14961.94</v>
      </c>
      <c r="K3106" s="4">
        <v>4296</v>
      </c>
      <c r="L3106" s="4">
        <v>9670.82</v>
      </c>
      <c r="M3106" s="4">
        <v>0</v>
      </c>
      <c r="N3106" s="4">
        <v>57001.78</v>
      </c>
      <c r="O3106" s="4">
        <v>149623</v>
      </c>
      <c r="P3106" s="4">
        <v>54184.49</v>
      </c>
      <c r="Q3106" s="4">
        <v>11719.48</v>
      </c>
      <c r="R3106" s="4">
        <v>9715</v>
      </c>
      <c r="S3106" s="4">
        <v>8659.5499999999993</v>
      </c>
      <c r="T3106" s="4">
        <v>4830.99</v>
      </c>
      <c r="U3106" s="4">
        <v>0</v>
      </c>
      <c r="V3106" s="4">
        <v>8508.7099999999991</v>
      </c>
      <c r="W3106" s="4">
        <v>19668.22</v>
      </c>
      <c r="X3106" s="4">
        <v>1472.41</v>
      </c>
      <c r="Y3106" s="4">
        <v>7685.51</v>
      </c>
      <c r="Z3106" s="4">
        <v>3485.58</v>
      </c>
      <c r="AA3106" s="4">
        <v>6052.41</v>
      </c>
      <c r="AB3106" s="4">
        <v>5252</v>
      </c>
      <c r="AC3106" s="4">
        <v>14771.69</v>
      </c>
      <c r="AD3106" s="4">
        <v>54.401632999999997</v>
      </c>
      <c r="AH3106" s="3" t="str">
        <f t="shared" si="653"/>
        <v>20196</v>
      </c>
      <c r="AI3106" s="3" t="str">
        <f t="shared" si="654"/>
        <v>201926</v>
      </c>
      <c r="AJ3106" s="3">
        <f t="shared" si="655"/>
        <v>43639</v>
      </c>
      <c r="AK3106" s="22">
        <f t="shared" si="657"/>
        <v>312.61087999999995</v>
      </c>
      <c r="AL3106" s="22">
        <f t="shared" si="656"/>
        <v>544.01632999999993</v>
      </c>
    </row>
    <row r="3107" spans="1:38" x14ac:dyDescent="0.2">
      <c r="A3107" s="3" t="str">
        <f t="shared" si="658"/>
        <v>20196</v>
      </c>
      <c r="B3107" s="3" t="str">
        <f t="shared" si="659"/>
        <v>201926</v>
      </c>
      <c r="C3107" s="3">
        <v>43640</v>
      </c>
      <c r="D3107" s="4">
        <v>76242.23</v>
      </c>
      <c r="E3107" s="4">
        <v>0</v>
      </c>
      <c r="F3107" s="4">
        <v>4.5157999999999996</v>
      </c>
      <c r="G3107" s="4">
        <v>603.30999999999995</v>
      </c>
      <c r="H3107" s="4">
        <v>9297.41</v>
      </c>
      <c r="I3107" s="4">
        <v>37951.269999999997</v>
      </c>
      <c r="J3107" s="4">
        <v>38268.720000000001</v>
      </c>
      <c r="K3107" s="4">
        <v>4339</v>
      </c>
      <c r="L3107" s="4">
        <v>12811.95</v>
      </c>
      <c r="M3107" s="4">
        <v>0</v>
      </c>
      <c r="N3107" s="4">
        <v>58874.79</v>
      </c>
      <c r="O3107" s="4">
        <v>0</v>
      </c>
      <c r="P3107" s="4">
        <v>0</v>
      </c>
      <c r="Q3107" s="4">
        <v>10183.77</v>
      </c>
      <c r="R3107" s="4">
        <v>28604</v>
      </c>
      <c r="S3107" s="4">
        <v>17347.5</v>
      </c>
      <c r="T3107" s="4">
        <v>7373.32</v>
      </c>
      <c r="U3107" s="4">
        <v>0</v>
      </c>
      <c r="V3107" s="4">
        <v>25880.639999999999</v>
      </c>
      <c r="W3107" s="4">
        <v>19606.400000000001</v>
      </c>
      <c r="X3107" s="4">
        <v>9762.7900000000009</v>
      </c>
      <c r="Y3107" s="4">
        <v>9739.77</v>
      </c>
      <c r="Z3107" s="4">
        <v>4952.22</v>
      </c>
      <c r="AA3107" s="4">
        <v>12244.15</v>
      </c>
      <c r="AB3107" s="4">
        <v>8847</v>
      </c>
      <c r="AC3107" s="4">
        <v>25540.07</v>
      </c>
      <c r="AD3107" s="4">
        <v>47.137279999999997</v>
      </c>
      <c r="AH3107" s="3" t="str">
        <f t="shared" si="653"/>
        <v>20196</v>
      </c>
      <c r="AI3107" s="3" t="str">
        <f t="shared" si="654"/>
        <v>201926</v>
      </c>
      <c r="AJ3107" s="3">
        <f t="shared" si="655"/>
        <v>43640</v>
      </c>
      <c r="AK3107" s="22">
        <f t="shared" si="657"/>
        <v>380.47346000000005</v>
      </c>
      <c r="AL3107" s="22">
        <f t="shared" si="656"/>
        <v>471.37279999999998</v>
      </c>
    </row>
    <row r="3108" spans="1:38" x14ac:dyDescent="0.2">
      <c r="A3108" s="3" t="str">
        <f t="shared" si="658"/>
        <v>20196</v>
      </c>
      <c r="B3108" s="3" t="str">
        <f t="shared" si="659"/>
        <v>201926</v>
      </c>
      <c r="C3108" s="3">
        <v>43641</v>
      </c>
      <c r="D3108" s="4">
        <v>56988.09</v>
      </c>
      <c r="E3108" s="4">
        <v>0</v>
      </c>
      <c r="F3108" s="4">
        <v>6.4059999999999997</v>
      </c>
      <c r="G3108" s="4">
        <v>257.43</v>
      </c>
      <c r="H3108" s="4">
        <v>12882.44</v>
      </c>
      <c r="I3108" s="4">
        <v>51669.56</v>
      </c>
      <c r="J3108" s="4">
        <v>51877.57</v>
      </c>
      <c r="K3108" s="4">
        <v>12297</v>
      </c>
      <c r="L3108" s="4">
        <v>11534.56</v>
      </c>
      <c r="M3108" s="4">
        <v>0</v>
      </c>
      <c r="N3108" s="4">
        <v>52189.43</v>
      </c>
      <c r="O3108" s="4">
        <v>0</v>
      </c>
      <c r="P3108" s="4">
        <v>0</v>
      </c>
      <c r="Q3108" s="4">
        <v>21761.18</v>
      </c>
      <c r="R3108" s="4">
        <v>27679</v>
      </c>
      <c r="S3108" s="4">
        <v>18039.96</v>
      </c>
      <c r="T3108" s="4">
        <v>10335.290000000001</v>
      </c>
      <c r="U3108" s="4">
        <v>7554.82</v>
      </c>
      <c r="V3108" s="4">
        <v>24422.17</v>
      </c>
      <c r="W3108" s="4">
        <v>28683.64</v>
      </c>
      <c r="X3108" s="4">
        <v>25562.79</v>
      </c>
      <c r="Y3108" s="4">
        <v>4855.7700000000004</v>
      </c>
      <c r="Z3108" s="4">
        <v>7390.21</v>
      </c>
      <c r="AA3108" s="4">
        <v>10018.4</v>
      </c>
      <c r="AB3108" s="4">
        <v>7046</v>
      </c>
      <c r="AC3108" s="4">
        <v>7904.31</v>
      </c>
      <c r="AD3108" s="4">
        <v>66.025537</v>
      </c>
      <c r="AH3108" s="3" t="str">
        <f t="shared" si="653"/>
        <v>20196</v>
      </c>
      <c r="AI3108" s="3" t="str">
        <f t="shared" si="654"/>
        <v>201926</v>
      </c>
      <c r="AJ3108" s="3">
        <f t="shared" si="655"/>
        <v>43641</v>
      </c>
      <c r="AK3108" s="22">
        <f t="shared" si="657"/>
        <v>416.73309</v>
      </c>
      <c r="AL3108" s="22">
        <f t="shared" si="656"/>
        <v>660.25536999999997</v>
      </c>
    </row>
    <row r="3109" spans="1:38" x14ac:dyDescent="0.2">
      <c r="A3109" s="3" t="str">
        <f t="shared" si="658"/>
        <v>20196</v>
      </c>
      <c r="B3109" s="3" t="str">
        <f t="shared" si="659"/>
        <v>201926</v>
      </c>
      <c r="C3109" s="3">
        <v>43642</v>
      </c>
      <c r="D3109" s="4">
        <v>43762.53</v>
      </c>
      <c r="E3109" s="4">
        <v>0</v>
      </c>
      <c r="F3109" s="4">
        <v>6.7065999999999999</v>
      </c>
      <c r="G3109" s="4">
        <v>125.54</v>
      </c>
      <c r="H3109" s="4">
        <v>12270.85</v>
      </c>
      <c r="I3109" s="4">
        <v>13835.58</v>
      </c>
      <c r="J3109" s="4">
        <v>62051.29</v>
      </c>
      <c r="K3109" s="4">
        <v>8892</v>
      </c>
      <c r="L3109" s="4">
        <v>12302.52</v>
      </c>
      <c r="M3109" s="4">
        <v>0</v>
      </c>
      <c r="N3109" s="4">
        <v>34121.58</v>
      </c>
      <c r="O3109" s="4">
        <v>0</v>
      </c>
      <c r="P3109" s="4">
        <v>42120.55</v>
      </c>
      <c r="Q3109" s="4">
        <v>18490.259999999998</v>
      </c>
      <c r="R3109" s="4">
        <v>18465</v>
      </c>
      <c r="S3109" s="4">
        <v>17056.73</v>
      </c>
      <c r="T3109" s="4">
        <v>6579.56</v>
      </c>
      <c r="U3109" s="4">
        <v>5112.28</v>
      </c>
      <c r="V3109" s="4">
        <v>21099.22</v>
      </c>
      <c r="W3109" s="4">
        <v>23335.63</v>
      </c>
      <c r="X3109" s="4">
        <v>13163.56</v>
      </c>
      <c r="Y3109" s="4">
        <v>6443.75</v>
      </c>
      <c r="Z3109" s="4">
        <v>11236.77</v>
      </c>
      <c r="AA3109" s="4">
        <v>5678.1</v>
      </c>
      <c r="AB3109" s="4">
        <v>8250</v>
      </c>
      <c r="AC3109" s="4">
        <v>30272.04</v>
      </c>
      <c r="AD3109" s="4">
        <v>61.202024999999999</v>
      </c>
      <c r="AH3109" s="3" t="str">
        <f t="shared" si="653"/>
        <v>20196</v>
      </c>
      <c r="AI3109" s="3" t="str">
        <f t="shared" si="654"/>
        <v>201926</v>
      </c>
      <c r="AJ3109" s="3">
        <f t="shared" si="655"/>
        <v>43642</v>
      </c>
      <c r="AK3109" s="22">
        <f t="shared" si="657"/>
        <v>412.06377000000009</v>
      </c>
      <c r="AL3109" s="22">
        <f t="shared" si="656"/>
        <v>612.02025000000003</v>
      </c>
    </row>
    <row r="3110" spans="1:38" x14ac:dyDescent="0.2">
      <c r="A3110" s="3" t="str">
        <f t="shared" si="658"/>
        <v>20196</v>
      </c>
      <c r="B3110" s="3" t="str">
        <f t="shared" si="659"/>
        <v>201926</v>
      </c>
      <c r="C3110" s="3">
        <v>43643</v>
      </c>
      <c r="D3110" s="4">
        <v>47036.55</v>
      </c>
      <c r="E3110" s="4">
        <v>0</v>
      </c>
      <c r="F3110" s="4">
        <v>6.6162000000000001</v>
      </c>
      <c r="G3110" s="4">
        <v>166.67</v>
      </c>
      <c r="H3110" s="4">
        <v>10214.19</v>
      </c>
      <c r="I3110" s="4">
        <v>17952.8</v>
      </c>
      <c r="J3110" s="4">
        <v>58206.28</v>
      </c>
      <c r="K3110" s="4">
        <v>7702</v>
      </c>
      <c r="L3110" s="4">
        <v>13728.65</v>
      </c>
      <c r="M3110" s="4">
        <v>0</v>
      </c>
      <c r="N3110" s="4">
        <v>58436.83</v>
      </c>
      <c r="O3110" s="4">
        <v>0</v>
      </c>
      <c r="P3110" s="4">
        <v>0</v>
      </c>
      <c r="Q3110" s="4">
        <v>17688.98</v>
      </c>
      <c r="R3110" s="4">
        <v>17911</v>
      </c>
      <c r="S3110" s="4">
        <v>25336.560000000001</v>
      </c>
      <c r="T3110" s="4">
        <v>7969.72</v>
      </c>
      <c r="U3110" s="4">
        <v>5752.89</v>
      </c>
      <c r="V3110" s="4">
        <v>32511.59</v>
      </c>
      <c r="W3110" s="4">
        <v>31183.57</v>
      </c>
      <c r="X3110" s="4">
        <v>9687.24</v>
      </c>
      <c r="Y3110" s="4">
        <v>10986.66</v>
      </c>
      <c r="Z3110" s="4">
        <v>32663.59</v>
      </c>
      <c r="AA3110" s="4">
        <v>5701.27</v>
      </c>
      <c r="AB3110" s="4">
        <v>6611</v>
      </c>
      <c r="AC3110" s="4">
        <v>21895.18</v>
      </c>
      <c r="AD3110" s="4">
        <v>64.208898000000005</v>
      </c>
      <c r="AH3110" s="3" t="str">
        <f t="shared" si="653"/>
        <v>20196</v>
      </c>
      <c r="AI3110" s="3" t="str">
        <f t="shared" si="654"/>
        <v>201926</v>
      </c>
      <c r="AJ3110" s="3">
        <f t="shared" si="655"/>
        <v>43643</v>
      </c>
      <c r="AK3110" s="22">
        <f t="shared" si="657"/>
        <v>445.58914000000004</v>
      </c>
      <c r="AL3110" s="22">
        <f t="shared" si="656"/>
        <v>642.08897999999999</v>
      </c>
    </row>
    <row r="3111" spans="1:38" x14ac:dyDescent="0.2">
      <c r="A3111" s="3" t="str">
        <f t="shared" si="658"/>
        <v>20196</v>
      </c>
      <c r="B3111" s="3" t="str">
        <f t="shared" si="659"/>
        <v>201926</v>
      </c>
      <c r="C3111" s="3">
        <v>43644</v>
      </c>
      <c r="D3111" s="4">
        <v>57985.39</v>
      </c>
      <c r="E3111" s="4">
        <v>0</v>
      </c>
      <c r="F3111" s="4">
        <v>7.5632000000000001</v>
      </c>
      <c r="G3111" s="4">
        <v>0</v>
      </c>
      <c r="H3111" s="4">
        <v>13317.82</v>
      </c>
      <c r="I3111" s="4">
        <v>12812.74</v>
      </c>
      <c r="J3111" s="4">
        <v>92226.559999999998</v>
      </c>
      <c r="K3111" s="4">
        <v>12150</v>
      </c>
      <c r="L3111" s="4">
        <v>17474.740000000002</v>
      </c>
      <c r="M3111" s="4">
        <v>0</v>
      </c>
      <c r="N3111" s="4">
        <v>0</v>
      </c>
      <c r="O3111" s="4">
        <v>0</v>
      </c>
      <c r="P3111" s="4">
        <v>18914.57</v>
      </c>
      <c r="Q3111" s="4">
        <v>20335.939999999999</v>
      </c>
      <c r="R3111" s="4">
        <v>20567</v>
      </c>
      <c r="S3111" s="4">
        <v>43854.39</v>
      </c>
      <c r="T3111" s="4">
        <v>11662.63</v>
      </c>
      <c r="U3111" s="4">
        <v>0</v>
      </c>
      <c r="V3111" s="4">
        <v>45016.04</v>
      </c>
      <c r="W3111" s="4">
        <v>42985.36</v>
      </c>
      <c r="X3111" s="4">
        <v>5262.95</v>
      </c>
      <c r="Y3111" s="4">
        <v>8804.7800000000007</v>
      </c>
      <c r="Z3111" s="4">
        <v>26080.09</v>
      </c>
      <c r="AA3111" s="4">
        <v>5678.1</v>
      </c>
      <c r="AB3111" s="4">
        <v>6672</v>
      </c>
      <c r="AC3111" s="4">
        <v>17086.419999999998</v>
      </c>
      <c r="AD3111" s="4">
        <v>80.343655999999996</v>
      </c>
      <c r="AH3111" s="3" t="str">
        <f t="shared" si="653"/>
        <v>20196</v>
      </c>
      <c r="AI3111" s="3" t="str">
        <f t="shared" si="654"/>
        <v>201926</v>
      </c>
      <c r="AJ3111" s="3">
        <f t="shared" si="655"/>
        <v>43644</v>
      </c>
      <c r="AK3111" s="22">
        <f t="shared" si="657"/>
        <v>506.03959000000003</v>
      </c>
      <c r="AL3111" s="22">
        <f t="shared" si="656"/>
        <v>803.43655999999999</v>
      </c>
    </row>
    <row r="3112" spans="1:38" x14ac:dyDescent="0.2">
      <c r="A3112" s="3" t="str">
        <f t="shared" si="658"/>
        <v>20196</v>
      </c>
      <c r="B3112" s="3" t="str">
        <f t="shared" si="659"/>
        <v>201926</v>
      </c>
      <c r="C3112" s="3">
        <v>43645</v>
      </c>
      <c r="D3112" s="4">
        <v>35042.94</v>
      </c>
      <c r="E3112" s="4">
        <v>0</v>
      </c>
      <c r="F3112" s="4">
        <v>9.2119999999999997</v>
      </c>
      <c r="G3112" s="4">
        <v>0</v>
      </c>
      <c r="H3112" s="4">
        <v>8604.85</v>
      </c>
      <c r="I3112" s="4">
        <v>9458.36</v>
      </c>
      <c r="J3112" s="4">
        <v>61506.45</v>
      </c>
      <c r="K3112" s="4">
        <v>10497</v>
      </c>
      <c r="L3112" s="4">
        <v>11842.49</v>
      </c>
      <c r="M3112" s="4">
        <v>0</v>
      </c>
      <c r="N3112" s="4">
        <v>0</v>
      </c>
      <c r="O3112" s="4">
        <v>0</v>
      </c>
      <c r="P3112" s="4">
        <v>0</v>
      </c>
      <c r="Q3112" s="4">
        <v>12233.47</v>
      </c>
      <c r="R3112" s="4">
        <v>15652</v>
      </c>
      <c r="S3112" s="4">
        <v>33808.76</v>
      </c>
      <c r="T3112" s="4">
        <v>8048.11</v>
      </c>
      <c r="U3112" s="4">
        <v>0</v>
      </c>
      <c r="V3112" s="4">
        <v>26945.39</v>
      </c>
      <c r="W3112" s="4">
        <v>40098.370000000003</v>
      </c>
      <c r="X3112" s="4">
        <v>2749.33</v>
      </c>
      <c r="Y3112" s="4">
        <v>4551.9399999999996</v>
      </c>
      <c r="Z3112" s="4">
        <v>29794.560000000001</v>
      </c>
      <c r="AA3112" s="4">
        <v>5400.68</v>
      </c>
      <c r="AB3112" s="4">
        <v>5323</v>
      </c>
      <c r="AC3112" s="4">
        <v>0</v>
      </c>
      <c r="AD3112" s="4">
        <v>68.202403000000004</v>
      </c>
      <c r="AH3112" s="3" t="str">
        <f t="shared" si="653"/>
        <v>20196</v>
      </c>
      <c r="AI3112" s="3" t="str">
        <f t="shared" si="654"/>
        <v>201926</v>
      </c>
      <c r="AJ3112" s="3">
        <f t="shared" si="655"/>
        <v>43645</v>
      </c>
      <c r="AK3112" s="22">
        <f t="shared" si="657"/>
        <v>392.86516</v>
      </c>
      <c r="AL3112" s="22">
        <f t="shared" si="656"/>
        <v>682.02403000000004</v>
      </c>
    </row>
    <row r="3113" spans="1:38" x14ac:dyDescent="0.2">
      <c r="A3113" s="3" t="str">
        <f t="shared" si="658"/>
        <v>20196</v>
      </c>
      <c r="B3113" s="3" t="str">
        <f t="shared" si="659"/>
        <v>201927</v>
      </c>
      <c r="C3113" s="3">
        <v>43646</v>
      </c>
      <c r="D3113" s="4">
        <v>25899.57</v>
      </c>
      <c r="E3113" s="4">
        <v>0</v>
      </c>
      <c r="F3113" s="4">
        <v>6.7739000000000003</v>
      </c>
      <c r="G3113" s="4">
        <v>691.31</v>
      </c>
      <c r="H3113" s="4">
        <v>11628.86</v>
      </c>
      <c r="I3113" s="4">
        <v>14427.49</v>
      </c>
      <c r="J3113" s="4">
        <v>61922.39</v>
      </c>
      <c r="K3113" s="4">
        <v>10451</v>
      </c>
      <c r="L3113" s="4">
        <v>7882.54</v>
      </c>
      <c r="M3113" s="4">
        <v>0</v>
      </c>
      <c r="N3113" s="4">
        <v>20357.53</v>
      </c>
      <c r="O3113" s="4">
        <v>172401</v>
      </c>
      <c r="P3113" s="4">
        <v>30921.7</v>
      </c>
      <c r="Q3113" s="4">
        <v>11111.8</v>
      </c>
      <c r="R3113" s="4">
        <v>9151</v>
      </c>
      <c r="S3113" s="4">
        <v>19254.66</v>
      </c>
      <c r="T3113" s="4">
        <v>3925.48</v>
      </c>
      <c r="U3113" s="4">
        <v>0</v>
      </c>
      <c r="V3113" s="4">
        <v>26345.91</v>
      </c>
      <c r="W3113" s="4">
        <v>59520.34</v>
      </c>
      <c r="X3113" s="4">
        <v>522.38</v>
      </c>
      <c r="Y3113" s="4">
        <v>2682.25</v>
      </c>
      <c r="Z3113" s="4">
        <v>24435.7</v>
      </c>
      <c r="AA3113" s="4">
        <v>3282.68</v>
      </c>
      <c r="AB3113" s="4">
        <v>5444</v>
      </c>
      <c r="AC3113" s="4">
        <v>0</v>
      </c>
      <c r="AD3113" s="4">
        <v>77.501169000000004</v>
      </c>
      <c r="AH3113" s="3" t="str">
        <f t="shared" si="653"/>
        <v>20196</v>
      </c>
      <c r="AI3113" s="3" t="str">
        <f t="shared" si="654"/>
        <v>201927</v>
      </c>
      <c r="AJ3113" s="3">
        <f t="shared" si="655"/>
        <v>43646</v>
      </c>
      <c r="AK3113" s="22">
        <f t="shared" si="657"/>
        <v>390.32754999999997</v>
      </c>
      <c r="AL3113" s="22">
        <f t="shared" si="656"/>
        <v>775.01169000000004</v>
      </c>
    </row>
    <row r="3114" spans="1:38" x14ac:dyDescent="0.2">
      <c r="A3114" s="3" t="str">
        <f t="shared" si="658"/>
        <v>20197</v>
      </c>
      <c r="B3114" s="3" t="str">
        <f t="shared" si="659"/>
        <v>201927</v>
      </c>
      <c r="C3114" s="3">
        <v>43647</v>
      </c>
      <c r="D3114" s="4">
        <v>34890.76</v>
      </c>
      <c r="E3114" s="4">
        <v>0</v>
      </c>
      <c r="F3114" s="4">
        <v>4.6105999999999998</v>
      </c>
      <c r="G3114" s="4">
        <v>0</v>
      </c>
      <c r="H3114" s="4">
        <v>5733.3</v>
      </c>
      <c r="I3114" s="4">
        <v>8198.85</v>
      </c>
      <c r="J3114" s="4">
        <v>35305.370000000003</v>
      </c>
      <c r="K3114" s="4">
        <v>6152</v>
      </c>
      <c r="L3114" s="4">
        <v>10835.81</v>
      </c>
      <c r="M3114" s="4">
        <v>0</v>
      </c>
      <c r="N3114" s="4">
        <v>68783.679999999993</v>
      </c>
      <c r="O3114" s="4">
        <v>0</v>
      </c>
      <c r="P3114" s="4">
        <v>62478.2</v>
      </c>
      <c r="Q3114" s="4">
        <v>10509.02</v>
      </c>
      <c r="R3114" s="4">
        <v>32832</v>
      </c>
      <c r="S3114" s="4">
        <v>10507.06</v>
      </c>
      <c r="T3114" s="4">
        <v>6619.16</v>
      </c>
      <c r="U3114" s="4">
        <v>2596</v>
      </c>
      <c r="V3114" s="4">
        <v>20277.37</v>
      </c>
      <c r="W3114" s="4">
        <v>32653.75</v>
      </c>
      <c r="X3114" s="4">
        <v>4503.03</v>
      </c>
      <c r="Y3114" s="4">
        <v>4220.01</v>
      </c>
      <c r="Z3114" s="4">
        <v>11079.69</v>
      </c>
      <c r="AA3114" s="4">
        <v>9625.49</v>
      </c>
      <c r="AB3114" s="4">
        <v>8984</v>
      </c>
      <c r="AC3114" s="4">
        <v>0</v>
      </c>
      <c r="AD3114" s="4">
        <v>51.947871999999997</v>
      </c>
      <c r="AH3114" s="3" t="str">
        <f t="shared" si="653"/>
        <v>20197</v>
      </c>
      <c r="AI3114" s="3" t="str">
        <f t="shared" si="654"/>
        <v>201927</v>
      </c>
      <c r="AJ3114" s="3">
        <f t="shared" si="655"/>
        <v>43647</v>
      </c>
      <c r="AK3114" s="22">
        <f t="shared" si="657"/>
        <v>414.45537000000002</v>
      </c>
      <c r="AL3114" s="22">
        <f t="shared" si="656"/>
        <v>519.47871999999995</v>
      </c>
    </row>
    <row r="3115" spans="1:38" x14ac:dyDescent="0.2">
      <c r="A3115" s="3" t="str">
        <f t="shared" si="658"/>
        <v>20197</v>
      </c>
      <c r="B3115" s="3" t="str">
        <f t="shared" si="659"/>
        <v>201927</v>
      </c>
      <c r="C3115" s="3">
        <v>43648</v>
      </c>
      <c r="D3115" s="4">
        <v>37985.42</v>
      </c>
      <c r="E3115" s="4">
        <v>0</v>
      </c>
      <c r="F3115" s="4">
        <v>5.5911</v>
      </c>
      <c r="G3115" s="4">
        <v>136.25</v>
      </c>
      <c r="H3115" s="4">
        <v>6932.39</v>
      </c>
      <c r="I3115" s="4">
        <v>9259.36</v>
      </c>
      <c r="J3115" s="4">
        <v>42622.2</v>
      </c>
      <c r="K3115" s="4">
        <v>6562</v>
      </c>
      <c r="L3115" s="4">
        <v>12189.4</v>
      </c>
      <c r="M3115" s="4">
        <v>0</v>
      </c>
      <c r="N3115" s="4">
        <v>74426.98</v>
      </c>
      <c r="O3115" s="4">
        <v>0</v>
      </c>
      <c r="P3115" s="4">
        <v>53354.95</v>
      </c>
      <c r="Q3115" s="4">
        <v>20994.67</v>
      </c>
      <c r="R3115" s="4">
        <v>31104</v>
      </c>
      <c r="S3115" s="4">
        <v>8075.94</v>
      </c>
      <c r="T3115" s="4">
        <v>7816.02</v>
      </c>
      <c r="U3115" s="4">
        <v>5421.86</v>
      </c>
      <c r="V3115" s="4">
        <v>17776.150000000001</v>
      </c>
      <c r="W3115" s="4">
        <v>22649.759999999998</v>
      </c>
      <c r="X3115" s="4">
        <v>7249.02</v>
      </c>
      <c r="Y3115" s="4">
        <v>3850.48</v>
      </c>
      <c r="Z3115" s="4">
        <v>21642.47</v>
      </c>
      <c r="AA3115" s="4">
        <v>17137.91</v>
      </c>
      <c r="AB3115" s="4">
        <v>10265</v>
      </c>
      <c r="AC3115" s="4">
        <v>0</v>
      </c>
      <c r="AD3115" s="4">
        <v>51.436579000000002</v>
      </c>
      <c r="AH3115" s="3" t="str">
        <f t="shared" si="653"/>
        <v>20197</v>
      </c>
      <c r="AI3115" s="3" t="str">
        <f t="shared" si="654"/>
        <v>201927</v>
      </c>
      <c r="AJ3115" s="3">
        <f t="shared" si="655"/>
        <v>43648</v>
      </c>
      <c r="AK3115" s="22">
        <f t="shared" si="657"/>
        <v>449.78621000000004</v>
      </c>
      <c r="AL3115" s="22">
        <f t="shared" si="656"/>
        <v>514.36579000000006</v>
      </c>
    </row>
    <row r="3116" spans="1:38" x14ac:dyDescent="0.2">
      <c r="A3116" s="3" t="str">
        <f t="shared" si="658"/>
        <v>20197</v>
      </c>
      <c r="B3116" s="3" t="str">
        <f t="shared" si="659"/>
        <v>201927</v>
      </c>
      <c r="C3116" s="3">
        <v>43649</v>
      </c>
      <c r="D3116" s="4">
        <v>37985.1</v>
      </c>
      <c r="E3116" s="4">
        <v>0</v>
      </c>
      <c r="F3116" s="4">
        <v>4.9104000000000001</v>
      </c>
      <c r="G3116" s="4">
        <v>723.06</v>
      </c>
      <c r="H3116" s="4">
        <v>5315.19</v>
      </c>
      <c r="I3116" s="4">
        <v>10957.84</v>
      </c>
      <c r="J3116" s="4">
        <v>32455.98</v>
      </c>
      <c r="K3116" s="4">
        <v>4590</v>
      </c>
      <c r="L3116" s="4">
        <v>10147.959999999999</v>
      </c>
      <c r="M3116" s="4">
        <v>0</v>
      </c>
      <c r="N3116" s="4">
        <v>63281.47</v>
      </c>
      <c r="O3116" s="4">
        <v>0</v>
      </c>
      <c r="P3116" s="4">
        <v>41888.65</v>
      </c>
      <c r="Q3116" s="4">
        <v>20650.55</v>
      </c>
      <c r="R3116" s="4">
        <v>37287</v>
      </c>
      <c r="S3116" s="4">
        <v>8001.29</v>
      </c>
      <c r="T3116" s="4">
        <v>9439.24</v>
      </c>
      <c r="U3116" s="4">
        <v>4100.53</v>
      </c>
      <c r="V3116" s="4">
        <v>16267.37</v>
      </c>
      <c r="W3116" s="4">
        <v>23957.4</v>
      </c>
      <c r="X3116" s="4">
        <v>5447.48</v>
      </c>
      <c r="Y3116" s="4">
        <v>2668.17</v>
      </c>
      <c r="Z3116" s="4">
        <v>26777.07</v>
      </c>
      <c r="AA3116" s="4">
        <v>8521.64</v>
      </c>
      <c r="AB3116" s="4">
        <v>8540</v>
      </c>
      <c r="AC3116" s="4">
        <v>13724.7</v>
      </c>
      <c r="AD3116" s="4">
        <v>51.377558999999998</v>
      </c>
      <c r="AH3116" s="3" t="str">
        <f t="shared" si="653"/>
        <v>20197</v>
      </c>
      <c r="AI3116" s="3" t="str">
        <f t="shared" si="654"/>
        <v>201927</v>
      </c>
      <c r="AJ3116" s="3">
        <f t="shared" si="655"/>
        <v>43649</v>
      </c>
      <c r="AK3116" s="22">
        <f t="shared" si="657"/>
        <v>405.66342000000003</v>
      </c>
      <c r="AL3116" s="22">
        <f t="shared" si="656"/>
        <v>513.77558999999997</v>
      </c>
    </row>
    <row r="3117" spans="1:38" x14ac:dyDescent="0.2">
      <c r="A3117" s="3" t="str">
        <f t="shared" si="658"/>
        <v>20197</v>
      </c>
      <c r="B3117" s="3" t="str">
        <f t="shared" si="659"/>
        <v>201927</v>
      </c>
      <c r="C3117" s="3">
        <v>43650</v>
      </c>
      <c r="D3117" s="4">
        <v>45027.89</v>
      </c>
      <c r="E3117" s="4">
        <v>0</v>
      </c>
      <c r="F3117" s="4">
        <v>5.6806000000000001</v>
      </c>
      <c r="G3117" s="4">
        <v>187.68</v>
      </c>
      <c r="H3117" s="4">
        <v>6292.73</v>
      </c>
      <c r="I3117" s="4">
        <v>10541.22</v>
      </c>
      <c r="J3117" s="4">
        <v>41562.58</v>
      </c>
      <c r="K3117" s="4">
        <v>7292</v>
      </c>
      <c r="L3117" s="4">
        <v>7849.54</v>
      </c>
      <c r="M3117" s="4">
        <v>0</v>
      </c>
      <c r="N3117" s="4">
        <v>19515.21</v>
      </c>
      <c r="O3117" s="4">
        <v>0</v>
      </c>
      <c r="P3117" s="4">
        <v>46235.69</v>
      </c>
      <c r="Q3117" s="4">
        <v>21105.43</v>
      </c>
      <c r="R3117" s="4">
        <v>22294</v>
      </c>
      <c r="S3117" s="4">
        <v>8585.85</v>
      </c>
      <c r="T3117" s="4">
        <v>14215.56</v>
      </c>
      <c r="U3117" s="4">
        <v>2795.46</v>
      </c>
      <c r="V3117" s="4">
        <v>23406.69</v>
      </c>
      <c r="W3117" s="4">
        <v>20486.46</v>
      </c>
      <c r="X3117" s="4">
        <v>8076.93</v>
      </c>
      <c r="Y3117" s="4">
        <v>24026.42</v>
      </c>
      <c r="Z3117" s="4">
        <v>22197.759999999998</v>
      </c>
      <c r="AA3117" s="4">
        <v>13809.64</v>
      </c>
      <c r="AB3117" s="4">
        <v>46791</v>
      </c>
      <c r="AC3117" s="4">
        <v>15609.33</v>
      </c>
      <c r="AD3117" s="4">
        <v>54.552993999999998</v>
      </c>
      <c r="AH3117" s="3" t="str">
        <f t="shared" si="653"/>
        <v>20197</v>
      </c>
      <c r="AI3117" s="3" t="str">
        <f t="shared" si="654"/>
        <v>201927</v>
      </c>
      <c r="AJ3117" s="3">
        <f t="shared" si="655"/>
        <v>43650</v>
      </c>
      <c r="AK3117" s="22">
        <f t="shared" si="657"/>
        <v>444.00317999999999</v>
      </c>
      <c r="AL3117" s="22">
        <f t="shared" si="656"/>
        <v>545.52994000000001</v>
      </c>
    </row>
    <row r="3118" spans="1:38" x14ac:dyDescent="0.2">
      <c r="A3118" s="3" t="str">
        <f t="shared" si="658"/>
        <v>20197</v>
      </c>
      <c r="B3118" s="3" t="str">
        <f t="shared" si="659"/>
        <v>201927</v>
      </c>
      <c r="C3118" s="3">
        <v>43651</v>
      </c>
      <c r="D3118" s="4">
        <v>49875.99</v>
      </c>
      <c r="E3118" s="4">
        <v>0</v>
      </c>
      <c r="F3118" s="4">
        <v>5.8564999999999996</v>
      </c>
      <c r="G3118" s="4">
        <v>315.7</v>
      </c>
      <c r="H3118" s="4">
        <v>7254.01</v>
      </c>
      <c r="I3118" s="4">
        <v>13446.29</v>
      </c>
      <c r="J3118" s="4">
        <v>41462.57</v>
      </c>
      <c r="K3118" s="4">
        <v>8929</v>
      </c>
      <c r="L3118" s="4">
        <v>5787.4</v>
      </c>
      <c r="M3118" s="4">
        <v>0</v>
      </c>
      <c r="N3118" s="4">
        <v>0</v>
      </c>
      <c r="O3118" s="4">
        <v>0</v>
      </c>
      <c r="P3118" s="4">
        <v>37447.160000000003</v>
      </c>
      <c r="Q3118" s="4">
        <v>15621.08</v>
      </c>
      <c r="R3118" s="4">
        <v>15842</v>
      </c>
      <c r="S3118" s="4">
        <v>7062.74</v>
      </c>
      <c r="T3118" s="4">
        <v>10400.26</v>
      </c>
      <c r="U3118" s="4">
        <v>0</v>
      </c>
      <c r="V3118" s="4">
        <v>28303.23</v>
      </c>
      <c r="W3118" s="4">
        <v>25151.759999999998</v>
      </c>
      <c r="X3118" s="4">
        <v>5967.38</v>
      </c>
      <c r="Y3118" s="4">
        <v>9629.17</v>
      </c>
      <c r="Z3118" s="4">
        <v>22529.54</v>
      </c>
      <c r="AA3118" s="4">
        <v>6559.67</v>
      </c>
      <c r="AB3118" s="4">
        <v>6277</v>
      </c>
      <c r="AC3118" s="4">
        <v>13818.11</v>
      </c>
      <c r="AD3118" s="4">
        <v>73.593378999999999</v>
      </c>
      <c r="AH3118" s="3" t="str">
        <f t="shared" si="653"/>
        <v>20197</v>
      </c>
      <c r="AI3118" s="3" t="str">
        <f t="shared" si="654"/>
        <v>201927</v>
      </c>
      <c r="AJ3118" s="3">
        <f t="shared" si="655"/>
        <v>43651</v>
      </c>
      <c r="AK3118" s="22">
        <f t="shared" si="657"/>
        <v>349.44357000000002</v>
      </c>
      <c r="AL3118" s="22">
        <f t="shared" si="656"/>
        <v>735.93379000000004</v>
      </c>
    </row>
    <row r="3119" spans="1:38" x14ac:dyDescent="0.2">
      <c r="A3119" s="3" t="str">
        <f t="shared" si="658"/>
        <v>20197</v>
      </c>
      <c r="B3119" s="3" t="str">
        <f t="shared" si="659"/>
        <v>201927</v>
      </c>
      <c r="C3119" s="3">
        <v>43652</v>
      </c>
      <c r="D3119" s="4">
        <v>24095.77</v>
      </c>
      <c r="E3119" s="4">
        <v>0</v>
      </c>
      <c r="F3119" s="4">
        <v>7.9573</v>
      </c>
      <c r="G3119" s="4">
        <v>0</v>
      </c>
      <c r="H3119" s="4">
        <v>7212.47</v>
      </c>
      <c r="I3119" s="4">
        <v>5805.34</v>
      </c>
      <c r="J3119" s="4">
        <v>15806.01</v>
      </c>
      <c r="K3119" s="4">
        <v>5331</v>
      </c>
      <c r="L3119" s="4">
        <v>10598.35</v>
      </c>
      <c r="M3119" s="4">
        <v>0</v>
      </c>
      <c r="N3119" s="4">
        <v>0</v>
      </c>
      <c r="O3119" s="4">
        <v>0</v>
      </c>
      <c r="P3119" s="4">
        <v>30067.77</v>
      </c>
      <c r="Q3119" s="4">
        <v>11687.77</v>
      </c>
      <c r="R3119" s="4">
        <v>7252</v>
      </c>
      <c r="S3119" s="4">
        <v>4568.33</v>
      </c>
      <c r="T3119" s="4">
        <v>4313.72</v>
      </c>
      <c r="U3119" s="4">
        <v>0</v>
      </c>
      <c r="V3119" s="4">
        <v>11097.45</v>
      </c>
      <c r="W3119" s="4">
        <v>20394.13</v>
      </c>
      <c r="X3119" s="4">
        <v>4715.32</v>
      </c>
      <c r="Y3119" s="4">
        <v>9928.39</v>
      </c>
      <c r="Z3119" s="4">
        <v>9417.15</v>
      </c>
      <c r="AA3119" s="4">
        <v>3932.27</v>
      </c>
      <c r="AB3119" s="4">
        <v>3541</v>
      </c>
      <c r="AC3119" s="4">
        <v>0</v>
      </c>
      <c r="AD3119" s="4">
        <v>52.742618</v>
      </c>
      <c r="AH3119" s="3" t="str">
        <f t="shared" si="653"/>
        <v>20197</v>
      </c>
      <c r="AI3119" s="3" t="str">
        <f t="shared" si="654"/>
        <v>201927</v>
      </c>
      <c r="AJ3119" s="3">
        <f t="shared" si="655"/>
        <v>43652</v>
      </c>
      <c r="AK3119" s="22">
        <f t="shared" si="657"/>
        <v>251.60410999999999</v>
      </c>
      <c r="AL3119" s="22">
        <f t="shared" si="656"/>
        <v>527.42618000000004</v>
      </c>
    </row>
    <row r="3120" spans="1:38" x14ac:dyDescent="0.2">
      <c r="A3120" s="3" t="str">
        <f t="shared" si="658"/>
        <v>20197</v>
      </c>
      <c r="B3120" s="3" t="str">
        <f t="shared" si="659"/>
        <v>201928</v>
      </c>
      <c r="C3120" s="3">
        <v>43653</v>
      </c>
      <c r="D3120" s="4">
        <v>17449.05</v>
      </c>
      <c r="E3120" s="4">
        <v>0</v>
      </c>
      <c r="F3120" s="4">
        <v>4.3906999999999998</v>
      </c>
      <c r="G3120" s="4">
        <v>0</v>
      </c>
      <c r="H3120" s="4">
        <v>3537.1</v>
      </c>
      <c r="I3120" s="4">
        <v>6701.31</v>
      </c>
      <c r="J3120" s="4">
        <v>12463.74</v>
      </c>
      <c r="K3120" s="4">
        <v>5102</v>
      </c>
      <c r="L3120" s="4">
        <v>7033.2</v>
      </c>
      <c r="M3120" s="4">
        <v>0</v>
      </c>
      <c r="N3120" s="4">
        <v>39270.089999999997</v>
      </c>
      <c r="O3120" s="4">
        <v>121546</v>
      </c>
      <c r="P3120" s="4">
        <v>17646.66</v>
      </c>
      <c r="Q3120" s="4">
        <v>7291.48</v>
      </c>
      <c r="R3120" s="4">
        <v>3812</v>
      </c>
      <c r="S3120" s="4">
        <v>4598.96</v>
      </c>
      <c r="T3120" s="4">
        <v>1804.91</v>
      </c>
      <c r="U3120" s="4">
        <v>0</v>
      </c>
      <c r="V3120" s="4">
        <v>8911.1299999999992</v>
      </c>
      <c r="W3120" s="4">
        <v>19672.57</v>
      </c>
      <c r="X3120" s="4">
        <v>3682.81</v>
      </c>
      <c r="Y3120" s="4">
        <v>4398.28</v>
      </c>
      <c r="Z3120" s="4">
        <v>6042.11</v>
      </c>
      <c r="AA3120" s="4">
        <v>8532.6</v>
      </c>
      <c r="AB3120" s="4">
        <v>2291</v>
      </c>
      <c r="AC3120" s="4">
        <v>0</v>
      </c>
      <c r="AD3120" s="4">
        <v>46.116323999999999</v>
      </c>
      <c r="AH3120" s="3" t="str">
        <f t="shared" si="653"/>
        <v>20197</v>
      </c>
      <c r="AI3120" s="3" t="str">
        <f t="shared" si="654"/>
        <v>201928</v>
      </c>
      <c r="AJ3120" s="3">
        <f t="shared" si="655"/>
        <v>43653</v>
      </c>
      <c r="AK3120" s="22">
        <f t="shared" si="657"/>
        <v>210.22678000000002</v>
      </c>
      <c r="AL3120" s="22">
        <f t="shared" si="656"/>
        <v>461.16323999999997</v>
      </c>
    </row>
    <row r="3121" spans="1:38" x14ac:dyDescent="0.2">
      <c r="A3121" s="3" t="str">
        <f t="shared" si="658"/>
        <v>20197</v>
      </c>
      <c r="B3121" s="3" t="str">
        <f t="shared" si="659"/>
        <v>201928</v>
      </c>
      <c r="C3121" s="3">
        <v>43654</v>
      </c>
      <c r="D3121" s="4">
        <v>38453.82</v>
      </c>
      <c r="E3121" s="4">
        <v>0</v>
      </c>
      <c r="F3121" s="4">
        <v>3.3715000000000002</v>
      </c>
      <c r="G3121" s="4">
        <v>439.6</v>
      </c>
      <c r="H3121" s="4">
        <v>8109.43</v>
      </c>
      <c r="I3121" s="4">
        <v>7066.1</v>
      </c>
      <c r="J3121" s="4">
        <v>35825.839999999997</v>
      </c>
      <c r="K3121" s="4">
        <v>5114</v>
      </c>
      <c r="L3121" s="4">
        <v>11665.13</v>
      </c>
      <c r="M3121" s="4">
        <v>0</v>
      </c>
      <c r="N3121" s="4">
        <v>30804.14</v>
      </c>
      <c r="O3121" s="4">
        <v>0</v>
      </c>
      <c r="P3121" s="4">
        <v>33487.39</v>
      </c>
      <c r="Q3121" s="4">
        <v>7586.9</v>
      </c>
      <c r="R3121" s="4">
        <v>28661</v>
      </c>
      <c r="S3121" s="4">
        <v>7834.17</v>
      </c>
      <c r="T3121" s="4">
        <v>3858.1</v>
      </c>
      <c r="U3121" s="4">
        <v>3423.61</v>
      </c>
      <c r="V3121" s="4">
        <v>16328.48</v>
      </c>
      <c r="W3121" s="4">
        <v>14259.28</v>
      </c>
      <c r="X3121" s="4">
        <v>7670.8</v>
      </c>
      <c r="Y3121" s="4">
        <v>12109.12</v>
      </c>
      <c r="Z3121" s="4">
        <v>10679.25</v>
      </c>
      <c r="AA3121" s="4">
        <v>9043.81</v>
      </c>
      <c r="AB3121" s="4">
        <v>11323</v>
      </c>
      <c r="AC3121" s="4">
        <v>53868.51</v>
      </c>
      <c r="AD3121" s="4">
        <v>51.573402000000002</v>
      </c>
      <c r="AH3121" s="3" t="str">
        <f t="shared" si="653"/>
        <v>20197</v>
      </c>
      <c r="AI3121" s="3" t="str">
        <f t="shared" si="654"/>
        <v>201928</v>
      </c>
      <c r="AJ3121" s="3">
        <f t="shared" si="655"/>
        <v>43654</v>
      </c>
      <c r="AK3121" s="22">
        <f t="shared" si="657"/>
        <v>314.17204000000004</v>
      </c>
      <c r="AL3121" s="22">
        <f t="shared" si="656"/>
        <v>515.73401999999999</v>
      </c>
    </row>
    <row r="3122" spans="1:38" x14ac:dyDescent="0.2">
      <c r="A3122" s="3" t="str">
        <f t="shared" si="658"/>
        <v>20197</v>
      </c>
      <c r="B3122" s="3" t="str">
        <f t="shared" si="659"/>
        <v>201928</v>
      </c>
      <c r="C3122" s="3">
        <v>43655</v>
      </c>
      <c r="D3122" s="4">
        <v>35929.879999999997</v>
      </c>
      <c r="E3122" s="4">
        <v>0</v>
      </c>
      <c r="F3122" s="4">
        <v>4.6951999999999998</v>
      </c>
      <c r="G3122" s="4">
        <v>362.3</v>
      </c>
      <c r="H3122" s="4">
        <v>6341.88</v>
      </c>
      <c r="I3122" s="4">
        <v>7111.59</v>
      </c>
      <c r="J3122" s="4">
        <v>55174.74</v>
      </c>
      <c r="K3122" s="4">
        <v>5031</v>
      </c>
      <c r="L3122" s="4">
        <v>8635.0400000000009</v>
      </c>
      <c r="M3122" s="4">
        <v>0</v>
      </c>
      <c r="N3122" s="4">
        <v>41960.25</v>
      </c>
      <c r="O3122" s="4">
        <v>0</v>
      </c>
      <c r="P3122" s="4">
        <v>14816.8</v>
      </c>
      <c r="Q3122" s="4">
        <v>16222.98</v>
      </c>
      <c r="R3122" s="4">
        <v>20892</v>
      </c>
      <c r="S3122" s="4">
        <v>9092.3700000000008</v>
      </c>
      <c r="T3122" s="4">
        <v>5523.09</v>
      </c>
      <c r="U3122" s="4">
        <v>5550.08</v>
      </c>
      <c r="V3122" s="4">
        <v>24753.52</v>
      </c>
      <c r="W3122" s="4">
        <v>17502.71</v>
      </c>
      <c r="X3122" s="4">
        <v>13364</v>
      </c>
      <c r="Y3122" s="4">
        <v>3962.18</v>
      </c>
      <c r="Z3122" s="4">
        <v>11584.9</v>
      </c>
      <c r="AA3122" s="4">
        <v>7079.05</v>
      </c>
      <c r="AB3122" s="4">
        <v>7564</v>
      </c>
      <c r="AC3122" s="4">
        <v>3411.02</v>
      </c>
      <c r="AD3122" s="4">
        <v>59.114024999999998</v>
      </c>
      <c r="AH3122" s="3" t="str">
        <f t="shared" si="653"/>
        <v>20197</v>
      </c>
      <c r="AI3122" s="3" t="str">
        <f t="shared" si="654"/>
        <v>201928</v>
      </c>
      <c r="AJ3122" s="3">
        <f t="shared" si="655"/>
        <v>43655</v>
      </c>
      <c r="AK3122" s="22">
        <f t="shared" si="657"/>
        <v>338.22658999999999</v>
      </c>
      <c r="AL3122" s="22">
        <f t="shared" si="656"/>
        <v>591.14024999999992</v>
      </c>
    </row>
    <row r="3123" spans="1:38" x14ac:dyDescent="0.2">
      <c r="A3123" s="3" t="str">
        <f t="shared" si="658"/>
        <v>20197</v>
      </c>
      <c r="B3123" s="3" t="str">
        <f t="shared" si="659"/>
        <v>201928</v>
      </c>
      <c r="C3123" s="3">
        <v>43656</v>
      </c>
      <c r="D3123" s="4">
        <v>43088.81</v>
      </c>
      <c r="E3123" s="4">
        <v>0</v>
      </c>
      <c r="F3123" s="4">
        <v>4.2031999999999998</v>
      </c>
      <c r="G3123" s="4">
        <v>296.39</v>
      </c>
      <c r="H3123" s="4">
        <v>5437.45</v>
      </c>
      <c r="I3123" s="4">
        <v>10428.1</v>
      </c>
      <c r="J3123" s="4">
        <v>53716.56</v>
      </c>
      <c r="K3123" s="4">
        <v>4860</v>
      </c>
      <c r="L3123" s="4">
        <v>13484.6</v>
      </c>
      <c r="M3123" s="4">
        <v>0</v>
      </c>
      <c r="N3123" s="4">
        <v>45280.13</v>
      </c>
      <c r="O3123" s="4">
        <v>0</v>
      </c>
      <c r="P3123" s="4">
        <v>16879.36</v>
      </c>
      <c r="Q3123" s="4">
        <v>15958.5</v>
      </c>
      <c r="R3123" s="4">
        <v>20231</v>
      </c>
      <c r="S3123" s="4">
        <v>16898.060000000001</v>
      </c>
      <c r="T3123" s="4">
        <v>5523.09</v>
      </c>
      <c r="U3123" s="4">
        <v>4580.05</v>
      </c>
      <c r="V3123" s="4">
        <v>18880.09</v>
      </c>
      <c r="W3123" s="4">
        <v>15353.93</v>
      </c>
      <c r="X3123" s="4">
        <v>4831.43</v>
      </c>
      <c r="Y3123" s="4">
        <v>12622.85</v>
      </c>
      <c r="Z3123" s="4">
        <v>6435.11</v>
      </c>
      <c r="AA3123" s="4">
        <v>4878.58</v>
      </c>
      <c r="AB3123" s="4">
        <v>5980</v>
      </c>
      <c r="AC3123" s="4">
        <v>14455.35</v>
      </c>
      <c r="AD3123" s="4">
        <v>68.892070000000004</v>
      </c>
      <c r="AH3123" s="3" t="str">
        <f t="shared" si="653"/>
        <v>20197</v>
      </c>
      <c r="AI3123" s="3" t="str">
        <f t="shared" si="654"/>
        <v>201928</v>
      </c>
      <c r="AJ3123" s="3">
        <f t="shared" si="655"/>
        <v>43656</v>
      </c>
      <c r="AK3123" s="22">
        <f t="shared" si="657"/>
        <v>346.68271999999996</v>
      </c>
      <c r="AL3123" s="22">
        <f t="shared" si="656"/>
        <v>688.92070000000001</v>
      </c>
    </row>
    <row r="3124" spans="1:38" x14ac:dyDescent="0.2">
      <c r="A3124" s="3" t="str">
        <f t="shared" si="658"/>
        <v>20197</v>
      </c>
      <c r="B3124" s="3" t="str">
        <f t="shared" si="659"/>
        <v>201928</v>
      </c>
      <c r="C3124" s="3">
        <v>43657</v>
      </c>
      <c r="D3124" s="4">
        <v>45422.91</v>
      </c>
      <c r="E3124" s="4">
        <v>0</v>
      </c>
      <c r="F3124" s="4">
        <v>5.6262999999999996</v>
      </c>
      <c r="G3124" s="4">
        <v>662.05</v>
      </c>
      <c r="H3124" s="4">
        <v>5998.75</v>
      </c>
      <c r="I3124" s="4">
        <v>5876.85</v>
      </c>
      <c r="J3124" s="4">
        <v>55841.4</v>
      </c>
      <c r="K3124" s="4">
        <v>4880</v>
      </c>
      <c r="L3124" s="4">
        <v>12125.08</v>
      </c>
      <c r="M3124" s="4">
        <v>0</v>
      </c>
      <c r="N3124" s="4">
        <v>25160.21</v>
      </c>
      <c r="O3124" s="4">
        <v>0</v>
      </c>
      <c r="P3124" s="4">
        <v>9175.42</v>
      </c>
      <c r="Q3124" s="4">
        <v>17557.349999999999</v>
      </c>
      <c r="R3124" s="4">
        <v>18913</v>
      </c>
      <c r="S3124" s="4">
        <v>17559.88</v>
      </c>
      <c r="T3124" s="4">
        <v>4355.68</v>
      </c>
      <c r="U3124" s="4">
        <v>3324.91</v>
      </c>
      <c r="V3124" s="4">
        <v>21543.37</v>
      </c>
      <c r="W3124" s="4">
        <v>15273.59</v>
      </c>
      <c r="X3124" s="4">
        <v>2190.4299999999998</v>
      </c>
      <c r="Y3124" s="4">
        <v>8222.5300000000007</v>
      </c>
      <c r="Z3124" s="4">
        <v>6119.13</v>
      </c>
      <c r="AA3124" s="4">
        <v>15528.86</v>
      </c>
      <c r="AB3124" s="4">
        <v>10334</v>
      </c>
      <c r="AC3124" s="4">
        <v>32857.589999999997</v>
      </c>
      <c r="AD3124" s="4">
        <v>57.910767999999997</v>
      </c>
      <c r="AH3124" s="3" t="str">
        <f t="shared" si="653"/>
        <v>20197</v>
      </c>
      <c r="AI3124" s="3" t="str">
        <f t="shared" si="654"/>
        <v>201928</v>
      </c>
      <c r="AJ3124" s="3">
        <f t="shared" si="655"/>
        <v>43657</v>
      </c>
      <c r="AK3124" s="22">
        <f t="shared" si="657"/>
        <v>347.60032000000001</v>
      </c>
      <c r="AL3124" s="22">
        <f t="shared" si="656"/>
        <v>579.10767999999996</v>
      </c>
    </row>
    <row r="3125" spans="1:38" x14ac:dyDescent="0.2">
      <c r="A3125" s="3" t="str">
        <f t="shared" si="658"/>
        <v>20197</v>
      </c>
      <c r="B3125" s="3" t="str">
        <f t="shared" si="659"/>
        <v>201928</v>
      </c>
      <c r="C3125" s="3">
        <v>43658</v>
      </c>
      <c r="D3125" s="4">
        <v>44616.45</v>
      </c>
      <c r="E3125" s="4">
        <v>0</v>
      </c>
      <c r="F3125" s="4">
        <v>9.8036999999999992</v>
      </c>
      <c r="G3125" s="4">
        <v>243.39</v>
      </c>
      <c r="H3125" s="4">
        <v>7276.97</v>
      </c>
      <c r="I3125" s="4">
        <v>5409.27</v>
      </c>
      <c r="J3125" s="4">
        <v>42341.97</v>
      </c>
      <c r="K3125" s="4">
        <v>3277</v>
      </c>
      <c r="L3125" s="4">
        <v>20402.82</v>
      </c>
      <c r="M3125" s="4">
        <v>0</v>
      </c>
      <c r="N3125" s="4">
        <v>0</v>
      </c>
      <c r="O3125" s="4">
        <v>0</v>
      </c>
      <c r="P3125" s="4">
        <v>14729.98</v>
      </c>
      <c r="Q3125" s="4">
        <v>12586.01</v>
      </c>
      <c r="R3125" s="4">
        <v>17400</v>
      </c>
      <c r="S3125" s="4">
        <v>19228.55</v>
      </c>
      <c r="T3125" s="4">
        <v>4724.42</v>
      </c>
      <c r="U3125" s="4">
        <v>0</v>
      </c>
      <c r="V3125" s="4">
        <v>21126.37</v>
      </c>
      <c r="W3125" s="4">
        <v>16688.77</v>
      </c>
      <c r="X3125" s="4">
        <v>7084.42</v>
      </c>
      <c r="Y3125" s="4">
        <v>2069.9299999999998</v>
      </c>
      <c r="Z3125" s="4">
        <v>7157.82</v>
      </c>
      <c r="AA3125" s="4">
        <v>3568.04</v>
      </c>
      <c r="AB3125" s="4">
        <v>6037</v>
      </c>
      <c r="AC3125" s="4">
        <v>0</v>
      </c>
      <c r="AD3125" s="4">
        <v>62.161788000000001</v>
      </c>
      <c r="AH3125" s="3" t="str">
        <f t="shared" si="653"/>
        <v>20197</v>
      </c>
      <c r="AI3125" s="3" t="str">
        <f t="shared" si="654"/>
        <v>201928</v>
      </c>
      <c r="AJ3125" s="3">
        <f t="shared" si="655"/>
        <v>43658</v>
      </c>
      <c r="AK3125" s="22">
        <f t="shared" si="657"/>
        <v>333.99212999999997</v>
      </c>
      <c r="AL3125" s="22">
        <f t="shared" si="656"/>
        <v>621.61788000000001</v>
      </c>
    </row>
    <row r="3126" spans="1:38" x14ac:dyDescent="0.2">
      <c r="A3126" s="3" t="str">
        <f t="shared" si="658"/>
        <v>20197</v>
      </c>
      <c r="B3126" s="3" t="str">
        <f t="shared" si="659"/>
        <v>201928</v>
      </c>
      <c r="C3126" s="3">
        <v>43659</v>
      </c>
      <c r="D3126" s="4">
        <v>28533.439999999999</v>
      </c>
      <c r="E3126" s="4">
        <v>0</v>
      </c>
      <c r="F3126" s="4">
        <v>5.9158999999999997</v>
      </c>
      <c r="G3126" s="4">
        <v>0</v>
      </c>
      <c r="H3126" s="4">
        <v>4696.71</v>
      </c>
      <c r="I3126" s="4">
        <v>2884.72</v>
      </c>
      <c r="J3126" s="4">
        <v>31364.41</v>
      </c>
      <c r="K3126" s="4">
        <v>4720</v>
      </c>
      <c r="L3126" s="4">
        <v>11148.5</v>
      </c>
      <c r="M3126" s="4">
        <v>0</v>
      </c>
      <c r="N3126" s="4">
        <v>0</v>
      </c>
      <c r="O3126" s="4">
        <v>0</v>
      </c>
      <c r="P3126" s="4">
        <v>14582.06</v>
      </c>
      <c r="Q3126" s="4">
        <v>9122.39</v>
      </c>
      <c r="R3126" s="4">
        <v>10665</v>
      </c>
      <c r="S3126" s="4">
        <v>10409.07</v>
      </c>
      <c r="T3126" s="4">
        <v>2527.69</v>
      </c>
      <c r="U3126" s="4">
        <v>0</v>
      </c>
      <c r="V3126" s="4">
        <v>8843.99</v>
      </c>
      <c r="W3126" s="4">
        <v>15134.77</v>
      </c>
      <c r="X3126" s="4">
        <v>349.92</v>
      </c>
      <c r="Y3126" s="4">
        <v>2032.37</v>
      </c>
      <c r="Z3126" s="4">
        <v>3323.22</v>
      </c>
      <c r="AA3126" s="4">
        <v>4909.72</v>
      </c>
      <c r="AB3126" s="4">
        <v>4124</v>
      </c>
      <c r="AC3126" s="4">
        <v>0</v>
      </c>
      <c r="AD3126" s="4">
        <v>43.110759000000002</v>
      </c>
      <c r="AH3126" s="3" t="str">
        <f t="shared" si="653"/>
        <v>20197</v>
      </c>
      <c r="AI3126" s="3" t="str">
        <f t="shared" si="654"/>
        <v>201928</v>
      </c>
      <c r="AJ3126" s="3">
        <f t="shared" si="655"/>
        <v>43659</v>
      </c>
      <c r="AK3126" s="22">
        <f t="shared" si="657"/>
        <v>220.59962999999996</v>
      </c>
      <c r="AL3126" s="22">
        <f t="shared" si="656"/>
        <v>431.10759000000002</v>
      </c>
    </row>
    <row r="3127" spans="1:38" x14ac:dyDescent="0.2">
      <c r="A3127" s="3" t="str">
        <f t="shared" si="658"/>
        <v>20197</v>
      </c>
      <c r="B3127" s="3" t="str">
        <f t="shared" si="659"/>
        <v>201929</v>
      </c>
      <c r="C3127" s="3">
        <v>43660</v>
      </c>
      <c r="D3127" s="4">
        <v>21282.66</v>
      </c>
      <c r="E3127" s="4">
        <v>0</v>
      </c>
      <c r="F3127" s="4">
        <v>4.2403000000000004</v>
      </c>
      <c r="G3127" s="4">
        <v>0</v>
      </c>
      <c r="H3127" s="4">
        <v>4222.82</v>
      </c>
      <c r="I3127" s="4">
        <v>2598.87</v>
      </c>
      <c r="J3127" s="4">
        <v>12326.21</v>
      </c>
      <c r="K3127" s="4">
        <v>3955</v>
      </c>
      <c r="L3127" s="4">
        <v>9277.26</v>
      </c>
      <c r="M3127" s="4">
        <v>0</v>
      </c>
      <c r="N3127" s="4">
        <v>62852.89</v>
      </c>
      <c r="O3127" s="4">
        <v>114827</v>
      </c>
      <c r="P3127" s="4">
        <v>0</v>
      </c>
      <c r="Q3127" s="4">
        <v>7679.26</v>
      </c>
      <c r="R3127" s="4">
        <v>8369</v>
      </c>
      <c r="S3127" s="4">
        <v>8178.63</v>
      </c>
      <c r="T3127" s="4">
        <v>2211.7199999999998</v>
      </c>
      <c r="U3127" s="4">
        <v>0</v>
      </c>
      <c r="V3127" s="4">
        <v>6467.67</v>
      </c>
      <c r="W3127" s="4">
        <v>14412.94</v>
      </c>
      <c r="X3127" s="4">
        <v>2072.16</v>
      </c>
      <c r="Y3127" s="4">
        <v>1619.83</v>
      </c>
      <c r="Z3127" s="4">
        <v>3424.49</v>
      </c>
      <c r="AA3127" s="4">
        <v>11236.63</v>
      </c>
      <c r="AB3127" s="4">
        <v>3802</v>
      </c>
      <c r="AC3127" s="4">
        <v>0</v>
      </c>
      <c r="AD3127" s="4">
        <v>47.149090000000001</v>
      </c>
      <c r="AH3127" s="3" t="str">
        <f t="shared" si="653"/>
        <v>20197</v>
      </c>
      <c r="AI3127" s="3" t="str">
        <f t="shared" si="654"/>
        <v>201929</v>
      </c>
      <c r="AJ3127" s="3">
        <f t="shared" si="655"/>
        <v>43660</v>
      </c>
      <c r="AK3127" s="22">
        <f t="shared" si="657"/>
        <v>219.49919</v>
      </c>
      <c r="AL3127" s="22">
        <f t="shared" si="656"/>
        <v>471.49090000000001</v>
      </c>
    </row>
    <row r="3128" spans="1:38" x14ac:dyDescent="0.2">
      <c r="A3128" s="3" t="str">
        <f t="shared" si="658"/>
        <v>20197</v>
      </c>
      <c r="B3128" s="3" t="str">
        <f t="shared" si="659"/>
        <v>201929</v>
      </c>
      <c r="C3128" s="3">
        <v>43661</v>
      </c>
      <c r="D3128" s="4">
        <v>41102.89</v>
      </c>
      <c r="E3128" s="4">
        <v>0</v>
      </c>
      <c r="F3128" s="4">
        <v>3.1793</v>
      </c>
      <c r="G3128" s="4">
        <v>105.29</v>
      </c>
      <c r="H3128" s="4">
        <v>6230.52</v>
      </c>
      <c r="I3128" s="4">
        <v>11689.26</v>
      </c>
      <c r="J3128" s="4">
        <v>32055.63</v>
      </c>
      <c r="K3128" s="4">
        <v>4737</v>
      </c>
      <c r="L3128" s="4">
        <v>15476.24</v>
      </c>
      <c r="M3128" s="4">
        <v>0</v>
      </c>
      <c r="N3128" s="4">
        <v>26405.919999999998</v>
      </c>
      <c r="O3128" s="4">
        <v>0</v>
      </c>
      <c r="P3128" s="4">
        <v>33697.300000000003</v>
      </c>
      <c r="Q3128" s="4">
        <v>7532.57</v>
      </c>
      <c r="R3128" s="4">
        <v>26071</v>
      </c>
      <c r="S3128" s="4">
        <v>19948.45</v>
      </c>
      <c r="T3128" s="4">
        <v>6025.4</v>
      </c>
      <c r="U3128" s="4">
        <v>2234.3000000000002</v>
      </c>
      <c r="V3128" s="4">
        <v>23369</v>
      </c>
      <c r="W3128" s="4">
        <v>18264.310000000001</v>
      </c>
      <c r="X3128" s="4">
        <v>8157.59</v>
      </c>
      <c r="Y3128" s="4">
        <v>2499.0300000000002</v>
      </c>
      <c r="Z3128" s="4">
        <v>7551.29</v>
      </c>
      <c r="AA3128" s="4">
        <v>9927.58</v>
      </c>
      <c r="AB3128" s="4">
        <v>9070</v>
      </c>
      <c r="AC3128" s="4">
        <v>0</v>
      </c>
      <c r="AD3128" s="4">
        <v>56.600796000000003</v>
      </c>
      <c r="AH3128" s="3" t="str">
        <f t="shared" si="653"/>
        <v>20197</v>
      </c>
      <c r="AI3128" s="3" t="str">
        <f t="shared" si="654"/>
        <v>201929</v>
      </c>
      <c r="AJ3128" s="3">
        <f t="shared" si="655"/>
        <v>43661</v>
      </c>
      <c r="AK3128" s="22">
        <f t="shared" si="657"/>
        <v>317.76091000000002</v>
      </c>
      <c r="AL3128" s="22">
        <f t="shared" si="656"/>
        <v>566.00796000000003</v>
      </c>
    </row>
    <row r="3129" spans="1:38" x14ac:dyDescent="0.2">
      <c r="A3129" s="3" t="str">
        <f t="shared" si="658"/>
        <v>20197</v>
      </c>
      <c r="B3129" s="3" t="str">
        <f t="shared" si="659"/>
        <v>201929</v>
      </c>
      <c r="C3129" s="3">
        <v>43662</v>
      </c>
      <c r="D3129" s="4">
        <v>42326.23</v>
      </c>
      <c r="E3129" s="4">
        <v>0</v>
      </c>
      <c r="F3129" s="4">
        <v>5.6595000000000004</v>
      </c>
      <c r="G3129" s="4">
        <v>0</v>
      </c>
      <c r="H3129" s="4">
        <v>5839.74</v>
      </c>
      <c r="I3129" s="4">
        <v>11166.17</v>
      </c>
      <c r="J3129" s="4">
        <v>34127.22</v>
      </c>
      <c r="K3129" s="4">
        <v>7497</v>
      </c>
      <c r="L3129" s="4">
        <v>16604.650000000001</v>
      </c>
      <c r="M3129" s="4">
        <v>0</v>
      </c>
      <c r="N3129" s="4">
        <v>29081.79</v>
      </c>
      <c r="O3129" s="4">
        <v>0</v>
      </c>
      <c r="P3129" s="4">
        <v>15016.79</v>
      </c>
      <c r="Q3129" s="4">
        <v>16042.25</v>
      </c>
      <c r="R3129" s="4">
        <v>19081</v>
      </c>
      <c r="S3129" s="4">
        <v>20609.009999999998</v>
      </c>
      <c r="T3129" s="4">
        <v>6553.01</v>
      </c>
      <c r="U3129" s="4">
        <v>7307.24</v>
      </c>
      <c r="V3129" s="4">
        <v>19735.48</v>
      </c>
      <c r="W3129" s="4">
        <v>15357.54</v>
      </c>
      <c r="X3129" s="4">
        <v>4991.1099999999997</v>
      </c>
      <c r="Y3129" s="4">
        <v>11677.75</v>
      </c>
      <c r="Z3129" s="4">
        <v>7065.22</v>
      </c>
      <c r="AA3129" s="4">
        <v>8091.64</v>
      </c>
      <c r="AB3129" s="4">
        <v>10254</v>
      </c>
      <c r="AC3129" s="4">
        <v>0</v>
      </c>
      <c r="AD3129" s="4">
        <v>58.315261</v>
      </c>
      <c r="AH3129" s="3" t="str">
        <f t="shared" si="653"/>
        <v>20197</v>
      </c>
      <c r="AI3129" s="3" t="str">
        <f t="shared" si="654"/>
        <v>201929</v>
      </c>
      <c r="AJ3129" s="3">
        <f t="shared" si="655"/>
        <v>43662</v>
      </c>
      <c r="AK3129" s="22">
        <f t="shared" si="657"/>
        <v>343.02282000000008</v>
      </c>
      <c r="AL3129" s="22">
        <f t="shared" si="656"/>
        <v>583.15260999999998</v>
      </c>
    </row>
    <row r="3130" spans="1:38" x14ac:dyDescent="0.2">
      <c r="A3130" s="3" t="str">
        <f t="shared" si="658"/>
        <v>20197</v>
      </c>
      <c r="B3130" s="3" t="str">
        <f t="shared" si="659"/>
        <v>201929</v>
      </c>
      <c r="C3130" s="3">
        <v>43663</v>
      </c>
      <c r="D3130" s="4">
        <v>130812.6</v>
      </c>
      <c r="E3130" s="4">
        <v>0</v>
      </c>
      <c r="F3130" s="4">
        <v>6.0281000000000002</v>
      </c>
      <c r="G3130" s="4">
        <v>232.85</v>
      </c>
      <c r="H3130" s="4">
        <v>5245.5</v>
      </c>
      <c r="I3130" s="4">
        <v>4514.4799999999996</v>
      </c>
      <c r="J3130" s="4">
        <v>24790.79</v>
      </c>
      <c r="K3130" s="4">
        <v>4441</v>
      </c>
      <c r="L3130" s="4">
        <v>13975.12</v>
      </c>
      <c r="M3130" s="4">
        <v>0</v>
      </c>
      <c r="N3130" s="4">
        <v>26131.759999999998</v>
      </c>
      <c r="O3130" s="4">
        <v>0</v>
      </c>
      <c r="P3130" s="4">
        <v>0</v>
      </c>
      <c r="Q3130" s="4">
        <v>18704.11</v>
      </c>
      <c r="R3130" s="4">
        <v>25873</v>
      </c>
      <c r="S3130" s="4">
        <v>17461.23</v>
      </c>
      <c r="T3130" s="4">
        <v>3168.59</v>
      </c>
      <c r="U3130" s="4">
        <v>0</v>
      </c>
      <c r="V3130" s="4">
        <v>17261.63</v>
      </c>
      <c r="W3130" s="4">
        <v>13645.47</v>
      </c>
      <c r="X3130" s="4">
        <v>3136.04</v>
      </c>
      <c r="Y3130" s="4">
        <v>11545.97</v>
      </c>
      <c r="Z3130" s="4">
        <v>6501.39</v>
      </c>
      <c r="AA3130" s="4">
        <v>15000.87</v>
      </c>
      <c r="AB3130" s="4">
        <v>8234</v>
      </c>
      <c r="AC3130" s="4">
        <v>0</v>
      </c>
      <c r="AD3130" s="4">
        <v>48.723163</v>
      </c>
      <c r="AH3130" s="3" t="str">
        <f t="shared" si="653"/>
        <v>20197</v>
      </c>
      <c r="AI3130" s="3" t="str">
        <f t="shared" si="654"/>
        <v>201929</v>
      </c>
      <c r="AJ3130" s="3">
        <f t="shared" si="655"/>
        <v>43663</v>
      </c>
      <c r="AK3130" s="22">
        <f t="shared" si="657"/>
        <v>397.82853</v>
      </c>
      <c r="AL3130" s="22">
        <f t="shared" si="656"/>
        <v>487.23163</v>
      </c>
    </row>
    <row r="3131" spans="1:38" x14ac:dyDescent="0.2">
      <c r="A3131" s="3" t="str">
        <f t="shared" si="658"/>
        <v>20197</v>
      </c>
      <c r="B3131" s="3" t="str">
        <f t="shared" si="659"/>
        <v>201929</v>
      </c>
      <c r="C3131" s="3">
        <v>43664</v>
      </c>
      <c r="D3131" s="4">
        <v>41119.300000000003</v>
      </c>
      <c r="E3131" s="4">
        <v>0</v>
      </c>
      <c r="F3131" s="4">
        <v>5.3673999999999999</v>
      </c>
      <c r="G3131" s="4">
        <v>0</v>
      </c>
      <c r="H3131" s="4">
        <v>3484.89</v>
      </c>
      <c r="I3131" s="4">
        <v>4456.51</v>
      </c>
      <c r="J3131" s="4">
        <v>31546.31</v>
      </c>
      <c r="K3131" s="4">
        <v>4247</v>
      </c>
      <c r="L3131" s="4">
        <v>17005.169999999998</v>
      </c>
      <c r="M3131" s="4">
        <v>0</v>
      </c>
      <c r="N3131" s="4">
        <v>24112.29</v>
      </c>
      <c r="O3131" s="4">
        <v>0</v>
      </c>
      <c r="P3131" s="4">
        <v>0</v>
      </c>
      <c r="Q3131" s="4">
        <v>16033.46</v>
      </c>
      <c r="R3131" s="4">
        <v>20579</v>
      </c>
      <c r="S3131" s="4">
        <v>20466.66</v>
      </c>
      <c r="T3131" s="4">
        <v>5062.43</v>
      </c>
      <c r="U3131" s="4">
        <v>0</v>
      </c>
      <c r="V3131" s="4">
        <v>22082.45</v>
      </c>
      <c r="W3131" s="4">
        <v>13443.54</v>
      </c>
      <c r="X3131" s="4">
        <v>3910.11</v>
      </c>
      <c r="Y3131" s="4">
        <v>7487.98</v>
      </c>
      <c r="Z3131" s="4">
        <v>4270.93</v>
      </c>
      <c r="AA3131" s="4">
        <v>7952.6</v>
      </c>
      <c r="AB3131" s="4">
        <v>5949</v>
      </c>
      <c r="AC3131" s="4">
        <v>0</v>
      </c>
      <c r="AD3131" s="4">
        <v>48.185470000000002</v>
      </c>
      <c r="AH3131" s="3" t="str">
        <f t="shared" si="653"/>
        <v>20197</v>
      </c>
      <c r="AI3131" s="3" t="str">
        <f t="shared" si="654"/>
        <v>201929</v>
      </c>
      <c r="AJ3131" s="3">
        <f t="shared" si="655"/>
        <v>43664</v>
      </c>
      <c r="AK3131" s="22">
        <f t="shared" si="657"/>
        <v>295.03212000000002</v>
      </c>
      <c r="AL3131" s="22">
        <f t="shared" si="656"/>
        <v>481.85470000000004</v>
      </c>
    </row>
    <row r="3132" spans="1:38" x14ac:dyDescent="0.2">
      <c r="A3132" s="3" t="str">
        <f t="shared" si="658"/>
        <v>20197</v>
      </c>
      <c r="B3132" s="3" t="str">
        <f t="shared" si="659"/>
        <v>201929</v>
      </c>
      <c r="C3132" s="3">
        <v>43665</v>
      </c>
      <c r="D3132" s="4">
        <v>43692.18</v>
      </c>
      <c r="E3132" s="4">
        <v>0</v>
      </c>
      <c r="F3132" s="4">
        <v>5.0416999999999996</v>
      </c>
      <c r="G3132" s="4">
        <v>0</v>
      </c>
      <c r="H3132" s="4">
        <v>5603.89</v>
      </c>
      <c r="I3132" s="4">
        <v>7609.57</v>
      </c>
      <c r="J3132" s="4">
        <v>44437.49</v>
      </c>
      <c r="K3132" s="4">
        <v>7210</v>
      </c>
      <c r="L3132" s="4">
        <v>18840.37</v>
      </c>
      <c r="M3132" s="4">
        <v>0</v>
      </c>
      <c r="N3132" s="4">
        <v>0</v>
      </c>
      <c r="O3132" s="4">
        <v>0</v>
      </c>
      <c r="P3132" s="4">
        <v>25362.37</v>
      </c>
      <c r="Q3132" s="4">
        <v>13532.04</v>
      </c>
      <c r="R3132" s="4">
        <v>14418</v>
      </c>
      <c r="S3132" s="4">
        <v>21591.65</v>
      </c>
      <c r="T3132" s="4">
        <v>5163.68</v>
      </c>
      <c r="U3132" s="4">
        <v>0</v>
      </c>
      <c r="V3132" s="4">
        <v>25983.42</v>
      </c>
      <c r="W3132" s="4">
        <v>34301.03</v>
      </c>
      <c r="X3132" s="4">
        <v>5874.22</v>
      </c>
      <c r="Y3132" s="4">
        <v>7246.13</v>
      </c>
      <c r="Z3132" s="4">
        <v>6507.99</v>
      </c>
      <c r="AA3132" s="4">
        <v>6903.4</v>
      </c>
      <c r="AB3132" s="4">
        <v>4774</v>
      </c>
      <c r="AC3132" s="4">
        <v>0</v>
      </c>
      <c r="AD3132" s="4">
        <v>51.742592999999999</v>
      </c>
      <c r="AH3132" s="3" t="str">
        <f t="shared" si="653"/>
        <v>20197</v>
      </c>
      <c r="AI3132" s="3" t="str">
        <f t="shared" si="654"/>
        <v>201929</v>
      </c>
      <c r="AJ3132" s="3">
        <f t="shared" si="655"/>
        <v>43665</v>
      </c>
      <c r="AK3132" s="22">
        <f t="shared" si="657"/>
        <v>330.38075000000003</v>
      </c>
      <c r="AL3132" s="22">
        <f t="shared" si="656"/>
        <v>517.42592999999999</v>
      </c>
    </row>
    <row r="3133" spans="1:38" x14ac:dyDescent="0.2">
      <c r="A3133" s="3" t="str">
        <f t="shared" si="658"/>
        <v>20197</v>
      </c>
      <c r="B3133" s="3" t="str">
        <f t="shared" si="659"/>
        <v>201929</v>
      </c>
      <c r="C3133" s="3">
        <v>43666</v>
      </c>
      <c r="D3133" s="4">
        <v>25130.22</v>
      </c>
      <c r="E3133" s="4">
        <v>0</v>
      </c>
      <c r="F3133" s="4">
        <v>5.5869</v>
      </c>
      <c r="G3133" s="4">
        <v>220.8</v>
      </c>
      <c r="H3133" s="4">
        <v>4090.88</v>
      </c>
      <c r="I3133" s="4">
        <v>3723.29</v>
      </c>
      <c r="J3133" s="4">
        <v>39596.230000000003</v>
      </c>
      <c r="K3133" s="4">
        <v>6363</v>
      </c>
      <c r="L3133" s="4">
        <v>5590.59</v>
      </c>
      <c r="M3133" s="4">
        <v>0</v>
      </c>
      <c r="N3133" s="4">
        <v>0</v>
      </c>
      <c r="O3133" s="4">
        <v>0</v>
      </c>
      <c r="P3133" s="4">
        <v>0</v>
      </c>
      <c r="Q3133" s="4">
        <v>10048.959999999999</v>
      </c>
      <c r="R3133" s="4">
        <v>9994</v>
      </c>
      <c r="S3133" s="4">
        <v>10886</v>
      </c>
      <c r="T3133" s="4">
        <v>2668.33</v>
      </c>
      <c r="U3133" s="4">
        <v>0</v>
      </c>
      <c r="V3133" s="4">
        <v>14754.54</v>
      </c>
      <c r="W3133" s="4">
        <v>34620.160000000003</v>
      </c>
      <c r="X3133" s="4">
        <v>1834.59</v>
      </c>
      <c r="Y3133" s="4">
        <v>8316.6200000000008</v>
      </c>
      <c r="Z3133" s="4">
        <v>7015.96</v>
      </c>
      <c r="AA3133" s="4">
        <v>3190.66</v>
      </c>
      <c r="AB3133" s="4">
        <v>7796</v>
      </c>
      <c r="AC3133" s="4">
        <v>113352.65</v>
      </c>
      <c r="AD3133" s="4">
        <v>39.777774000000001</v>
      </c>
      <c r="AH3133" s="3" t="str">
        <f t="shared" si="653"/>
        <v>20197</v>
      </c>
      <c r="AI3133" s="3" t="str">
        <f t="shared" si="654"/>
        <v>201929</v>
      </c>
      <c r="AJ3133" s="3">
        <f t="shared" si="655"/>
        <v>43666</v>
      </c>
      <c r="AK3133" s="22">
        <f t="shared" si="657"/>
        <v>241.84026999999998</v>
      </c>
      <c r="AL3133" s="22">
        <f t="shared" si="656"/>
        <v>397.77773999999999</v>
      </c>
    </row>
    <row r="3134" spans="1:38" x14ac:dyDescent="0.2">
      <c r="A3134" s="3" t="str">
        <f t="shared" si="658"/>
        <v>20197</v>
      </c>
      <c r="B3134" s="3" t="str">
        <f t="shared" si="659"/>
        <v>201930</v>
      </c>
      <c r="C3134" s="3">
        <v>43667</v>
      </c>
      <c r="D3134" s="4">
        <v>17584.87</v>
      </c>
      <c r="E3134" s="4">
        <v>0</v>
      </c>
      <c r="F3134" s="4">
        <v>3.3073999999999999</v>
      </c>
      <c r="G3134" s="4">
        <v>0</v>
      </c>
      <c r="H3134" s="4">
        <v>2723.22</v>
      </c>
      <c r="I3134" s="4">
        <v>4086.16</v>
      </c>
      <c r="J3134" s="4">
        <v>24996.75</v>
      </c>
      <c r="K3134" s="4">
        <v>4007</v>
      </c>
      <c r="L3134" s="4">
        <v>12088.85</v>
      </c>
      <c r="M3134" s="4">
        <v>0</v>
      </c>
      <c r="N3134" s="4">
        <v>27593</v>
      </c>
      <c r="O3134" s="4">
        <v>123303</v>
      </c>
      <c r="P3134" s="4">
        <v>13300.9</v>
      </c>
      <c r="Q3134" s="4">
        <v>3401.37</v>
      </c>
      <c r="R3134" s="4">
        <v>7241</v>
      </c>
      <c r="S3134" s="4">
        <v>9108.11</v>
      </c>
      <c r="T3134" s="4">
        <v>1862.28</v>
      </c>
      <c r="U3134" s="4">
        <v>0</v>
      </c>
      <c r="V3134" s="4">
        <v>7251.75</v>
      </c>
      <c r="W3134" s="4">
        <v>31025.43</v>
      </c>
      <c r="X3134" s="4">
        <v>5874.22</v>
      </c>
      <c r="Y3134" s="4">
        <v>1003.23</v>
      </c>
      <c r="Z3134" s="4">
        <v>5692.23</v>
      </c>
      <c r="AA3134" s="4">
        <v>8593.8700000000008</v>
      </c>
      <c r="AB3134" s="4">
        <v>2156</v>
      </c>
      <c r="AC3134" s="4">
        <v>0</v>
      </c>
      <c r="AD3134" s="4">
        <v>40.103631</v>
      </c>
      <c r="AH3134" s="3" t="str">
        <f t="shared" si="653"/>
        <v>20197</v>
      </c>
      <c r="AI3134" s="3" t="str">
        <f t="shared" si="654"/>
        <v>201930</v>
      </c>
      <c r="AJ3134" s="3">
        <f t="shared" si="655"/>
        <v>43667</v>
      </c>
      <c r="AK3134" s="22">
        <f t="shared" si="657"/>
        <v>209.98063999999999</v>
      </c>
      <c r="AL3134" s="22">
        <f t="shared" si="656"/>
        <v>401.03631000000001</v>
      </c>
    </row>
    <row r="3135" spans="1:38" x14ac:dyDescent="0.2">
      <c r="A3135" s="3" t="str">
        <f t="shared" si="658"/>
        <v>20197</v>
      </c>
      <c r="B3135" s="3" t="str">
        <f t="shared" si="659"/>
        <v>201930</v>
      </c>
      <c r="C3135" s="3">
        <v>43668</v>
      </c>
      <c r="D3135" s="4">
        <v>41563.01</v>
      </c>
      <c r="E3135" s="4">
        <v>0</v>
      </c>
      <c r="F3135" s="4">
        <v>2.7490000000000001</v>
      </c>
      <c r="G3135" s="4">
        <v>180.18</v>
      </c>
      <c r="H3135" s="4">
        <v>4768.6400000000003</v>
      </c>
      <c r="I3135" s="4">
        <v>7414.32</v>
      </c>
      <c r="J3135" s="4">
        <v>65255.93</v>
      </c>
      <c r="K3135" s="4">
        <v>7558</v>
      </c>
      <c r="L3135" s="4">
        <v>10956.12</v>
      </c>
      <c r="M3135" s="4">
        <v>0</v>
      </c>
      <c r="N3135" s="4">
        <v>40860.660000000003</v>
      </c>
      <c r="O3135" s="4">
        <v>0</v>
      </c>
      <c r="P3135" s="4">
        <v>14693.2</v>
      </c>
      <c r="Q3135" s="4">
        <v>4240.79</v>
      </c>
      <c r="R3135" s="4">
        <v>26260</v>
      </c>
      <c r="S3135" s="4">
        <v>17515.52</v>
      </c>
      <c r="T3135" s="4">
        <v>5597.98</v>
      </c>
      <c r="U3135" s="4">
        <v>12457.77</v>
      </c>
      <c r="V3135" s="4">
        <v>19938.96</v>
      </c>
      <c r="W3135" s="4">
        <v>19208.93</v>
      </c>
      <c r="X3135" s="4">
        <v>4346.4399999999996</v>
      </c>
      <c r="Y3135" s="4">
        <v>6087.05</v>
      </c>
      <c r="Z3135" s="4">
        <v>7398.99</v>
      </c>
      <c r="AA3135" s="4">
        <v>8097.74</v>
      </c>
      <c r="AB3135" s="4">
        <v>8844</v>
      </c>
      <c r="AC3135" s="4">
        <v>7661.2</v>
      </c>
      <c r="AD3135" s="4">
        <v>37.953798999999997</v>
      </c>
      <c r="AH3135" s="3" t="str">
        <f t="shared" ref="AH3135:AH3198" si="660">YEAR(AJ3135)&amp;MONTH(AJ3135)</f>
        <v>20197</v>
      </c>
      <c r="AI3135" s="3" t="str">
        <f t="shared" ref="AI3135:AI3198" si="661">YEAR(AJ3135)&amp;WEEKNUM(AJ3135)</f>
        <v>201930</v>
      </c>
      <c r="AJ3135" s="3">
        <f t="shared" ref="AJ3135:AJ3198" si="662">C3135</f>
        <v>43668</v>
      </c>
      <c r="AK3135" s="22">
        <f t="shared" si="657"/>
        <v>344.02464999999995</v>
      </c>
      <c r="AL3135" s="22">
        <f t="shared" ref="AL3135:AL3198" si="663">AD3135*10</f>
        <v>379.53798999999998</v>
      </c>
    </row>
    <row r="3136" spans="1:38" x14ac:dyDescent="0.2">
      <c r="A3136" s="3" t="str">
        <f t="shared" si="658"/>
        <v>20197</v>
      </c>
      <c r="B3136" s="3" t="str">
        <f t="shared" si="659"/>
        <v>201930</v>
      </c>
      <c r="C3136" s="3">
        <v>43669</v>
      </c>
      <c r="D3136" s="4">
        <v>31816.93</v>
      </c>
      <c r="E3136" s="4">
        <v>0</v>
      </c>
      <c r="F3136" s="4">
        <v>4.5937999999999999</v>
      </c>
      <c r="G3136" s="4">
        <v>185.22</v>
      </c>
      <c r="H3136" s="4">
        <v>5705.41</v>
      </c>
      <c r="I3136" s="4">
        <v>6447.82</v>
      </c>
      <c r="J3136" s="4">
        <v>56183.44</v>
      </c>
      <c r="K3136" s="4">
        <v>7638</v>
      </c>
      <c r="L3136" s="4">
        <v>14577.94</v>
      </c>
      <c r="M3136" s="4">
        <v>0</v>
      </c>
      <c r="N3136" s="4">
        <v>42579.040000000001</v>
      </c>
      <c r="O3136" s="4">
        <v>0</v>
      </c>
      <c r="P3136" s="4">
        <v>22347.43</v>
      </c>
      <c r="Q3136" s="4">
        <v>17117.88</v>
      </c>
      <c r="R3136" s="4">
        <v>24231</v>
      </c>
      <c r="S3136" s="4">
        <v>18813.97</v>
      </c>
      <c r="T3136" s="4">
        <v>5230.53</v>
      </c>
      <c r="U3136" s="4">
        <v>9315.89</v>
      </c>
      <c r="V3136" s="4">
        <v>20383.87</v>
      </c>
      <c r="W3136" s="4">
        <v>17032.27</v>
      </c>
      <c r="X3136" s="4">
        <v>12323.6</v>
      </c>
      <c r="Y3136" s="4">
        <v>8501.31</v>
      </c>
      <c r="Z3136" s="4">
        <v>9792.41</v>
      </c>
      <c r="AA3136" s="4">
        <v>10048.48</v>
      </c>
      <c r="AB3136" s="4">
        <v>8164</v>
      </c>
      <c r="AC3136" s="4">
        <v>14340.94</v>
      </c>
      <c r="AD3136" s="4">
        <v>46.216233000000003</v>
      </c>
      <c r="AH3136" s="3" t="str">
        <f t="shared" si="660"/>
        <v>20197</v>
      </c>
      <c r="AI3136" s="3" t="str">
        <f t="shared" si="661"/>
        <v>201930</v>
      </c>
      <c r="AJ3136" s="3">
        <f t="shared" si="662"/>
        <v>43669</v>
      </c>
      <c r="AK3136" s="22">
        <f t="shared" si="657"/>
        <v>369.71238999999997</v>
      </c>
      <c r="AL3136" s="22">
        <f t="shared" si="663"/>
        <v>462.16233</v>
      </c>
    </row>
    <row r="3137" spans="1:38" x14ac:dyDescent="0.2">
      <c r="A3137" s="3" t="str">
        <f t="shared" si="658"/>
        <v>20197</v>
      </c>
      <c r="B3137" s="3" t="str">
        <f t="shared" si="659"/>
        <v>201930</v>
      </c>
      <c r="C3137" s="3">
        <v>43670</v>
      </c>
      <c r="D3137" s="4">
        <v>37077.129999999997</v>
      </c>
      <c r="E3137" s="4">
        <v>0</v>
      </c>
      <c r="F3137" s="4">
        <v>5.6824000000000003</v>
      </c>
      <c r="G3137" s="4">
        <v>653.83000000000004</v>
      </c>
      <c r="H3137" s="4">
        <v>4254.99</v>
      </c>
      <c r="I3137" s="4">
        <v>11298.48</v>
      </c>
      <c r="J3137" s="4">
        <v>65099.79</v>
      </c>
      <c r="K3137" s="4">
        <v>4814</v>
      </c>
      <c r="L3137" s="4">
        <v>11680.12</v>
      </c>
      <c r="M3137" s="4">
        <v>0</v>
      </c>
      <c r="N3137" s="4">
        <v>71902.880000000005</v>
      </c>
      <c r="O3137" s="4">
        <v>0</v>
      </c>
      <c r="P3137" s="4">
        <v>29447.99</v>
      </c>
      <c r="Q3137" s="4">
        <v>17540.46</v>
      </c>
      <c r="R3137" s="4">
        <v>22955</v>
      </c>
      <c r="S3137" s="4">
        <v>19252.650000000001</v>
      </c>
      <c r="T3137" s="4">
        <v>4952.54</v>
      </c>
      <c r="U3137" s="4">
        <v>12360.62</v>
      </c>
      <c r="V3137" s="4">
        <v>21731.53</v>
      </c>
      <c r="W3137" s="4">
        <v>14836.17</v>
      </c>
      <c r="X3137" s="4">
        <v>8619.81</v>
      </c>
      <c r="Y3137" s="4">
        <v>7896.96</v>
      </c>
      <c r="Z3137" s="4">
        <v>12141.91</v>
      </c>
      <c r="AA3137" s="4">
        <v>10545.25</v>
      </c>
      <c r="AB3137" s="4">
        <v>5382</v>
      </c>
      <c r="AC3137" s="4">
        <v>9405.19</v>
      </c>
      <c r="AD3137" s="4">
        <v>48.953645999999999</v>
      </c>
      <c r="AH3137" s="3" t="str">
        <f t="shared" si="660"/>
        <v>20197</v>
      </c>
      <c r="AI3137" s="3" t="str">
        <f t="shared" si="661"/>
        <v>201930</v>
      </c>
      <c r="AJ3137" s="3">
        <f t="shared" si="662"/>
        <v>43670</v>
      </c>
      <c r="AK3137" s="22">
        <f t="shared" si="657"/>
        <v>426.44099999999997</v>
      </c>
      <c r="AL3137" s="22">
        <f t="shared" si="663"/>
        <v>489.53645999999998</v>
      </c>
    </row>
    <row r="3138" spans="1:38" x14ac:dyDescent="0.2">
      <c r="A3138" s="3" t="str">
        <f t="shared" si="658"/>
        <v>20197</v>
      </c>
      <c r="B3138" s="3" t="str">
        <f t="shared" si="659"/>
        <v>201930</v>
      </c>
      <c r="C3138" s="3">
        <v>43671</v>
      </c>
      <c r="D3138" s="4">
        <v>44394.09</v>
      </c>
      <c r="E3138" s="4">
        <v>0</v>
      </c>
      <c r="F3138" s="4">
        <v>5.7718999999999996</v>
      </c>
      <c r="G3138" s="4">
        <v>0</v>
      </c>
      <c r="H3138" s="4">
        <v>7072.03</v>
      </c>
      <c r="I3138" s="4">
        <v>11390.65</v>
      </c>
      <c r="J3138" s="4">
        <v>46840.6</v>
      </c>
      <c r="K3138" s="4">
        <v>9080</v>
      </c>
      <c r="L3138" s="4">
        <v>13965.11</v>
      </c>
      <c r="M3138" s="4">
        <v>0</v>
      </c>
      <c r="N3138" s="4">
        <v>47061.09</v>
      </c>
      <c r="O3138" s="4">
        <v>0</v>
      </c>
      <c r="P3138" s="4">
        <v>0</v>
      </c>
      <c r="Q3138" s="4">
        <v>15729.71</v>
      </c>
      <c r="R3138" s="4">
        <v>22012</v>
      </c>
      <c r="S3138" s="4">
        <v>16257.93</v>
      </c>
      <c r="T3138" s="4">
        <v>5693.88</v>
      </c>
      <c r="U3138" s="4">
        <v>11881.3</v>
      </c>
      <c r="V3138" s="4">
        <v>21928.45</v>
      </c>
      <c r="W3138" s="4">
        <v>14604.38</v>
      </c>
      <c r="X3138" s="4">
        <v>22851.84</v>
      </c>
      <c r="Y3138" s="4">
        <v>9135.23</v>
      </c>
      <c r="Z3138" s="4">
        <v>10199.34</v>
      </c>
      <c r="AA3138" s="4">
        <v>8164.21</v>
      </c>
      <c r="AB3138" s="4">
        <v>5811</v>
      </c>
      <c r="AC3138" s="4">
        <v>27331.08</v>
      </c>
      <c r="AD3138" s="4">
        <v>51.832641000000002</v>
      </c>
      <c r="AH3138" s="3" t="str">
        <f t="shared" si="660"/>
        <v>20197</v>
      </c>
      <c r="AI3138" s="3" t="str">
        <f t="shared" si="661"/>
        <v>201930</v>
      </c>
      <c r="AJ3138" s="3">
        <f t="shared" si="662"/>
        <v>43671</v>
      </c>
      <c r="AK3138" s="22">
        <f t="shared" si="657"/>
        <v>360.47732000000002</v>
      </c>
      <c r="AL3138" s="22">
        <f t="shared" si="663"/>
        <v>518.32641000000001</v>
      </c>
    </row>
    <row r="3139" spans="1:38" x14ac:dyDescent="0.2">
      <c r="A3139" s="3" t="str">
        <f t="shared" si="658"/>
        <v>20197</v>
      </c>
      <c r="B3139" s="3" t="str">
        <f t="shared" si="659"/>
        <v>201930</v>
      </c>
      <c r="C3139" s="3">
        <v>43672</v>
      </c>
      <c r="D3139" s="4">
        <v>52737.04</v>
      </c>
      <c r="E3139" s="4">
        <v>0</v>
      </c>
      <c r="F3139" s="4">
        <v>6.7054</v>
      </c>
      <c r="G3139" s="4">
        <v>247.44</v>
      </c>
      <c r="H3139" s="4">
        <v>4038.21</v>
      </c>
      <c r="I3139" s="4">
        <v>0</v>
      </c>
      <c r="J3139" s="4">
        <v>0</v>
      </c>
      <c r="K3139" s="4">
        <v>12092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16827.849999999999</v>
      </c>
      <c r="R3139" s="4">
        <v>14973</v>
      </c>
      <c r="S3139" s="4">
        <v>19738.14</v>
      </c>
      <c r="T3139" s="4">
        <v>8398.16</v>
      </c>
      <c r="U3139" s="4">
        <v>0</v>
      </c>
      <c r="V3139" s="4">
        <v>30462.73</v>
      </c>
      <c r="W3139" s="4">
        <v>17398.36</v>
      </c>
      <c r="X3139" s="4">
        <v>5317.1</v>
      </c>
      <c r="Y3139" s="4">
        <v>10557.89</v>
      </c>
      <c r="Z3139" s="4">
        <v>12272.46</v>
      </c>
      <c r="AA3139" s="4">
        <v>7761.44</v>
      </c>
      <c r="AB3139" s="4">
        <v>9398</v>
      </c>
      <c r="AC3139" s="4">
        <v>0</v>
      </c>
      <c r="AD3139" s="4">
        <v>50.570200999999997</v>
      </c>
      <c r="AH3139" s="3" t="str">
        <f t="shared" si="660"/>
        <v>20197</v>
      </c>
      <c r="AI3139" s="3" t="str">
        <f t="shared" si="661"/>
        <v>201930</v>
      </c>
      <c r="AJ3139" s="3">
        <f t="shared" si="662"/>
        <v>43672</v>
      </c>
      <c r="AK3139" s="22">
        <f t="shared" si="657"/>
        <v>279.67107000000004</v>
      </c>
      <c r="AL3139" s="22">
        <f t="shared" si="663"/>
        <v>505.70200999999997</v>
      </c>
    </row>
    <row r="3140" spans="1:38" x14ac:dyDescent="0.2">
      <c r="A3140" s="3" t="str">
        <f t="shared" si="658"/>
        <v>20197</v>
      </c>
      <c r="B3140" s="3" t="str">
        <f t="shared" si="659"/>
        <v>201930</v>
      </c>
      <c r="C3140" s="3">
        <v>43673</v>
      </c>
      <c r="D3140" s="4">
        <v>26632.639999999999</v>
      </c>
      <c r="E3140" s="4">
        <v>0</v>
      </c>
      <c r="F3140" s="4">
        <v>7.2888000000000002</v>
      </c>
      <c r="G3140" s="4">
        <v>233.79</v>
      </c>
      <c r="H3140" s="4">
        <v>5491.69</v>
      </c>
      <c r="I3140" s="4">
        <v>0</v>
      </c>
      <c r="J3140" s="4">
        <v>816.54</v>
      </c>
      <c r="K3140" s="4">
        <v>7152</v>
      </c>
      <c r="L3140" s="4">
        <v>10492.7</v>
      </c>
      <c r="M3140" s="4">
        <v>0</v>
      </c>
      <c r="N3140" s="4">
        <v>0</v>
      </c>
      <c r="O3140" s="4">
        <v>0</v>
      </c>
      <c r="P3140" s="4">
        <v>18916.310000000001</v>
      </c>
      <c r="Q3140" s="4">
        <v>8688.18</v>
      </c>
      <c r="R3140" s="4">
        <v>7065</v>
      </c>
      <c r="S3140" s="4">
        <v>10096.280000000001</v>
      </c>
      <c r="T3140" s="4">
        <v>5295.09</v>
      </c>
      <c r="U3140" s="4">
        <v>0</v>
      </c>
      <c r="V3140" s="4">
        <v>12532.18</v>
      </c>
      <c r="W3140" s="4">
        <v>23085.61</v>
      </c>
      <c r="X3140" s="4">
        <v>979.42</v>
      </c>
      <c r="Y3140" s="4">
        <v>9966.27</v>
      </c>
      <c r="Z3140" s="4">
        <v>8907.3700000000008</v>
      </c>
      <c r="AA3140" s="4">
        <v>3181.16</v>
      </c>
      <c r="AB3140" s="4">
        <v>6923</v>
      </c>
      <c r="AC3140" s="4">
        <v>22357.88</v>
      </c>
      <c r="AD3140" s="4">
        <v>44.055227000000002</v>
      </c>
      <c r="AH3140" s="3" t="str">
        <f t="shared" si="660"/>
        <v>20197</v>
      </c>
      <c r="AI3140" s="3" t="str">
        <f t="shared" si="661"/>
        <v>201930</v>
      </c>
      <c r="AJ3140" s="3">
        <f t="shared" si="662"/>
        <v>43673</v>
      </c>
      <c r="AK3140" s="22">
        <f t="shared" si="657"/>
        <v>232.63833</v>
      </c>
      <c r="AL3140" s="22">
        <f t="shared" si="663"/>
        <v>440.55227000000002</v>
      </c>
    </row>
    <row r="3141" spans="1:38" x14ac:dyDescent="0.2">
      <c r="A3141" s="3" t="str">
        <f t="shared" si="658"/>
        <v>20197</v>
      </c>
      <c r="B3141" s="3" t="str">
        <f t="shared" si="659"/>
        <v>201931</v>
      </c>
      <c r="C3141" s="3">
        <v>43674</v>
      </c>
      <c r="D3141" s="4">
        <v>19759.89</v>
      </c>
      <c r="E3141" s="4">
        <v>0</v>
      </c>
      <c r="F3141" s="4">
        <v>4.4489999999999998</v>
      </c>
      <c r="G3141" s="4">
        <v>409</v>
      </c>
      <c r="H3141" s="4">
        <v>2589.59</v>
      </c>
      <c r="I3141" s="4">
        <v>0</v>
      </c>
      <c r="J3141" s="4">
        <v>3576.69</v>
      </c>
      <c r="K3141" s="4">
        <v>5425</v>
      </c>
      <c r="L3141" s="4">
        <v>10224.94</v>
      </c>
      <c r="M3141" s="4">
        <v>0</v>
      </c>
      <c r="N3141" s="4">
        <v>34314.97</v>
      </c>
      <c r="O3141" s="4">
        <v>112761</v>
      </c>
      <c r="P3141" s="4">
        <v>12799.34</v>
      </c>
      <c r="Q3141" s="4">
        <v>5619.61</v>
      </c>
      <c r="R3141" s="4">
        <v>7876</v>
      </c>
      <c r="S3141" s="4">
        <v>11603.48</v>
      </c>
      <c r="T3141" s="4">
        <v>6007.19</v>
      </c>
      <c r="U3141" s="4">
        <v>0</v>
      </c>
      <c r="V3141" s="4">
        <v>15165.94</v>
      </c>
      <c r="W3141" s="4">
        <v>25022.720000000001</v>
      </c>
      <c r="X3141" s="4">
        <v>853.46</v>
      </c>
      <c r="Y3141" s="4">
        <v>7709.58</v>
      </c>
      <c r="Z3141" s="4">
        <v>6494.89</v>
      </c>
      <c r="AA3141" s="4">
        <v>4992.1099999999997</v>
      </c>
      <c r="AB3141" s="4">
        <v>4451</v>
      </c>
      <c r="AC3141" s="4">
        <v>0</v>
      </c>
      <c r="AD3141" s="4">
        <v>60.253115000000001</v>
      </c>
      <c r="AH3141" s="3" t="str">
        <f t="shared" si="660"/>
        <v>20197</v>
      </c>
      <c r="AI3141" s="3" t="str">
        <f t="shared" si="661"/>
        <v>201931</v>
      </c>
      <c r="AJ3141" s="3">
        <f t="shared" si="662"/>
        <v>43674</v>
      </c>
      <c r="AK3141" s="22">
        <f t="shared" si="657"/>
        <v>225.53334999999998</v>
      </c>
      <c r="AL3141" s="22">
        <f t="shared" si="663"/>
        <v>602.53115000000003</v>
      </c>
    </row>
    <row r="3142" spans="1:38" x14ac:dyDescent="0.2">
      <c r="A3142" s="3" t="str">
        <f t="shared" si="658"/>
        <v>20197</v>
      </c>
      <c r="B3142" s="3" t="str">
        <f t="shared" si="659"/>
        <v>201931</v>
      </c>
      <c r="C3142" s="3">
        <v>43675</v>
      </c>
      <c r="D3142" s="4">
        <v>38232.019999999997</v>
      </c>
      <c r="E3142" s="4">
        <v>0</v>
      </c>
      <c r="F3142" s="4">
        <v>3.5221</v>
      </c>
      <c r="G3142" s="4">
        <v>565.30999999999995</v>
      </c>
      <c r="H3142" s="4">
        <v>7741.54</v>
      </c>
      <c r="I3142" s="4">
        <v>20928.48</v>
      </c>
      <c r="J3142" s="4">
        <v>68034.69</v>
      </c>
      <c r="K3142" s="4">
        <v>7790</v>
      </c>
      <c r="L3142" s="4">
        <v>12944.02</v>
      </c>
      <c r="M3142" s="4">
        <v>0</v>
      </c>
      <c r="N3142" s="4">
        <v>52431.93</v>
      </c>
      <c r="O3142" s="4">
        <v>0</v>
      </c>
      <c r="P3142" s="4">
        <v>0</v>
      </c>
      <c r="Q3142" s="4">
        <v>5488.43</v>
      </c>
      <c r="R3142" s="4">
        <v>35638</v>
      </c>
      <c r="S3142" s="4">
        <v>23243.82</v>
      </c>
      <c r="T3142" s="4">
        <v>13177.27</v>
      </c>
      <c r="U3142" s="4">
        <v>6300.55</v>
      </c>
      <c r="V3142" s="4">
        <v>29961.119999999999</v>
      </c>
      <c r="W3142" s="4">
        <v>26880</v>
      </c>
      <c r="X3142" s="4">
        <v>8998.59</v>
      </c>
      <c r="Y3142" s="4">
        <v>10704.62</v>
      </c>
      <c r="Z3142" s="4">
        <v>7199.79</v>
      </c>
      <c r="AA3142" s="4">
        <v>10499.41</v>
      </c>
      <c r="AB3142" s="4">
        <v>16287</v>
      </c>
      <c r="AC3142" s="4">
        <v>26007.06</v>
      </c>
      <c r="AD3142" s="4">
        <v>46.429316</v>
      </c>
      <c r="AH3142" s="3" t="str">
        <f t="shared" si="660"/>
        <v>20197</v>
      </c>
      <c r="AI3142" s="3" t="str">
        <f t="shared" si="661"/>
        <v>201931</v>
      </c>
      <c r="AJ3142" s="3">
        <f t="shared" si="662"/>
        <v>43675</v>
      </c>
      <c r="AK3142" s="22">
        <f t="shared" si="657"/>
        <v>400.03366999999992</v>
      </c>
      <c r="AL3142" s="22">
        <f t="shared" si="663"/>
        <v>464.29316</v>
      </c>
    </row>
    <row r="3143" spans="1:38" x14ac:dyDescent="0.2">
      <c r="A3143" s="3" t="str">
        <f t="shared" si="658"/>
        <v>20197</v>
      </c>
      <c r="B3143" s="3" t="str">
        <f t="shared" si="659"/>
        <v>201931</v>
      </c>
      <c r="C3143" s="3">
        <v>43676</v>
      </c>
      <c r="D3143" s="4">
        <v>35537.339999999997</v>
      </c>
      <c r="E3143" s="4">
        <v>0</v>
      </c>
      <c r="F3143" s="4">
        <v>7.2154999999999996</v>
      </c>
      <c r="G3143" s="4">
        <v>110.08</v>
      </c>
      <c r="H3143" s="4">
        <v>8550.93</v>
      </c>
      <c r="I3143" s="4">
        <v>12705.15</v>
      </c>
      <c r="J3143" s="4">
        <v>89087.59</v>
      </c>
      <c r="K3143" s="4">
        <v>3540</v>
      </c>
      <c r="L3143" s="4">
        <v>13101.05</v>
      </c>
      <c r="M3143" s="4">
        <v>0</v>
      </c>
      <c r="N3143" s="4">
        <v>81054.210000000006</v>
      </c>
      <c r="O3143" s="4">
        <v>0</v>
      </c>
      <c r="P3143" s="4">
        <v>39027.15</v>
      </c>
      <c r="Q3143" s="4">
        <v>18659.38</v>
      </c>
      <c r="R3143" s="4">
        <v>23590</v>
      </c>
      <c r="S3143" s="4">
        <v>24365.37</v>
      </c>
      <c r="T3143" s="4">
        <v>14437.22</v>
      </c>
      <c r="U3143" s="4">
        <v>14390.1</v>
      </c>
      <c r="V3143" s="4">
        <v>33509.160000000003</v>
      </c>
      <c r="W3143" s="4">
        <v>34324.800000000003</v>
      </c>
      <c r="X3143" s="4">
        <v>3156.63</v>
      </c>
      <c r="Y3143" s="4">
        <v>11275.4</v>
      </c>
      <c r="Z3143" s="4">
        <v>8819.2800000000007</v>
      </c>
      <c r="AA3143" s="4">
        <v>7924.32</v>
      </c>
      <c r="AB3143" s="4">
        <v>9843</v>
      </c>
      <c r="AC3143" s="4">
        <v>3913.3</v>
      </c>
      <c r="AD3143" s="4">
        <v>54.903229000000003</v>
      </c>
      <c r="AH3143" s="3" t="str">
        <f t="shared" si="660"/>
        <v>20197</v>
      </c>
      <c r="AI3143" s="3" t="str">
        <f t="shared" si="661"/>
        <v>201931</v>
      </c>
      <c r="AJ3143" s="3">
        <f t="shared" si="662"/>
        <v>43676</v>
      </c>
      <c r="AK3143" s="22">
        <f t="shared" si="657"/>
        <v>534.64036999999996</v>
      </c>
      <c r="AL3143" s="22">
        <f t="shared" si="663"/>
        <v>549.03228999999999</v>
      </c>
    </row>
    <row r="3144" spans="1:38" x14ac:dyDescent="0.2">
      <c r="A3144" s="3" t="str">
        <f t="shared" si="658"/>
        <v>20197</v>
      </c>
      <c r="B3144" s="3" t="str">
        <f t="shared" si="659"/>
        <v>201931</v>
      </c>
      <c r="C3144" s="3">
        <v>43677</v>
      </c>
      <c r="D3144" s="4">
        <v>43794.22</v>
      </c>
      <c r="E3144" s="4">
        <v>0</v>
      </c>
      <c r="F3144" s="4">
        <v>5.7488000000000001</v>
      </c>
      <c r="G3144" s="4">
        <v>138.66999999999999</v>
      </c>
      <c r="H3144" s="4">
        <v>7274.39</v>
      </c>
      <c r="I3144" s="4">
        <v>9868.33</v>
      </c>
      <c r="J3144" s="4">
        <v>81919.070000000007</v>
      </c>
      <c r="K3144" s="4">
        <v>5060</v>
      </c>
      <c r="L3144" s="4">
        <v>13101.05</v>
      </c>
      <c r="M3144" s="4">
        <v>0</v>
      </c>
      <c r="N3144" s="4">
        <v>34956.019999999997</v>
      </c>
      <c r="O3144" s="4">
        <v>0</v>
      </c>
      <c r="P3144" s="4">
        <v>16636.82</v>
      </c>
      <c r="Q3144" s="4">
        <v>22749.22</v>
      </c>
      <c r="R3144" s="4">
        <v>27580</v>
      </c>
      <c r="S3144" s="4">
        <v>19140.13</v>
      </c>
      <c r="T3144" s="4">
        <v>20176.87</v>
      </c>
      <c r="U3144" s="4">
        <v>8760.27</v>
      </c>
      <c r="V3144" s="4">
        <v>49616.65</v>
      </c>
      <c r="W3144" s="4">
        <v>28600.32</v>
      </c>
      <c r="X3144" s="4">
        <v>8919.8799999999992</v>
      </c>
      <c r="Y3144" s="4">
        <v>8942.9599999999991</v>
      </c>
      <c r="Z3144" s="4">
        <v>7230.07</v>
      </c>
      <c r="AA3144" s="4">
        <v>11496.82</v>
      </c>
      <c r="AB3144" s="4">
        <v>8259</v>
      </c>
      <c r="AC3144" s="4">
        <v>30720.99</v>
      </c>
      <c r="AD3144" s="4">
        <v>62.578927</v>
      </c>
      <c r="AH3144" s="3" t="str">
        <f t="shared" si="660"/>
        <v>20197</v>
      </c>
      <c r="AI3144" s="3" t="str">
        <f t="shared" si="661"/>
        <v>201931</v>
      </c>
      <c r="AJ3144" s="3">
        <f t="shared" si="662"/>
        <v>43677</v>
      </c>
      <c r="AK3144" s="22">
        <f t="shared" si="657"/>
        <v>465.50749000000008</v>
      </c>
      <c r="AL3144" s="22">
        <f t="shared" si="663"/>
        <v>625.78926999999999</v>
      </c>
    </row>
    <row r="3145" spans="1:38" x14ac:dyDescent="0.2">
      <c r="A3145" s="3" t="str">
        <f t="shared" si="658"/>
        <v>20198</v>
      </c>
      <c r="B3145" s="3" t="str">
        <f t="shared" si="659"/>
        <v>201931</v>
      </c>
      <c r="C3145" s="3">
        <v>43678</v>
      </c>
      <c r="D3145" s="4">
        <v>31812.15</v>
      </c>
      <c r="E3145" s="4">
        <v>0</v>
      </c>
      <c r="F3145" s="4">
        <v>5.5273000000000003</v>
      </c>
      <c r="G3145" s="4">
        <v>231.96</v>
      </c>
      <c r="H3145" s="4">
        <v>3485.63</v>
      </c>
      <c r="I3145" s="4">
        <v>7644.29</v>
      </c>
      <c r="J3145" s="4">
        <v>27323.9</v>
      </c>
      <c r="K3145" s="4">
        <v>2379</v>
      </c>
      <c r="L3145" s="4">
        <v>11495.39</v>
      </c>
      <c r="M3145" s="4">
        <v>0</v>
      </c>
      <c r="N3145" s="4">
        <v>34686.699999999997</v>
      </c>
      <c r="O3145" s="4">
        <v>0</v>
      </c>
      <c r="P3145" s="4">
        <v>35975.360000000001</v>
      </c>
      <c r="Q3145" s="4">
        <v>24826.43</v>
      </c>
      <c r="R3145" s="4">
        <v>19955</v>
      </c>
      <c r="S3145" s="4">
        <v>18540.11</v>
      </c>
      <c r="T3145" s="4">
        <v>7174.36</v>
      </c>
      <c r="U3145" s="4">
        <v>7124.89</v>
      </c>
      <c r="V3145" s="4">
        <v>21984.6</v>
      </c>
      <c r="W3145" s="4">
        <v>32360.43</v>
      </c>
      <c r="X3145" s="4">
        <v>5174.5</v>
      </c>
      <c r="Y3145" s="4">
        <v>6551</v>
      </c>
      <c r="Z3145" s="4">
        <v>5538.24</v>
      </c>
      <c r="AA3145" s="4">
        <v>15456.33</v>
      </c>
      <c r="AB3145" s="4">
        <v>19227</v>
      </c>
      <c r="AC3145" s="4">
        <v>5363.55</v>
      </c>
      <c r="AD3145" s="4">
        <v>51.775351999999998</v>
      </c>
      <c r="AH3145" s="3" t="str">
        <f t="shared" si="660"/>
        <v>20198</v>
      </c>
      <c r="AI3145" s="3" t="str">
        <f t="shared" si="661"/>
        <v>201931</v>
      </c>
      <c r="AJ3145" s="3">
        <f t="shared" si="662"/>
        <v>43678</v>
      </c>
      <c r="AK3145" s="22">
        <f t="shared" si="657"/>
        <v>377.68389000000002</v>
      </c>
      <c r="AL3145" s="22">
        <f t="shared" si="663"/>
        <v>517.75351999999998</v>
      </c>
    </row>
    <row r="3146" spans="1:38" x14ac:dyDescent="0.2">
      <c r="A3146" s="3" t="str">
        <f t="shared" si="658"/>
        <v>20198</v>
      </c>
      <c r="B3146" s="3" t="str">
        <f t="shared" si="659"/>
        <v>201931</v>
      </c>
      <c r="C3146" s="3">
        <v>43679</v>
      </c>
      <c r="D3146" s="4">
        <v>37748.61</v>
      </c>
      <c r="E3146" s="4">
        <v>0</v>
      </c>
      <c r="F3146" s="4">
        <v>3.9725000000000001</v>
      </c>
      <c r="G3146" s="4">
        <v>123.69</v>
      </c>
      <c r="H3146" s="4">
        <v>5374.74</v>
      </c>
      <c r="I3146" s="4">
        <v>4060.06</v>
      </c>
      <c r="J3146" s="4">
        <v>34613.519999999997</v>
      </c>
      <c r="K3146" s="4">
        <v>2430</v>
      </c>
      <c r="L3146" s="4">
        <v>10427.94</v>
      </c>
      <c r="M3146" s="4">
        <v>0</v>
      </c>
      <c r="N3146" s="4">
        <v>0</v>
      </c>
      <c r="O3146" s="4">
        <v>0</v>
      </c>
      <c r="P3146" s="4">
        <v>28441.85</v>
      </c>
      <c r="Q3146" s="4">
        <v>24307.86</v>
      </c>
      <c r="R3146" s="4">
        <v>23497</v>
      </c>
      <c r="S3146" s="4">
        <v>15118.2</v>
      </c>
      <c r="T3146" s="4">
        <v>4942.5200000000004</v>
      </c>
      <c r="U3146" s="4">
        <v>3738.19</v>
      </c>
      <c r="V3146" s="4">
        <v>21509.99</v>
      </c>
      <c r="W3146" s="4">
        <v>35000.949999999997</v>
      </c>
      <c r="X3146" s="4">
        <v>7794.59</v>
      </c>
      <c r="Y3146" s="4">
        <v>9665.35</v>
      </c>
      <c r="Z3146" s="4">
        <v>4197.03</v>
      </c>
      <c r="AA3146" s="4">
        <v>8101.76</v>
      </c>
      <c r="AB3146" s="4">
        <v>13026</v>
      </c>
      <c r="AC3146" s="4">
        <v>0</v>
      </c>
      <c r="AD3146" s="4">
        <v>54.897502000000003</v>
      </c>
      <c r="AH3146" s="3" t="str">
        <f t="shared" si="660"/>
        <v>20198</v>
      </c>
      <c r="AI3146" s="3" t="str">
        <f t="shared" si="661"/>
        <v>201931</v>
      </c>
      <c r="AJ3146" s="3">
        <f t="shared" si="662"/>
        <v>43679</v>
      </c>
      <c r="AK3146" s="22">
        <f t="shared" si="657"/>
        <v>316.49177000000003</v>
      </c>
      <c r="AL3146" s="22">
        <f t="shared" si="663"/>
        <v>548.97502000000009</v>
      </c>
    </row>
    <row r="3147" spans="1:38" x14ac:dyDescent="0.2">
      <c r="A3147" s="3" t="str">
        <f t="shared" si="658"/>
        <v>20198</v>
      </c>
      <c r="B3147" s="3" t="str">
        <f t="shared" si="659"/>
        <v>201931</v>
      </c>
      <c r="C3147" s="3">
        <v>43680</v>
      </c>
      <c r="D3147" s="4">
        <v>22845.71</v>
      </c>
      <c r="E3147" s="4">
        <v>0</v>
      </c>
      <c r="F3147" s="4">
        <v>5.2228000000000003</v>
      </c>
      <c r="G3147" s="4">
        <v>0</v>
      </c>
      <c r="H3147" s="4">
        <v>2501.0100000000002</v>
      </c>
      <c r="I3147" s="4">
        <v>5289.73</v>
      </c>
      <c r="J3147" s="4">
        <v>18715.57</v>
      </c>
      <c r="K3147" s="4">
        <v>1390</v>
      </c>
      <c r="L3147" s="4">
        <v>8475.9599999999991</v>
      </c>
      <c r="M3147" s="4">
        <v>0</v>
      </c>
      <c r="N3147" s="4">
        <v>0</v>
      </c>
      <c r="O3147" s="4">
        <v>0</v>
      </c>
      <c r="P3147" s="4">
        <v>0</v>
      </c>
      <c r="Q3147" s="4">
        <v>19417.16</v>
      </c>
      <c r="R3147" s="4">
        <v>8756</v>
      </c>
      <c r="S3147" s="4">
        <v>15343.46</v>
      </c>
      <c r="T3147" s="4">
        <v>3686.49</v>
      </c>
      <c r="U3147" s="4">
        <v>0</v>
      </c>
      <c r="V3147" s="4">
        <v>13025.67</v>
      </c>
      <c r="W3147" s="4">
        <v>46556.98</v>
      </c>
      <c r="X3147" s="4">
        <v>1011.69</v>
      </c>
      <c r="Y3147" s="4">
        <v>9339.3799999999992</v>
      </c>
      <c r="Z3147" s="4">
        <v>4219.51</v>
      </c>
      <c r="AA3147" s="4">
        <v>7971.69</v>
      </c>
      <c r="AB3147" s="4">
        <v>2966</v>
      </c>
      <c r="AC3147" s="4">
        <v>25797.19</v>
      </c>
      <c r="AD3147" s="4">
        <v>42.958807999999998</v>
      </c>
      <c r="AH3147" s="3" t="str">
        <f t="shared" si="660"/>
        <v>20198</v>
      </c>
      <c r="AI3147" s="3" t="str">
        <f t="shared" si="661"/>
        <v>201931</v>
      </c>
      <c r="AJ3147" s="3">
        <f t="shared" si="662"/>
        <v>43680</v>
      </c>
      <c r="AK3147" s="22">
        <f t="shared" si="657"/>
        <v>234.93758000000003</v>
      </c>
      <c r="AL3147" s="22">
        <f t="shared" si="663"/>
        <v>429.58807999999999</v>
      </c>
    </row>
    <row r="3148" spans="1:38" x14ac:dyDescent="0.2">
      <c r="A3148" s="3" t="str">
        <f t="shared" si="658"/>
        <v>20198</v>
      </c>
      <c r="B3148" s="3" t="str">
        <f t="shared" si="659"/>
        <v>201932</v>
      </c>
      <c r="C3148" s="3">
        <v>43681</v>
      </c>
      <c r="D3148" s="4">
        <v>16391.689999999999</v>
      </c>
      <c r="E3148" s="4">
        <v>0</v>
      </c>
      <c r="F3148" s="4">
        <v>3.0106999999999999</v>
      </c>
      <c r="G3148" s="4">
        <v>108.26</v>
      </c>
      <c r="H3148" s="4">
        <v>2761.5</v>
      </c>
      <c r="I3148" s="4">
        <v>2636.67</v>
      </c>
      <c r="J3148" s="4">
        <v>37819.949999999997</v>
      </c>
      <c r="K3148" s="4">
        <v>0</v>
      </c>
      <c r="L3148" s="4">
        <v>4714.1000000000004</v>
      </c>
      <c r="M3148" s="4">
        <v>0</v>
      </c>
      <c r="N3148" s="4">
        <v>50139.72</v>
      </c>
      <c r="O3148" s="4">
        <v>98354</v>
      </c>
      <c r="P3148" s="4">
        <v>0</v>
      </c>
      <c r="Q3148" s="4">
        <v>17091.64</v>
      </c>
      <c r="R3148" s="4">
        <v>5480</v>
      </c>
      <c r="S3148" s="4">
        <v>9925.51</v>
      </c>
      <c r="T3148" s="4">
        <v>2513.98</v>
      </c>
      <c r="U3148" s="4">
        <v>0</v>
      </c>
      <c r="V3148" s="4">
        <v>8790.65</v>
      </c>
      <c r="W3148" s="4">
        <v>31578.01</v>
      </c>
      <c r="X3148" s="4">
        <v>1458.29</v>
      </c>
      <c r="Y3148" s="4">
        <v>5606.05</v>
      </c>
      <c r="Z3148" s="4">
        <v>3765.74</v>
      </c>
      <c r="AA3148" s="4">
        <v>14648.62</v>
      </c>
      <c r="AB3148" s="4">
        <v>10847</v>
      </c>
      <c r="AC3148" s="4">
        <v>0</v>
      </c>
      <c r="AD3148" s="4">
        <v>47.517083999999997</v>
      </c>
      <c r="AH3148" s="3" t="str">
        <f t="shared" si="660"/>
        <v>20198</v>
      </c>
      <c r="AI3148" s="3" t="str">
        <f t="shared" si="661"/>
        <v>201932</v>
      </c>
      <c r="AJ3148" s="3">
        <f t="shared" si="662"/>
        <v>43681</v>
      </c>
      <c r="AK3148" s="22">
        <f t="shared" ref="AK3148:AK3211" si="664">SUM(D3148,J3148,K3148,L3148,N3148,P3148,Q3148,R3148,S3148,T3148,U3148,V3148,W3148,Y3148,Z3148,AA3148,AB3148)/1000+F3148*10</f>
        <v>249.41965999999996</v>
      </c>
      <c r="AL3148" s="22">
        <f t="shared" si="663"/>
        <v>475.17084</v>
      </c>
    </row>
    <row r="3149" spans="1:38" x14ac:dyDescent="0.2">
      <c r="A3149" s="3" t="str">
        <f t="shared" si="658"/>
        <v>20198</v>
      </c>
      <c r="B3149" s="3" t="str">
        <f t="shared" si="659"/>
        <v>201932</v>
      </c>
      <c r="C3149" s="3">
        <v>43682</v>
      </c>
      <c r="D3149" s="4">
        <v>29509.3</v>
      </c>
      <c r="E3149" s="4">
        <v>0</v>
      </c>
      <c r="F3149" s="4">
        <v>2.1777000000000002</v>
      </c>
      <c r="G3149" s="4">
        <v>80.959999999999994</v>
      </c>
      <c r="H3149" s="4">
        <v>6357.99</v>
      </c>
      <c r="I3149" s="4">
        <v>8277.39</v>
      </c>
      <c r="J3149" s="4">
        <v>43778.82</v>
      </c>
      <c r="K3149" s="4">
        <v>3315</v>
      </c>
      <c r="L3149" s="4">
        <v>10944.86</v>
      </c>
      <c r="M3149" s="4">
        <v>0</v>
      </c>
      <c r="N3149" s="4">
        <v>38646.79</v>
      </c>
      <c r="O3149" s="4">
        <v>0</v>
      </c>
      <c r="P3149" s="4">
        <v>0</v>
      </c>
      <c r="Q3149" s="4">
        <v>5384.27</v>
      </c>
      <c r="R3149" s="4">
        <v>33110</v>
      </c>
      <c r="S3149" s="4">
        <v>16289.93</v>
      </c>
      <c r="T3149" s="4">
        <v>3965.94</v>
      </c>
      <c r="U3149" s="4">
        <v>5981.31</v>
      </c>
      <c r="V3149" s="4">
        <v>19333.54</v>
      </c>
      <c r="W3149" s="4">
        <v>31125.279999999999</v>
      </c>
      <c r="X3149" s="4">
        <v>5657.18</v>
      </c>
      <c r="Y3149" s="4">
        <v>8436.15</v>
      </c>
      <c r="Z3149" s="4">
        <v>5596.16</v>
      </c>
      <c r="AA3149" s="4">
        <v>7091.85</v>
      </c>
      <c r="AB3149" s="4">
        <v>10098</v>
      </c>
      <c r="AC3149" s="4">
        <v>30931.11</v>
      </c>
      <c r="AD3149" s="4">
        <v>42.396593000000003</v>
      </c>
      <c r="AH3149" s="3" t="str">
        <f t="shared" si="660"/>
        <v>20198</v>
      </c>
      <c r="AI3149" s="3" t="str">
        <f t="shared" si="661"/>
        <v>201932</v>
      </c>
      <c r="AJ3149" s="3">
        <f t="shared" si="662"/>
        <v>43682</v>
      </c>
      <c r="AK3149" s="22">
        <f t="shared" si="664"/>
        <v>294.38419999999996</v>
      </c>
      <c r="AL3149" s="22">
        <f t="shared" si="663"/>
        <v>423.96593000000001</v>
      </c>
    </row>
    <row r="3150" spans="1:38" x14ac:dyDescent="0.2">
      <c r="A3150" s="3" t="str">
        <f t="shared" si="658"/>
        <v>20198</v>
      </c>
      <c r="B3150" s="3" t="str">
        <f t="shared" si="659"/>
        <v>201932</v>
      </c>
      <c r="C3150" s="3">
        <v>43683</v>
      </c>
      <c r="D3150" s="4">
        <v>37692.29</v>
      </c>
      <c r="E3150" s="4">
        <v>0</v>
      </c>
      <c r="F3150" s="4">
        <v>4.2663000000000002</v>
      </c>
      <c r="G3150" s="4">
        <v>92.43</v>
      </c>
      <c r="H3150" s="4">
        <v>4518.83</v>
      </c>
      <c r="I3150" s="4">
        <v>6645.45</v>
      </c>
      <c r="J3150" s="4">
        <v>43956.89</v>
      </c>
      <c r="K3150" s="4">
        <v>3118</v>
      </c>
      <c r="L3150" s="4">
        <v>11150.23</v>
      </c>
      <c r="M3150" s="4">
        <v>0</v>
      </c>
      <c r="N3150" s="4">
        <v>28982.5</v>
      </c>
      <c r="O3150" s="4">
        <v>0</v>
      </c>
      <c r="P3150" s="4">
        <v>0</v>
      </c>
      <c r="Q3150" s="4">
        <v>20906.87</v>
      </c>
      <c r="R3150" s="4">
        <v>21931</v>
      </c>
      <c r="S3150" s="4">
        <v>20300.41</v>
      </c>
      <c r="T3150" s="4">
        <v>5193</v>
      </c>
      <c r="U3150" s="4">
        <v>4077.42</v>
      </c>
      <c r="V3150" s="4">
        <v>23444.52</v>
      </c>
      <c r="W3150" s="4">
        <v>30562.34</v>
      </c>
      <c r="X3150" s="4">
        <v>4574.8999999999996</v>
      </c>
      <c r="Y3150" s="4">
        <v>9987.85</v>
      </c>
      <c r="Z3150" s="4">
        <v>9557.41</v>
      </c>
      <c r="AA3150" s="4">
        <v>7606.68</v>
      </c>
      <c r="AB3150" s="4">
        <v>8869</v>
      </c>
      <c r="AC3150" s="4">
        <v>12193.28</v>
      </c>
      <c r="AD3150" s="4">
        <v>52.012909000000001</v>
      </c>
      <c r="AH3150" s="3" t="str">
        <f t="shared" si="660"/>
        <v>20198</v>
      </c>
      <c r="AI3150" s="3" t="str">
        <f t="shared" si="661"/>
        <v>201932</v>
      </c>
      <c r="AJ3150" s="3">
        <f t="shared" si="662"/>
        <v>43683</v>
      </c>
      <c r="AK3150" s="22">
        <f t="shared" si="664"/>
        <v>329.99941000000001</v>
      </c>
      <c r="AL3150" s="22">
        <f t="shared" si="663"/>
        <v>520.12909000000002</v>
      </c>
    </row>
    <row r="3151" spans="1:38" x14ac:dyDescent="0.2">
      <c r="A3151" s="3" t="str">
        <f t="shared" si="658"/>
        <v>20198</v>
      </c>
      <c r="B3151" s="3" t="str">
        <f t="shared" si="659"/>
        <v>201932</v>
      </c>
      <c r="C3151" s="3">
        <v>43684</v>
      </c>
      <c r="D3151" s="4">
        <v>41674.26</v>
      </c>
      <c r="E3151" s="4">
        <v>0</v>
      </c>
      <c r="F3151" s="4">
        <v>4.1323999999999996</v>
      </c>
      <c r="G3151" s="4">
        <v>510.16</v>
      </c>
      <c r="H3151" s="4">
        <v>5199.33</v>
      </c>
      <c r="I3151" s="4">
        <v>17739.3</v>
      </c>
      <c r="J3151" s="4">
        <v>25513.15</v>
      </c>
      <c r="K3151" s="4">
        <v>2551</v>
      </c>
      <c r="L3151" s="4">
        <v>8518.3799999999992</v>
      </c>
      <c r="M3151" s="4">
        <v>0</v>
      </c>
      <c r="N3151" s="4">
        <v>52042.47</v>
      </c>
      <c r="O3151" s="4">
        <v>0</v>
      </c>
      <c r="P3151" s="4">
        <v>0</v>
      </c>
      <c r="Q3151" s="4">
        <v>16604.72</v>
      </c>
      <c r="R3151" s="4">
        <v>24027</v>
      </c>
      <c r="S3151" s="4">
        <v>15547.54</v>
      </c>
      <c r="T3151" s="4">
        <v>4801.07</v>
      </c>
      <c r="U3151" s="4">
        <v>5669.75</v>
      </c>
      <c r="V3151" s="4">
        <v>21108.67</v>
      </c>
      <c r="W3151" s="4">
        <v>26867.14</v>
      </c>
      <c r="X3151" s="4">
        <v>2667.62</v>
      </c>
      <c r="Y3151" s="4">
        <v>3775.06</v>
      </c>
      <c r="Z3151" s="4">
        <v>6466.7</v>
      </c>
      <c r="AA3151" s="4">
        <v>13139.81</v>
      </c>
      <c r="AB3151" s="4">
        <v>7379</v>
      </c>
      <c r="AC3151" s="4">
        <v>4706.38</v>
      </c>
      <c r="AD3151" s="4">
        <v>48.704115000000002</v>
      </c>
      <c r="AH3151" s="3" t="str">
        <f t="shared" si="660"/>
        <v>20198</v>
      </c>
      <c r="AI3151" s="3" t="str">
        <f t="shared" si="661"/>
        <v>201932</v>
      </c>
      <c r="AJ3151" s="3">
        <f t="shared" si="662"/>
        <v>43684</v>
      </c>
      <c r="AK3151" s="22">
        <f t="shared" si="664"/>
        <v>317.00972000000002</v>
      </c>
      <c r="AL3151" s="22">
        <f t="shared" si="663"/>
        <v>487.04115000000002</v>
      </c>
    </row>
    <row r="3152" spans="1:38" x14ac:dyDescent="0.2">
      <c r="A3152" s="3" t="str">
        <f t="shared" si="658"/>
        <v>20198</v>
      </c>
      <c r="B3152" s="3" t="str">
        <f t="shared" si="659"/>
        <v>201932</v>
      </c>
      <c r="C3152" s="3">
        <v>43685</v>
      </c>
      <c r="D3152" s="4">
        <v>33697.870000000003</v>
      </c>
      <c r="E3152" s="4">
        <v>0</v>
      </c>
      <c r="F3152" s="4">
        <v>4.3569000000000004</v>
      </c>
      <c r="G3152" s="4">
        <v>141.44999999999999</v>
      </c>
      <c r="H3152" s="4">
        <v>6645.15</v>
      </c>
      <c r="I3152" s="4">
        <v>6365.24</v>
      </c>
      <c r="J3152" s="4">
        <v>33520.449999999997</v>
      </c>
      <c r="K3152" s="4">
        <v>3727</v>
      </c>
      <c r="L3152" s="4">
        <v>10763.63</v>
      </c>
      <c r="M3152" s="4">
        <v>0</v>
      </c>
      <c r="N3152" s="4">
        <v>58437.66</v>
      </c>
      <c r="O3152" s="4">
        <v>0</v>
      </c>
      <c r="P3152" s="4">
        <v>0</v>
      </c>
      <c r="Q3152" s="4">
        <v>18199.259999999998</v>
      </c>
      <c r="R3152" s="4">
        <v>25344</v>
      </c>
      <c r="S3152" s="4">
        <v>19307.82</v>
      </c>
      <c r="T3152" s="4">
        <v>3842.86</v>
      </c>
      <c r="U3152" s="4">
        <v>2931.01</v>
      </c>
      <c r="V3152" s="4">
        <v>28959.119999999999</v>
      </c>
      <c r="W3152" s="4">
        <v>27707.23</v>
      </c>
      <c r="X3152" s="4">
        <v>4150.58</v>
      </c>
      <c r="Y3152" s="4">
        <v>5268.89</v>
      </c>
      <c r="Z3152" s="4">
        <v>5486.73</v>
      </c>
      <c r="AA3152" s="4">
        <v>5303.02</v>
      </c>
      <c r="AB3152" s="4">
        <v>6240</v>
      </c>
      <c r="AC3152" s="4">
        <v>28527.4</v>
      </c>
      <c r="AD3152" s="4">
        <v>51.378970000000002</v>
      </c>
      <c r="AH3152" s="3" t="str">
        <f t="shared" si="660"/>
        <v>20198</v>
      </c>
      <c r="AI3152" s="3" t="str">
        <f t="shared" si="661"/>
        <v>201932</v>
      </c>
      <c r="AJ3152" s="3">
        <f t="shared" si="662"/>
        <v>43685</v>
      </c>
      <c r="AK3152" s="22">
        <f t="shared" si="664"/>
        <v>332.30555000000004</v>
      </c>
      <c r="AL3152" s="22">
        <f t="shared" si="663"/>
        <v>513.78970000000004</v>
      </c>
    </row>
    <row r="3153" spans="1:38" x14ac:dyDescent="0.2">
      <c r="A3153" s="3" t="str">
        <f t="shared" si="658"/>
        <v>20198</v>
      </c>
      <c r="B3153" s="3" t="str">
        <f t="shared" si="659"/>
        <v>201932</v>
      </c>
      <c r="C3153" s="3">
        <v>43686</v>
      </c>
      <c r="D3153" s="4">
        <v>32439.88</v>
      </c>
      <c r="E3153" s="4">
        <v>0</v>
      </c>
      <c r="F3153" s="4">
        <v>4.0787000000000004</v>
      </c>
      <c r="G3153" s="4">
        <v>0</v>
      </c>
      <c r="H3153" s="4">
        <v>5080.46</v>
      </c>
      <c r="I3153" s="4">
        <v>5464.58</v>
      </c>
      <c r="J3153" s="4">
        <v>16258.57</v>
      </c>
      <c r="K3153" s="4">
        <v>5230</v>
      </c>
      <c r="L3153" s="4">
        <v>11306.17</v>
      </c>
      <c r="M3153" s="4">
        <v>0</v>
      </c>
      <c r="N3153" s="4">
        <v>0</v>
      </c>
      <c r="O3153" s="4">
        <v>0</v>
      </c>
      <c r="P3153" s="4">
        <v>1007.96</v>
      </c>
      <c r="Q3153" s="4">
        <v>18764.7</v>
      </c>
      <c r="R3153" s="4">
        <v>14845</v>
      </c>
      <c r="S3153" s="4">
        <v>17486.650000000001</v>
      </c>
      <c r="T3153" s="4">
        <v>3729.7</v>
      </c>
      <c r="U3153" s="4">
        <v>0</v>
      </c>
      <c r="V3153" s="4">
        <v>22733.19</v>
      </c>
      <c r="W3153" s="4">
        <v>23411.42</v>
      </c>
      <c r="X3153" s="4">
        <v>3230.54</v>
      </c>
      <c r="Y3153" s="4">
        <v>7362.52</v>
      </c>
      <c r="Z3153" s="4">
        <v>4502.47</v>
      </c>
      <c r="AA3153" s="4">
        <v>5939.94</v>
      </c>
      <c r="AB3153" s="4">
        <v>8424</v>
      </c>
      <c r="AC3153" s="4">
        <v>0</v>
      </c>
      <c r="AD3153" s="4">
        <v>51.521324</v>
      </c>
      <c r="AH3153" s="3" t="str">
        <f t="shared" si="660"/>
        <v>20198</v>
      </c>
      <c r="AI3153" s="3" t="str">
        <f t="shared" si="661"/>
        <v>201932</v>
      </c>
      <c r="AJ3153" s="3">
        <f t="shared" si="662"/>
        <v>43686</v>
      </c>
      <c r="AK3153" s="22">
        <f t="shared" si="664"/>
        <v>234.22916999999998</v>
      </c>
      <c r="AL3153" s="22">
        <f t="shared" si="663"/>
        <v>515.21324000000004</v>
      </c>
    </row>
    <row r="3154" spans="1:38" x14ac:dyDescent="0.2">
      <c r="A3154" s="3" t="str">
        <f t="shared" ref="A3154:A3217" si="665">YEAR(C3154)&amp;MONTH(C3154)</f>
        <v>20198</v>
      </c>
      <c r="B3154" s="3" t="str">
        <f t="shared" ref="B3154:B3217" si="666">YEAR(C3154)&amp;WEEKNUM(C3154)</f>
        <v>201932</v>
      </c>
      <c r="C3154" s="3">
        <v>43687</v>
      </c>
      <c r="D3154" s="4">
        <v>26853.02</v>
      </c>
      <c r="E3154" s="4">
        <v>0</v>
      </c>
      <c r="F3154" s="4">
        <v>3.7046000000000001</v>
      </c>
      <c r="G3154" s="4">
        <v>124.57</v>
      </c>
      <c r="H3154" s="4">
        <v>2340.9699999999998</v>
      </c>
      <c r="I3154" s="4">
        <v>3053.64</v>
      </c>
      <c r="J3154" s="4">
        <v>7740.76</v>
      </c>
      <c r="K3154" s="4">
        <v>3026</v>
      </c>
      <c r="L3154" s="4">
        <v>8953.65</v>
      </c>
      <c r="M3154" s="4">
        <v>0</v>
      </c>
      <c r="N3154" s="4">
        <v>0</v>
      </c>
      <c r="O3154" s="4">
        <v>0</v>
      </c>
      <c r="P3154" s="4">
        <v>0</v>
      </c>
      <c r="Q3154" s="4">
        <v>11184.61</v>
      </c>
      <c r="R3154" s="4">
        <v>6702</v>
      </c>
      <c r="S3154" s="4">
        <v>10638.3</v>
      </c>
      <c r="T3154" s="4">
        <v>1674.36</v>
      </c>
      <c r="U3154" s="4">
        <v>0</v>
      </c>
      <c r="V3154" s="4">
        <v>14029.09</v>
      </c>
      <c r="W3154" s="4">
        <v>2268.19</v>
      </c>
      <c r="X3154" s="4">
        <v>1093.94</v>
      </c>
      <c r="Y3154" s="4">
        <v>7255.16</v>
      </c>
      <c r="Z3154" s="4">
        <v>3560.64</v>
      </c>
      <c r="AA3154" s="4">
        <v>2334.65</v>
      </c>
      <c r="AB3154" s="4">
        <v>5428</v>
      </c>
      <c r="AC3154" s="4">
        <v>0</v>
      </c>
      <c r="AD3154" s="4">
        <v>36.109287000000002</v>
      </c>
      <c r="AH3154" s="3" t="str">
        <f t="shared" si="660"/>
        <v>20198</v>
      </c>
      <c r="AI3154" s="3" t="str">
        <f t="shared" si="661"/>
        <v>201932</v>
      </c>
      <c r="AJ3154" s="3">
        <f t="shared" si="662"/>
        <v>43687</v>
      </c>
      <c r="AK3154" s="22">
        <f t="shared" si="664"/>
        <v>148.69442999999998</v>
      </c>
      <c r="AL3154" s="22">
        <f t="shared" si="663"/>
        <v>361.09287</v>
      </c>
    </row>
    <row r="3155" spans="1:38" x14ac:dyDescent="0.2">
      <c r="A3155" s="3" t="str">
        <f t="shared" si="665"/>
        <v>20198</v>
      </c>
      <c r="B3155" s="3" t="str">
        <f t="shared" si="666"/>
        <v>201933</v>
      </c>
      <c r="C3155" s="3">
        <v>43688</v>
      </c>
      <c r="D3155" s="4">
        <v>15105.45</v>
      </c>
      <c r="E3155" s="4">
        <v>0</v>
      </c>
      <c r="F3155" s="4">
        <v>2.2040000000000002</v>
      </c>
      <c r="G3155" s="4">
        <v>0</v>
      </c>
      <c r="H3155" s="4">
        <v>1364.91</v>
      </c>
      <c r="I3155" s="4">
        <v>1229.45</v>
      </c>
      <c r="J3155" s="4">
        <v>23909.119999999999</v>
      </c>
      <c r="K3155" s="4">
        <v>2656</v>
      </c>
      <c r="L3155" s="4">
        <v>4045.67</v>
      </c>
      <c r="M3155" s="4">
        <v>0</v>
      </c>
      <c r="N3155" s="4">
        <v>25177.69</v>
      </c>
      <c r="O3155" s="4">
        <v>118944</v>
      </c>
      <c r="P3155" s="4">
        <v>0</v>
      </c>
      <c r="Q3155" s="4">
        <v>4580.59</v>
      </c>
      <c r="R3155" s="4">
        <v>5699</v>
      </c>
      <c r="S3155" s="4">
        <v>7977.23</v>
      </c>
      <c r="T3155" s="4">
        <v>2292.54</v>
      </c>
      <c r="U3155" s="4">
        <v>0</v>
      </c>
      <c r="V3155" s="4">
        <v>8017.28</v>
      </c>
      <c r="W3155" s="4">
        <v>42281.98</v>
      </c>
      <c r="X3155" s="4">
        <v>630.14</v>
      </c>
      <c r="Y3155" s="4">
        <v>3213.47</v>
      </c>
      <c r="Z3155" s="4">
        <v>1590.19</v>
      </c>
      <c r="AA3155" s="4">
        <v>6872.89</v>
      </c>
      <c r="AB3155" s="4">
        <v>2156</v>
      </c>
      <c r="AC3155" s="4">
        <v>16475.37</v>
      </c>
      <c r="AD3155" s="4">
        <v>48.591979000000002</v>
      </c>
      <c r="AH3155" s="3" t="str">
        <f t="shared" si="660"/>
        <v>20198</v>
      </c>
      <c r="AI3155" s="3" t="str">
        <f t="shared" si="661"/>
        <v>201933</v>
      </c>
      <c r="AJ3155" s="3">
        <f t="shared" si="662"/>
        <v>43688</v>
      </c>
      <c r="AK3155" s="22">
        <f t="shared" si="664"/>
        <v>177.61509999999998</v>
      </c>
      <c r="AL3155" s="22">
        <f t="shared" si="663"/>
        <v>485.91979000000003</v>
      </c>
    </row>
    <row r="3156" spans="1:38" x14ac:dyDescent="0.2">
      <c r="A3156" s="3" t="str">
        <f t="shared" si="665"/>
        <v>20198</v>
      </c>
      <c r="B3156" s="3" t="str">
        <f t="shared" si="666"/>
        <v>201933</v>
      </c>
      <c r="C3156" s="3">
        <v>43689</v>
      </c>
      <c r="D3156" s="4">
        <v>25410.76</v>
      </c>
      <c r="E3156" s="4">
        <v>0</v>
      </c>
      <c r="F3156" s="4">
        <v>2.0960000000000001</v>
      </c>
      <c r="G3156" s="4">
        <v>141.09</v>
      </c>
      <c r="H3156" s="4">
        <v>4583.4799999999996</v>
      </c>
      <c r="I3156" s="4">
        <v>7397.68</v>
      </c>
      <c r="J3156" s="4">
        <v>39631.49</v>
      </c>
      <c r="K3156" s="4">
        <v>7063</v>
      </c>
      <c r="L3156" s="4">
        <v>8260.9599999999991</v>
      </c>
      <c r="M3156" s="4">
        <v>0</v>
      </c>
      <c r="N3156" s="4">
        <v>45872.12</v>
      </c>
      <c r="O3156" s="4">
        <v>0</v>
      </c>
      <c r="P3156" s="4">
        <v>0</v>
      </c>
      <c r="Q3156" s="4">
        <v>8654.06</v>
      </c>
      <c r="R3156" s="4">
        <v>23945</v>
      </c>
      <c r="S3156" s="4">
        <v>17062</v>
      </c>
      <c r="T3156" s="4">
        <v>5681.37</v>
      </c>
      <c r="U3156" s="4">
        <v>1977.34</v>
      </c>
      <c r="V3156" s="4">
        <v>20936.12</v>
      </c>
      <c r="W3156" s="4">
        <v>37666.339999999997</v>
      </c>
      <c r="X3156" s="4">
        <v>5227.3</v>
      </c>
      <c r="Y3156" s="4">
        <v>5419.99</v>
      </c>
      <c r="Z3156" s="4">
        <v>4914.92</v>
      </c>
      <c r="AA3156" s="4">
        <v>2278.62</v>
      </c>
      <c r="AB3156" s="4">
        <v>4746</v>
      </c>
      <c r="AC3156" s="4">
        <v>13222.5</v>
      </c>
      <c r="AD3156" s="4">
        <v>36.449249999999999</v>
      </c>
      <c r="AH3156" s="3" t="str">
        <f t="shared" si="660"/>
        <v>20198</v>
      </c>
      <c r="AI3156" s="3" t="str">
        <f t="shared" si="661"/>
        <v>201933</v>
      </c>
      <c r="AJ3156" s="3">
        <f t="shared" si="662"/>
        <v>43689</v>
      </c>
      <c r="AK3156" s="22">
        <f t="shared" si="664"/>
        <v>280.48008999999996</v>
      </c>
      <c r="AL3156" s="22">
        <f t="shared" si="663"/>
        <v>364.49250000000001</v>
      </c>
    </row>
    <row r="3157" spans="1:38" x14ac:dyDescent="0.2">
      <c r="A3157" s="3" t="str">
        <f t="shared" si="665"/>
        <v>20198</v>
      </c>
      <c r="B3157" s="3" t="str">
        <f t="shared" si="666"/>
        <v>201933</v>
      </c>
      <c r="C3157" s="3">
        <v>43690</v>
      </c>
      <c r="D3157" s="4">
        <v>25254.25</v>
      </c>
      <c r="E3157" s="4">
        <v>0</v>
      </c>
      <c r="F3157" s="4">
        <v>3.1522000000000001</v>
      </c>
      <c r="G3157" s="4">
        <v>0</v>
      </c>
      <c r="H3157" s="4">
        <v>4237.34</v>
      </c>
      <c r="I3157" s="4">
        <v>15999.45</v>
      </c>
      <c r="J3157" s="4">
        <v>28858.9</v>
      </c>
      <c r="K3157" s="4">
        <v>3946</v>
      </c>
      <c r="L3157" s="4">
        <v>8705.5400000000009</v>
      </c>
      <c r="M3157" s="4">
        <v>0</v>
      </c>
      <c r="N3157" s="4">
        <v>32168.2</v>
      </c>
      <c r="O3157" s="4">
        <v>0</v>
      </c>
      <c r="P3157" s="4">
        <v>0</v>
      </c>
      <c r="Q3157" s="4">
        <v>17856.21</v>
      </c>
      <c r="R3157" s="4">
        <v>24144</v>
      </c>
      <c r="S3157" s="4">
        <v>25963.78</v>
      </c>
      <c r="T3157" s="4">
        <v>3829.06</v>
      </c>
      <c r="U3157" s="4">
        <v>4778.53</v>
      </c>
      <c r="V3157" s="4">
        <v>25560.03</v>
      </c>
      <c r="W3157" s="4">
        <v>22320.1</v>
      </c>
      <c r="X3157" s="4">
        <v>1064.5999999999999</v>
      </c>
      <c r="Y3157" s="4">
        <v>5034.21</v>
      </c>
      <c r="Z3157" s="4">
        <v>3254.83</v>
      </c>
      <c r="AA3157" s="4">
        <v>11360.52</v>
      </c>
      <c r="AB3157" s="4">
        <v>6293</v>
      </c>
      <c r="AC3157" s="4">
        <v>12567.87</v>
      </c>
      <c r="AD3157" s="4">
        <v>39.681044</v>
      </c>
      <c r="AH3157" s="3" t="str">
        <f t="shared" si="660"/>
        <v>20198</v>
      </c>
      <c r="AI3157" s="3" t="str">
        <f t="shared" si="661"/>
        <v>201933</v>
      </c>
      <c r="AJ3157" s="3">
        <f t="shared" si="662"/>
        <v>43690</v>
      </c>
      <c r="AK3157" s="22">
        <f t="shared" si="664"/>
        <v>280.84915999999998</v>
      </c>
      <c r="AL3157" s="22">
        <f t="shared" si="663"/>
        <v>396.81043999999997</v>
      </c>
    </row>
    <row r="3158" spans="1:38" x14ac:dyDescent="0.2">
      <c r="A3158" s="3" t="str">
        <f t="shared" si="665"/>
        <v>20198</v>
      </c>
      <c r="B3158" s="3" t="str">
        <f t="shared" si="666"/>
        <v>201933</v>
      </c>
      <c r="C3158" s="3">
        <v>43691</v>
      </c>
      <c r="D3158" s="4">
        <v>36115.15</v>
      </c>
      <c r="E3158" s="4">
        <v>0</v>
      </c>
      <c r="F3158" s="4">
        <v>3.6960999999999999</v>
      </c>
      <c r="G3158" s="4">
        <v>214.62</v>
      </c>
      <c r="H3158" s="4">
        <v>3571.58</v>
      </c>
      <c r="I3158" s="4">
        <v>8186.04</v>
      </c>
      <c r="J3158" s="4">
        <v>43100.57</v>
      </c>
      <c r="K3158" s="4">
        <v>4569</v>
      </c>
      <c r="L3158" s="4">
        <v>9639.69</v>
      </c>
      <c r="M3158" s="4">
        <v>0</v>
      </c>
      <c r="N3158" s="4">
        <v>47981.8</v>
      </c>
      <c r="O3158" s="4">
        <v>0</v>
      </c>
      <c r="P3158" s="4">
        <v>0</v>
      </c>
      <c r="Q3158" s="4">
        <v>13803.61</v>
      </c>
      <c r="R3158" s="4">
        <v>26131</v>
      </c>
      <c r="S3158" s="4">
        <v>8572.33</v>
      </c>
      <c r="T3158" s="4">
        <v>3016.55</v>
      </c>
      <c r="U3158" s="4">
        <v>2820.29</v>
      </c>
      <c r="V3158" s="4">
        <v>20528.3</v>
      </c>
      <c r="W3158" s="4">
        <v>27982.13</v>
      </c>
      <c r="X3158" s="4">
        <v>431.99</v>
      </c>
      <c r="Y3158" s="4">
        <v>3382.09</v>
      </c>
      <c r="Z3158" s="4">
        <v>1934.29</v>
      </c>
      <c r="AA3158" s="4">
        <v>15046.22</v>
      </c>
      <c r="AB3158" s="4">
        <v>5994</v>
      </c>
      <c r="AC3158" s="4">
        <v>7674.64</v>
      </c>
      <c r="AD3158" s="4">
        <v>41.525371</v>
      </c>
      <c r="AH3158" s="3" t="str">
        <f t="shared" si="660"/>
        <v>20198</v>
      </c>
      <c r="AI3158" s="3" t="str">
        <f t="shared" si="661"/>
        <v>201933</v>
      </c>
      <c r="AJ3158" s="3">
        <f t="shared" si="662"/>
        <v>43691</v>
      </c>
      <c r="AK3158" s="22">
        <f t="shared" si="664"/>
        <v>307.57801999999998</v>
      </c>
      <c r="AL3158" s="22">
        <f t="shared" si="663"/>
        <v>415.25371000000001</v>
      </c>
    </row>
    <row r="3159" spans="1:38" x14ac:dyDescent="0.2">
      <c r="A3159" s="3" t="str">
        <f t="shared" si="665"/>
        <v>20198</v>
      </c>
      <c r="B3159" s="3" t="str">
        <f t="shared" si="666"/>
        <v>201933</v>
      </c>
      <c r="C3159" s="3">
        <v>43692</v>
      </c>
      <c r="D3159" s="4">
        <v>34086.07</v>
      </c>
      <c r="E3159" s="4">
        <v>0</v>
      </c>
      <c r="F3159" s="4">
        <v>4.2663000000000002</v>
      </c>
      <c r="G3159" s="4">
        <v>682.14</v>
      </c>
      <c r="H3159" s="4">
        <v>4505.41</v>
      </c>
      <c r="I3159" s="4">
        <v>8175.53</v>
      </c>
      <c r="J3159" s="4">
        <v>35188.75</v>
      </c>
      <c r="K3159" s="4">
        <v>8672</v>
      </c>
      <c r="L3159" s="4">
        <v>5409.19</v>
      </c>
      <c r="M3159" s="4">
        <v>0</v>
      </c>
      <c r="N3159" s="4">
        <v>27723.08</v>
      </c>
      <c r="O3159" s="4">
        <v>0</v>
      </c>
      <c r="P3159" s="4">
        <v>40839.269999999997</v>
      </c>
      <c r="Q3159" s="4">
        <v>13588.64</v>
      </c>
      <c r="R3159" s="4">
        <v>24287</v>
      </c>
      <c r="S3159" s="4">
        <v>15262.05</v>
      </c>
      <c r="T3159" s="4">
        <v>5559.56</v>
      </c>
      <c r="U3159" s="4">
        <v>3361.14</v>
      </c>
      <c r="V3159" s="4">
        <v>20362.3</v>
      </c>
      <c r="W3159" s="4">
        <v>26561.56</v>
      </c>
      <c r="X3159" s="4">
        <v>4437.26</v>
      </c>
      <c r="Y3159" s="4">
        <v>4149.92</v>
      </c>
      <c r="Z3159" s="4">
        <v>3280.18</v>
      </c>
      <c r="AA3159" s="4">
        <v>9954.5499999999993</v>
      </c>
      <c r="AB3159" s="4">
        <v>6133</v>
      </c>
      <c r="AC3159" s="4">
        <v>10419.52</v>
      </c>
      <c r="AD3159" s="4">
        <v>45.661025000000002</v>
      </c>
      <c r="AH3159" s="3" t="str">
        <f t="shared" si="660"/>
        <v>20198</v>
      </c>
      <c r="AI3159" s="3" t="str">
        <f t="shared" si="661"/>
        <v>201933</v>
      </c>
      <c r="AJ3159" s="3">
        <f t="shared" si="662"/>
        <v>43692</v>
      </c>
      <c r="AK3159" s="22">
        <f t="shared" si="664"/>
        <v>327.08125999999999</v>
      </c>
      <c r="AL3159" s="22">
        <f t="shared" si="663"/>
        <v>456.61025000000001</v>
      </c>
    </row>
    <row r="3160" spans="1:38" x14ac:dyDescent="0.2">
      <c r="A3160" s="3" t="str">
        <f t="shared" si="665"/>
        <v>20198</v>
      </c>
      <c r="B3160" s="3" t="str">
        <f t="shared" si="666"/>
        <v>201933</v>
      </c>
      <c r="C3160" s="3">
        <v>43693</v>
      </c>
      <c r="D3160" s="4">
        <v>40271.370000000003</v>
      </c>
      <c r="E3160" s="4">
        <v>0</v>
      </c>
      <c r="F3160" s="4">
        <v>5.3056999999999999</v>
      </c>
      <c r="G3160" s="4">
        <v>656.16</v>
      </c>
      <c r="H3160" s="4">
        <v>5731.54</v>
      </c>
      <c r="I3160" s="4">
        <v>5723.35</v>
      </c>
      <c r="J3160" s="4">
        <v>39709.72</v>
      </c>
      <c r="K3160" s="4">
        <v>5212</v>
      </c>
      <c r="L3160" s="4">
        <v>6547.95</v>
      </c>
      <c r="M3160" s="4">
        <v>0</v>
      </c>
      <c r="N3160" s="4">
        <v>0</v>
      </c>
      <c r="O3160" s="4">
        <v>0</v>
      </c>
      <c r="P3160" s="4">
        <v>40839.269999999997</v>
      </c>
      <c r="Q3160" s="4">
        <v>14262.7</v>
      </c>
      <c r="R3160" s="4">
        <v>21697</v>
      </c>
      <c r="S3160" s="4">
        <v>21908.75</v>
      </c>
      <c r="T3160" s="4">
        <v>5303.59</v>
      </c>
      <c r="U3160" s="4">
        <v>0</v>
      </c>
      <c r="V3160" s="4">
        <v>30518.799999999999</v>
      </c>
      <c r="W3160" s="4">
        <v>36702.22</v>
      </c>
      <c r="X3160" s="4">
        <v>5193.87</v>
      </c>
      <c r="Y3160" s="4">
        <v>4881.88</v>
      </c>
      <c r="Z3160" s="4">
        <v>6578.26</v>
      </c>
      <c r="AA3160" s="4">
        <v>8024.81</v>
      </c>
      <c r="AB3160" s="4">
        <v>5920</v>
      </c>
      <c r="AC3160" s="4">
        <v>0</v>
      </c>
      <c r="AD3160" s="4">
        <v>46.537371</v>
      </c>
      <c r="AH3160" s="3" t="str">
        <f t="shared" si="660"/>
        <v>20198</v>
      </c>
      <c r="AI3160" s="3" t="str">
        <f t="shared" si="661"/>
        <v>201933</v>
      </c>
      <c r="AJ3160" s="3">
        <f t="shared" si="662"/>
        <v>43693</v>
      </c>
      <c r="AK3160" s="22">
        <f t="shared" si="664"/>
        <v>341.43532000000005</v>
      </c>
      <c r="AL3160" s="22">
        <f t="shared" si="663"/>
        <v>465.37371000000002</v>
      </c>
    </row>
    <row r="3161" spans="1:38" x14ac:dyDescent="0.2">
      <c r="A3161" s="3" t="str">
        <f t="shared" si="665"/>
        <v>20198</v>
      </c>
      <c r="B3161" s="3" t="str">
        <f t="shared" si="666"/>
        <v>201933</v>
      </c>
      <c r="C3161" s="3">
        <v>43694</v>
      </c>
      <c r="D3161" s="4">
        <v>21928.95</v>
      </c>
      <c r="E3161" s="4">
        <v>0</v>
      </c>
      <c r="F3161" s="4">
        <v>5.1596000000000002</v>
      </c>
      <c r="G3161" s="4">
        <v>667.84</v>
      </c>
      <c r="H3161" s="4">
        <v>4184.95</v>
      </c>
      <c r="I3161" s="4">
        <v>5762.98</v>
      </c>
      <c r="J3161" s="4">
        <v>17315.11</v>
      </c>
      <c r="K3161" s="4">
        <v>0</v>
      </c>
      <c r="L3161" s="4">
        <v>6140.99</v>
      </c>
      <c r="M3161" s="4">
        <v>0</v>
      </c>
      <c r="N3161" s="4">
        <v>0</v>
      </c>
      <c r="O3161" s="4">
        <v>0</v>
      </c>
      <c r="P3161" s="4">
        <v>0</v>
      </c>
      <c r="Q3161" s="4">
        <v>11155.69</v>
      </c>
      <c r="R3161" s="4">
        <v>8014</v>
      </c>
      <c r="S3161" s="4">
        <v>0</v>
      </c>
      <c r="T3161" s="4">
        <v>2894.53</v>
      </c>
      <c r="U3161" s="4">
        <v>0</v>
      </c>
      <c r="V3161" s="4">
        <v>14559.73</v>
      </c>
      <c r="W3161" s="4">
        <v>23537.72</v>
      </c>
      <c r="X3161" s="4">
        <v>2777.01</v>
      </c>
      <c r="Y3161" s="4">
        <v>6551.54</v>
      </c>
      <c r="Z3161" s="4">
        <v>5486.73</v>
      </c>
      <c r="AA3161" s="4">
        <v>3381.65</v>
      </c>
      <c r="AB3161" s="4">
        <v>5233</v>
      </c>
      <c r="AC3161" s="4">
        <v>0</v>
      </c>
      <c r="AD3161" s="4">
        <v>35.584080999999998</v>
      </c>
      <c r="AH3161" s="3" t="str">
        <f t="shared" si="660"/>
        <v>20198</v>
      </c>
      <c r="AI3161" s="3" t="str">
        <f t="shared" si="661"/>
        <v>201933</v>
      </c>
      <c r="AJ3161" s="3">
        <f t="shared" si="662"/>
        <v>43694</v>
      </c>
      <c r="AK3161" s="22">
        <f t="shared" si="664"/>
        <v>177.79563999999999</v>
      </c>
      <c r="AL3161" s="22">
        <f t="shared" si="663"/>
        <v>355.84080999999998</v>
      </c>
    </row>
    <row r="3162" spans="1:38" x14ac:dyDescent="0.2">
      <c r="A3162" s="3" t="str">
        <f t="shared" si="665"/>
        <v>20198</v>
      </c>
      <c r="B3162" s="3" t="str">
        <f t="shared" si="666"/>
        <v>201934</v>
      </c>
      <c r="C3162" s="3">
        <v>43695</v>
      </c>
      <c r="D3162" s="4">
        <v>15767.46</v>
      </c>
      <c r="E3162" s="4">
        <v>0</v>
      </c>
      <c r="F3162" s="4">
        <v>2.9809999999999999</v>
      </c>
      <c r="G3162" s="4">
        <v>185.2</v>
      </c>
      <c r="H3162" s="4">
        <v>2039.75</v>
      </c>
      <c r="I3162" s="4">
        <v>1098.45</v>
      </c>
      <c r="J3162" s="4">
        <v>20075.86</v>
      </c>
      <c r="K3162" s="4">
        <v>5136</v>
      </c>
      <c r="L3162" s="4">
        <v>6167.7</v>
      </c>
      <c r="M3162" s="4">
        <v>0</v>
      </c>
      <c r="N3162" s="4">
        <v>21831.79</v>
      </c>
      <c r="O3162" s="4">
        <v>104527</v>
      </c>
      <c r="P3162" s="4">
        <v>0</v>
      </c>
      <c r="Q3162" s="4">
        <v>6332.51</v>
      </c>
      <c r="R3162" s="4">
        <v>9063</v>
      </c>
      <c r="S3162" s="4">
        <v>12829.48</v>
      </c>
      <c r="T3162" s="4">
        <v>4187.38</v>
      </c>
      <c r="U3162" s="4">
        <v>2610.37</v>
      </c>
      <c r="V3162" s="4">
        <v>15172.83</v>
      </c>
      <c r="W3162" s="4">
        <v>22428.73</v>
      </c>
      <c r="X3162" s="4">
        <v>569.87</v>
      </c>
      <c r="Y3162" s="4">
        <v>4421.3500000000004</v>
      </c>
      <c r="Z3162" s="4">
        <v>2455.27</v>
      </c>
      <c r="AA3162" s="4">
        <v>5477.6</v>
      </c>
      <c r="AB3162" s="4">
        <v>7776</v>
      </c>
      <c r="AC3162" s="4">
        <v>0</v>
      </c>
      <c r="AD3162" s="4">
        <v>34.520122999999998</v>
      </c>
      <c r="AH3162" s="3" t="str">
        <f t="shared" si="660"/>
        <v>20198</v>
      </c>
      <c r="AI3162" s="3" t="str">
        <f t="shared" si="661"/>
        <v>201934</v>
      </c>
      <c r="AJ3162" s="3">
        <f t="shared" si="662"/>
        <v>43695</v>
      </c>
      <c r="AK3162" s="22">
        <f t="shared" si="664"/>
        <v>191.54333</v>
      </c>
      <c r="AL3162" s="22">
        <f t="shared" si="663"/>
        <v>345.20123000000001</v>
      </c>
    </row>
    <row r="3163" spans="1:38" x14ac:dyDescent="0.2">
      <c r="A3163" s="3" t="str">
        <f t="shared" si="665"/>
        <v>20198</v>
      </c>
      <c r="B3163" s="3" t="str">
        <f t="shared" si="666"/>
        <v>201934</v>
      </c>
      <c r="C3163" s="3">
        <v>43696</v>
      </c>
      <c r="D3163" s="4">
        <v>33844.97</v>
      </c>
      <c r="E3163" s="4">
        <v>0</v>
      </c>
      <c r="F3163" s="4">
        <v>2.3218999999999999</v>
      </c>
      <c r="G3163" s="4">
        <v>487</v>
      </c>
      <c r="H3163" s="4">
        <v>6203.79</v>
      </c>
      <c r="I3163" s="4">
        <v>8752.59</v>
      </c>
      <c r="J3163" s="4">
        <v>61527.11</v>
      </c>
      <c r="K3163" s="4">
        <v>5562</v>
      </c>
      <c r="L3163" s="4">
        <v>5790.17</v>
      </c>
      <c r="M3163" s="4">
        <v>0</v>
      </c>
      <c r="N3163" s="4">
        <v>41570.129999999997</v>
      </c>
      <c r="O3163" s="4">
        <v>0</v>
      </c>
      <c r="P3163" s="4">
        <v>0</v>
      </c>
      <c r="Q3163" s="4">
        <v>7176.88</v>
      </c>
      <c r="R3163" s="4">
        <v>31588</v>
      </c>
      <c r="S3163" s="4">
        <v>22887.81</v>
      </c>
      <c r="T3163" s="4">
        <v>6660.33</v>
      </c>
      <c r="U3163" s="4">
        <v>1811.02</v>
      </c>
      <c r="V3163" s="4">
        <v>24577.87</v>
      </c>
      <c r="W3163" s="4">
        <v>25359.23</v>
      </c>
      <c r="X3163" s="4">
        <v>3862.6</v>
      </c>
      <c r="Y3163" s="4">
        <v>4655.68</v>
      </c>
      <c r="Z3163" s="4">
        <v>5384.36</v>
      </c>
      <c r="AA3163" s="4">
        <v>10960.13</v>
      </c>
      <c r="AB3163" s="4">
        <v>7304</v>
      </c>
      <c r="AC3163" s="4">
        <v>30126.400000000001</v>
      </c>
      <c r="AD3163" s="4">
        <v>37.975540000000002</v>
      </c>
      <c r="AH3163" s="3" t="str">
        <f t="shared" si="660"/>
        <v>20198</v>
      </c>
      <c r="AI3163" s="3" t="str">
        <f t="shared" si="661"/>
        <v>201934</v>
      </c>
      <c r="AJ3163" s="3">
        <f t="shared" si="662"/>
        <v>43696</v>
      </c>
      <c r="AK3163" s="22">
        <f t="shared" si="664"/>
        <v>319.87868999999995</v>
      </c>
      <c r="AL3163" s="22">
        <f t="shared" si="663"/>
        <v>379.75540000000001</v>
      </c>
    </row>
    <row r="3164" spans="1:38" x14ac:dyDescent="0.2">
      <c r="A3164" s="3" t="str">
        <f t="shared" si="665"/>
        <v>20198</v>
      </c>
      <c r="B3164" s="3" t="str">
        <f t="shared" si="666"/>
        <v>201934</v>
      </c>
      <c r="C3164" s="3">
        <v>43697</v>
      </c>
      <c r="D3164" s="4">
        <v>29593.64</v>
      </c>
      <c r="E3164" s="4">
        <v>0</v>
      </c>
      <c r="F3164" s="4">
        <v>4.3207000000000004</v>
      </c>
      <c r="G3164" s="4">
        <v>0</v>
      </c>
      <c r="H3164" s="4">
        <v>3517.63</v>
      </c>
      <c r="I3164" s="4">
        <v>7528.28</v>
      </c>
      <c r="J3164" s="4">
        <v>17315.11</v>
      </c>
      <c r="K3164" s="4">
        <v>4762</v>
      </c>
      <c r="L3164" s="4">
        <v>8106.49</v>
      </c>
      <c r="M3164" s="4">
        <v>0</v>
      </c>
      <c r="N3164" s="4">
        <v>56931.18</v>
      </c>
      <c r="O3164" s="4">
        <v>0</v>
      </c>
      <c r="P3164" s="4">
        <v>0</v>
      </c>
      <c r="Q3164" s="4">
        <v>17956.78</v>
      </c>
      <c r="R3164" s="4">
        <v>23751</v>
      </c>
      <c r="S3164" s="4">
        <v>0</v>
      </c>
      <c r="T3164" s="4">
        <v>11749.57</v>
      </c>
      <c r="U3164" s="4">
        <v>5353.39</v>
      </c>
      <c r="V3164" s="4">
        <v>35733.25</v>
      </c>
      <c r="W3164" s="4">
        <v>22137.91</v>
      </c>
      <c r="X3164" s="4">
        <v>12506.69</v>
      </c>
      <c r="Y3164" s="4">
        <v>8312.17</v>
      </c>
      <c r="Z3164" s="4">
        <v>4090.83</v>
      </c>
      <c r="AA3164" s="4">
        <v>5203.67</v>
      </c>
      <c r="AB3164" s="4">
        <v>8528</v>
      </c>
      <c r="AC3164" s="4">
        <v>12419.64</v>
      </c>
      <c r="AD3164" s="4">
        <v>46.496335999999999</v>
      </c>
      <c r="AH3164" s="3" t="str">
        <f t="shared" si="660"/>
        <v>20198</v>
      </c>
      <c r="AI3164" s="3" t="str">
        <f t="shared" si="661"/>
        <v>201934</v>
      </c>
      <c r="AJ3164" s="3">
        <f t="shared" si="662"/>
        <v>43697</v>
      </c>
      <c r="AK3164" s="22">
        <f t="shared" si="664"/>
        <v>302.73199000000005</v>
      </c>
      <c r="AL3164" s="22">
        <f t="shared" si="663"/>
        <v>464.96335999999997</v>
      </c>
    </row>
    <row r="3165" spans="1:38" x14ac:dyDescent="0.2">
      <c r="A3165" s="3" t="str">
        <f t="shared" si="665"/>
        <v>20198</v>
      </c>
      <c r="B3165" s="3" t="str">
        <f t="shared" si="666"/>
        <v>201934</v>
      </c>
      <c r="C3165" s="3">
        <v>43698</v>
      </c>
      <c r="D3165" s="4">
        <v>36680.83</v>
      </c>
      <c r="E3165" s="4">
        <v>0</v>
      </c>
      <c r="F3165" s="4">
        <v>4.9244000000000003</v>
      </c>
      <c r="G3165" s="4">
        <v>0</v>
      </c>
      <c r="H3165" s="4">
        <v>5714.99</v>
      </c>
      <c r="I3165" s="4">
        <v>8442.83</v>
      </c>
      <c r="J3165" s="4">
        <v>27105.54</v>
      </c>
      <c r="K3165" s="4">
        <v>3020</v>
      </c>
      <c r="L3165" s="4">
        <v>9444.75</v>
      </c>
      <c r="M3165" s="4">
        <v>0</v>
      </c>
      <c r="N3165" s="4">
        <v>44339.64</v>
      </c>
      <c r="O3165" s="4">
        <v>0</v>
      </c>
      <c r="P3165" s="4">
        <v>43200.09</v>
      </c>
      <c r="Q3165" s="4">
        <v>14814.41</v>
      </c>
      <c r="R3165" s="4">
        <v>25429</v>
      </c>
      <c r="S3165" s="4">
        <v>20216.55</v>
      </c>
      <c r="T3165" s="4">
        <v>10615.32</v>
      </c>
      <c r="U3165" s="4">
        <v>4197.96</v>
      </c>
      <c r="V3165" s="4">
        <v>22992.400000000001</v>
      </c>
      <c r="W3165" s="4">
        <v>11206.77</v>
      </c>
      <c r="X3165" s="4">
        <v>3547.35</v>
      </c>
      <c r="Y3165" s="4">
        <v>6001.14</v>
      </c>
      <c r="Z3165" s="4">
        <v>8745.65</v>
      </c>
      <c r="AA3165" s="4">
        <v>8429.6</v>
      </c>
      <c r="AB3165" s="4">
        <v>6566</v>
      </c>
      <c r="AC3165" s="4">
        <v>13620.62</v>
      </c>
      <c r="AD3165" s="4">
        <v>52.881951999999998</v>
      </c>
      <c r="AH3165" s="3" t="str">
        <f t="shared" si="660"/>
        <v>20198</v>
      </c>
      <c r="AI3165" s="3" t="str">
        <f t="shared" si="661"/>
        <v>201934</v>
      </c>
      <c r="AJ3165" s="3">
        <f t="shared" si="662"/>
        <v>43698</v>
      </c>
      <c r="AK3165" s="22">
        <f t="shared" si="664"/>
        <v>352.24964999999997</v>
      </c>
      <c r="AL3165" s="22">
        <f t="shared" si="663"/>
        <v>528.81952000000001</v>
      </c>
    </row>
    <row r="3166" spans="1:38" x14ac:dyDescent="0.2">
      <c r="A3166" s="3" t="str">
        <f t="shared" si="665"/>
        <v>20198</v>
      </c>
      <c r="B3166" s="3" t="str">
        <f t="shared" si="666"/>
        <v>201934</v>
      </c>
      <c r="C3166" s="3">
        <v>43699</v>
      </c>
      <c r="D3166" s="4">
        <v>32461.53</v>
      </c>
      <c r="E3166" s="4">
        <v>0</v>
      </c>
      <c r="F3166" s="4">
        <v>4.4588000000000001</v>
      </c>
      <c r="G3166" s="4">
        <v>251.96</v>
      </c>
      <c r="H3166" s="4">
        <v>4903.62</v>
      </c>
      <c r="I3166" s="4">
        <v>5794.13</v>
      </c>
      <c r="J3166" s="4">
        <v>45100.22</v>
      </c>
      <c r="K3166" s="4">
        <v>4792</v>
      </c>
      <c r="L3166" s="4">
        <v>10264.99</v>
      </c>
      <c r="M3166" s="4">
        <v>0</v>
      </c>
      <c r="N3166" s="4">
        <v>41819.21</v>
      </c>
      <c r="O3166" s="4">
        <v>0</v>
      </c>
      <c r="P3166" s="4">
        <v>22835.06</v>
      </c>
      <c r="Q3166" s="4">
        <v>15948.34</v>
      </c>
      <c r="R3166" s="4">
        <v>22462</v>
      </c>
      <c r="S3166" s="4">
        <v>22481.439999999999</v>
      </c>
      <c r="T3166" s="4">
        <v>4508.8999999999996</v>
      </c>
      <c r="U3166" s="4">
        <v>2874.52</v>
      </c>
      <c r="V3166" s="4">
        <v>24753.07</v>
      </c>
      <c r="W3166" s="4">
        <v>9142.89</v>
      </c>
      <c r="X3166" s="4">
        <v>53473.3</v>
      </c>
      <c r="Y3166" s="4">
        <v>9701.0499999999993</v>
      </c>
      <c r="Z3166" s="4">
        <v>5926.59</v>
      </c>
      <c r="AA3166" s="4">
        <v>3475.88</v>
      </c>
      <c r="AB3166" s="4">
        <v>5161</v>
      </c>
      <c r="AC3166" s="4">
        <v>0</v>
      </c>
      <c r="AD3166" s="4">
        <v>52.114744999999999</v>
      </c>
      <c r="AH3166" s="3" t="str">
        <f t="shared" si="660"/>
        <v>20198</v>
      </c>
      <c r="AI3166" s="3" t="str">
        <f t="shared" si="661"/>
        <v>201934</v>
      </c>
      <c r="AJ3166" s="3">
        <f t="shared" si="662"/>
        <v>43699</v>
      </c>
      <c r="AK3166" s="22">
        <f t="shared" si="664"/>
        <v>328.29669000000001</v>
      </c>
      <c r="AL3166" s="22">
        <f t="shared" si="663"/>
        <v>521.14744999999994</v>
      </c>
    </row>
    <row r="3167" spans="1:38" x14ac:dyDescent="0.2">
      <c r="A3167" s="3" t="str">
        <f t="shared" si="665"/>
        <v>20198</v>
      </c>
      <c r="B3167" s="3" t="str">
        <f t="shared" si="666"/>
        <v>201934</v>
      </c>
      <c r="C3167" s="3">
        <v>43700</v>
      </c>
      <c r="D3167" s="4">
        <v>39268.54</v>
      </c>
      <c r="E3167" s="4">
        <v>0</v>
      </c>
      <c r="F3167" s="4">
        <v>4.4889000000000001</v>
      </c>
      <c r="G3167" s="4">
        <v>350.58</v>
      </c>
      <c r="H3167" s="4">
        <v>4168.2700000000004</v>
      </c>
      <c r="I3167" s="4">
        <v>7368.5</v>
      </c>
      <c r="J3167" s="4">
        <v>30409.62</v>
      </c>
      <c r="K3167" s="4">
        <v>6517</v>
      </c>
      <c r="L3167" s="4">
        <v>15300.57</v>
      </c>
      <c r="M3167" s="4">
        <v>0</v>
      </c>
      <c r="N3167" s="4">
        <v>0</v>
      </c>
      <c r="O3167" s="4">
        <v>0</v>
      </c>
      <c r="P3167" s="4">
        <v>36925.42</v>
      </c>
      <c r="Q3167" s="4">
        <v>20993.51</v>
      </c>
      <c r="R3167" s="4">
        <v>24309</v>
      </c>
      <c r="S3167" s="4">
        <v>23325.23</v>
      </c>
      <c r="T3167" s="4">
        <v>6335.54</v>
      </c>
      <c r="U3167" s="4">
        <v>0</v>
      </c>
      <c r="V3167" s="4">
        <v>43756.61</v>
      </c>
      <c r="W3167" s="4">
        <v>14716.09</v>
      </c>
      <c r="X3167" s="4">
        <v>18133.599999999999</v>
      </c>
      <c r="Y3167" s="4">
        <v>6859.05</v>
      </c>
      <c r="Z3167" s="4">
        <v>6760.71</v>
      </c>
      <c r="AA3167" s="4">
        <v>5407.77</v>
      </c>
      <c r="AB3167" s="4">
        <v>2796</v>
      </c>
      <c r="AC3167" s="4">
        <v>0</v>
      </c>
      <c r="AD3167" s="4">
        <v>50.836412000000003</v>
      </c>
      <c r="AH3167" s="3" t="str">
        <f t="shared" si="660"/>
        <v>20198</v>
      </c>
      <c r="AI3167" s="3" t="str">
        <f t="shared" si="661"/>
        <v>201934</v>
      </c>
      <c r="AJ3167" s="3">
        <f t="shared" si="662"/>
        <v>43700</v>
      </c>
      <c r="AK3167" s="22">
        <f t="shared" si="664"/>
        <v>328.56966000000011</v>
      </c>
      <c r="AL3167" s="22">
        <f t="shared" si="663"/>
        <v>508.36412000000001</v>
      </c>
    </row>
    <row r="3168" spans="1:38" x14ac:dyDescent="0.2">
      <c r="A3168" s="3" t="str">
        <f t="shared" si="665"/>
        <v>20198</v>
      </c>
      <c r="B3168" s="3" t="str">
        <f t="shared" si="666"/>
        <v>201934</v>
      </c>
      <c r="C3168" s="3">
        <v>43701</v>
      </c>
      <c r="D3168" s="4">
        <v>27104.69</v>
      </c>
      <c r="E3168" s="4">
        <v>0</v>
      </c>
      <c r="F3168" s="4">
        <v>5.3643999999999998</v>
      </c>
      <c r="G3168" s="4">
        <v>0</v>
      </c>
      <c r="H3168" s="4">
        <v>4043.83</v>
      </c>
      <c r="I3168" s="4">
        <v>4685.3999999999996</v>
      </c>
      <c r="J3168" s="4">
        <v>29658.799999999999</v>
      </c>
      <c r="K3168" s="4">
        <v>4945</v>
      </c>
      <c r="L3168" s="4">
        <v>10950.06</v>
      </c>
      <c r="M3168" s="4">
        <v>0</v>
      </c>
      <c r="N3168" s="4">
        <v>0</v>
      </c>
      <c r="O3168" s="4">
        <v>0</v>
      </c>
      <c r="P3168" s="4">
        <v>41738.769999999997</v>
      </c>
      <c r="Q3168" s="4">
        <v>7533.83</v>
      </c>
      <c r="R3168" s="4">
        <v>0</v>
      </c>
      <c r="S3168" s="4">
        <v>15055.2</v>
      </c>
      <c r="T3168" s="4">
        <v>3608.64</v>
      </c>
      <c r="U3168" s="4">
        <v>0</v>
      </c>
      <c r="V3168" s="4">
        <v>16299.73</v>
      </c>
      <c r="W3168" s="4">
        <v>10550.29</v>
      </c>
      <c r="X3168" s="4">
        <v>1457.14</v>
      </c>
      <c r="Y3168" s="4">
        <v>5964.1</v>
      </c>
      <c r="Z3168" s="4">
        <v>2336.91</v>
      </c>
      <c r="AA3168" s="4">
        <v>2334.39</v>
      </c>
      <c r="AB3168" s="4">
        <v>5169</v>
      </c>
      <c r="AC3168" s="4">
        <v>0</v>
      </c>
      <c r="AD3168" s="4">
        <v>37.330972000000003</v>
      </c>
      <c r="AH3168" s="3" t="str">
        <f t="shared" si="660"/>
        <v>20198</v>
      </c>
      <c r="AI3168" s="3" t="str">
        <f t="shared" si="661"/>
        <v>201934</v>
      </c>
      <c r="AJ3168" s="3">
        <f t="shared" si="662"/>
        <v>43701</v>
      </c>
      <c r="AK3168" s="22">
        <f t="shared" si="664"/>
        <v>236.89341000000007</v>
      </c>
      <c r="AL3168" s="22">
        <f t="shared" si="663"/>
        <v>373.30972000000003</v>
      </c>
    </row>
    <row r="3169" spans="1:38" x14ac:dyDescent="0.2">
      <c r="A3169" s="3" t="str">
        <f t="shared" si="665"/>
        <v>20198</v>
      </c>
      <c r="B3169" s="3" t="str">
        <f t="shared" si="666"/>
        <v>201935</v>
      </c>
      <c r="C3169" s="3">
        <v>43702</v>
      </c>
      <c r="D3169" s="4">
        <v>20428.650000000001</v>
      </c>
      <c r="E3169" s="4">
        <v>0</v>
      </c>
      <c r="F3169" s="4">
        <v>2.7845</v>
      </c>
      <c r="G3169" s="4">
        <v>0</v>
      </c>
      <c r="H3169" s="4">
        <v>913.13</v>
      </c>
      <c r="I3169" s="4">
        <v>1514.61</v>
      </c>
      <c r="J3169" s="4">
        <v>19703.37</v>
      </c>
      <c r="K3169" s="4">
        <v>3526</v>
      </c>
      <c r="L3169" s="4">
        <v>5572.99</v>
      </c>
      <c r="M3169" s="4">
        <v>0</v>
      </c>
      <c r="N3169" s="4">
        <v>36286.230000000003</v>
      </c>
      <c r="O3169" s="4">
        <v>106202</v>
      </c>
      <c r="P3169" s="4">
        <v>0</v>
      </c>
      <c r="Q3169" s="4">
        <v>6532.35</v>
      </c>
      <c r="R3169" s="4">
        <v>13994</v>
      </c>
      <c r="S3169" s="4">
        <v>12359.22</v>
      </c>
      <c r="T3169" s="4">
        <v>4171.66</v>
      </c>
      <c r="U3169" s="4">
        <v>0</v>
      </c>
      <c r="V3169" s="4">
        <v>17302.39</v>
      </c>
      <c r="W3169" s="4">
        <v>12978.93</v>
      </c>
      <c r="X3169" s="4">
        <v>1361.02</v>
      </c>
      <c r="Y3169" s="4">
        <v>2939.37</v>
      </c>
      <c r="Z3169" s="4">
        <v>3362.21</v>
      </c>
      <c r="AA3169" s="4">
        <v>2917.87</v>
      </c>
      <c r="AB3169" s="4">
        <v>3154</v>
      </c>
      <c r="AC3169" s="4">
        <v>26733.54</v>
      </c>
      <c r="AD3169" s="4">
        <v>50.213666000000003</v>
      </c>
      <c r="AH3169" s="3" t="str">
        <f t="shared" si="660"/>
        <v>20198</v>
      </c>
      <c r="AI3169" s="3" t="str">
        <f t="shared" si="661"/>
        <v>201935</v>
      </c>
      <c r="AJ3169" s="3">
        <f t="shared" si="662"/>
        <v>43702</v>
      </c>
      <c r="AK3169" s="22">
        <f t="shared" si="664"/>
        <v>193.07424</v>
      </c>
      <c r="AL3169" s="22">
        <f t="shared" si="663"/>
        <v>502.13666000000001</v>
      </c>
    </row>
    <row r="3170" spans="1:38" x14ac:dyDescent="0.2">
      <c r="A3170" s="3" t="str">
        <f t="shared" si="665"/>
        <v>20198</v>
      </c>
      <c r="B3170" s="3" t="str">
        <f t="shared" si="666"/>
        <v>201935</v>
      </c>
      <c r="C3170" s="3">
        <v>43703</v>
      </c>
      <c r="D3170" s="4">
        <v>36162.94</v>
      </c>
      <c r="E3170" s="4">
        <v>0</v>
      </c>
      <c r="F3170" s="4">
        <v>2.3144999999999998</v>
      </c>
      <c r="G3170" s="4">
        <v>0</v>
      </c>
      <c r="H3170" s="4">
        <v>5995.68</v>
      </c>
      <c r="I3170" s="4">
        <v>5994.94</v>
      </c>
      <c r="J3170" s="4">
        <v>43528.56</v>
      </c>
      <c r="K3170" s="4">
        <v>5665</v>
      </c>
      <c r="L3170" s="4">
        <v>11638.46</v>
      </c>
      <c r="M3170" s="4">
        <v>0</v>
      </c>
      <c r="N3170" s="4">
        <v>38546.839999999997</v>
      </c>
      <c r="O3170" s="4">
        <v>0</v>
      </c>
      <c r="P3170" s="4">
        <v>0</v>
      </c>
      <c r="Q3170" s="4">
        <v>9634.23</v>
      </c>
      <c r="R3170" s="4">
        <v>31105</v>
      </c>
      <c r="S3170" s="4">
        <v>22054.94</v>
      </c>
      <c r="T3170" s="4">
        <v>5394.96</v>
      </c>
      <c r="U3170" s="4">
        <v>1548.8</v>
      </c>
      <c r="V3170" s="4">
        <v>33129.57</v>
      </c>
      <c r="W3170" s="4">
        <v>13188.58</v>
      </c>
      <c r="X3170" s="4">
        <v>2998.15</v>
      </c>
      <c r="Y3170" s="4">
        <v>6129.1</v>
      </c>
      <c r="Z3170" s="4">
        <v>5753.29</v>
      </c>
      <c r="AA3170" s="4">
        <v>2645.58</v>
      </c>
      <c r="AB3170" s="4">
        <v>7761</v>
      </c>
      <c r="AC3170" s="4">
        <v>0</v>
      </c>
      <c r="AD3170" s="4">
        <v>42.619107999999997</v>
      </c>
      <c r="AH3170" s="3" t="str">
        <f t="shared" si="660"/>
        <v>20198</v>
      </c>
      <c r="AI3170" s="3" t="str">
        <f t="shared" si="661"/>
        <v>201935</v>
      </c>
      <c r="AJ3170" s="3">
        <f t="shared" si="662"/>
        <v>43703</v>
      </c>
      <c r="AK3170" s="22">
        <f t="shared" si="664"/>
        <v>297.03184999999996</v>
      </c>
      <c r="AL3170" s="22">
        <f t="shared" si="663"/>
        <v>426.19107999999994</v>
      </c>
    </row>
    <row r="3171" spans="1:38" x14ac:dyDescent="0.2">
      <c r="A3171" s="3" t="str">
        <f t="shared" si="665"/>
        <v>20198</v>
      </c>
      <c r="B3171" s="3" t="str">
        <f t="shared" si="666"/>
        <v>201935</v>
      </c>
      <c r="C3171" s="3">
        <v>43704</v>
      </c>
      <c r="D3171" s="4">
        <v>34019.129999999997</v>
      </c>
      <c r="E3171" s="4">
        <v>0</v>
      </c>
      <c r="F3171" s="4">
        <v>6.1151</v>
      </c>
      <c r="G3171" s="4">
        <v>331.76</v>
      </c>
      <c r="H3171" s="4">
        <v>5240.4399999999996</v>
      </c>
      <c r="I3171" s="4">
        <v>13321.86</v>
      </c>
      <c r="J3171" s="4">
        <v>49034.6</v>
      </c>
      <c r="K3171" s="4">
        <v>2914</v>
      </c>
      <c r="L3171" s="4">
        <v>15198.61</v>
      </c>
      <c r="M3171" s="4">
        <v>0</v>
      </c>
      <c r="N3171" s="4">
        <v>44148.19</v>
      </c>
      <c r="O3171" s="4">
        <v>0</v>
      </c>
      <c r="P3171" s="4">
        <v>0</v>
      </c>
      <c r="Q3171" s="4">
        <v>19166.43</v>
      </c>
      <c r="R3171" s="4">
        <v>28057</v>
      </c>
      <c r="S3171" s="4">
        <v>28164.6</v>
      </c>
      <c r="T3171" s="4">
        <v>5512.38</v>
      </c>
      <c r="U3171" s="4">
        <v>3321.43</v>
      </c>
      <c r="V3171" s="4">
        <v>23496.92</v>
      </c>
      <c r="W3171" s="4">
        <v>12045.15</v>
      </c>
      <c r="X3171" s="4">
        <v>7802.1</v>
      </c>
      <c r="Y3171" s="4">
        <v>6542.64</v>
      </c>
      <c r="Z3171" s="4">
        <v>4595.04</v>
      </c>
      <c r="AA3171" s="4">
        <v>3040.59</v>
      </c>
      <c r="AB3171" s="4">
        <v>5808</v>
      </c>
      <c r="AC3171" s="4">
        <v>24801.81</v>
      </c>
      <c r="AD3171" s="4">
        <v>52.586447</v>
      </c>
      <c r="AH3171" s="3" t="str">
        <f t="shared" si="660"/>
        <v>20198</v>
      </c>
      <c r="AI3171" s="3" t="str">
        <f t="shared" si="661"/>
        <v>201935</v>
      </c>
      <c r="AJ3171" s="3">
        <f t="shared" si="662"/>
        <v>43704</v>
      </c>
      <c r="AK3171" s="22">
        <f t="shared" si="664"/>
        <v>346.21571000000006</v>
      </c>
      <c r="AL3171" s="22">
        <f t="shared" si="663"/>
        <v>525.86446999999998</v>
      </c>
    </row>
    <row r="3172" spans="1:38" x14ac:dyDescent="0.2">
      <c r="A3172" s="3" t="str">
        <f t="shared" si="665"/>
        <v>20198</v>
      </c>
      <c r="B3172" s="3" t="str">
        <f t="shared" si="666"/>
        <v>201935</v>
      </c>
      <c r="C3172" s="3">
        <v>43705</v>
      </c>
      <c r="D3172" s="4">
        <v>44032.77</v>
      </c>
      <c r="E3172" s="4">
        <v>0</v>
      </c>
      <c r="F3172" s="4">
        <v>5.4519000000000002</v>
      </c>
      <c r="G3172" s="4">
        <v>0</v>
      </c>
      <c r="H3172" s="4">
        <v>5887.49</v>
      </c>
      <c r="I3172" s="4">
        <v>14120.98</v>
      </c>
      <c r="J3172" s="4">
        <v>51130.09</v>
      </c>
      <c r="K3172" s="4">
        <v>4052</v>
      </c>
      <c r="L3172" s="4">
        <v>9535.85</v>
      </c>
      <c r="M3172" s="4">
        <v>0</v>
      </c>
      <c r="N3172" s="4">
        <v>22990.14</v>
      </c>
      <c r="O3172" s="4">
        <v>0</v>
      </c>
      <c r="P3172" s="4">
        <v>0</v>
      </c>
      <c r="Q3172" s="4">
        <v>14212.07</v>
      </c>
      <c r="R3172" s="4">
        <v>21815</v>
      </c>
      <c r="S3172" s="4">
        <v>32251.68</v>
      </c>
      <c r="T3172" s="4">
        <v>5691.81</v>
      </c>
      <c r="U3172" s="4">
        <v>9204.75</v>
      </c>
      <c r="V3172" s="4">
        <v>29769.22</v>
      </c>
      <c r="W3172" s="4">
        <v>15252.45</v>
      </c>
      <c r="X3172" s="4">
        <v>9200.0400000000009</v>
      </c>
      <c r="Y3172" s="4">
        <v>5959.49</v>
      </c>
      <c r="Z3172" s="4">
        <v>7708.72</v>
      </c>
      <c r="AA3172" s="4">
        <v>3098.41</v>
      </c>
      <c r="AB3172" s="4">
        <v>4833</v>
      </c>
      <c r="AC3172" s="4">
        <v>8878.16</v>
      </c>
      <c r="AD3172" s="4">
        <v>55.336387000000002</v>
      </c>
      <c r="AH3172" s="3" t="str">
        <f t="shared" si="660"/>
        <v>20198</v>
      </c>
      <c r="AI3172" s="3" t="str">
        <f t="shared" si="661"/>
        <v>201935</v>
      </c>
      <c r="AJ3172" s="3">
        <f t="shared" si="662"/>
        <v>43705</v>
      </c>
      <c r="AK3172" s="22">
        <f t="shared" si="664"/>
        <v>336.05644999999998</v>
      </c>
      <c r="AL3172" s="22">
        <f t="shared" si="663"/>
        <v>553.36387000000002</v>
      </c>
    </row>
    <row r="3173" spans="1:38" x14ac:dyDescent="0.2">
      <c r="A3173" s="3" t="str">
        <f t="shared" si="665"/>
        <v>20198</v>
      </c>
      <c r="B3173" s="3" t="str">
        <f t="shared" si="666"/>
        <v>201935</v>
      </c>
      <c r="C3173" s="3">
        <v>43706</v>
      </c>
      <c r="D3173" s="4">
        <v>46490.38</v>
      </c>
      <c r="E3173" s="4">
        <v>0</v>
      </c>
      <c r="F3173" s="4">
        <v>6.7666000000000004</v>
      </c>
      <c r="G3173" s="4">
        <v>46.91</v>
      </c>
      <c r="H3173" s="4">
        <v>6142.17</v>
      </c>
      <c r="I3173" s="4">
        <v>12942.99</v>
      </c>
      <c r="J3173" s="4">
        <v>36629.279999999999</v>
      </c>
      <c r="K3173" s="4">
        <v>5032</v>
      </c>
      <c r="L3173" s="4">
        <v>10476.790000000001</v>
      </c>
      <c r="M3173" s="4">
        <v>0</v>
      </c>
      <c r="N3173" s="4">
        <v>40408.79</v>
      </c>
      <c r="O3173" s="4">
        <v>0</v>
      </c>
      <c r="P3173" s="4">
        <v>0</v>
      </c>
      <c r="Q3173" s="4">
        <v>13582.81</v>
      </c>
      <c r="R3173" s="4">
        <v>31280</v>
      </c>
      <c r="S3173" s="4">
        <v>23433.759999999998</v>
      </c>
      <c r="T3173" s="4">
        <v>8630.6</v>
      </c>
      <c r="U3173" s="4">
        <v>0</v>
      </c>
      <c r="V3173" s="4">
        <v>33533.279999999999</v>
      </c>
      <c r="W3173" s="4">
        <v>22871.87</v>
      </c>
      <c r="X3173" s="4">
        <v>5740.29</v>
      </c>
      <c r="Y3173" s="4">
        <v>6816.87</v>
      </c>
      <c r="Z3173" s="4">
        <v>8384.32</v>
      </c>
      <c r="AA3173" s="4">
        <v>5929.46</v>
      </c>
      <c r="AB3173" s="4">
        <v>7304</v>
      </c>
      <c r="AC3173" s="4">
        <v>13279.25</v>
      </c>
      <c r="AD3173" s="4">
        <v>56.918258000000002</v>
      </c>
      <c r="AH3173" s="3" t="str">
        <f t="shared" si="660"/>
        <v>20198</v>
      </c>
      <c r="AI3173" s="3" t="str">
        <f t="shared" si="661"/>
        <v>201935</v>
      </c>
      <c r="AJ3173" s="3">
        <f t="shared" si="662"/>
        <v>43706</v>
      </c>
      <c r="AK3173" s="22">
        <f t="shared" si="664"/>
        <v>368.47021000000007</v>
      </c>
      <c r="AL3173" s="22">
        <f t="shared" si="663"/>
        <v>569.18258000000003</v>
      </c>
    </row>
    <row r="3174" spans="1:38" x14ac:dyDescent="0.2">
      <c r="A3174" s="3" t="str">
        <f t="shared" si="665"/>
        <v>20198</v>
      </c>
      <c r="B3174" s="3" t="str">
        <f t="shared" si="666"/>
        <v>201935</v>
      </c>
      <c r="C3174" s="3">
        <v>43707</v>
      </c>
      <c r="D3174" s="4">
        <v>51509.01</v>
      </c>
      <c r="E3174" s="4">
        <v>0</v>
      </c>
      <c r="F3174" s="4">
        <v>6.7629000000000001</v>
      </c>
      <c r="G3174" s="4">
        <v>150.68</v>
      </c>
      <c r="H3174" s="4">
        <v>8767.32</v>
      </c>
      <c r="I3174" s="4">
        <v>5154.2700000000004</v>
      </c>
      <c r="J3174" s="4">
        <v>26223.15</v>
      </c>
      <c r="K3174" s="4">
        <v>7068</v>
      </c>
      <c r="L3174" s="4">
        <v>11831.79</v>
      </c>
      <c r="M3174" s="4">
        <v>0</v>
      </c>
      <c r="N3174" s="4">
        <v>0</v>
      </c>
      <c r="O3174" s="4">
        <v>0</v>
      </c>
      <c r="P3174" s="4">
        <v>42871.82</v>
      </c>
      <c r="Q3174" s="4">
        <v>17426.04</v>
      </c>
      <c r="R3174" s="4">
        <v>23277</v>
      </c>
      <c r="S3174" s="4">
        <v>27589.81</v>
      </c>
      <c r="T3174" s="4">
        <v>0</v>
      </c>
      <c r="U3174" s="4">
        <v>0</v>
      </c>
      <c r="V3174" s="4">
        <v>30619.61</v>
      </c>
      <c r="W3174" s="4">
        <v>28681.13</v>
      </c>
      <c r="X3174" s="4">
        <v>8565.91</v>
      </c>
      <c r="Y3174" s="4">
        <v>16847.330000000002</v>
      </c>
      <c r="Z3174" s="4">
        <v>12588.98</v>
      </c>
      <c r="AA3174" s="4">
        <v>9444.1</v>
      </c>
      <c r="AB3174" s="4">
        <v>6702</v>
      </c>
      <c r="AC3174" s="4">
        <v>0</v>
      </c>
      <c r="AD3174" s="4">
        <v>58.523271000000001</v>
      </c>
      <c r="AH3174" s="3" t="str">
        <f t="shared" si="660"/>
        <v>20198</v>
      </c>
      <c r="AI3174" s="3" t="str">
        <f t="shared" si="661"/>
        <v>201935</v>
      </c>
      <c r="AJ3174" s="3">
        <f t="shared" si="662"/>
        <v>43707</v>
      </c>
      <c r="AK3174" s="22">
        <f t="shared" si="664"/>
        <v>380.30877000000004</v>
      </c>
      <c r="AL3174" s="22">
        <f t="shared" si="663"/>
        <v>585.23271</v>
      </c>
    </row>
    <row r="3175" spans="1:38" x14ac:dyDescent="0.2">
      <c r="A3175" s="3" t="str">
        <f t="shared" si="665"/>
        <v>20198</v>
      </c>
      <c r="B3175" s="3" t="str">
        <f t="shared" si="666"/>
        <v>201935</v>
      </c>
      <c r="C3175" s="3">
        <v>43708</v>
      </c>
      <c r="D3175" s="4">
        <v>29702.37</v>
      </c>
      <c r="E3175" s="4">
        <v>0</v>
      </c>
      <c r="F3175" s="4">
        <v>8.3528000000000002</v>
      </c>
      <c r="G3175" s="4">
        <v>0</v>
      </c>
      <c r="H3175" s="4">
        <v>5104.55</v>
      </c>
      <c r="I3175" s="4">
        <v>13365.54</v>
      </c>
      <c r="J3175" s="4">
        <v>42987.32</v>
      </c>
      <c r="K3175" s="4">
        <v>3462</v>
      </c>
      <c r="L3175" s="4">
        <v>9517.25</v>
      </c>
      <c r="M3175" s="4">
        <v>0</v>
      </c>
      <c r="N3175" s="4">
        <v>0</v>
      </c>
      <c r="O3175" s="4">
        <v>0</v>
      </c>
      <c r="P3175" s="4">
        <v>0</v>
      </c>
      <c r="Q3175" s="4">
        <v>11888.77</v>
      </c>
      <c r="R3175" s="4">
        <v>15110</v>
      </c>
      <c r="S3175" s="4">
        <v>18008.16</v>
      </c>
      <c r="T3175" s="4">
        <v>0</v>
      </c>
      <c r="U3175" s="4">
        <v>0</v>
      </c>
      <c r="V3175" s="4">
        <v>27942.19</v>
      </c>
      <c r="W3175" s="4">
        <v>26788.47</v>
      </c>
      <c r="X3175" s="4">
        <v>4258.51</v>
      </c>
      <c r="Y3175" s="4">
        <v>16798.84</v>
      </c>
      <c r="Z3175" s="4">
        <v>5546.33</v>
      </c>
      <c r="AA3175" s="4">
        <v>4828.07</v>
      </c>
      <c r="AB3175" s="4">
        <v>6375</v>
      </c>
      <c r="AC3175" s="4">
        <v>20578.509999999998</v>
      </c>
      <c r="AD3175" s="4">
        <v>54.062334</v>
      </c>
      <c r="AH3175" s="3" t="str">
        <f t="shared" si="660"/>
        <v>20198</v>
      </c>
      <c r="AI3175" s="3" t="str">
        <f t="shared" si="661"/>
        <v>201935</v>
      </c>
      <c r="AJ3175" s="3">
        <f t="shared" si="662"/>
        <v>43708</v>
      </c>
      <c r="AK3175" s="22">
        <f t="shared" si="664"/>
        <v>302.48277000000002</v>
      </c>
      <c r="AL3175" s="22">
        <f t="shared" si="663"/>
        <v>540.62333999999998</v>
      </c>
    </row>
    <row r="3176" spans="1:38" x14ac:dyDescent="0.2">
      <c r="A3176" s="3" t="str">
        <f t="shared" si="665"/>
        <v>20199</v>
      </c>
      <c r="B3176" s="3" t="str">
        <f t="shared" si="666"/>
        <v>201936</v>
      </c>
      <c r="C3176" s="3">
        <v>43709</v>
      </c>
      <c r="D3176" s="4">
        <v>16159.13</v>
      </c>
      <c r="E3176" s="4">
        <v>0</v>
      </c>
      <c r="F3176" s="4">
        <v>3.9674</v>
      </c>
      <c r="G3176" s="4">
        <v>0</v>
      </c>
      <c r="H3176" s="4">
        <v>1446.25</v>
      </c>
      <c r="I3176" s="4">
        <v>0</v>
      </c>
      <c r="J3176" s="4">
        <v>8394.2800000000007</v>
      </c>
      <c r="K3176" s="4">
        <v>869</v>
      </c>
      <c r="L3176" s="4">
        <v>5625.16</v>
      </c>
      <c r="M3176" s="4">
        <v>0</v>
      </c>
      <c r="N3176" s="4">
        <v>40878.68</v>
      </c>
      <c r="O3176" s="4">
        <v>84835</v>
      </c>
      <c r="P3176" s="4">
        <v>0</v>
      </c>
      <c r="Q3176" s="4">
        <v>8158.21</v>
      </c>
      <c r="R3176" s="4">
        <v>18208</v>
      </c>
      <c r="S3176" s="4">
        <v>6934.04</v>
      </c>
      <c r="T3176" s="4">
        <v>0</v>
      </c>
      <c r="U3176" s="4">
        <v>0</v>
      </c>
      <c r="V3176" s="4">
        <v>5542.96</v>
      </c>
      <c r="W3176" s="4">
        <v>42149.599999999999</v>
      </c>
      <c r="X3176" s="4">
        <v>2033.13</v>
      </c>
      <c r="Y3176" s="4">
        <v>357.14</v>
      </c>
      <c r="Z3176" s="4">
        <v>6716.8</v>
      </c>
      <c r="AA3176" s="4">
        <v>11667.95</v>
      </c>
      <c r="AB3176" s="4">
        <v>4066</v>
      </c>
      <c r="AC3176" s="4">
        <v>0</v>
      </c>
      <c r="AD3176" s="4">
        <v>47.732714999999999</v>
      </c>
      <c r="AH3176" s="3" t="str">
        <f t="shared" si="660"/>
        <v>20199</v>
      </c>
      <c r="AI3176" s="3" t="str">
        <f t="shared" si="661"/>
        <v>201936</v>
      </c>
      <c r="AJ3176" s="3">
        <f t="shared" si="662"/>
        <v>43709</v>
      </c>
      <c r="AK3176" s="22">
        <f t="shared" si="664"/>
        <v>215.40095000000002</v>
      </c>
      <c r="AL3176" s="22">
        <f t="shared" si="663"/>
        <v>477.32714999999996</v>
      </c>
    </row>
    <row r="3177" spans="1:38" x14ac:dyDescent="0.2">
      <c r="A3177" s="3" t="str">
        <f t="shared" si="665"/>
        <v>20199</v>
      </c>
      <c r="B3177" s="3" t="str">
        <f t="shared" si="666"/>
        <v>201936</v>
      </c>
      <c r="C3177" s="3">
        <v>43710</v>
      </c>
      <c r="D3177" s="4">
        <v>33108.019999999997</v>
      </c>
      <c r="E3177" s="4">
        <v>0</v>
      </c>
      <c r="F3177" s="4">
        <v>1.3915999999999999</v>
      </c>
      <c r="G3177" s="4">
        <v>123.72</v>
      </c>
      <c r="H3177" s="4">
        <v>2816.86</v>
      </c>
      <c r="I3177" s="4">
        <v>6721.82</v>
      </c>
      <c r="J3177" s="4">
        <v>8394.2800000000007</v>
      </c>
      <c r="K3177" s="4">
        <v>2557</v>
      </c>
      <c r="L3177" s="4">
        <v>9932.57</v>
      </c>
      <c r="M3177" s="4">
        <v>0</v>
      </c>
      <c r="N3177" s="4">
        <v>41479.96</v>
      </c>
      <c r="O3177" s="4">
        <v>0</v>
      </c>
      <c r="P3177" s="4">
        <v>0</v>
      </c>
      <c r="Q3177" s="4">
        <v>10843.69</v>
      </c>
      <c r="R3177" s="4">
        <v>41843</v>
      </c>
      <c r="S3177" s="4">
        <v>13488.28</v>
      </c>
      <c r="T3177" s="4">
        <v>12362.77</v>
      </c>
      <c r="U3177" s="4">
        <v>5932.59</v>
      </c>
      <c r="V3177" s="4">
        <v>14221.46</v>
      </c>
      <c r="W3177" s="4">
        <v>41170.800000000003</v>
      </c>
      <c r="X3177" s="4">
        <v>5768.02</v>
      </c>
      <c r="Y3177" s="4">
        <v>1149.52</v>
      </c>
      <c r="Z3177" s="4">
        <v>4445.32</v>
      </c>
      <c r="AA3177" s="4">
        <v>11301.94</v>
      </c>
      <c r="AB3177" s="4">
        <v>6456</v>
      </c>
      <c r="AC3177" s="4">
        <v>32614.66</v>
      </c>
      <c r="AD3177" s="4">
        <v>41.660058999999997</v>
      </c>
      <c r="AH3177" s="3" t="str">
        <f t="shared" si="660"/>
        <v>20199</v>
      </c>
      <c r="AI3177" s="3" t="str">
        <f t="shared" si="661"/>
        <v>201936</v>
      </c>
      <c r="AJ3177" s="3">
        <f t="shared" si="662"/>
        <v>43710</v>
      </c>
      <c r="AK3177" s="22">
        <f t="shared" si="664"/>
        <v>272.60319999999996</v>
      </c>
      <c r="AL3177" s="22">
        <f t="shared" si="663"/>
        <v>416.60058999999995</v>
      </c>
    </row>
    <row r="3178" spans="1:38" x14ac:dyDescent="0.2">
      <c r="A3178" s="3" t="str">
        <f t="shared" si="665"/>
        <v>20199</v>
      </c>
      <c r="B3178" s="3" t="str">
        <f t="shared" si="666"/>
        <v>201936</v>
      </c>
      <c r="C3178" s="3">
        <v>43711</v>
      </c>
      <c r="D3178" s="4">
        <v>67609.3</v>
      </c>
      <c r="E3178" s="4">
        <v>0</v>
      </c>
      <c r="F3178" s="4">
        <v>3.5061</v>
      </c>
      <c r="G3178" s="4">
        <v>0</v>
      </c>
      <c r="H3178" s="4">
        <v>3603.63</v>
      </c>
      <c r="I3178" s="4">
        <v>6579.78</v>
      </c>
      <c r="J3178" s="4">
        <v>37350.660000000003</v>
      </c>
      <c r="K3178" s="4">
        <v>3996</v>
      </c>
      <c r="L3178" s="4">
        <v>8514.2000000000007</v>
      </c>
      <c r="M3178" s="4">
        <v>0</v>
      </c>
      <c r="N3178" s="4">
        <v>38803.550000000003</v>
      </c>
      <c r="O3178" s="4">
        <v>0</v>
      </c>
      <c r="P3178" s="4">
        <v>0</v>
      </c>
      <c r="Q3178" s="4">
        <v>19923.53</v>
      </c>
      <c r="R3178" s="4">
        <v>43942</v>
      </c>
      <c r="S3178" s="4">
        <v>19779.87</v>
      </c>
      <c r="T3178" s="4">
        <v>3622.39</v>
      </c>
      <c r="U3178" s="4">
        <v>0</v>
      </c>
      <c r="V3178" s="4">
        <v>17365.22</v>
      </c>
      <c r="W3178" s="4">
        <v>28104.05</v>
      </c>
      <c r="X3178" s="4">
        <v>8065.11</v>
      </c>
      <c r="Y3178" s="4">
        <v>1371.83</v>
      </c>
      <c r="Z3178" s="4">
        <v>4782.75</v>
      </c>
      <c r="AA3178" s="4">
        <v>6421.63</v>
      </c>
      <c r="AB3178" s="4">
        <v>9705</v>
      </c>
      <c r="AC3178" s="4">
        <v>22285.439999999999</v>
      </c>
      <c r="AD3178" s="4">
        <v>53.793309999999998</v>
      </c>
      <c r="AH3178" s="3" t="str">
        <f t="shared" si="660"/>
        <v>20199</v>
      </c>
      <c r="AI3178" s="3" t="str">
        <f t="shared" si="661"/>
        <v>201936</v>
      </c>
      <c r="AJ3178" s="3">
        <f t="shared" si="662"/>
        <v>43711</v>
      </c>
      <c r="AK3178" s="22">
        <f t="shared" si="664"/>
        <v>346.35298</v>
      </c>
      <c r="AL3178" s="22">
        <f t="shared" si="663"/>
        <v>537.93309999999997</v>
      </c>
    </row>
    <row r="3179" spans="1:38" x14ac:dyDescent="0.2">
      <c r="A3179" s="3" t="str">
        <f t="shared" si="665"/>
        <v>20199</v>
      </c>
      <c r="B3179" s="3" t="str">
        <f t="shared" si="666"/>
        <v>201936</v>
      </c>
      <c r="C3179" s="3">
        <v>43712</v>
      </c>
      <c r="D3179" s="4">
        <v>31310.31</v>
      </c>
      <c r="E3179" s="4">
        <v>0</v>
      </c>
      <c r="F3179" s="4">
        <v>4.1452</v>
      </c>
      <c r="G3179" s="4">
        <v>2258.2600000000002</v>
      </c>
      <c r="H3179" s="4">
        <v>4692.3999999999996</v>
      </c>
      <c r="I3179" s="4">
        <v>15029.23</v>
      </c>
      <c r="J3179" s="4">
        <v>48423.59</v>
      </c>
      <c r="K3179" s="4">
        <v>2775</v>
      </c>
      <c r="L3179" s="4">
        <v>9841.6200000000008</v>
      </c>
      <c r="M3179" s="4">
        <v>0</v>
      </c>
      <c r="N3179" s="4">
        <v>28041.9</v>
      </c>
      <c r="O3179" s="4">
        <v>0</v>
      </c>
      <c r="P3179" s="4">
        <v>0</v>
      </c>
      <c r="Q3179" s="4">
        <v>20326.38</v>
      </c>
      <c r="R3179" s="4">
        <v>46388</v>
      </c>
      <c r="S3179" s="4">
        <v>18063.52</v>
      </c>
      <c r="T3179" s="4">
        <v>3446.38</v>
      </c>
      <c r="U3179" s="4">
        <v>13383.64</v>
      </c>
      <c r="V3179" s="4">
        <v>18004.080000000002</v>
      </c>
      <c r="W3179" s="4">
        <v>22744.93</v>
      </c>
      <c r="X3179" s="4">
        <v>9892.73</v>
      </c>
      <c r="Y3179" s="4">
        <v>1562.82</v>
      </c>
      <c r="Z3179" s="4">
        <v>3351.96</v>
      </c>
      <c r="AA3179" s="4">
        <v>9969.75</v>
      </c>
      <c r="AB3179" s="4">
        <v>6470</v>
      </c>
      <c r="AC3179" s="4">
        <v>11979.63</v>
      </c>
      <c r="AD3179" s="4">
        <v>49.032186000000003</v>
      </c>
      <c r="AH3179" s="3" t="str">
        <f t="shared" si="660"/>
        <v>20199</v>
      </c>
      <c r="AI3179" s="3" t="str">
        <f t="shared" si="661"/>
        <v>201936</v>
      </c>
      <c r="AJ3179" s="3">
        <f t="shared" si="662"/>
        <v>43712</v>
      </c>
      <c r="AK3179" s="22">
        <f t="shared" si="664"/>
        <v>325.55588</v>
      </c>
      <c r="AL3179" s="22">
        <f t="shared" si="663"/>
        <v>490.32186000000002</v>
      </c>
    </row>
    <row r="3180" spans="1:38" x14ac:dyDescent="0.2">
      <c r="A3180" s="3" t="str">
        <f t="shared" si="665"/>
        <v>20199</v>
      </c>
      <c r="B3180" s="3" t="str">
        <f t="shared" si="666"/>
        <v>201936</v>
      </c>
      <c r="C3180" s="3">
        <v>43713</v>
      </c>
      <c r="D3180" s="4">
        <v>46611.91</v>
      </c>
      <c r="E3180" s="4">
        <v>0</v>
      </c>
      <c r="F3180" s="4">
        <v>3.8794</v>
      </c>
      <c r="G3180" s="4">
        <v>459.83</v>
      </c>
      <c r="H3180" s="4">
        <v>4454.57</v>
      </c>
      <c r="I3180" s="4">
        <v>8196.2999999999993</v>
      </c>
      <c r="J3180" s="4">
        <v>34304.800000000003</v>
      </c>
      <c r="K3180" s="4">
        <v>2883</v>
      </c>
      <c r="L3180" s="4">
        <v>9342.35</v>
      </c>
      <c r="M3180" s="4">
        <v>0</v>
      </c>
      <c r="N3180" s="4">
        <v>56328.4</v>
      </c>
      <c r="O3180" s="4">
        <v>0</v>
      </c>
      <c r="P3180" s="4">
        <v>19080.12</v>
      </c>
      <c r="Q3180" s="4">
        <v>20325.12</v>
      </c>
      <c r="R3180" s="4">
        <v>52013</v>
      </c>
      <c r="S3180" s="4">
        <v>11984.07</v>
      </c>
      <c r="T3180" s="4">
        <v>2500.9499999999998</v>
      </c>
      <c r="U3180" s="4">
        <v>6685.79</v>
      </c>
      <c r="V3180" s="4">
        <v>24101.69</v>
      </c>
      <c r="W3180" s="4">
        <v>13105.25</v>
      </c>
      <c r="X3180" s="4">
        <v>13536.75</v>
      </c>
      <c r="Y3180" s="4">
        <v>1817.32</v>
      </c>
      <c r="Z3180" s="4">
        <v>5655.65</v>
      </c>
      <c r="AA3180" s="4">
        <v>6746.57</v>
      </c>
      <c r="AB3180" s="4">
        <v>5962</v>
      </c>
      <c r="AC3180" s="4">
        <v>9134.86</v>
      </c>
      <c r="AD3180" s="4">
        <v>55.935344999999998</v>
      </c>
      <c r="AH3180" s="3" t="str">
        <f t="shared" si="660"/>
        <v>20199</v>
      </c>
      <c r="AI3180" s="3" t="str">
        <f t="shared" si="661"/>
        <v>201936</v>
      </c>
      <c r="AJ3180" s="3">
        <f t="shared" si="662"/>
        <v>43713</v>
      </c>
      <c r="AK3180" s="22">
        <f t="shared" si="664"/>
        <v>358.24199000000004</v>
      </c>
      <c r="AL3180" s="22">
        <f t="shared" si="663"/>
        <v>559.35344999999995</v>
      </c>
    </row>
    <row r="3181" spans="1:38" x14ac:dyDescent="0.2">
      <c r="A3181" s="3" t="str">
        <f t="shared" si="665"/>
        <v>20199</v>
      </c>
      <c r="B3181" s="3" t="str">
        <f t="shared" si="666"/>
        <v>201936</v>
      </c>
      <c r="C3181" s="3">
        <v>43714</v>
      </c>
      <c r="D3181" s="4">
        <v>32918.01</v>
      </c>
      <c r="E3181" s="4">
        <v>0</v>
      </c>
      <c r="F3181" s="4">
        <v>4.6733000000000002</v>
      </c>
      <c r="G3181" s="4">
        <v>123.72</v>
      </c>
      <c r="H3181" s="4">
        <v>4540.63</v>
      </c>
      <c r="I3181" s="4">
        <v>7546.13</v>
      </c>
      <c r="J3181" s="4">
        <v>26787.5</v>
      </c>
      <c r="K3181" s="4">
        <v>5843</v>
      </c>
      <c r="L3181" s="4">
        <v>10349.68</v>
      </c>
      <c r="M3181" s="4">
        <v>0</v>
      </c>
      <c r="N3181" s="4">
        <v>0</v>
      </c>
      <c r="O3181" s="4">
        <v>0</v>
      </c>
      <c r="P3181" s="4">
        <v>32747.19</v>
      </c>
      <c r="Q3181" s="4">
        <v>15704.33</v>
      </c>
      <c r="R3181" s="4">
        <v>38240</v>
      </c>
      <c r="S3181" s="4">
        <v>16479.18</v>
      </c>
      <c r="T3181" s="4">
        <v>4775.9399999999996</v>
      </c>
      <c r="U3181" s="4">
        <v>0</v>
      </c>
      <c r="V3181" s="4">
        <v>23880.400000000001</v>
      </c>
      <c r="W3181" s="4">
        <v>15736.12</v>
      </c>
      <c r="X3181" s="4">
        <v>7639.93</v>
      </c>
      <c r="Y3181" s="4">
        <v>3349.7</v>
      </c>
      <c r="Z3181" s="4">
        <v>7020.9</v>
      </c>
      <c r="AA3181" s="4">
        <v>11199.1</v>
      </c>
      <c r="AB3181" s="4">
        <v>3380</v>
      </c>
      <c r="AC3181" s="4">
        <v>0</v>
      </c>
      <c r="AD3181" s="4">
        <v>55.900761000000003</v>
      </c>
      <c r="AH3181" s="3" t="str">
        <f t="shared" si="660"/>
        <v>20199</v>
      </c>
      <c r="AI3181" s="3" t="str">
        <f t="shared" si="661"/>
        <v>201936</v>
      </c>
      <c r="AJ3181" s="3">
        <f t="shared" si="662"/>
        <v>43714</v>
      </c>
      <c r="AK3181" s="22">
        <f t="shared" si="664"/>
        <v>295.14404999999999</v>
      </c>
      <c r="AL3181" s="22">
        <f t="shared" si="663"/>
        <v>559.00761</v>
      </c>
    </row>
    <row r="3182" spans="1:38" x14ac:dyDescent="0.2">
      <c r="A3182" s="3" t="str">
        <f t="shared" si="665"/>
        <v>20199</v>
      </c>
      <c r="B3182" s="3" t="str">
        <f t="shared" si="666"/>
        <v>201936</v>
      </c>
      <c r="C3182" s="3">
        <v>43715</v>
      </c>
      <c r="D3182" s="4">
        <v>22661.919999999998</v>
      </c>
      <c r="E3182" s="4">
        <v>0</v>
      </c>
      <c r="F3182" s="4">
        <v>5.2035</v>
      </c>
      <c r="G3182" s="4">
        <v>0</v>
      </c>
      <c r="H3182" s="4">
        <v>5112.3599999999997</v>
      </c>
      <c r="I3182" s="4">
        <v>6497.81</v>
      </c>
      <c r="J3182" s="4">
        <v>16911.02</v>
      </c>
      <c r="K3182" s="4">
        <v>4644</v>
      </c>
      <c r="L3182" s="4">
        <v>10102.43</v>
      </c>
      <c r="M3182" s="4">
        <v>0</v>
      </c>
      <c r="N3182" s="4">
        <v>0</v>
      </c>
      <c r="O3182" s="4">
        <v>0</v>
      </c>
      <c r="P3182" s="4">
        <v>0</v>
      </c>
      <c r="Q3182" s="4">
        <v>15012.63</v>
      </c>
      <c r="R3182" s="4">
        <v>15811</v>
      </c>
      <c r="S3182" s="4">
        <v>7849.83</v>
      </c>
      <c r="T3182" s="4">
        <v>5211.22</v>
      </c>
      <c r="U3182" s="4">
        <v>0</v>
      </c>
      <c r="V3182" s="4">
        <v>13792.1</v>
      </c>
      <c r="W3182" s="4">
        <v>14533.96</v>
      </c>
      <c r="X3182" s="4">
        <v>0</v>
      </c>
      <c r="Y3182" s="4">
        <v>2725.36</v>
      </c>
      <c r="Z3182" s="4">
        <v>1872.94</v>
      </c>
      <c r="AA3182" s="4">
        <v>7122.57</v>
      </c>
      <c r="AB3182" s="4">
        <v>3116</v>
      </c>
      <c r="AC3182" s="4">
        <v>0</v>
      </c>
      <c r="AD3182" s="4">
        <v>45.121989999999997</v>
      </c>
      <c r="AH3182" s="3" t="str">
        <f t="shared" si="660"/>
        <v>20199</v>
      </c>
      <c r="AI3182" s="3" t="str">
        <f t="shared" si="661"/>
        <v>201936</v>
      </c>
      <c r="AJ3182" s="3">
        <f t="shared" si="662"/>
        <v>43715</v>
      </c>
      <c r="AK3182" s="22">
        <f t="shared" si="664"/>
        <v>193.40198000000001</v>
      </c>
      <c r="AL3182" s="22">
        <f t="shared" si="663"/>
        <v>451.21989999999994</v>
      </c>
    </row>
    <row r="3183" spans="1:38" x14ac:dyDescent="0.2">
      <c r="A3183" s="3" t="str">
        <f t="shared" si="665"/>
        <v>20199</v>
      </c>
      <c r="B3183" s="3" t="str">
        <f t="shared" si="666"/>
        <v>201937</v>
      </c>
      <c r="C3183" s="3">
        <v>43716</v>
      </c>
      <c r="D3183" s="4">
        <v>20330.349999999999</v>
      </c>
      <c r="E3183" s="4">
        <v>0</v>
      </c>
      <c r="F3183" s="4">
        <v>3.4131999999999998</v>
      </c>
      <c r="G3183" s="4">
        <v>125.54</v>
      </c>
      <c r="H3183" s="4">
        <v>3056.55</v>
      </c>
      <c r="I3183" s="4">
        <v>6270.47</v>
      </c>
      <c r="J3183" s="4">
        <v>15050.72</v>
      </c>
      <c r="K3183" s="4">
        <v>841</v>
      </c>
      <c r="L3183" s="4">
        <v>8431.2199999999993</v>
      </c>
      <c r="M3183" s="4">
        <v>0</v>
      </c>
      <c r="N3183" s="4">
        <v>37606.44</v>
      </c>
      <c r="O3183" s="4">
        <v>83538</v>
      </c>
      <c r="P3183" s="4">
        <v>0</v>
      </c>
      <c r="Q3183" s="4">
        <v>10490.5</v>
      </c>
      <c r="R3183" s="4">
        <v>12979</v>
      </c>
      <c r="S3183" s="4">
        <v>9318.5499999999993</v>
      </c>
      <c r="T3183" s="4">
        <v>3376.68</v>
      </c>
      <c r="U3183" s="4">
        <v>0</v>
      </c>
      <c r="V3183" s="4">
        <v>5517.06</v>
      </c>
      <c r="W3183" s="4">
        <v>8854.98</v>
      </c>
      <c r="X3183" s="4">
        <v>423.84</v>
      </c>
      <c r="Y3183" s="4">
        <v>1797.16</v>
      </c>
      <c r="Z3183" s="4">
        <v>2064.7199999999998</v>
      </c>
      <c r="AA3183" s="4">
        <v>7393.29</v>
      </c>
      <c r="AB3183" s="4">
        <v>4276</v>
      </c>
      <c r="AC3183" s="4">
        <v>19186.5</v>
      </c>
      <c r="AD3183" s="4">
        <v>47.538657000000001</v>
      </c>
      <c r="AH3183" s="3" t="str">
        <f t="shared" si="660"/>
        <v>20199</v>
      </c>
      <c r="AI3183" s="3" t="str">
        <f t="shared" si="661"/>
        <v>201937</v>
      </c>
      <c r="AJ3183" s="3">
        <f t="shared" si="662"/>
        <v>43716</v>
      </c>
      <c r="AK3183" s="22">
        <f t="shared" si="664"/>
        <v>182.45967000000002</v>
      </c>
      <c r="AL3183" s="22">
        <f t="shared" si="663"/>
        <v>475.38657000000001</v>
      </c>
    </row>
    <row r="3184" spans="1:38" x14ac:dyDescent="0.2">
      <c r="A3184" s="3" t="str">
        <f t="shared" si="665"/>
        <v>20199</v>
      </c>
      <c r="B3184" s="3" t="str">
        <f t="shared" si="666"/>
        <v>201937</v>
      </c>
      <c r="C3184" s="3">
        <v>43717</v>
      </c>
      <c r="D3184" s="4">
        <v>32123.78</v>
      </c>
      <c r="E3184" s="4">
        <v>0</v>
      </c>
      <c r="F3184" s="4">
        <v>2.4967000000000001</v>
      </c>
      <c r="G3184" s="4">
        <v>0</v>
      </c>
      <c r="H3184" s="4">
        <v>6572.63</v>
      </c>
      <c r="I3184" s="4">
        <v>8014.92</v>
      </c>
      <c r="J3184" s="4">
        <v>39709.72</v>
      </c>
      <c r="K3184" s="4">
        <v>4503</v>
      </c>
      <c r="L3184" s="4">
        <v>12611.77</v>
      </c>
      <c r="M3184" s="4">
        <v>0</v>
      </c>
      <c r="N3184" s="4">
        <v>58526.48</v>
      </c>
      <c r="O3184" s="4">
        <v>0</v>
      </c>
      <c r="P3184" s="4">
        <v>0</v>
      </c>
      <c r="Q3184" s="4">
        <v>9654.57</v>
      </c>
      <c r="R3184" s="4">
        <v>43651</v>
      </c>
      <c r="S3184" s="4">
        <v>22427.62</v>
      </c>
      <c r="T3184" s="4">
        <v>2008.14</v>
      </c>
      <c r="U3184" s="4">
        <v>2449.2800000000002</v>
      </c>
      <c r="V3184" s="4">
        <v>30332.32</v>
      </c>
      <c r="W3184" s="4">
        <v>12050.22</v>
      </c>
      <c r="X3184" s="4">
        <v>9781.1200000000008</v>
      </c>
      <c r="Y3184" s="4">
        <v>2861.53</v>
      </c>
      <c r="Z3184" s="4">
        <v>4508.63</v>
      </c>
      <c r="AA3184" s="4">
        <v>13972.13</v>
      </c>
      <c r="AB3184" s="4">
        <v>8310</v>
      </c>
      <c r="AC3184" s="4">
        <v>16400.310000000001</v>
      </c>
      <c r="AD3184" s="4">
        <v>48.743760000000002</v>
      </c>
      <c r="AH3184" s="3" t="str">
        <f t="shared" si="660"/>
        <v>20199</v>
      </c>
      <c r="AI3184" s="3" t="str">
        <f t="shared" si="661"/>
        <v>201937</v>
      </c>
      <c r="AJ3184" s="3">
        <f t="shared" si="662"/>
        <v>43717</v>
      </c>
      <c r="AK3184" s="22">
        <f t="shared" si="664"/>
        <v>324.66719000000006</v>
      </c>
      <c r="AL3184" s="22">
        <f t="shared" si="663"/>
        <v>487.43760000000003</v>
      </c>
    </row>
    <row r="3185" spans="1:38" x14ac:dyDescent="0.2">
      <c r="A3185" s="3" t="str">
        <f t="shared" si="665"/>
        <v>20199</v>
      </c>
      <c r="B3185" s="3" t="str">
        <f t="shared" si="666"/>
        <v>201937</v>
      </c>
      <c r="C3185" s="3">
        <v>43718</v>
      </c>
      <c r="D3185" s="4">
        <v>29380.880000000001</v>
      </c>
      <c r="E3185" s="4">
        <v>0</v>
      </c>
      <c r="F3185" s="4">
        <v>3.9529999999999998</v>
      </c>
      <c r="G3185" s="4">
        <v>315.7</v>
      </c>
      <c r="H3185" s="4">
        <v>5022.5600000000004</v>
      </c>
      <c r="I3185" s="4">
        <v>6431.75</v>
      </c>
      <c r="J3185" s="4">
        <v>59395.31</v>
      </c>
      <c r="K3185" s="4">
        <v>4815</v>
      </c>
      <c r="L3185" s="4">
        <v>8634.74</v>
      </c>
      <c r="M3185" s="4">
        <v>0</v>
      </c>
      <c r="N3185" s="4">
        <v>59407.99</v>
      </c>
      <c r="O3185" s="4">
        <v>0</v>
      </c>
      <c r="P3185" s="4">
        <v>25524.99</v>
      </c>
      <c r="Q3185" s="4">
        <v>17943.599999999999</v>
      </c>
      <c r="R3185" s="4">
        <v>35736</v>
      </c>
      <c r="S3185" s="4">
        <v>25675.67</v>
      </c>
      <c r="T3185" s="4">
        <v>2514.4699999999998</v>
      </c>
      <c r="U3185" s="4">
        <v>3768.3</v>
      </c>
      <c r="V3185" s="4">
        <v>34110.339999999997</v>
      </c>
      <c r="W3185" s="4">
        <v>12474.71</v>
      </c>
      <c r="X3185" s="4">
        <v>10990.85</v>
      </c>
      <c r="Y3185" s="4">
        <v>2608.21</v>
      </c>
      <c r="Z3185" s="4">
        <v>5623.24</v>
      </c>
      <c r="AA3185" s="4">
        <v>12030.04</v>
      </c>
      <c r="AB3185" s="4">
        <v>12935</v>
      </c>
      <c r="AC3185" s="4">
        <v>14187.89</v>
      </c>
      <c r="AD3185" s="4">
        <v>55.770879999999998</v>
      </c>
      <c r="AH3185" s="3" t="str">
        <f t="shared" si="660"/>
        <v>20199</v>
      </c>
      <c r="AI3185" s="3" t="str">
        <f t="shared" si="661"/>
        <v>201937</v>
      </c>
      <c r="AJ3185" s="3">
        <f t="shared" si="662"/>
        <v>43718</v>
      </c>
      <c r="AK3185" s="22">
        <f t="shared" si="664"/>
        <v>392.10848999999996</v>
      </c>
      <c r="AL3185" s="22">
        <f t="shared" si="663"/>
        <v>557.7088</v>
      </c>
    </row>
    <row r="3186" spans="1:38" x14ac:dyDescent="0.2">
      <c r="A3186" s="3" t="str">
        <f t="shared" si="665"/>
        <v>20199</v>
      </c>
      <c r="B3186" s="3" t="str">
        <f t="shared" si="666"/>
        <v>201937</v>
      </c>
      <c r="C3186" s="3">
        <v>43719</v>
      </c>
      <c r="D3186" s="4">
        <v>39957.449999999997</v>
      </c>
      <c r="E3186" s="4">
        <v>0</v>
      </c>
      <c r="F3186" s="4">
        <v>4.3888999999999996</v>
      </c>
      <c r="G3186" s="4">
        <v>0</v>
      </c>
      <c r="H3186" s="4">
        <v>5463.46</v>
      </c>
      <c r="I3186" s="4">
        <v>8677.5400000000009</v>
      </c>
      <c r="J3186" s="4">
        <v>43157.49</v>
      </c>
      <c r="K3186" s="4">
        <v>5176</v>
      </c>
      <c r="L3186" s="4">
        <v>9985.24</v>
      </c>
      <c r="M3186" s="4">
        <v>0</v>
      </c>
      <c r="N3186" s="4">
        <v>52907.85</v>
      </c>
      <c r="O3186" s="4">
        <v>0</v>
      </c>
      <c r="P3186" s="4">
        <v>24640.02</v>
      </c>
      <c r="Q3186" s="4">
        <v>19161.05</v>
      </c>
      <c r="R3186" s="4">
        <v>43907</v>
      </c>
      <c r="S3186" s="4">
        <v>25976.48</v>
      </c>
      <c r="T3186" s="4">
        <v>4882.12</v>
      </c>
      <c r="U3186" s="4">
        <v>4269.22</v>
      </c>
      <c r="V3186" s="4">
        <v>25402.22</v>
      </c>
      <c r="W3186" s="4">
        <v>21350.05</v>
      </c>
      <c r="X3186" s="4">
        <v>5760.3</v>
      </c>
      <c r="Y3186" s="4">
        <v>6047</v>
      </c>
      <c r="Z3186" s="4">
        <v>3023.4</v>
      </c>
      <c r="AA3186" s="4">
        <v>12916.14</v>
      </c>
      <c r="AB3186" s="4">
        <v>10162</v>
      </c>
      <c r="AC3186" s="4">
        <v>17768.36</v>
      </c>
      <c r="AD3186" s="4">
        <v>61.429839999999999</v>
      </c>
      <c r="AH3186" s="3" t="str">
        <f t="shared" si="660"/>
        <v>20199</v>
      </c>
      <c r="AI3186" s="3" t="str">
        <f t="shared" si="661"/>
        <v>201937</v>
      </c>
      <c r="AJ3186" s="3">
        <f t="shared" si="662"/>
        <v>43719</v>
      </c>
      <c r="AK3186" s="22">
        <f t="shared" si="664"/>
        <v>396.80972999999994</v>
      </c>
      <c r="AL3186" s="22">
        <f t="shared" si="663"/>
        <v>614.29840000000002</v>
      </c>
    </row>
    <row r="3187" spans="1:38" x14ac:dyDescent="0.2">
      <c r="A3187" s="3" t="str">
        <f t="shared" si="665"/>
        <v>20199</v>
      </c>
      <c r="B3187" s="3" t="str">
        <f t="shared" si="666"/>
        <v>201937</v>
      </c>
      <c r="C3187" s="3">
        <v>43720</v>
      </c>
      <c r="D3187" s="4">
        <v>53584.28</v>
      </c>
      <c r="E3187" s="4">
        <v>0</v>
      </c>
      <c r="F3187" s="4">
        <v>4.6218000000000004</v>
      </c>
      <c r="G3187" s="4">
        <v>129.19999999999999</v>
      </c>
      <c r="H3187" s="4">
        <v>6212.49</v>
      </c>
      <c r="I3187" s="4">
        <v>5811.04</v>
      </c>
      <c r="J3187" s="4">
        <v>38287.279999999999</v>
      </c>
      <c r="K3187" s="4">
        <v>5885</v>
      </c>
      <c r="L3187" s="4">
        <v>7414.8</v>
      </c>
      <c r="M3187" s="4">
        <v>0</v>
      </c>
      <c r="N3187" s="4">
        <v>0</v>
      </c>
      <c r="O3187" s="4">
        <v>0</v>
      </c>
      <c r="P3187" s="4">
        <v>0</v>
      </c>
      <c r="Q3187" s="4">
        <v>20655.91</v>
      </c>
      <c r="R3187" s="4">
        <v>23614</v>
      </c>
      <c r="S3187" s="4">
        <v>30193.13</v>
      </c>
      <c r="T3187" s="4">
        <v>4510.41</v>
      </c>
      <c r="U3187" s="4">
        <v>0</v>
      </c>
      <c r="V3187" s="4">
        <v>33400.83</v>
      </c>
      <c r="W3187" s="4">
        <v>38377.160000000003</v>
      </c>
      <c r="X3187" s="4">
        <v>4789.16</v>
      </c>
      <c r="Y3187" s="4">
        <v>9585.85</v>
      </c>
      <c r="Z3187" s="4">
        <v>3605.39</v>
      </c>
      <c r="AA3187" s="4">
        <v>11070.61</v>
      </c>
      <c r="AB3187" s="4">
        <v>10875</v>
      </c>
      <c r="AC3187" s="4">
        <v>0</v>
      </c>
      <c r="AD3187" s="4">
        <v>57.059928999999997</v>
      </c>
      <c r="AH3187" s="3" t="str">
        <f t="shared" si="660"/>
        <v>20199</v>
      </c>
      <c r="AI3187" s="3" t="str">
        <f t="shared" si="661"/>
        <v>201937</v>
      </c>
      <c r="AJ3187" s="3">
        <f t="shared" si="662"/>
        <v>43720</v>
      </c>
      <c r="AK3187" s="22">
        <f t="shared" si="664"/>
        <v>337.27765000000005</v>
      </c>
      <c r="AL3187" s="22">
        <f t="shared" si="663"/>
        <v>570.59929</v>
      </c>
    </row>
    <row r="3188" spans="1:38" x14ac:dyDescent="0.2">
      <c r="A3188" s="3" t="str">
        <f t="shared" si="665"/>
        <v>20199</v>
      </c>
      <c r="B3188" s="3" t="str">
        <f t="shared" si="666"/>
        <v>201937</v>
      </c>
      <c r="C3188" s="3">
        <v>43721</v>
      </c>
      <c r="D3188" s="4">
        <v>42715.37</v>
      </c>
      <c r="E3188" s="4">
        <v>0</v>
      </c>
      <c r="F3188" s="4">
        <v>4.9433999999999996</v>
      </c>
      <c r="G3188" s="4">
        <v>0</v>
      </c>
      <c r="H3188" s="4">
        <v>1978.78</v>
      </c>
      <c r="I3188" s="4">
        <v>3788.35</v>
      </c>
      <c r="J3188" s="4">
        <v>13441.11</v>
      </c>
      <c r="K3188" s="4">
        <v>1869</v>
      </c>
      <c r="L3188" s="4">
        <v>9389.31</v>
      </c>
      <c r="M3188" s="4">
        <v>0</v>
      </c>
      <c r="N3188" s="4">
        <v>0</v>
      </c>
      <c r="O3188" s="4">
        <v>0</v>
      </c>
      <c r="P3188" s="4">
        <v>27926.87</v>
      </c>
      <c r="Q3188" s="4">
        <v>11459.84</v>
      </c>
      <c r="R3188" s="4">
        <v>6255</v>
      </c>
      <c r="S3188" s="4">
        <v>11790.13</v>
      </c>
      <c r="T3188" s="4">
        <v>2014.66</v>
      </c>
      <c r="U3188" s="4">
        <v>0</v>
      </c>
      <c r="V3188" s="4">
        <v>13773.78</v>
      </c>
      <c r="W3188" s="4">
        <v>19329.169999999998</v>
      </c>
      <c r="X3188" s="4">
        <v>4789.16</v>
      </c>
      <c r="Y3188" s="4">
        <v>3844.25</v>
      </c>
      <c r="Z3188" s="4">
        <v>3162.17</v>
      </c>
      <c r="AA3188" s="4">
        <v>1059.07</v>
      </c>
      <c r="AB3188" s="4">
        <v>2213</v>
      </c>
      <c r="AC3188" s="4">
        <v>0</v>
      </c>
      <c r="AD3188" s="4">
        <v>31.787184</v>
      </c>
      <c r="AH3188" s="3" t="str">
        <f t="shared" si="660"/>
        <v>20199</v>
      </c>
      <c r="AI3188" s="3" t="str">
        <f t="shared" si="661"/>
        <v>201937</v>
      </c>
      <c r="AJ3188" s="3">
        <f t="shared" si="662"/>
        <v>43721</v>
      </c>
      <c r="AK3188" s="22">
        <f t="shared" si="664"/>
        <v>219.67673000000002</v>
      </c>
      <c r="AL3188" s="22">
        <f t="shared" si="663"/>
        <v>317.87184000000002</v>
      </c>
    </row>
    <row r="3189" spans="1:38" x14ac:dyDescent="0.2">
      <c r="A3189" s="3" t="str">
        <f t="shared" si="665"/>
        <v>20199</v>
      </c>
      <c r="B3189" s="3" t="str">
        <f t="shared" si="666"/>
        <v>201937</v>
      </c>
      <c r="C3189" s="3">
        <v>43722</v>
      </c>
      <c r="D3189" s="4">
        <v>10192.48</v>
      </c>
      <c r="E3189" s="4">
        <v>0</v>
      </c>
      <c r="F3189" s="4">
        <v>2.4207999999999998</v>
      </c>
      <c r="G3189" s="4">
        <v>0</v>
      </c>
      <c r="H3189" s="4">
        <v>4960.17</v>
      </c>
      <c r="I3189" s="4">
        <v>1974.31</v>
      </c>
      <c r="J3189" s="4">
        <v>23219.65</v>
      </c>
      <c r="K3189" s="4">
        <v>2995</v>
      </c>
      <c r="L3189" s="4">
        <v>9424.7999999999993</v>
      </c>
      <c r="M3189" s="4">
        <v>0</v>
      </c>
      <c r="N3189" s="4">
        <v>0</v>
      </c>
      <c r="O3189" s="4">
        <v>0</v>
      </c>
      <c r="P3189" s="4">
        <v>7878.29</v>
      </c>
      <c r="Q3189" s="4">
        <v>7847.99</v>
      </c>
      <c r="R3189" s="4">
        <v>7508</v>
      </c>
      <c r="S3189" s="4">
        <v>16803.23</v>
      </c>
      <c r="T3189" s="4">
        <v>4082.49</v>
      </c>
      <c r="U3189" s="4">
        <v>0</v>
      </c>
      <c r="V3189" s="4">
        <v>9366.93</v>
      </c>
      <c r="W3189" s="4">
        <v>17301.43</v>
      </c>
      <c r="X3189" s="4">
        <v>431.99</v>
      </c>
      <c r="Y3189" s="4">
        <v>3560.46</v>
      </c>
      <c r="Z3189" s="4">
        <v>2122.61</v>
      </c>
      <c r="AA3189" s="4">
        <v>2905.75</v>
      </c>
      <c r="AB3189" s="4">
        <v>804</v>
      </c>
      <c r="AC3189" s="4">
        <v>0</v>
      </c>
      <c r="AD3189" s="4">
        <v>23.597991</v>
      </c>
      <c r="AH3189" s="3" t="str">
        <f t="shared" si="660"/>
        <v>20199</v>
      </c>
      <c r="AI3189" s="3" t="str">
        <f t="shared" si="661"/>
        <v>201937</v>
      </c>
      <c r="AJ3189" s="3">
        <f t="shared" si="662"/>
        <v>43722</v>
      </c>
      <c r="AK3189" s="22">
        <f t="shared" si="664"/>
        <v>150.22111000000001</v>
      </c>
      <c r="AL3189" s="22">
        <f t="shared" si="663"/>
        <v>235.97991000000002</v>
      </c>
    </row>
    <row r="3190" spans="1:38" x14ac:dyDescent="0.2">
      <c r="A3190" s="3" t="str">
        <f t="shared" si="665"/>
        <v>20199</v>
      </c>
      <c r="B3190" s="3" t="str">
        <f t="shared" si="666"/>
        <v>201938</v>
      </c>
      <c r="C3190" s="3">
        <v>43723</v>
      </c>
      <c r="D3190" s="4">
        <v>16107.47</v>
      </c>
      <c r="E3190" s="4">
        <v>0</v>
      </c>
      <c r="F3190" s="4">
        <v>2.3182999999999998</v>
      </c>
      <c r="G3190" s="4">
        <v>0</v>
      </c>
      <c r="H3190" s="4">
        <v>2559.89</v>
      </c>
      <c r="I3190" s="4">
        <v>6025.26</v>
      </c>
      <c r="J3190" s="4">
        <v>13557.05</v>
      </c>
      <c r="K3190" s="4">
        <v>1967</v>
      </c>
      <c r="L3190" s="4">
        <v>7889.12</v>
      </c>
      <c r="M3190" s="4">
        <v>0</v>
      </c>
      <c r="N3190" s="4">
        <v>39136.6</v>
      </c>
      <c r="O3190" s="4">
        <v>78530</v>
      </c>
      <c r="P3190" s="4">
        <v>14730.56</v>
      </c>
      <c r="Q3190" s="4">
        <v>7277.2</v>
      </c>
      <c r="R3190" s="4">
        <v>16729</v>
      </c>
      <c r="S3190" s="4">
        <v>16175.99</v>
      </c>
      <c r="T3190" s="4">
        <v>3892.42</v>
      </c>
      <c r="U3190" s="4">
        <v>0</v>
      </c>
      <c r="V3190" s="4">
        <v>9466.5</v>
      </c>
      <c r="W3190" s="4">
        <v>12063.86</v>
      </c>
      <c r="X3190" s="4">
        <v>0</v>
      </c>
      <c r="Y3190" s="4">
        <v>1954.7</v>
      </c>
      <c r="Z3190" s="4">
        <v>3464.76</v>
      </c>
      <c r="AA3190" s="4">
        <v>9311.41</v>
      </c>
      <c r="AB3190" s="4">
        <v>3763</v>
      </c>
      <c r="AC3190" s="4">
        <v>23381.87</v>
      </c>
      <c r="AD3190" s="4">
        <v>31.990860000000001</v>
      </c>
      <c r="AH3190" s="3" t="str">
        <f t="shared" si="660"/>
        <v>20199</v>
      </c>
      <c r="AI3190" s="3" t="str">
        <f t="shared" si="661"/>
        <v>201938</v>
      </c>
      <c r="AJ3190" s="3">
        <f t="shared" si="662"/>
        <v>43723</v>
      </c>
      <c r="AK3190" s="22">
        <f t="shared" si="664"/>
        <v>200.66964000000004</v>
      </c>
      <c r="AL3190" s="22">
        <f t="shared" si="663"/>
        <v>319.90860000000004</v>
      </c>
    </row>
    <row r="3191" spans="1:38" x14ac:dyDescent="0.2">
      <c r="A3191" s="3" t="str">
        <f t="shared" si="665"/>
        <v>20199</v>
      </c>
      <c r="B3191" s="3" t="str">
        <f t="shared" si="666"/>
        <v>201938</v>
      </c>
      <c r="C3191" s="3">
        <v>43724</v>
      </c>
      <c r="D3191" s="4">
        <v>40127.24</v>
      </c>
      <c r="E3191" s="4">
        <v>0</v>
      </c>
      <c r="F3191" s="4">
        <v>3.3593999999999999</v>
      </c>
      <c r="G3191" s="4">
        <v>514.55999999999995</v>
      </c>
      <c r="H3191" s="4">
        <v>7683.57</v>
      </c>
      <c r="I3191" s="4">
        <v>8601.5499999999993</v>
      </c>
      <c r="J3191" s="4">
        <v>78780.94</v>
      </c>
      <c r="K3191" s="4">
        <v>3839</v>
      </c>
      <c r="L3191" s="4">
        <v>10240.700000000001</v>
      </c>
      <c r="M3191" s="4">
        <v>0</v>
      </c>
      <c r="N3191" s="4">
        <v>52011.55</v>
      </c>
      <c r="O3191" s="4">
        <v>0</v>
      </c>
      <c r="P3191" s="4">
        <v>0</v>
      </c>
      <c r="Q3191" s="4">
        <v>7211.61</v>
      </c>
      <c r="R3191" s="4">
        <v>51421</v>
      </c>
      <c r="S3191" s="4">
        <v>25394.91</v>
      </c>
      <c r="T3191" s="4">
        <v>3403.83</v>
      </c>
      <c r="U3191" s="4">
        <v>1971.72</v>
      </c>
      <c r="V3191" s="4">
        <v>29231.48</v>
      </c>
      <c r="W3191" s="4">
        <v>16975.18</v>
      </c>
      <c r="X3191" s="4">
        <v>4449.8599999999997</v>
      </c>
      <c r="Y3191" s="4">
        <v>5437.13</v>
      </c>
      <c r="Z3191" s="4">
        <v>20119.96</v>
      </c>
      <c r="AA3191" s="4">
        <v>9255.1299999999992</v>
      </c>
      <c r="AB3191" s="4">
        <v>9232</v>
      </c>
      <c r="AC3191" s="4">
        <v>15593.85</v>
      </c>
      <c r="AD3191" s="4">
        <v>57.069687999999999</v>
      </c>
      <c r="AH3191" s="3" t="str">
        <f t="shared" si="660"/>
        <v>20199</v>
      </c>
      <c r="AI3191" s="3" t="str">
        <f t="shared" si="661"/>
        <v>201938</v>
      </c>
      <c r="AJ3191" s="3">
        <f t="shared" si="662"/>
        <v>43724</v>
      </c>
      <c r="AK3191" s="22">
        <f t="shared" si="664"/>
        <v>398.24737999999996</v>
      </c>
      <c r="AL3191" s="22">
        <f t="shared" si="663"/>
        <v>570.69687999999996</v>
      </c>
    </row>
    <row r="3192" spans="1:38" x14ac:dyDescent="0.2">
      <c r="A3192" s="3" t="str">
        <f t="shared" si="665"/>
        <v>20199</v>
      </c>
      <c r="B3192" s="3" t="str">
        <f t="shared" si="666"/>
        <v>201938</v>
      </c>
      <c r="C3192" s="3">
        <v>43725</v>
      </c>
      <c r="D3192" s="4">
        <v>38230.980000000003</v>
      </c>
      <c r="E3192" s="4">
        <v>0</v>
      </c>
      <c r="F3192" s="4">
        <v>5.6593</v>
      </c>
      <c r="G3192" s="4">
        <v>0</v>
      </c>
      <c r="H3192" s="4">
        <v>8697.5</v>
      </c>
      <c r="I3192" s="4">
        <v>8774.0499999999993</v>
      </c>
      <c r="J3192" s="4">
        <v>73903.37</v>
      </c>
      <c r="K3192" s="4">
        <v>7083</v>
      </c>
      <c r="L3192" s="4">
        <v>7754.72</v>
      </c>
      <c r="M3192" s="4">
        <v>0</v>
      </c>
      <c r="N3192" s="4">
        <v>39131.919999999998</v>
      </c>
      <c r="O3192" s="4">
        <v>0</v>
      </c>
      <c r="P3192" s="4">
        <v>0</v>
      </c>
      <c r="Q3192" s="4">
        <v>21075.98</v>
      </c>
      <c r="R3192" s="4">
        <v>46010</v>
      </c>
      <c r="S3192" s="4">
        <v>23364.06</v>
      </c>
      <c r="T3192" s="4">
        <v>3527.49</v>
      </c>
      <c r="U3192" s="4">
        <v>5250.93</v>
      </c>
      <c r="V3192" s="4">
        <v>30984.61</v>
      </c>
      <c r="W3192" s="4">
        <v>18041.04</v>
      </c>
      <c r="X3192" s="4">
        <v>4830.5600000000004</v>
      </c>
      <c r="Y3192" s="4">
        <v>4338.62</v>
      </c>
      <c r="Z3192" s="4">
        <v>22489.58</v>
      </c>
      <c r="AA3192" s="4">
        <v>9234.81</v>
      </c>
      <c r="AB3192" s="4">
        <v>10321</v>
      </c>
      <c r="AC3192" s="4">
        <v>21076.63</v>
      </c>
      <c r="AD3192" s="4">
        <v>56.725848999999997</v>
      </c>
      <c r="AH3192" s="3" t="str">
        <f t="shared" si="660"/>
        <v>20199</v>
      </c>
      <c r="AI3192" s="3" t="str">
        <f t="shared" si="661"/>
        <v>201938</v>
      </c>
      <c r="AJ3192" s="3">
        <f t="shared" si="662"/>
        <v>43725</v>
      </c>
      <c r="AK3192" s="22">
        <f t="shared" si="664"/>
        <v>417.33510999999999</v>
      </c>
      <c r="AL3192" s="22">
        <f t="shared" si="663"/>
        <v>567.25848999999994</v>
      </c>
    </row>
    <row r="3193" spans="1:38" x14ac:dyDescent="0.2">
      <c r="A3193" s="3" t="str">
        <f t="shared" si="665"/>
        <v>20199</v>
      </c>
      <c r="B3193" s="3" t="str">
        <f t="shared" si="666"/>
        <v>201938</v>
      </c>
      <c r="C3193" s="3">
        <v>43726</v>
      </c>
      <c r="D3193" s="4">
        <v>45703.7</v>
      </c>
      <c r="E3193" s="4">
        <v>0</v>
      </c>
      <c r="F3193" s="4">
        <v>6.3114999999999997</v>
      </c>
      <c r="G3193" s="4">
        <v>0</v>
      </c>
      <c r="H3193" s="4">
        <v>6715.8</v>
      </c>
      <c r="I3193" s="4">
        <v>10904.11</v>
      </c>
      <c r="J3193" s="4">
        <v>61430.06</v>
      </c>
      <c r="K3193" s="4">
        <v>6443</v>
      </c>
      <c r="L3193" s="4">
        <v>10857.95</v>
      </c>
      <c r="M3193" s="4">
        <v>0</v>
      </c>
      <c r="N3193" s="4">
        <v>57358.32</v>
      </c>
      <c r="O3193" s="4">
        <v>0</v>
      </c>
      <c r="P3193" s="4">
        <v>0</v>
      </c>
      <c r="Q3193" s="4">
        <v>19318.53</v>
      </c>
      <c r="R3193" s="4">
        <v>46433</v>
      </c>
      <c r="S3193" s="4">
        <v>25347.91</v>
      </c>
      <c r="T3193" s="4">
        <v>4234.1099999999997</v>
      </c>
      <c r="U3193" s="4">
        <v>6299.85</v>
      </c>
      <c r="V3193" s="4">
        <v>40414</v>
      </c>
      <c r="W3193" s="4">
        <v>16262.72</v>
      </c>
      <c r="X3193" s="4">
        <v>7672.83</v>
      </c>
      <c r="Y3193" s="4">
        <v>4337.09</v>
      </c>
      <c r="Z3193" s="4">
        <v>22002.28</v>
      </c>
      <c r="AA3193" s="4">
        <v>18306.48</v>
      </c>
      <c r="AB3193" s="4">
        <v>19256</v>
      </c>
      <c r="AC3193" s="4">
        <v>20357.689999999999</v>
      </c>
      <c r="AD3193" s="4">
        <v>62.688620999999998</v>
      </c>
      <c r="AH3193" s="3" t="str">
        <f t="shared" si="660"/>
        <v>20199</v>
      </c>
      <c r="AI3193" s="3" t="str">
        <f t="shared" si="661"/>
        <v>201938</v>
      </c>
      <c r="AJ3193" s="3">
        <f t="shared" si="662"/>
        <v>43726</v>
      </c>
      <c r="AK3193" s="22">
        <f t="shared" si="664"/>
        <v>467.11999999999989</v>
      </c>
      <c r="AL3193" s="22">
        <f t="shared" si="663"/>
        <v>626.88621000000001</v>
      </c>
    </row>
    <row r="3194" spans="1:38" x14ac:dyDescent="0.2">
      <c r="A3194" s="3" t="str">
        <f t="shared" si="665"/>
        <v>20199</v>
      </c>
      <c r="B3194" s="3" t="str">
        <f t="shared" si="666"/>
        <v>201938</v>
      </c>
      <c r="C3194" s="3">
        <v>43727</v>
      </c>
      <c r="D3194" s="4">
        <v>52810.12</v>
      </c>
      <c r="E3194" s="4">
        <v>0</v>
      </c>
      <c r="F3194" s="4">
        <v>6.2522000000000002</v>
      </c>
      <c r="G3194" s="4">
        <v>0</v>
      </c>
      <c r="H3194" s="4">
        <v>5010.76</v>
      </c>
      <c r="I3194" s="4">
        <v>12287.69</v>
      </c>
      <c r="J3194" s="4">
        <v>44065.84</v>
      </c>
      <c r="K3194" s="4">
        <v>4553</v>
      </c>
      <c r="L3194" s="4">
        <v>12522.37</v>
      </c>
      <c r="M3194" s="4">
        <v>0</v>
      </c>
      <c r="N3194" s="4">
        <v>72486.41</v>
      </c>
      <c r="O3194" s="4">
        <v>0</v>
      </c>
      <c r="P3194" s="4">
        <v>0</v>
      </c>
      <c r="Q3194" s="4">
        <v>21206.75</v>
      </c>
      <c r="R3194" s="4">
        <v>47177</v>
      </c>
      <c r="S3194" s="4">
        <v>22018.16</v>
      </c>
      <c r="T3194" s="4">
        <v>4810.7700000000004</v>
      </c>
      <c r="U3194" s="4">
        <v>5536.56</v>
      </c>
      <c r="V3194" s="4">
        <v>34004.199999999997</v>
      </c>
      <c r="W3194" s="4">
        <v>11169.58</v>
      </c>
      <c r="X3194" s="4">
        <v>11117.12</v>
      </c>
      <c r="Y3194" s="4">
        <v>3882.33</v>
      </c>
      <c r="Z3194" s="4">
        <v>4401.3900000000003</v>
      </c>
      <c r="AA3194" s="4">
        <v>6182.17</v>
      </c>
      <c r="AB3194" s="4">
        <v>11322</v>
      </c>
      <c r="AC3194" s="4">
        <v>6487.18</v>
      </c>
      <c r="AD3194" s="4">
        <v>64.942290999999997</v>
      </c>
      <c r="AH3194" s="3" t="str">
        <f t="shared" si="660"/>
        <v>20199</v>
      </c>
      <c r="AI3194" s="3" t="str">
        <f t="shared" si="661"/>
        <v>201938</v>
      </c>
      <c r="AJ3194" s="3">
        <f t="shared" si="662"/>
        <v>43727</v>
      </c>
      <c r="AK3194" s="22">
        <f t="shared" si="664"/>
        <v>420.67065000000002</v>
      </c>
      <c r="AL3194" s="22">
        <f t="shared" si="663"/>
        <v>649.42291</v>
      </c>
    </row>
    <row r="3195" spans="1:38" x14ac:dyDescent="0.2">
      <c r="A3195" s="3" t="str">
        <f t="shared" si="665"/>
        <v>20199</v>
      </c>
      <c r="B3195" s="3" t="str">
        <f t="shared" si="666"/>
        <v>201938</v>
      </c>
      <c r="C3195" s="3">
        <v>43728</v>
      </c>
      <c r="D3195" s="4">
        <v>51494.71</v>
      </c>
      <c r="E3195" s="4">
        <v>0</v>
      </c>
      <c r="F3195" s="4">
        <v>6.3502000000000001</v>
      </c>
      <c r="G3195" s="4">
        <v>123.69</v>
      </c>
      <c r="H3195" s="4">
        <v>4962.16</v>
      </c>
      <c r="I3195" s="4">
        <v>6837.87</v>
      </c>
      <c r="J3195" s="4">
        <v>50748.160000000003</v>
      </c>
      <c r="K3195" s="4">
        <v>4972</v>
      </c>
      <c r="L3195" s="4">
        <v>8149.74</v>
      </c>
      <c r="M3195" s="4">
        <v>0</v>
      </c>
      <c r="N3195" s="4">
        <v>0</v>
      </c>
      <c r="O3195" s="4">
        <v>0</v>
      </c>
      <c r="P3195" s="4">
        <v>37950.89</v>
      </c>
      <c r="Q3195" s="4">
        <v>18666.95</v>
      </c>
      <c r="R3195" s="4">
        <v>38226</v>
      </c>
      <c r="S3195" s="4">
        <v>21458.54</v>
      </c>
      <c r="T3195" s="4">
        <v>9257.64</v>
      </c>
      <c r="U3195" s="4">
        <v>0</v>
      </c>
      <c r="V3195" s="4">
        <v>42303.55</v>
      </c>
      <c r="W3195" s="4">
        <v>39334.31</v>
      </c>
      <c r="X3195" s="4">
        <v>3936.55</v>
      </c>
      <c r="Y3195" s="4">
        <v>7357.89</v>
      </c>
      <c r="Z3195" s="4">
        <v>6952.53</v>
      </c>
      <c r="AA3195" s="4">
        <v>6146.52</v>
      </c>
      <c r="AB3195" s="4">
        <v>5374</v>
      </c>
      <c r="AC3195" s="4">
        <v>0</v>
      </c>
      <c r="AD3195" s="4">
        <v>66.270674</v>
      </c>
      <c r="AH3195" s="3" t="str">
        <f t="shared" si="660"/>
        <v>20199</v>
      </c>
      <c r="AI3195" s="3" t="str">
        <f t="shared" si="661"/>
        <v>201938</v>
      </c>
      <c r="AJ3195" s="3">
        <f t="shared" si="662"/>
        <v>43728</v>
      </c>
      <c r="AK3195" s="22">
        <f t="shared" si="664"/>
        <v>411.89543000000003</v>
      </c>
      <c r="AL3195" s="22">
        <f t="shared" si="663"/>
        <v>662.70673999999997</v>
      </c>
    </row>
    <row r="3196" spans="1:38" x14ac:dyDescent="0.2">
      <c r="A3196" s="3" t="str">
        <f t="shared" si="665"/>
        <v>20199</v>
      </c>
      <c r="B3196" s="3" t="str">
        <f t="shared" si="666"/>
        <v>201938</v>
      </c>
      <c r="C3196" s="3">
        <v>43729</v>
      </c>
      <c r="D3196" s="4">
        <v>23255.17</v>
      </c>
      <c r="E3196" s="4">
        <v>0</v>
      </c>
      <c r="F3196" s="4">
        <v>6.0719000000000003</v>
      </c>
      <c r="G3196" s="4">
        <v>108.26</v>
      </c>
      <c r="H3196" s="4">
        <v>3947.01</v>
      </c>
      <c r="I3196" s="4">
        <v>7552.98</v>
      </c>
      <c r="J3196" s="4">
        <v>22149.66</v>
      </c>
      <c r="K3196" s="4">
        <v>3047</v>
      </c>
      <c r="L3196" s="4">
        <v>10507.7</v>
      </c>
      <c r="M3196" s="4">
        <v>0</v>
      </c>
      <c r="N3196" s="4">
        <v>0</v>
      </c>
      <c r="O3196" s="4">
        <v>0</v>
      </c>
      <c r="P3196" s="4">
        <v>0</v>
      </c>
      <c r="Q3196" s="4">
        <v>15316.63</v>
      </c>
      <c r="R3196" s="4">
        <v>12754</v>
      </c>
      <c r="S3196" s="4">
        <v>12020.94</v>
      </c>
      <c r="T3196" s="4">
        <v>17352.43</v>
      </c>
      <c r="U3196" s="4">
        <v>0</v>
      </c>
      <c r="V3196" s="4">
        <v>21169.61</v>
      </c>
      <c r="W3196" s="4">
        <v>11344.28</v>
      </c>
      <c r="X3196" s="4">
        <v>865.49</v>
      </c>
      <c r="Y3196" s="4">
        <v>4457.1000000000004</v>
      </c>
      <c r="Z3196" s="4">
        <v>3201.42</v>
      </c>
      <c r="AA3196" s="4">
        <v>7313.44</v>
      </c>
      <c r="AB3196" s="4">
        <v>2816</v>
      </c>
      <c r="AC3196" s="4">
        <v>0</v>
      </c>
      <c r="AD3196" s="4">
        <v>48.076484999999998</v>
      </c>
      <c r="AH3196" s="3" t="str">
        <f t="shared" si="660"/>
        <v>20199</v>
      </c>
      <c r="AI3196" s="3" t="str">
        <f t="shared" si="661"/>
        <v>201938</v>
      </c>
      <c r="AJ3196" s="3">
        <f t="shared" si="662"/>
        <v>43729</v>
      </c>
      <c r="AK3196" s="22">
        <f t="shared" si="664"/>
        <v>227.42438000000004</v>
      </c>
      <c r="AL3196" s="22">
        <f t="shared" si="663"/>
        <v>480.76484999999997</v>
      </c>
    </row>
    <row r="3197" spans="1:38" x14ac:dyDescent="0.2">
      <c r="A3197" s="3" t="str">
        <f t="shared" si="665"/>
        <v>20199</v>
      </c>
      <c r="B3197" s="3" t="str">
        <f t="shared" si="666"/>
        <v>201939</v>
      </c>
      <c r="C3197" s="3">
        <v>43730</v>
      </c>
      <c r="D3197" s="4">
        <v>23254.85</v>
      </c>
      <c r="E3197" s="4">
        <v>0</v>
      </c>
      <c r="F3197" s="4">
        <v>4.1784999999999997</v>
      </c>
      <c r="G3197" s="4">
        <v>0</v>
      </c>
      <c r="H3197" s="4">
        <v>2769.38</v>
      </c>
      <c r="I3197" s="4">
        <v>3403.68</v>
      </c>
      <c r="J3197" s="4">
        <v>16111.16</v>
      </c>
      <c r="K3197" s="4">
        <v>1723</v>
      </c>
      <c r="L3197" s="4">
        <v>8859.15</v>
      </c>
      <c r="M3197" s="4">
        <v>0</v>
      </c>
      <c r="N3197" s="4">
        <v>73477.740000000005</v>
      </c>
      <c r="O3197" s="4">
        <v>96578</v>
      </c>
      <c r="P3197" s="4">
        <v>0</v>
      </c>
      <c r="Q3197" s="4">
        <v>6862.22</v>
      </c>
      <c r="R3197" s="4">
        <v>18743</v>
      </c>
      <c r="S3197" s="4">
        <v>8155.68</v>
      </c>
      <c r="T3197" s="4">
        <v>5725.96</v>
      </c>
      <c r="U3197" s="4">
        <v>0</v>
      </c>
      <c r="V3197" s="4">
        <v>13361.9</v>
      </c>
      <c r="W3197" s="4">
        <v>10678.33</v>
      </c>
      <c r="X3197" s="4">
        <v>989.01</v>
      </c>
      <c r="Y3197" s="4">
        <v>3549.12</v>
      </c>
      <c r="Z3197" s="4">
        <v>2242.15</v>
      </c>
      <c r="AA3197" s="4">
        <v>5368.19</v>
      </c>
      <c r="AB3197" s="4">
        <v>6351</v>
      </c>
      <c r="AC3197" s="4">
        <v>35497.120000000003</v>
      </c>
      <c r="AD3197" s="4">
        <v>53.074049000000002</v>
      </c>
      <c r="AH3197" s="3" t="str">
        <f t="shared" si="660"/>
        <v>20199</v>
      </c>
      <c r="AI3197" s="3" t="str">
        <f t="shared" si="661"/>
        <v>201939</v>
      </c>
      <c r="AJ3197" s="3">
        <f t="shared" si="662"/>
        <v>43730</v>
      </c>
      <c r="AK3197" s="22">
        <f t="shared" si="664"/>
        <v>246.24844999999996</v>
      </c>
      <c r="AL3197" s="22">
        <f t="shared" si="663"/>
        <v>530.74049000000002</v>
      </c>
    </row>
    <row r="3198" spans="1:38" x14ac:dyDescent="0.2">
      <c r="A3198" s="3" t="str">
        <f t="shared" si="665"/>
        <v>20199</v>
      </c>
      <c r="B3198" s="3" t="str">
        <f t="shared" si="666"/>
        <v>201939</v>
      </c>
      <c r="C3198" s="3">
        <v>43731</v>
      </c>
      <c r="D3198" s="4">
        <v>46690.91</v>
      </c>
      <c r="E3198" s="4">
        <v>0</v>
      </c>
      <c r="F3198" s="4">
        <v>3.6002000000000001</v>
      </c>
      <c r="G3198" s="4">
        <v>642.08000000000004</v>
      </c>
      <c r="H3198" s="4">
        <v>6451.96</v>
      </c>
      <c r="I3198" s="4">
        <v>11527.07</v>
      </c>
      <c r="J3198" s="4">
        <v>38215.5</v>
      </c>
      <c r="K3198" s="4">
        <v>6036</v>
      </c>
      <c r="L3198" s="4">
        <v>10794.04</v>
      </c>
      <c r="M3198" s="4">
        <v>0</v>
      </c>
      <c r="N3198" s="4">
        <v>63905.29</v>
      </c>
      <c r="O3198" s="4">
        <v>0</v>
      </c>
      <c r="P3198" s="4">
        <v>0</v>
      </c>
      <c r="Q3198" s="4">
        <v>8929.8799999999992</v>
      </c>
      <c r="R3198" s="4">
        <v>36406</v>
      </c>
      <c r="S3198" s="4">
        <v>20376.18</v>
      </c>
      <c r="T3198" s="4">
        <v>4043.73</v>
      </c>
      <c r="U3198" s="4">
        <v>3146.29</v>
      </c>
      <c r="V3198" s="4">
        <v>31801.78</v>
      </c>
      <c r="W3198" s="4">
        <v>24218.21</v>
      </c>
      <c r="X3198" s="4">
        <v>2954.75</v>
      </c>
      <c r="Y3198" s="4">
        <v>4428.12</v>
      </c>
      <c r="Z3198" s="4">
        <v>4308.1499999999996</v>
      </c>
      <c r="AA3198" s="4">
        <v>6268.66</v>
      </c>
      <c r="AB3198" s="4">
        <v>9626</v>
      </c>
      <c r="AC3198" s="4">
        <v>17154.87</v>
      </c>
      <c r="AD3198" s="4">
        <v>47.494377999999998</v>
      </c>
      <c r="AH3198" s="3" t="str">
        <f t="shared" si="660"/>
        <v>20199</v>
      </c>
      <c r="AI3198" s="3" t="str">
        <f t="shared" si="661"/>
        <v>201939</v>
      </c>
      <c r="AJ3198" s="3">
        <f t="shared" si="662"/>
        <v>43731</v>
      </c>
      <c r="AK3198" s="22">
        <f t="shared" si="664"/>
        <v>355.19674000000003</v>
      </c>
      <c r="AL3198" s="22">
        <f t="shared" si="663"/>
        <v>474.94377999999995</v>
      </c>
    </row>
    <row r="3199" spans="1:38" x14ac:dyDescent="0.2">
      <c r="A3199" s="3" t="str">
        <f t="shared" si="665"/>
        <v>20199</v>
      </c>
      <c r="B3199" s="3" t="str">
        <f t="shared" si="666"/>
        <v>201939</v>
      </c>
      <c r="C3199" s="3">
        <v>43732</v>
      </c>
      <c r="D3199" s="4">
        <v>47103.58</v>
      </c>
      <c r="E3199" s="4">
        <v>0</v>
      </c>
      <c r="F3199" s="4">
        <v>5.2458999999999998</v>
      </c>
      <c r="G3199" s="4">
        <v>0</v>
      </c>
      <c r="H3199" s="4">
        <v>4247.7700000000004</v>
      </c>
      <c r="I3199" s="4">
        <v>11514.36</v>
      </c>
      <c r="J3199" s="4">
        <v>52583.43</v>
      </c>
      <c r="K3199" s="4">
        <v>4469</v>
      </c>
      <c r="L3199" s="4">
        <v>4495.87</v>
      </c>
      <c r="M3199" s="4">
        <v>0</v>
      </c>
      <c r="N3199" s="4">
        <v>50567.38</v>
      </c>
      <c r="O3199" s="4">
        <v>0</v>
      </c>
      <c r="P3199" s="4">
        <v>37451.660000000003</v>
      </c>
      <c r="Q3199" s="4">
        <v>21853.47</v>
      </c>
      <c r="R3199" s="4">
        <v>36552</v>
      </c>
      <c r="S3199" s="4">
        <v>25866.09</v>
      </c>
      <c r="T3199" s="4">
        <v>6289.43</v>
      </c>
      <c r="U3199" s="4">
        <v>8031.84</v>
      </c>
      <c r="V3199" s="4">
        <v>31863.32</v>
      </c>
      <c r="W3199" s="4">
        <v>12902.96</v>
      </c>
      <c r="X3199" s="4">
        <v>11241.11</v>
      </c>
      <c r="Y3199" s="4">
        <v>5828.65</v>
      </c>
      <c r="Z3199" s="4">
        <v>19014.05</v>
      </c>
      <c r="AA3199" s="4">
        <v>16135.34</v>
      </c>
      <c r="AB3199" s="4">
        <v>3657</v>
      </c>
      <c r="AC3199" s="4">
        <v>11163</v>
      </c>
      <c r="AD3199" s="4">
        <v>70.787142000000003</v>
      </c>
      <c r="AH3199" s="3" t="str">
        <f t="shared" ref="AH3199:AH3262" si="667">YEAR(AJ3199)&amp;MONTH(AJ3199)</f>
        <v>20199</v>
      </c>
      <c r="AI3199" s="3" t="str">
        <f t="shared" ref="AI3199:AI3262" si="668">YEAR(AJ3199)&amp;WEEKNUM(AJ3199)</f>
        <v>201939</v>
      </c>
      <c r="AJ3199" s="3">
        <f t="shared" ref="AJ3199:AJ3262" si="669">C3199</f>
        <v>43732</v>
      </c>
      <c r="AK3199" s="22">
        <f t="shared" si="664"/>
        <v>437.12407000000013</v>
      </c>
      <c r="AL3199" s="22">
        <f t="shared" ref="AL3199:AL3262" si="670">AD3199*10</f>
        <v>707.87142000000006</v>
      </c>
    </row>
    <row r="3200" spans="1:38" x14ac:dyDescent="0.2">
      <c r="A3200" s="3" t="str">
        <f t="shared" si="665"/>
        <v>20199</v>
      </c>
      <c r="B3200" s="3" t="str">
        <f t="shared" si="666"/>
        <v>201939</v>
      </c>
      <c r="C3200" s="3">
        <v>43733</v>
      </c>
      <c r="D3200" s="4">
        <v>73100.679999999993</v>
      </c>
      <c r="E3200" s="4">
        <v>0</v>
      </c>
      <c r="F3200" s="4">
        <v>5.2481</v>
      </c>
      <c r="G3200" s="4">
        <v>108.26</v>
      </c>
      <c r="H3200" s="4">
        <v>9002.0499999999993</v>
      </c>
      <c r="I3200" s="4">
        <v>7522.62</v>
      </c>
      <c r="J3200" s="4">
        <v>57797.14</v>
      </c>
      <c r="K3200" s="4">
        <v>6345</v>
      </c>
      <c r="L3200" s="4">
        <v>5647.57</v>
      </c>
      <c r="M3200" s="4">
        <v>0</v>
      </c>
      <c r="N3200" s="4">
        <v>52506.87</v>
      </c>
      <c r="O3200" s="4">
        <v>0</v>
      </c>
      <c r="P3200" s="4">
        <v>0</v>
      </c>
      <c r="Q3200" s="4">
        <v>23526.33</v>
      </c>
      <c r="R3200" s="4">
        <v>29451</v>
      </c>
      <c r="S3200" s="4">
        <v>27144.18</v>
      </c>
      <c r="T3200" s="4">
        <v>7212.7</v>
      </c>
      <c r="U3200" s="4">
        <v>7035.96</v>
      </c>
      <c r="V3200" s="4">
        <v>32358.17</v>
      </c>
      <c r="W3200" s="4">
        <v>18410.8</v>
      </c>
      <c r="X3200" s="4">
        <v>6668.98</v>
      </c>
      <c r="Y3200" s="4">
        <v>8042.47</v>
      </c>
      <c r="Z3200" s="4">
        <v>5664.64</v>
      </c>
      <c r="AA3200" s="4">
        <v>8954.16</v>
      </c>
      <c r="AB3200" s="4">
        <v>5275</v>
      </c>
      <c r="AC3200" s="4">
        <v>27289.16</v>
      </c>
      <c r="AD3200" s="4">
        <v>64.442374999999998</v>
      </c>
      <c r="AH3200" s="3" t="str">
        <f t="shared" si="667"/>
        <v>20199</v>
      </c>
      <c r="AI3200" s="3" t="str">
        <f t="shared" si="668"/>
        <v>201939</v>
      </c>
      <c r="AJ3200" s="3">
        <f t="shared" si="669"/>
        <v>43733</v>
      </c>
      <c r="AK3200" s="22">
        <f t="shared" si="664"/>
        <v>420.95366999999999</v>
      </c>
      <c r="AL3200" s="22">
        <f t="shared" si="670"/>
        <v>644.42374999999993</v>
      </c>
    </row>
    <row r="3201" spans="1:38" x14ac:dyDescent="0.2">
      <c r="A3201" s="3" t="str">
        <f t="shared" si="665"/>
        <v>20199</v>
      </c>
      <c r="B3201" s="3" t="str">
        <f t="shared" si="666"/>
        <v>201939</v>
      </c>
      <c r="C3201" s="3">
        <v>43734</v>
      </c>
      <c r="D3201" s="4">
        <v>51917.39</v>
      </c>
      <c r="E3201" s="4">
        <v>0</v>
      </c>
      <c r="F3201" s="4">
        <v>8.4280000000000008</v>
      </c>
      <c r="G3201" s="4">
        <v>262.95999999999998</v>
      </c>
      <c r="H3201" s="4">
        <v>7524.54</v>
      </c>
      <c r="I3201" s="4">
        <v>11009.81</v>
      </c>
      <c r="J3201" s="4">
        <v>37550.239999999998</v>
      </c>
      <c r="K3201" s="4">
        <v>9583</v>
      </c>
      <c r="L3201" s="4">
        <v>1956.97</v>
      </c>
      <c r="M3201" s="4">
        <v>0</v>
      </c>
      <c r="N3201" s="4">
        <v>48069.36</v>
      </c>
      <c r="O3201" s="4">
        <v>0</v>
      </c>
      <c r="P3201" s="4">
        <v>0</v>
      </c>
      <c r="Q3201" s="4">
        <v>20690.75</v>
      </c>
      <c r="R3201" s="4">
        <v>37774</v>
      </c>
      <c r="S3201" s="4">
        <v>26826.09</v>
      </c>
      <c r="T3201" s="4">
        <v>8856.2000000000007</v>
      </c>
      <c r="U3201" s="4">
        <v>5884.95</v>
      </c>
      <c r="V3201" s="4">
        <v>35779.19</v>
      </c>
      <c r="W3201" s="4">
        <v>11967.1</v>
      </c>
      <c r="X3201" s="4">
        <v>9841.4599999999991</v>
      </c>
      <c r="Y3201" s="4">
        <v>5477.53</v>
      </c>
      <c r="Z3201" s="4">
        <v>5558.45</v>
      </c>
      <c r="AA3201" s="4">
        <v>13034.06</v>
      </c>
      <c r="AB3201" s="4">
        <v>4359</v>
      </c>
      <c r="AC3201" s="4">
        <v>23411.78</v>
      </c>
      <c r="AD3201" s="4">
        <v>73.315037000000004</v>
      </c>
      <c r="AH3201" s="3" t="str">
        <f t="shared" si="667"/>
        <v>20199</v>
      </c>
      <c r="AI3201" s="3" t="str">
        <f t="shared" si="668"/>
        <v>201939</v>
      </c>
      <c r="AJ3201" s="3">
        <f t="shared" si="669"/>
        <v>43734</v>
      </c>
      <c r="AK3201" s="22">
        <f t="shared" si="664"/>
        <v>409.56428000000005</v>
      </c>
      <c r="AL3201" s="22">
        <f t="shared" si="670"/>
        <v>733.15037000000007</v>
      </c>
    </row>
    <row r="3202" spans="1:38" x14ac:dyDescent="0.2">
      <c r="A3202" s="3" t="str">
        <f t="shared" si="665"/>
        <v>20199</v>
      </c>
      <c r="B3202" s="3" t="str">
        <f t="shared" si="666"/>
        <v>201939</v>
      </c>
      <c r="C3202" s="3">
        <v>43735</v>
      </c>
      <c r="D3202" s="4">
        <v>53589.55</v>
      </c>
      <c r="E3202" s="4">
        <v>0</v>
      </c>
      <c r="F3202" s="4">
        <v>6.7131999999999996</v>
      </c>
      <c r="G3202" s="4">
        <v>329.61</v>
      </c>
      <c r="H3202" s="4">
        <v>4069.73</v>
      </c>
      <c r="I3202" s="4">
        <v>6683.57</v>
      </c>
      <c r="J3202" s="4">
        <v>36442.65</v>
      </c>
      <c r="K3202" s="4">
        <v>8570</v>
      </c>
      <c r="L3202" s="4">
        <v>16569.62</v>
      </c>
      <c r="M3202" s="4">
        <v>0</v>
      </c>
      <c r="N3202" s="4">
        <v>0</v>
      </c>
      <c r="O3202" s="4">
        <v>0</v>
      </c>
      <c r="P3202" s="4">
        <v>0</v>
      </c>
      <c r="Q3202" s="4">
        <v>19382.97</v>
      </c>
      <c r="R3202" s="4">
        <v>33532</v>
      </c>
      <c r="S3202" s="4">
        <v>35868.67</v>
      </c>
      <c r="T3202" s="4">
        <v>14053.43</v>
      </c>
      <c r="U3202" s="4">
        <v>5281.06</v>
      </c>
      <c r="V3202" s="4">
        <v>32379.03</v>
      </c>
      <c r="W3202" s="4">
        <v>14946.4</v>
      </c>
      <c r="X3202" s="4">
        <v>4913.96</v>
      </c>
      <c r="Y3202" s="4">
        <v>5049.82</v>
      </c>
      <c r="Z3202" s="4">
        <v>5831.45</v>
      </c>
      <c r="AA3202" s="4">
        <v>6773.59</v>
      </c>
      <c r="AB3202" s="4">
        <v>5666</v>
      </c>
      <c r="AC3202" s="4">
        <v>0</v>
      </c>
      <c r="AD3202" s="4">
        <v>66.337125</v>
      </c>
      <c r="AH3202" s="3" t="str">
        <f t="shared" si="667"/>
        <v>20199</v>
      </c>
      <c r="AI3202" s="3" t="str">
        <f t="shared" si="668"/>
        <v>201939</v>
      </c>
      <c r="AJ3202" s="3">
        <f t="shared" si="669"/>
        <v>43735</v>
      </c>
      <c r="AK3202" s="22">
        <f t="shared" si="664"/>
        <v>361.06824000000006</v>
      </c>
      <c r="AL3202" s="22">
        <f t="shared" si="670"/>
        <v>663.37125000000003</v>
      </c>
    </row>
    <row r="3203" spans="1:38" x14ac:dyDescent="0.2">
      <c r="A3203" s="3" t="str">
        <f t="shared" si="665"/>
        <v>20199</v>
      </c>
      <c r="B3203" s="3" t="str">
        <f t="shared" si="666"/>
        <v>201939</v>
      </c>
      <c r="C3203" s="3">
        <v>43736</v>
      </c>
      <c r="D3203" s="4">
        <v>47418.43</v>
      </c>
      <c r="E3203" s="4">
        <v>0</v>
      </c>
      <c r="F3203" s="4">
        <v>6.5194999999999999</v>
      </c>
      <c r="G3203" s="4">
        <v>0</v>
      </c>
      <c r="H3203" s="4">
        <v>5041.84</v>
      </c>
      <c r="I3203" s="4">
        <v>6349.04</v>
      </c>
      <c r="J3203" s="4">
        <v>38000.33</v>
      </c>
      <c r="K3203" s="4">
        <v>8489</v>
      </c>
      <c r="L3203" s="4">
        <v>12114.98</v>
      </c>
      <c r="M3203" s="4">
        <v>0</v>
      </c>
      <c r="N3203" s="4">
        <v>89502.85</v>
      </c>
      <c r="O3203" s="4">
        <v>0</v>
      </c>
      <c r="P3203" s="4">
        <v>0</v>
      </c>
      <c r="Q3203" s="4">
        <v>12598.89</v>
      </c>
      <c r="R3203" s="4">
        <v>29381</v>
      </c>
      <c r="S3203" s="4">
        <v>23498.81</v>
      </c>
      <c r="T3203" s="4">
        <v>11486.81</v>
      </c>
      <c r="U3203" s="4">
        <v>6476.7</v>
      </c>
      <c r="V3203" s="4">
        <v>18606.23</v>
      </c>
      <c r="W3203" s="4">
        <v>18415.05</v>
      </c>
      <c r="X3203" s="4">
        <v>3619.41</v>
      </c>
      <c r="Y3203" s="4">
        <v>8999.43</v>
      </c>
      <c r="Z3203" s="4">
        <v>6569.38</v>
      </c>
      <c r="AA3203" s="4">
        <v>6133.65</v>
      </c>
      <c r="AB3203" s="4">
        <v>7644</v>
      </c>
      <c r="AC3203" s="4">
        <v>22805.23</v>
      </c>
      <c r="AD3203" s="4">
        <v>49.224969999999999</v>
      </c>
      <c r="AH3203" s="3" t="str">
        <f t="shared" si="667"/>
        <v>20199</v>
      </c>
      <c r="AI3203" s="3" t="str">
        <f t="shared" si="668"/>
        <v>201939</v>
      </c>
      <c r="AJ3203" s="3">
        <f t="shared" si="669"/>
        <v>43736</v>
      </c>
      <c r="AK3203" s="22">
        <f t="shared" si="664"/>
        <v>410.53054000000003</v>
      </c>
      <c r="AL3203" s="22">
        <f t="shared" si="670"/>
        <v>492.24969999999996</v>
      </c>
    </row>
    <row r="3204" spans="1:38" x14ac:dyDescent="0.2">
      <c r="A3204" s="3" t="str">
        <f t="shared" si="665"/>
        <v>20199</v>
      </c>
      <c r="B3204" s="3" t="str">
        <f t="shared" si="666"/>
        <v>201940</v>
      </c>
      <c r="C3204" s="3">
        <v>43737</v>
      </c>
      <c r="D3204" s="4">
        <v>60701.98</v>
      </c>
      <c r="E3204" s="4">
        <v>0</v>
      </c>
      <c r="F3204" s="4">
        <v>7.5331000000000001</v>
      </c>
      <c r="G3204" s="4">
        <v>0</v>
      </c>
      <c r="H3204" s="4">
        <v>3978.81</v>
      </c>
      <c r="I3204" s="4">
        <v>8076.74</v>
      </c>
      <c r="J3204" s="4">
        <v>36506.35</v>
      </c>
      <c r="K3204" s="4">
        <v>10701</v>
      </c>
      <c r="L3204" s="4">
        <v>10853.14</v>
      </c>
      <c r="M3204" s="4">
        <v>0</v>
      </c>
      <c r="N3204" s="4">
        <v>48069.36</v>
      </c>
      <c r="O3204" s="4">
        <v>127663</v>
      </c>
      <c r="P3204" s="4">
        <v>0</v>
      </c>
      <c r="Q3204" s="4">
        <v>9140.9599999999991</v>
      </c>
      <c r="R3204" s="4">
        <v>29983</v>
      </c>
      <c r="S3204" s="4">
        <v>33011.81</v>
      </c>
      <c r="T3204" s="4">
        <v>11693.86</v>
      </c>
      <c r="U3204" s="4">
        <v>8555.8799999999992</v>
      </c>
      <c r="V3204" s="4">
        <v>25933.34</v>
      </c>
      <c r="W3204" s="4">
        <v>15834.66</v>
      </c>
      <c r="X3204" s="4">
        <v>2818.86</v>
      </c>
      <c r="Y3204" s="4">
        <v>8688.68</v>
      </c>
      <c r="Z3204" s="4">
        <v>8082.26</v>
      </c>
      <c r="AA3204" s="4">
        <v>8210.2900000000009</v>
      </c>
      <c r="AB3204" s="4">
        <v>3603</v>
      </c>
      <c r="AC3204" s="4">
        <v>14703.76</v>
      </c>
      <c r="AD3204" s="4">
        <v>96.344414999999998</v>
      </c>
      <c r="AH3204" s="3" t="str">
        <f t="shared" si="667"/>
        <v>20199</v>
      </c>
      <c r="AI3204" s="3" t="str">
        <f t="shared" si="668"/>
        <v>201940</v>
      </c>
      <c r="AJ3204" s="3">
        <f t="shared" si="669"/>
        <v>43737</v>
      </c>
      <c r="AK3204" s="22">
        <f t="shared" si="664"/>
        <v>404.90057000000002</v>
      </c>
      <c r="AL3204" s="22">
        <f t="shared" si="670"/>
        <v>963.44415000000004</v>
      </c>
    </row>
    <row r="3205" spans="1:38" x14ac:dyDescent="0.2">
      <c r="A3205" s="3" t="str">
        <f t="shared" si="665"/>
        <v>20199</v>
      </c>
      <c r="B3205" s="3" t="str">
        <f t="shared" si="666"/>
        <v>201940</v>
      </c>
      <c r="C3205" s="3">
        <v>43738</v>
      </c>
      <c r="D3205" s="4">
        <v>43172.34</v>
      </c>
      <c r="E3205" s="4">
        <v>0</v>
      </c>
      <c r="F3205" s="4">
        <v>6.8113000000000001</v>
      </c>
      <c r="G3205" s="4">
        <v>366.68</v>
      </c>
      <c r="H3205" s="4">
        <v>4888.8900000000003</v>
      </c>
      <c r="I3205" s="4">
        <v>8565.0499999999993</v>
      </c>
      <c r="J3205" s="4">
        <v>59548.31</v>
      </c>
      <c r="K3205" s="4">
        <v>11412</v>
      </c>
      <c r="L3205" s="4">
        <v>13033.67</v>
      </c>
      <c r="M3205" s="4">
        <v>0</v>
      </c>
      <c r="N3205" s="4">
        <v>0</v>
      </c>
      <c r="O3205" s="4">
        <v>0</v>
      </c>
      <c r="P3205" s="4">
        <v>41288</v>
      </c>
      <c r="Q3205" s="4">
        <v>0</v>
      </c>
      <c r="R3205" s="4">
        <v>18771</v>
      </c>
      <c r="S3205" s="4">
        <v>36664.300000000003</v>
      </c>
      <c r="T3205" s="4">
        <v>10367.26</v>
      </c>
      <c r="U3205" s="4">
        <v>0</v>
      </c>
      <c r="V3205" s="4">
        <v>44034.1</v>
      </c>
      <c r="W3205" s="4">
        <v>20575.560000000001</v>
      </c>
      <c r="X3205" s="4">
        <v>1145.53</v>
      </c>
      <c r="Y3205" s="4">
        <v>5671.06</v>
      </c>
      <c r="Z3205" s="4">
        <v>12750.43</v>
      </c>
      <c r="AA3205" s="4">
        <v>10291.219999999999</v>
      </c>
      <c r="AB3205" s="4">
        <v>3531</v>
      </c>
      <c r="AC3205" s="4">
        <v>32996.720000000001</v>
      </c>
      <c r="AD3205" s="4">
        <v>58.946505000000002</v>
      </c>
      <c r="AH3205" s="3" t="str">
        <f t="shared" si="667"/>
        <v>20199</v>
      </c>
      <c r="AI3205" s="3" t="str">
        <f t="shared" si="668"/>
        <v>201940</v>
      </c>
      <c r="AJ3205" s="3">
        <f t="shared" si="669"/>
        <v>43738</v>
      </c>
      <c r="AK3205" s="22">
        <f t="shared" si="664"/>
        <v>399.22324999999995</v>
      </c>
      <c r="AL3205" s="22">
        <f t="shared" si="670"/>
        <v>589.46505000000002</v>
      </c>
    </row>
    <row r="3206" spans="1:38" x14ac:dyDescent="0.2">
      <c r="A3206" s="3" t="str">
        <f t="shared" si="665"/>
        <v>201910</v>
      </c>
      <c r="B3206" s="3" t="str">
        <f t="shared" si="666"/>
        <v>201940</v>
      </c>
      <c r="C3206" s="3">
        <v>43739</v>
      </c>
      <c r="D3206" s="4">
        <v>12429.93</v>
      </c>
      <c r="E3206" s="4">
        <v>0</v>
      </c>
      <c r="F3206" s="4">
        <v>7.0991</v>
      </c>
      <c r="G3206" s="4">
        <v>0</v>
      </c>
      <c r="H3206" s="4">
        <v>2750.47</v>
      </c>
      <c r="I3206" s="4">
        <v>2589.0300000000002</v>
      </c>
      <c r="J3206" s="4">
        <v>17615.849999999999</v>
      </c>
      <c r="K3206" s="4">
        <v>1475</v>
      </c>
      <c r="L3206" s="4">
        <v>4296.4799999999996</v>
      </c>
      <c r="M3206" s="4">
        <v>0</v>
      </c>
      <c r="N3206" s="4">
        <v>0</v>
      </c>
      <c r="O3206" s="4">
        <v>0</v>
      </c>
      <c r="P3206" s="4">
        <v>0</v>
      </c>
      <c r="Q3206" s="4">
        <v>8129.85</v>
      </c>
      <c r="R3206" s="4">
        <v>4720</v>
      </c>
      <c r="S3206" s="4">
        <v>20438.04</v>
      </c>
      <c r="T3206" s="4">
        <v>9071.14</v>
      </c>
      <c r="U3206" s="4">
        <v>0</v>
      </c>
      <c r="V3206" s="4">
        <v>5342.05</v>
      </c>
      <c r="W3206" s="4">
        <v>1940.22</v>
      </c>
      <c r="X3206" s="4">
        <v>1530.19</v>
      </c>
      <c r="Y3206" s="4">
        <v>1033.81</v>
      </c>
      <c r="Z3206" s="4">
        <v>9215.02</v>
      </c>
      <c r="AA3206" s="4">
        <v>5724.02</v>
      </c>
      <c r="AB3206" s="4">
        <v>0</v>
      </c>
      <c r="AC3206" s="4">
        <v>0</v>
      </c>
      <c r="AD3206" s="4">
        <v>32.802647</v>
      </c>
      <c r="AH3206" s="3" t="str">
        <f t="shared" si="667"/>
        <v>201910</v>
      </c>
      <c r="AI3206" s="3" t="str">
        <f t="shared" si="668"/>
        <v>201940</v>
      </c>
      <c r="AJ3206" s="3">
        <f t="shared" si="669"/>
        <v>43739</v>
      </c>
      <c r="AK3206" s="22">
        <f t="shared" si="664"/>
        <v>172.42241000000001</v>
      </c>
      <c r="AL3206" s="22">
        <f t="shared" si="670"/>
        <v>328.02647000000002</v>
      </c>
    </row>
    <row r="3207" spans="1:38" x14ac:dyDescent="0.2">
      <c r="A3207" s="3" t="str">
        <f t="shared" si="665"/>
        <v>201910</v>
      </c>
      <c r="B3207" s="3" t="str">
        <f t="shared" si="666"/>
        <v>201940</v>
      </c>
      <c r="C3207" s="3">
        <v>43740</v>
      </c>
      <c r="D3207" s="4">
        <v>9484.2099999999991</v>
      </c>
      <c r="E3207" s="4">
        <v>0</v>
      </c>
      <c r="F3207" s="4">
        <v>1.7390000000000001</v>
      </c>
      <c r="G3207" s="4">
        <v>323.27</v>
      </c>
      <c r="H3207" s="4">
        <v>1664.4</v>
      </c>
      <c r="I3207" s="4">
        <v>5899</v>
      </c>
      <c r="J3207" s="4">
        <v>11382.53</v>
      </c>
      <c r="K3207" s="4">
        <v>836</v>
      </c>
      <c r="L3207" s="4">
        <v>3898.35</v>
      </c>
      <c r="M3207" s="4">
        <v>0</v>
      </c>
      <c r="N3207" s="4">
        <v>0</v>
      </c>
      <c r="O3207" s="4">
        <v>0</v>
      </c>
      <c r="P3207" s="4">
        <v>3567.07</v>
      </c>
      <c r="Q3207" s="4">
        <v>6234.67</v>
      </c>
      <c r="R3207" s="4">
        <v>5195</v>
      </c>
      <c r="S3207" s="4">
        <v>12482.38</v>
      </c>
      <c r="T3207" s="4">
        <v>1728.83</v>
      </c>
      <c r="U3207" s="4">
        <v>0</v>
      </c>
      <c r="V3207" s="4">
        <v>3823</v>
      </c>
      <c r="W3207" s="4">
        <v>2285.06</v>
      </c>
      <c r="X3207" s="4">
        <v>1200.31</v>
      </c>
      <c r="Y3207" s="4">
        <v>2031.39</v>
      </c>
      <c r="Z3207" s="4">
        <v>7929.02</v>
      </c>
      <c r="AA3207" s="4">
        <v>2388.83</v>
      </c>
      <c r="AB3207" s="4">
        <v>0</v>
      </c>
      <c r="AC3207" s="4">
        <v>0</v>
      </c>
      <c r="AD3207" s="4">
        <v>19.704067999999999</v>
      </c>
      <c r="AH3207" s="3" t="str">
        <f t="shared" si="667"/>
        <v>201910</v>
      </c>
      <c r="AI3207" s="3" t="str">
        <f t="shared" si="668"/>
        <v>201940</v>
      </c>
      <c r="AJ3207" s="3">
        <f t="shared" si="669"/>
        <v>43740</v>
      </c>
      <c r="AK3207" s="22">
        <f t="shared" si="664"/>
        <v>90.65634</v>
      </c>
      <c r="AL3207" s="22">
        <f t="shared" si="670"/>
        <v>197.04068000000001</v>
      </c>
    </row>
    <row r="3208" spans="1:38" x14ac:dyDescent="0.2">
      <c r="A3208" s="3" t="str">
        <f t="shared" si="665"/>
        <v>201910</v>
      </c>
      <c r="B3208" s="3" t="str">
        <f t="shared" si="666"/>
        <v>201940</v>
      </c>
      <c r="C3208" s="3">
        <v>43741</v>
      </c>
      <c r="D3208" s="4">
        <v>7778.91</v>
      </c>
      <c r="E3208" s="4">
        <v>0</v>
      </c>
      <c r="F3208" s="4">
        <v>1.0396000000000001</v>
      </c>
      <c r="G3208" s="4">
        <v>0</v>
      </c>
      <c r="H3208" s="4">
        <v>3061.12</v>
      </c>
      <c r="I3208" s="4">
        <v>2610.58</v>
      </c>
      <c r="J3208" s="4">
        <v>9567.74</v>
      </c>
      <c r="K3208" s="4">
        <v>643</v>
      </c>
      <c r="L3208" s="4">
        <v>8850.81</v>
      </c>
      <c r="M3208" s="4">
        <v>0</v>
      </c>
      <c r="N3208" s="4">
        <v>0</v>
      </c>
      <c r="O3208" s="4">
        <v>0</v>
      </c>
      <c r="P3208" s="4">
        <v>0</v>
      </c>
      <c r="Q3208" s="4">
        <v>3157.82</v>
      </c>
      <c r="R3208" s="4">
        <v>6958</v>
      </c>
      <c r="S3208" s="4">
        <v>13551.53</v>
      </c>
      <c r="T3208" s="4">
        <v>2993.17</v>
      </c>
      <c r="U3208" s="4">
        <v>0</v>
      </c>
      <c r="V3208" s="4">
        <v>4774.01</v>
      </c>
      <c r="W3208" s="4">
        <v>2777.05</v>
      </c>
      <c r="X3208" s="4">
        <v>2570.59</v>
      </c>
      <c r="Y3208" s="4">
        <v>1692.59</v>
      </c>
      <c r="Z3208" s="4">
        <v>8914.42</v>
      </c>
      <c r="AA3208" s="4">
        <v>1920.61</v>
      </c>
      <c r="AB3208" s="4">
        <v>0</v>
      </c>
      <c r="AC3208" s="4">
        <v>0</v>
      </c>
      <c r="AD3208" s="4">
        <v>14.388301999999999</v>
      </c>
      <c r="AH3208" s="3" t="str">
        <f t="shared" si="667"/>
        <v>201910</v>
      </c>
      <c r="AI3208" s="3" t="str">
        <f t="shared" si="668"/>
        <v>201940</v>
      </c>
      <c r="AJ3208" s="3">
        <f t="shared" si="669"/>
        <v>43741</v>
      </c>
      <c r="AK3208" s="22">
        <f t="shared" si="664"/>
        <v>83.975660000000005</v>
      </c>
      <c r="AL3208" s="22">
        <f t="shared" si="670"/>
        <v>143.88301999999999</v>
      </c>
    </row>
    <row r="3209" spans="1:38" x14ac:dyDescent="0.2">
      <c r="A3209" s="3" t="str">
        <f t="shared" si="665"/>
        <v>201910</v>
      </c>
      <c r="B3209" s="3" t="str">
        <f t="shared" si="666"/>
        <v>201940</v>
      </c>
      <c r="C3209" s="3">
        <v>43742</v>
      </c>
      <c r="D3209" s="4">
        <v>7356.04</v>
      </c>
      <c r="E3209" s="4">
        <v>0</v>
      </c>
      <c r="F3209" s="4">
        <v>0.89080000000000004</v>
      </c>
      <c r="G3209" s="4">
        <v>0</v>
      </c>
      <c r="H3209" s="4">
        <v>2384.0500000000002</v>
      </c>
      <c r="I3209" s="4">
        <v>5163.87</v>
      </c>
      <c r="J3209" s="4">
        <v>22302.65</v>
      </c>
      <c r="K3209" s="4">
        <v>1397</v>
      </c>
      <c r="L3209" s="4">
        <v>5973.8</v>
      </c>
      <c r="M3209" s="4">
        <v>0</v>
      </c>
      <c r="N3209" s="4">
        <v>0</v>
      </c>
      <c r="O3209" s="4">
        <v>0</v>
      </c>
      <c r="P3209" s="4">
        <v>0</v>
      </c>
      <c r="Q3209" s="4">
        <v>2124.64</v>
      </c>
      <c r="R3209" s="4">
        <v>4479</v>
      </c>
      <c r="S3209" s="4">
        <v>11794.26</v>
      </c>
      <c r="T3209" s="4">
        <v>3642.77</v>
      </c>
      <c r="U3209" s="4">
        <v>0</v>
      </c>
      <c r="V3209" s="4">
        <v>4041.13</v>
      </c>
      <c r="W3209" s="4">
        <v>2261.33</v>
      </c>
      <c r="X3209" s="4">
        <v>471.85</v>
      </c>
      <c r="Y3209" s="4">
        <v>1019.91</v>
      </c>
      <c r="Z3209" s="4">
        <v>13884.24</v>
      </c>
      <c r="AA3209" s="4">
        <v>576.49</v>
      </c>
      <c r="AB3209" s="4">
        <v>0</v>
      </c>
      <c r="AC3209" s="4">
        <v>0</v>
      </c>
      <c r="AD3209" s="4">
        <v>11.265136999999999</v>
      </c>
      <c r="AH3209" s="3" t="str">
        <f t="shared" si="667"/>
        <v>201910</v>
      </c>
      <c r="AI3209" s="3" t="str">
        <f t="shared" si="668"/>
        <v>201940</v>
      </c>
      <c r="AJ3209" s="3">
        <f t="shared" si="669"/>
        <v>43742</v>
      </c>
      <c r="AK3209" s="22">
        <f t="shared" si="664"/>
        <v>89.761260000000007</v>
      </c>
      <c r="AL3209" s="22">
        <f t="shared" si="670"/>
        <v>112.65136999999999</v>
      </c>
    </row>
    <row r="3210" spans="1:38" x14ac:dyDescent="0.2">
      <c r="A3210" s="3" t="str">
        <f t="shared" si="665"/>
        <v>201910</v>
      </c>
      <c r="B3210" s="3" t="str">
        <f t="shared" si="666"/>
        <v>201940</v>
      </c>
      <c r="C3210" s="3">
        <v>43743</v>
      </c>
      <c r="D3210" s="4">
        <v>9041.58</v>
      </c>
      <c r="E3210" s="4">
        <v>0</v>
      </c>
      <c r="F3210" s="4">
        <v>0.88190000000000002</v>
      </c>
      <c r="G3210" s="4">
        <v>0</v>
      </c>
      <c r="H3210" s="4">
        <v>1397.93</v>
      </c>
      <c r="I3210" s="4">
        <v>2296.37</v>
      </c>
      <c r="J3210" s="4">
        <v>16366.32</v>
      </c>
      <c r="K3210" s="4">
        <v>496</v>
      </c>
      <c r="L3210" s="4">
        <v>8255.31</v>
      </c>
      <c r="M3210" s="4">
        <v>0</v>
      </c>
      <c r="N3210" s="4">
        <v>0</v>
      </c>
      <c r="O3210" s="4">
        <v>0</v>
      </c>
      <c r="P3210" s="4">
        <v>0</v>
      </c>
      <c r="Q3210" s="4">
        <v>844.34</v>
      </c>
      <c r="R3210" s="4">
        <v>7308</v>
      </c>
      <c r="S3210" s="4">
        <v>15335.23</v>
      </c>
      <c r="T3210" s="4">
        <v>4256.29</v>
      </c>
      <c r="U3210" s="4">
        <v>0</v>
      </c>
      <c r="V3210" s="4">
        <v>4839.34</v>
      </c>
      <c r="W3210" s="4">
        <v>2496.15</v>
      </c>
      <c r="X3210" s="4">
        <v>391.01</v>
      </c>
      <c r="Y3210" s="4">
        <v>2666.82</v>
      </c>
      <c r="Z3210" s="4">
        <v>3536.96</v>
      </c>
      <c r="AA3210" s="4">
        <v>1354.08</v>
      </c>
      <c r="AB3210" s="4">
        <v>0</v>
      </c>
      <c r="AC3210" s="4">
        <v>0</v>
      </c>
      <c r="AD3210" s="4">
        <v>13.315132</v>
      </c>
      <c r="AH3210" s="3" t="str">
        <f t="shared" si="667"/>
        <v>201910</v>
      </c>
      <c r="AI3210" s="3" t="str">
        <f t="shared" si="668"/>
        <v>201940</v>
      </c>
      <c r="AJ3210" s="3">
        <f t="shared" si="669"/>
        <v>43743</v>
      </c>
      <c r="AK3210" s="22">
        <f t="shared" si="664"/>
        <v>85.615420000000015</v>
      </c>
      <c r="AL3210" s="22">
        <f t="shared" si="670"/>
        <v>133.15132</v>
      </c>
    </row>
    <row r="3211" spans="1:38" x14ac:dyDescent="0.2">
      <c r="A3211" s="3" t="str">
        <f t="shared" si="665"/>
        <v>201910</v>
      </c>
      <c r="B3211" s="3" t="str">
        <f t="shared" si="666"/>
        <v>201941</v>
      </c>
      <c r="C3211" s="3">
        <v>43744</v>
      </c>
      <c r="D3211" s="4">
        <v>8307.86</v>
      </c>
      <c r="E3211" s="4">
        <v>0</v>
      </c>
      <c r="F3211" s="4">
        <v>1.0065999999999999</v>
      </c>
      <c r="G3211" s="4">
        <v>0</v>
      </c>
      <c r="H3211" s="4">
        <v>797.01</v>
      </c>
      <c r="I3211" s="4">
        <v>2070.4</v>
      </c>
      <c r="J3211" s="4">
        <v>12259.44</v>
      </c>
      <c r="K3211" s="4">
        <v>1770</v>
      </c>
      <c r="L3211" s="4">
        <v>8477.42</v>
      </c>
      <c r="M3211" s="4">
        <v>0</v>
      </c>
      <c r="N3211" s="4">
        <v>0</v>
      </c>
      <c r="O3211" s="4">
        <v>47371</v>
      </c>
      <c r="P3211" s="4">
        <v>9259.49</v>
      </c>
      <c r="Q3211" s="4">
        <v>751.8</v>
      </c>
      <c r="R3211" s="4">
        <v>10492</v>
      </c>
      <c r="S3211" s="4">
        <v>15426.34</v>
      </c>
      <c r="T3211" s="4">
        <v>1874.24</v>
      </c>
      <c r="U3211" s="4">
        <v>0</v>
      </c>
      <c r="V3211" s="4">
        <v>6724.96</v>
      </c>
      <c r="W3211" s="4">
        <v>3240.81</v>
      </c>
      <c r="X3211" s="4">
        <v>922.94</v>
      </c>
      <c r="Y3211" s="4">
        <v>2779.87</v>
      </c>
      <c r="Z3211" s="4">
        <v>8173.16</v>
      </c>
      <c r="AA3211" s="4">
        <v>5635.45</v>
      </c>
      <c r="AB3211" s="4">
        <v>0</v>
      </c>
      <c r="AC3211" s="4">
        <v>0</v>
      </c>
      <c r="AD3211" s="4">
        <v>15.804650000000001</v>
      </c>
      <c r="AH3211" s="3" t="str">
        <f t="shared" si="667"/>
        <v>201910</v>
      </c>
      <c r="AI3211" s="3" t="str">
        <f t="shared" si="668"/>
        <v>201941</v>
      </c>
      <c r="AJ3211" s="3">
        <f t="shared" si="669"/>
        <v>43744</v>
      </c>
      <c r="AK3211" s="22">
        <f t="shared" si="664"/>
        <v>105.23884000000001</v>
      </c>
      <c r="AL3211" s="22">
        <f t="shared" si="670"/>
        <v>158.04650000000001</v>
      </c>
    </row>
    <row r="3212" spans="1:38" x14ac:dyDescent="0.2">
      <c r="A3212" s="3" t="str">
        <f t="shared" si="665"/>
        <v>201910</v>
      </c>
      <c r="B3212" s="3" t="str">
        <f t="shared" si="666"/>
        <v>201941</v>
      </c>
      <c r="C3212" s="3">
        <v>43745</v>
      </c>
      <c r="D3212" s="4">
        <v>9228.0300000000007</v>
      </c>
      <c r="E3212" s="4">
        <v>0</v>
      </c>
      <c r="F3212" s="4">
        <v>1.1211</v>
      </c>
      <c r="G3212" s="4">
        <v>0</v>
      </c>
      <c r="H3212" s="4">
        <v>848.14</v>
      </c>
      <c r="I3212" s="4">
        <v>2043.49</v>
      </c>
      <c r="J3212" s="4">
        <v>13163.57</v>
      </c>
      <c r="K3212" s="4">
        <v>1899</v>
      </c>
      <c r="L3212" s="4">
        <v>8829.36</v>
      </c>
      <c r="M3212" s="4">
        <v>0</v>
      </c>
      <c r="N3212" s="4">
        <v>91901.77</v>
      </c>
      <c r="O3212" s="4">
        <v>0</v>
      </c>
      <c r="P3212" s="4">
        <v>0</v>
      </c>
      <c r="Q3212" s="4">
        <v>1571.49</v>
      </c>
      <c r="R3212" s="4">
        <v>13989</v>
      </c>
      <c r="S3212" s="4">
        <v>15681.51</v>
      </c>
      <c r="T3212" s="4">
        <v>1603.19</v>
      </c>
      <c r="U3212" s="4">
        <v>0</v>
      </c>
      <c r="V3212" s="4">
        <v>5116.7700000000004</v>
      </c>
      <c r="W3212" s="4">
        <v>3076.95</v>
      </c>
      <c r="X3212" s="4">
        <v>1252.1600000000001</v>
      </c>
      <c r="Y3212" s="4">
        <v>3393.4</v>
      </c>
      <c r="Z3212" s="4">
        <v>4061.71</v>
      </c>
      <c r="AA3212" s="4">
        <v>4856.3100000000004</v>
      </c>
      <c r="AB3212" s="4">
        <v>0</v>
      </c>
      <c r="AC3212" s="4">
        <v>2383.61</v>
      </c>
      <c r="AD3212" s="4">
        <v>16.943527</v>
      </c>
      <c r="AH3212" s="3" t="str">
        <f t="shared" si="667"/>
        <v>201910</v>
      </c>
      <c r="AI3212" s="3" t="str">
        <f t="shared" si="668"/>
        <v>201941</v>
      </c>
      <c r="AJ3212" s="3">
        <f t="shared" si="669"/>
        <v>43745</v>
      </c>
      <c r="AK3212" s="22">
        <f t="shared" ref="AK3212:AK3275" si="671">SUM(D3212,J3212,K3212,L3212,N3212,P3212,Q3212,R3212,S3212,T3212,U3212,V3212,W3212,Y3212,Z3212,AA3212,AB3212)/1000+F3212*10</f>
        <v>189.58306000000005</v>
      </c>
      <c r="AL3212" s="22">
        <f t="shared" si="670"/>
        <v>169.43527</v>
      </c>
    </row>
    <row r="3213" spans="1:38" x14ac:dyDescent="0.2">
      <c r="A3213" s="3" t="str">
        <f t="shared" si="665"/>
        <v>201910</v>
      </c>
      <c r="B3213" s="3" t="str">
        <f t="shared" si="666"/>
        <v>201941</v>
      </c>
      <c r="C3213" s="3">
        <v>43746</v>
      </c>
      <c r="D3213" s="4">
        <v>33940.04</v>
      </c>
      <c r="E3213" s="4">
        <v>0</v>
      </c>
      <c r="F3213" s="4">
        <v>1.6639999999999999</v>
      </c>
      <c r="G3213" s="4">
        <v>962.2</v>
      </c>
      <c r="H3213" s="4">
        <v>5735.6</v>
      </c>
      <c r="I3213" s="4">
        <v>8290.82</v>
      </c>
      <c r="J3213" s="4">
        <v>29903.77</v>
      </c>
      <c r="K3213" s="4">
        <v>4155</v>
      </c>
      <c r="L3213" s="4">
        <v>6767.05</v>
      </c>
      <c r="M3213" s="4">
        <v>0</v>
      </c>
      <c r="N3213" s="4">
        <v>47154.91</v>
      </c>
      <c r="O3213" s="4">
        <v>0</v>
      </c>
      <c r="P3213" s="4">
        <v>0</v>
      </c>
      <c r="Q3213" s="4">
        <v>3145.56</v>
      </c>
      <c r="R3213" s="4">
        <v>0</v>
      </c>
      <c r="S3213" s="4">
        <v>33361.18</v>
      </c>
      <c r="T3213" s="4">
        <v>4227.12</v>
      </c>
      <c r="U3213" s="4">
        <v>5576.35</v>
      </c>
      <c r="V3213" s="4">
        <v>22456.9</v>
      </c>
      <c r="W3213" s="4">
        <v>13603.79</v>
      </c>
      <c r="X3213" s="4">
        <v>7350.63</v>
      </c>
      <c r="Y3213" s="4">
        <v>5750.89</v>
      </c>
      <c r="Z3213" s="4">
        <v>7789.95</v>
      </c>
      <c r="AA3213" s="4">
        <v>18232.36</v>
      </c>
      <c r="AB3213" s="4">
        <v>11687</v>
      </c>
      <c r="AC3213" s="4">
        <v>18498.77</v>
      </c>
      <c r="AD3213" s="4">
        <v>47.284523</v>
      </c>
      <c r="AH3213" s="3" t="str">
        <f t="shared" si="667"/>
        <v>201910</v>
      </c>
      <c r="AI3213" s="3" t="str">
        <f t="shared" si="668"/>
        <v>201941</v>
      </c>
      <c r="AJ3213" s="3">
        <f t="shared" si="669"/>
        <v>43746</v>
      </c>
      <c r="AK3213" s="22">
        <f t="shared" si="671"/>
        <v>264.39187000000004</v>
      </c>
      <c r="AL3213" s="22">
        <f t="shared" si="670"/>
        <v>472.84523000000002</v>
      </c>
    </row>
    <row r="3214" spans="1:38" x14ac:dyDescent="0.2">
      <c r="A3214" s="3" t="str">
        <f t="shared" si="665"/>
        <v>201910</v>
      </c>
      <c r="B3214" s="3" t="str">
        <f t="shared" si="666"/>
        <v>201941</v>
      </c>
      <c r="C3214" s="3">
        <v>43747</v>
      </c>
      <c r="D3214" s="4">
        <v>33684.39</v>
      </c>
      <c r="E3214" s="4">
        <v>0</v>
      </c>
      <c r="F3214" s="4">
        <v>4.8033999999999999</v>
      </c>
      <c r="G3214" s="4">
        <v>0</v>
      </c>
      <c r="H3214" s="4">
        <v>7093.1</v>
      </c>
      <c r="I3214" s="4">
        <v>17855.009999999998</v>
      </c>
      <c r="J3214" s="4">
        <v>44954.46</v>
      </c>
      <c r="K3214" s="4">
        <v>15478</v>
      </c>
      <c r="L3214" s="4">
        <v>8633.2999999999993</v>
      </c>
      <c r="M3214" s="4">
        <v>0</v>
      </c>
      <c r="N3214" s="4">
        <v>41061.58</v>
      </c>
      <c r="O3214" s="4">
        <v>0</v>
      </c>
      <c r="P3214" s="4">
        <v>0</v>
      </c>
      <c r="Q3214" s="4">
        <v>19704.150000000001</v>
      </c>
      <c r="R3214" s="4">
        <v>0</v>
      </c>
      <c r="S3214" s="4">
        <v>36512.61</v>
      </c>
      <c r="T3214" s="4">
        <v>6541.57</v>
      </c>
      <c r="U3214" s="4">
        <v>16465.740000000002</v>
      </c>
      <c r="V3214" s="4">
        <v>28434.75</v>
      </c>
      <c r="W3214" s="4">
        <v>15770.78</v>
      </c>
      <c r="X3214" s="4">
        <v>9639.11</v>
      </c>
      <c r="Y3214" s="4">
        <v>6441.24</v>
      </c>
      <c r="Z3214" s="4">
        <v>8844.77</v>
      </c>
      <c r="AA3214" s="4">
        <v>12209.66</v>
      </c>
      <c r="AB3214" s="4">
        <v>5646</v>
      </c>
      <c r="AC3214" s="4">
        <v>0</v>
      </c>
      <c r="AD3214" s="4">
        <v>54.222141999999998</v>
      </c>
      <c r="AH3214" s="3" t="str">
        <f t="shared" si="667"/>
        <v>201910</v>
      </c>
      <c r="AI3214" s="3" t="str">
        <f t="shared" si="668"/>
        <v>201941</v>
      </c>
      <c r="AJ3214" s="3">
        <f t="shared" si="669"/>
        <v>43747</v>
      </c>
      <c r="AK3214" s="22">
        <f t="shared" si="671"/>
        <v>348.41699999999997</v>
      </c>
      <c r="AL3214" s="22">
        <f t="shared" si="670"/>
        <v>542.22141999999997</v>
      </c>
    </row>
    <row r="3215" spans="1:38" x14ac:dyDescent="0.2">
      <c r="A3215" s="3" t="str">
        <f t="shared" si="665"/>
        <v>201910</v>
      </c>
      <c r="B3215" s="3" t="str">
        <f t="shared" si="666"/>
        <v>201941</v>
      </c>
      <c r="C3215" s="3">
        <v>43748</v>
      </c>
      <c r="D3215" s="4">
        <v>41144.86</v>
      </c>
      <c r="E3215" s="4">
        <v>0</v>
      </c>
      <c r="F3215" s="4">
        <v>5.9870000000000001</v>
      </c>
      <c r="G3215" s="4">
        <v>0</v>
      </c>
      <c r="H3215" s="4">
        <v>6575.59</v>
      </c>
      <c r="I3215" s="4">
        <v>7904.88</v>
      </c>
      <c r="J3215" s="4">
        <v>41951.43</v>
      </c>
      <c r="K3215" s="4">
        <v>16686</v>
      </c>
      <c r="L3215" s="4">
        <v>10252.01</v>
      </c>
      <c r="M3215" s="4">
        <v>0</v>
      </c>
      <c r="N3215" s="4">
        <v>50958.04</v>
      </c>
      <c r="O3215" s="4">
        <v>0</v>
      </c>
      <c r="P3215" s="4">
        <v>49601.22</v>
      </c>
      <c r="Q3215" s="4">
        <v>18044.669999999998</v>
      </c>
      <c r="R3215" s="4">
        <v>42654</v>
      </c>
      <c r="S3215" s="4">
        <v>31163.08</v>
      </c>
      <c r="T3215" s="4">
        <v>8201.0499999999993</v>
      </c>
      <c r="U3215" s="4">
        <v>0</v>
      </c>
      <c r="V3215" s="4">
        <v>44356.32</v>
      </c>
      <c r="W3215" s="4">
        <v>20349.18</v>
      </c>
      <c r="X3215" s="4">
        <v>11175.81</v>
      </c>
      <c r="Y3215" s="4">
        <v>4992.16</v>
      </c>
      <c r="Z3215" s="4">
        <v>8101.35</v>
      </c>
      <c r="AA3215" s="4">
        <v>10895.53</v>
      </c>
      <c r="AB3215" s="4">
        <v>6966</v>
      </c>
      <c r="AC3215" s="4">
        <v>21595.29</v>
      </c>
      <c r="AD3215" s="4">
        <v>72.460185999999993</v>
      </c>
      <c r="AH3215" s="3" t="str">
        <f t="shared" si="667"/>
        <v>201910</v>
      </c>
      <c r="AI3215" s="3" t="str">
        <f t="shared" si="668"/>
        <v>201941</v>
      </c>
      <c r="AJ3215" s="3">
        <f t="shared" si="669"/>
        <v>43748</v>
      </c>
      <c r="AK3215" s="22">
        <f t="shared" si="671"/>
        <v>466.18689999999998</v>
      </c>
      <c r="AL3215" s="22">
        <f t="shared" si="670"/>
        <v>724.60185999999999</v>
      </c>
    </row>
    <row r="3216" spans="1:38" x14ac:dyDescent="0.2">
      <c r="A3216" s="3" t="str">
        <f t="shared" si="665"/>
        <v>201910</v>
      </c>
      <c r="B3216" s="3" t="str">
        <f t="shared" si="666"/>
        <v>201941</v>
      </c>
      <c r="C3216" s="3">
        <v>43749</v>
      </c>
      <c r="D3216" s="4">
        <v>74900.600000000006</v>
      </c>
      <c r="E3216" s="4">
        <v>0</v>
      </c>
      <c r="F3216" s="4">
        <v>6.2304000000000004</v>
      </c>
      <c r="G3216" s="4">
        <v>0</v>
      </c>
      <c r="H3216" s="4">
        <v>4569.3500000000004</v>
      </c>
      <c r="I3216" s="4">
        <v>6622.34</v>
      </c>
      <c r="J3216" s="4">
        <v>30137.65</v>
      </c>
      <c r="K3216" s="4">
        <v>10336</v>
      </c>
      <c r="L3216" s="4">
        <v>9668.91</v>
      </c>
      <c r="M3216" s="4">
        <v>0</v>
      </c>
      <c r="N3216" s="4">
        <v>58743.05</v>
      </c>
      <c r="O3216" s="4">
        <v>0</v>
      </c>
      <c r="P3216" s="4">
        <v>0</v>
      </c>
      <c r="Q3216" s="4">
        <v>17948.68</v>
      </c>
      <c r="R3216" s="4">
        <v>31940</v>
      </c>
      <c r="S3216" s="4">
        <v>29849.69</v>
      </c>
      <c r="T3216" s="4">
        <v>7067.4</v>
      </c>
      <c r="U3216" s="4">
        <v>10993.06</v>
      </c>
      <c r="V3216" s="4">
        <v>31166.38</v>
      </c>
      <c r="W3216" s="4">
        <v>37413.730000000003</v>
      </c>
      <c r="X3216" s="4">
        <v>17701.21</v>
      </c>
      <c r="Y3216" s="4">
        <v>5717.28</v>
      </c>
      <c r="Z3216" s="4">
        <v>8070.04</v>
      </c>
      <c r="AA3216" s="4">
        <v>8733.7900000000009</v>
      </c>
      <c r="AB3216" s="4">
        <v>5605</v>
      </c>
      <c r="AC3216" s="4">
        <v>27571.16</v>
      </c>
      <c r="AD3216" s="4">
        <v>64.133093000000002</v>
      </c>
      <c r="AH3216" s="3" t="str">
        <f t="shared" si="667"/>
        <v>201910</v>
      </c>
      <c r="AI3216" s="3" t="str">
        <f t="shared" si="668"/>
        <v>201941</v>
      </c>
      <c r="AJ3216" s="3">
        <f t="shared" si="669"/>
        <v>43749</v>
      </c>
      <c r="AK3216" s="22">
        <f t="shared" si="671"/>
        <v>440.59526000000005</v>
      </c>
      <c r="AL3216" s="22">
        <f t="shared" si="670"/>
        <v>641.33093000000008</v>
      </c>
    </row>
    <row r="3217" spans="1:38" x14ac:dyDescent="0.2">
      <c r="A3217" s="3" t="str">
        <f t="shared" si="665"/>
        <v>201910</v>
      </c>
      <c r="B3217" s="3" t="str">
        <f t="shared" si="666"/>
        <v>201941</v>
      </c>
      <c r="C3217" s="3">
        <v>43750</v>
      </c>
      <c r="D3217" s="4">
        <v>39409.879999999997</v>
      </c>
      <c r="E3217" s="4">
        <v>0</v>
      </c>
      <c r="F3217" s="4">
        <v>5.4180000000000001</v>
      </c>
      <c r="G3217" s="4">
        <v>0</v>
      </c>
      <c r="H3217" s="4">
        <v>7019.24</v>
      </c>
      <c r="I3217" s="4">
        <v>5427.71</v>
      </c>
      <c r="J3217" s="4">
        <v>51890.25</v>
      </c>
      <c r="K3217" s="4">
        <v>5431</v>
      </c>
      <c r="L3217" s="4">
        <v>7041.24</v>
      </c>
      <c r="M3217" s="4">
        <v>0</v>
      </c>
      <c r="N3217" s="4">
        <v>0</v>
      </c>
      <c r="O3217" s="4">
        <v>0</v>
      </c>
      <c r="P3217" s="4">
        <v>0</v>
      </c>
      <c r="Q3217" s="4">
        <v>18931.689999999999</v>
      </c>
      <c r="R3217" s="4">
        <v>28885</v>
      </c>
      <c r="S3217" s="4">
        <v>24195.83</v>
      </c>
      <c r="T3217" s="4">
        <v>8504.9</v>
      </c>
      <c r="U3217" s="4">
        <v>0</v>
      </c>
      <c r="V3217" s="4">
        <v>34681.71</v>
      </c>
      <c r="W3217" s="4">
        <v>29874.75</v>
      </c>
      <c r="X3217" s="4">
        <v>10837.41</v>
      </c>
      <c r="Y3217" s="4">
        <v>4499.91</v>
      </c>
      <c r="Z3217" s="4">
        <v>5045.1099999999997</v>
      </c>
      <c r="AA3217" s="4">
        <v>8206.15</v>
      </c>
      <c r="AB3217" s="4">
        <v>6472</v>
      </c>
      <c r="AC3217" s="4">
        <v>0</v>
      </c>
      <c r="AD3217" s="4">
        <v>59.924895999999997</v>
      </c>
      <c r="AH3217" s="3" t="str">
        <f t="shared" si="667"/>
        <v>201910</v>
      </c>
      <c r="AI3217" s="3" t="str">
        <f t="shared" si="668"/>
        <v>201941</v>
      </c>
      <c r="AJ3217" s="3">
        <f t="shared" si="669"/>
        <v>43750</v>
      </c>
      <c r="AK3217" s="22">
        <f t="shared" si="671"/>
        <v>327.24941999999999</v>
      </c>
      <c r="AL3217" s="22">
        <f t="shared" si="670"/>
        <v>599.24896000000001</v>
      </c>
    </row>
    <row r="3218" spans="1:38" x14ac:dyDescent="0.2">
      <c r="A3218" s="3" t="str">
        <f t="shared" ref="A3218:A3281" si="672">YEAR(C3218)&amp;MONTH(C3218)</f>
        <v>201910</v>
      </c>
      <c r="B3218" s="3" t="str">
        <f t="shared" ref="B3218:B3281" si="673">YEAR(C3218)&amp;WEEKNUM(C3218)</f>
        <v>201942</v>
      </c>
      <c r="C3218" s="3">
        <v>43751</v>
      </c>
      <c r="D3218" s="4">
        <v>26792.91</v>
      </c>
      <c r="E3218" s="4">
        <v>0</v>
      </c>
      <c r="F3218" s="4">
        <v>5.1749000000000001</v>
      </c>
      <c r="G3218" s="4">
        <v>0</v>
      </c>
      <c r="H3218" s="4">
        <v>5595.07</v>
      </c>
      <c r="I3218" s="4">
        <v>5876.12</v>
      </c>
      <c r="J3218" s="4">
        <v>26283.53</v>
      </c>
      <c r="K3218" s="4">
        <v>5444</v>
      </c>
      <c r="L3218" s="4">
        <v>6481.46</v>
      </c>
      <c r="M3218" s="4">
        <v>0</v>
      </c>
      <c r="N3218" s="4">
        <v>44544.27</v>
      </c>
      <c r="O3218" s="4">
        <v>83795</v>
      </c>
      <c r="P3218" s="4">
        <v>38001.89</v>
      </c>
      <c r="Q3218" s="4">
        <v>14632.68</v>
      </c>
      <c r="R3218" s="4">
        <v>20387</v>
      </c>
      <c r="S3218" s="4">
        <v>12951.14</v>
      </c>
      <c r="T3218" s="4">
        <v>3975.18</v>
      </c>
      <c r="U3218" s="4">
        <v>0</v>
      </c>
      <c r="V3218" s="4">
        <v>21793.85</v>
      </c>
      <c r="W3218" s="4">
        <v>29522.02</v>
      </c>
      <c r="X3218" s="4">
        <v>936.21</v>
      </c>
      <c r="Y3218" s="4">
        <v>7015.68</v>
      </c>
      <c r="Z3218" s="4">
        <v>7081.91</v>
      </c>
      <c r="AA3218" s="4">
        <v>9584.74</v>
      </c>
      <c r="AB3218" s="4">
        <v>3243</v>
      </c>
      <c r="AC3218" s="4">
        <v>17228.060000000001</v>
      </c>
      <c r="AD3218" s="4">
        <v>57.555959999999999</v>
      </c>
      <c r="AH3218" s="3" t="str">
        <f t="shared" si="667"/>
        <v>201910</v>
      </c>
      <c r="AI3218" s="3" t="str">
        <f t="shared" si="668"/>
        <v>201942</v>
      </c>
      <c r="AJ3218" s="3">
        <f t="shared" si="669"/>
        <v>43751</v>
      </c>
      <c r="AK3218" s="22">
        <f t="shared" si="671"/>
        <v>329.48425999999995</v>
      </c>
      <c r="AL3218" s="22">
        <f t="shared" si="670"/>
        <v>575.55960000000005</v>
      </c>
    </row>
    <row r="3219" spans="1:38" x14ac:dyDescent="0.2">
      <c r="A3219" s="3" t="str">
        <f t="shared" si="672"/>
        <v>201910</v>
      </c>
      <c r="B3219" s="3" t="str">
        <f t="shared" si="673"/>
        <v>201942</v>
      </c>
      <c r="C3219" s="3">
        <v>43752</v>
      </c>
      <c r="D3219" s="4">
        <v>39337.279999999999</v>
      </c>
      <c r="E3219" s="4">
        <v>0</v>
      </c>
      <c r="F3219" s="4">
        <v>4.2210000000000001</v>
      </c>
      <c r="G3219" s="4">
        <v>558.15</v>
      </c>
      <c r="H3219" s="4">
        <v>6968.8</v>
      </c>
      <c r="I3219" s="4">
        <v>9061.94</v>
      </c>
      <c r="J3219" s="4">
        <v>51529.53</v>
      </c>
      <c r="K3219" s="4">
        <v>7005</v>
      </c>
      <c r="L3219" s="4">
        <v>8923.59</v>
      </c>
      <c r="M3219" s="4">
        <v>0</v>
      </c>
      <c r="N3219" s="4">
        <v>52440.6</v>
      </c>
      <c r="O3219" s="4">
        <v>0</v>
      </c>
      <c r="P3219" s="4">
        <v>0</v>
      </c>
      <c r="Q3219" s="4">
        <v>18571.37</v>
      </c>
      <c r="R3219" s="4">
        <v>45838</v>
      </c>
      <c r="S3219" s="4">
        <v>20087.919999999998</v>
      </c>
      <c r="T3219" s="4">
        <v>6180.07</v>
      </c>
      <c r="U3219" s="4">
        <v>8317.15</v>
      </c>
      <c r="V3219" s="4">
        <v>25862.85</v>
      </c>
      <c r="W3219" s="4">
        <v>15739</v>
      </c>
      <c r="X3219" s="4">
        <v>5245.56</v>
      </c>
      <c r="Y3219" s="4">
        <v>4590.3999999999996</v>
      </c>
      <c r="Z3219" s="4">
        <v>19473.57</v>
      </c>
      <c r="AA3219" s="4">
        <v>13218.72</v>
      </c>
      <c r="AB3219" s="4">
        <v>6496</v>
      </c>
      <c r="AC3219" s="4">
        <v>17601.810000000001</v>
      </c>
      <c r="AD3219" s="4">
        <v>52.770691999999997</v>
      </c>
      <c r="AH3219" s="3" t="str">
        <f t="shared" si="667"/>
        <v>201910</v>
      </c>
      <c r="AI3219" s="3" t="str">
        <f t="shared" si="668"/>
        <v>201942</v>
      </c>
      <c r="AJ3219" s="3">
        <f t="shared" si="669"/>
        <v>43752</v>
      </c>
      <c r="AK3219" s="22">
        <f t="shared" si="671"/>
        <v>385.82104999999996</v>
      </c>
      <c r="AL3219" s="22">
        <f t="shared" si="670"/>
        <v>527.70691999999997</v>
      </c>
    </row>
    <row r="3220" spans="1:38" x14ac:dyDescent="0.2">
      <c r="A3220" s="3" t="str">
        <f t="shared" si="672"/>
        <v>201910</v>
      </c>
      <c r="B3220" s="3" t="str">
        <f t="shared" si="673"/>
        <v>201942</v>
      </c>
      <c r="C3220" s="3">
        <v>43753</v>
      </c>
      <c r="D3220" s="4">
        <v>40184.32</v>
      </c>
      <c r="E3220" s="4">
        <v>0</v>
      </c>
      <c r="F3220" s="4">
        <v>6.1737000000000002</v>
      </c>
      <c r="G3220" s="4">
        <v>30.74</v>
      </c>
      <c r="H3220" s="4">
        <v>4374.29</v>
      </c>
      <c r="I3220" s="4">
        <v>10346.77</v>
      </c>
      <c r="J3220" s="4">
        <v>50771.02</v>
      </c>
      <c r="K3220" s="4">
        <v>4947</v>
      </c>
      <c r="L3220" s="4">
        <v>11716.85</v>
      </c>
      <c r="M3220" s="4">
        <v>0</v>
      </c>
      <c r="N3220" s="4">
        <v>81995.289999999994</v>
      </c>
      <c r="O3220" s="4">
        <v>0</v>
      </c>
      <c r="P3220" s="4">
        <v>35346.160000000003</v>
      </c>
      <c r="Q3220" s="4">
        <v>23023.34</v>
      </c>
      <c r="R3220" s="4">
        <v>35651</v>
      </c>
      <c r="S3220" s="4">
        <v>18784.11</v>
      </c>
      <c r="T3220" s="4">
        <v>7151.42</v>
      </c>
      <c r="U3220" s="4">
        <v>10031.17</v>
      </c>
      <c r="V3220" s="4">
        <v>30420.14</v>
      </c>
      <c r="W3220" s="4">
        <v>20344.419999999998</v>
      </c>
      <c r="X3220" s="4">
        <v>4188.97</v>
      </c>
      <c r="Y3220" s="4">
        <v>4758.05</v>
      </c>
      <c r="Z3220" s="4">
        <v>6854.67</v>
      </c>
      <c r="AA3220" s="4">
        <v>10364.32</v>
      </c>
      <c r="AB3220" s="4">
        <v>4585</v>
      </c>
      <c r="AC3220" s="4">
        <v>15082.41</v>
      </c>
      <c r="AD3220" s="4">
        <v>61.743350999999997</v>
      </c>
      <c r="AH3220" s="3" t="str">
        <f t="shared" si="667"/>
        <v>201910</v>
      </c>
      <c r="AI3220" s="3" t="str">
        <f t="shared" si="668"/>
        <v>201942</v>
      </c>
      <c r="AJ3220" s="3">
        <f t="shared" si="669"/>
        <v>43753</v>
      </c>
      <c r="AK3220" s="22">
        <f t="shared" si="671"/>
        <v>458.66527999999994</v>
      </c>
      <c r="AL3220" s="22">
        <f t="shared" si="670"/>
        <v>617.43350999999996</v>
      </c>
    </row>
    <row r="3221" spans="1:38" x14ac:dyDescent="0.2">
      <c r="A3221" s="3" t="str">
        <f t="shared" si="672"/>
        <v>201910</v>
      </c>
      <c r="B3221" s="3" t="str">
        <f t="shared" si="673"/>
        <v>201942</v>
      </c>
      <c r="C3221" s="3">
        <v>43754</v>
      </c>
      <c r="D3221" s="4">
        <v>43362.77</v>
      </c>
      <c r="E3221" s="4">
        <v>0</v>
      </c>
      <c r="F3221" s="4">
        <v>5.5796999999999999</v>
      </c>
      <c r="G3221" s="4">
        <v>381.41</v>
      </c>
      <c r="H3221" s="4">
        <v>15234.28</v>
      </c>
      <c r="I3221" s="4">
        <v>10926.41</v>
      </c>
      <c r="J3221" s="4">
        <v>40241.85</v>
      </c>
      <c r="K3221" s="4">
        <v>6012</v>
      </c>
      <c r="L3221" s="4">
        <v>9106.06</v>
      </c>
      <c r="M3221" s="4">
        <v>0</v>
      </c>
      <c r="N3221" s="4">
        <v>42726.080000000002</v>
      </c>
      <c r="O3221" s="4">
        <v>0</v>
      </c>
      <c r="P3221" s="4">
        <v>35346.160000000003</v>
      </c>
      <c r="Q3221" s="4">
        <v>22742.53</v>
      </c>
      <c r="R3221" s="4">
        <v>23957</v>
      </c>
      <c r="S3221" s="4">
        <v>19593.46</v>
      </c>
      <c r="T3221" s="4">
        <v>4522.63</v>
      </c>
      <c r="U3221" s="4">
        <v>6348.65</v>
      </c>
      <c r="V3221" s="4">
        <v>22703.49</v>
      </c>
      <c r="W3221" s="4">
        <v>22081.96</v>
      </c>
      <c r="X3221" s="4">
        <v>5233.29</v>
      </c>
      <c r="Y3221" s="4">
        <v>4216.05</v>
      </c>
      <c r="Z3221" s="4">
        <v>6059.56</v>
      </c>
      <c r="AA3221" s="4">
        <v>10366.879999999999</v>
      </c>
      <c r="AB3221" s="4">
        <v>5793</v>
      </c>
      <c r="AC3221" s="4">
        <v>9149.7000000000007</v>
      </c>
      <c r="AD3221" s="4">
        <v>59.824173000000002</v>
      </c>
      <c r="AH3221" s="3" t="str">
        <f t="shared" si="667"/>
        <v>201910</v>
      </c>
      <c r="AI3221" s="3" t="str">
        <f t="shared" si="668"/>
        <v>201942</v>
      </c>
      <c r="AJ3221" s="3">
        <f t="shared" si="669"/>
        <v>43754</v>
      </c>
      <c r="AK3221" s="22">
        <f t="shared" si="671"/>
        <v>380.97712999999999</v>
      </c>
      <c r="AL3221" s="22">
        <f t="shared" si="670"/>
        <v>598.24172999999996</v>
      </c>
    </row>
    <row r="3222" spans="1:38" x14ac:dyDescent="0.2">
      <c r="A3222" s="3" t="str">
        <f t="shared" si="672"/>
        <v>201910</v>
      </c>
      <c r="B3222" s="3" t="str">
        <f t="shared" si="673"/>
        <v>201942</v>
      </c>
      <c r="C3222" s="3">
        <v>43755</v>
      </c>
      <c r="D3222" s="4">
        <v>39044.81</v>
      </c>
      <c r="E3222" s="4">
        <v>0</v>
      </c>
      <c r="F3222" s="4">
        <v>4.7252000000000001</v>
      </c>
      <c r="G3222" s="4">
        <v>3102.66</v>
      </c>
      <c r="H3222" s="4">
        <v>11048.22</v>
      </c>
      <c r="I3222" s="4">
        <v>8412.3799999999992</v>
      </c>
      <c r="J3222" s="4">
        <v>29649.83</v>
      </c>
      <c r="K3222" s="4">
        <v>4050</v>
      </c>
      <c r="L3222" s="4">
        <v>12518.46</v>
      </c>
      <c r="M3222" s="4">
        <v>0</v>
      </c>
      <c r="N3222" s="4">
        <v>43038.21</v>
      </c>
      <c r="O3222" s="4">
        <v>0</v>
      </c>
      <c r="P3222" s="4">
        <v>35763.949999999997</v>
      </c>
      <c r="Q3222" s="4">
        <v>21515.759999999998</v>
      </c>
      <c r="R3222" s="4">
        <v>26859</v>
      </c>
      <c r="S3222" s="4">
        <v>23328.62</v>
      </c>
      <c r="T3222" s="4">
        <v>4979.34</v>
      </c>
      <c r="U3222" s="4">
        <v>2965.21</v>
      </c>
      <c r="V3222" s="4">
        <v>30172.61</v>
      </c>
      <c r="W3222" s="4">
        <v>22674.41</v>
      </c>
      <c r="X3222" s="4">
        <v>6583.4</v>
      </c>
      <c r="Y3222" s="4">
        <v>8981.49</v>
      </c>
      <c r="Z3222" s="4">
        <v>5393.61</v>
      </c>
      <c r="AA3222" s="4">
        <v>6868.29</v>
      </c>
      <c r="AB3222" s="4">
        <v>5159</v>
      </c>
      <c r="AC3222" s="4">
        <v>20050.91</v>
      </c>
      <c r="AD3222" s="4">
        <v>61.218755000000002</v>
      </c>
      <c r="AH3222" s="3" t="str">
        <f t="shared" si="667"/>
        <v>201910</v>
      </c>
      <c r="AI3222" s="3" t="str">
        <f t="shared" si="668"/>
        <v>201942</v>
      </c>
      <c r="AJ3222" s="3">
        <f t="shared" si="669"/>
        <v>43755</v>
      </c>
      <c r="AK3222" s="22">
        <f t="shared" si="671"/>
        <v>370.2145999999999</v>
      </c>
      <c r="AL3222" s="22">
        <f t="shared" si="670"/>
        <v>612.18754999999999</v>
      </c>
    </row>
    <row r="3223" spans="1:38" x14ac:dyDescent="0.2">
      <c r="A3223" s="3" t="str">
        <f t="shared" si="672"/>
        <v>201910</v>
      </c>
      <c r="B3223" s="3" t="str">
        <f t="shared" si="673"/>
        <v>201942</v>
      </c>
      <c r="C3223" s="3">
        <v>43756</v>
      </c>
      <c r="D3223" s="4">
        <v>62253.51</v>
      </c>
      <c r="E3223" s="4">
        <v>0</v>
      </c>
      <c r="F3223" s="4">
        <v>5.1996000000000002</v>
      </c>
      <c r="G3223" s="4">
        <v>0</v>
      </c>
      <c r="H3223" s="4">
        <v>12546.5</v>
      </c>
      <c r="I3223" s="4">
        <v>4775.08</v>
      </c>
      <c r="J3223" s="4">
        <v>34114.959999999999</v>
      </c>
      <c r="K3223" s="4">
        <v>4478</v>
      </c>
      <c r="L3223" s="4">
        <v>10758.93</v>
      </c>
      <c r="M3223" s="4">
        <v>0</v>
      </c>
      <c r="N3223" s="4">
        <v>0</v>
      </c>
      <c r="O3223" s="4">
        <v>0</v>
      </c>
      <c r="P3223" s="4">
        <v>13156.38</v>
      </c>
      <c r="Q3223" s="4">
        <v>20280.25</v>
      </c>
      <c r="R3223" s="4">
        <v>19036</v>
      </c>
      <c r="S3223" s="4">
        <v>25276.1</v>
      </c>
      <c r="T3223" s="4">
        <v>5932.35</v>
      </c>
      <c r="U3223" s="4">
        <v>0</v>
      </c>
      <c r="V3223" s="4">
        <v>21046.47</v>
      </c>
      <c r="W3223" s="4">
        <v>36098.559999999998</v>
      </c>
      <c r="X3223" s="4">
        <v>10434.969999999999</v>
      </c>
      <c r="Y3223" s="4">
        <v>6233.81</v>
      </c>
      <c r="Z3223" s="4">
        <v>8881.4599999999991</v>
      </c>
      <c r="AA3223" s="4">
        <v>9378.2900000000009</v>
      </c>
      <c r="AB3223" s="4">
        <v>5551</v>
      </c>
      <c r="AC3223" s="4">
        <v>0</v>
      </c>
      <c r="AD3223" s="4">
        <v>61.659928999999998</v>
      </c>
      <c r="AH3223" s="3" t="str">
        <f t="shared" si="667"/>
        <v>201910</v>
      </c>
      <c r="AI3223" s="3" t="str">
        <f t="shared" si="668"/>
        <v>201942</v>
      </c>
      <c r="AJ3223" s="3">
        <f t="shared" si="669"/>
        <v>43756</v>
      </c>
      <c r="AK3223" s="22">
        <f t="shared" si="671"/>
        <v>334.47206999999997</v>
      </c>
      <c r="AL3223" s="22">
        <f t="shared" si="670"/>
        <v>616.59929</v>
      </c>
    </row>
    <row r="3224" spans="1:38" x14ac:dyDescent="0.2">
      <c r="A3224" s="3" t="str">
        <f t="shared" si="672"/>
        <v>201910</v>
      </c>
      <c r="B3224" s="3" t="str">
        <f t="shared" si="673"/>
        <v>201942</v>
      </c>
      <c r="C3224" s="3">
        <v>43757</v>
      </c>
      <c r="D3224" s="4">
        <v>28481.58</v>
      </c>
      <c r="E3224" s="4">
        <v>0</v>
      </c>
      <c r="F3224" s="4">
        <v>6.5039999999999996</v>
      </c>
      <c r="G3224" s="4">
        <v>1042.49</v>
      </c>
      <c r="H3224" s="4">
        <v>4973.5600000000004</v>
      </c>
      <c r="I3224" s="4">
        <v>5147.42</v>
      </c>
      <c r="J3224" s="4">
        <v>13371.38</v>
      </c>
      <c r="K3224" s="4">
        <v>5228</v>
      </c>
      <c r="L3224" s="4">
        <v>12171.55</v>
      </c>
      <c r="M3224" s="4">
        <v>0</v>
      </c>
      <c r="N3224" s="4">
        <v>0</v>
      </c>
      <c r="O3224" s="4">
        <v>0</v>
      </c>
      <c r="P3224" s="4">
        <v>0</v>
      </c>
      <c r="Q3224" s="4">
        <v>15469.94</v>
      </c>
      <c r="R3224" s="4">
        <v>9545</v>
      </c>
      <c r="S3224" s="4">
        <v>12506.78</v>
      </c>
      <c r="T3224" s="4">
        <v>3631.04</v>
      </c>
      <c r="U3224" s="4">
        <v>0</v>
      </c>
      <c r="V3224" s="4">
        <v>11786.37</v>
      </c>
      <c r="W3224" s="4">
        <v>26339.52</v>
      </c>
      <c r="X3224" s="4">
        <v>3070.85</v>
      </c>
      <c r="Y3224" s="4">
        <v>8496.5400000000009</v>
      </c>
      <c r="Z3224" s="4">
        <v>3738.55</v>
      </c>
      <c r="AA3224" s="4">
        <v>5895.57</v>
      </c>
      <c r="AB3224" s="4">
        <v>1248</v>
      </c>
      <c r="AC3224" s="4">
        <v>0</v>
      </c>
      <c r="AD3224" s="4">
        <v>45.874980999999998</v>
      </c>
      <c r="AH3224" s="3" t="str">
        <f t="shared" si="667"/>
        <v>201910</v>
      </c>
      <c r="AI3224" s="3" t="str">
        <f t="shared" si="668"/>
        <v>201942</v>
      </c>
      <c r="AJ3224" s="3">
        <f t="shared" si="669"/>
        <v>43757</v>
      </c>
      <c r="AK3224" s="22">
        <f t="shared" si="671"/>
        <v>222.94981999999996</v>
      </c>
      <c r="AL3224" s="22">
        <f t="shared" si="670"/>
        <v>458.74980999999997</v>
      </c>
    </row>
    <row r="3225" spans="1:38" x14ac:dyDescent="0.2">
      <c r="A3225" s="3" t="str">
        <f t="shared" si="672"/>
        <v>201910</v>
      </c>
      <c r="B3225" s="3" t="str">
        <f t="shared" si="673"/>
        <v>201943</v>
      </c>
      <c r="C3225" s="3">
        <v>43758</v>
      </c>
      <c r="D3225" s="4">
        <v>23723</v>
      </c>
      <c r="E3225" s="4">
        <v>0</v>
      </c>
      <c r="F3225" s="4">
        <v>4.2801999999999998</v>
      </c>
      <c r="G3225" s="4">
        <v>0</v>
      </c>
      <c r="H3225" s="4">
        <v>4365.57</v>
      </c>
      <c r="I3225" s="4">
        <v>0</v>
      </c>
      <c r="J3225" s="4">
        <v>11516.16</v>
      </c>
      <c r="K3225" s="4">
        <v>4740</v>
      </c>
      <c r="L3225" s="4">
        <v>8652.5499999999993</v>
      </c>
      <c r="M3225" s="4">
        <v>0</v>
      </c>
      <c r="N3225" s="4">
        <v>47481.35</v>
      </c>
      <c r="O3225" s="4">
        <v>105571</v>
      </c>
      <c r="P3225" s="4">
        <v>0</v>
      </c>
      <c r="Q3225" s="4">
        <v>9201.94</v>
      </c>
      <c r="R3225" s="4">
        <v>18914</v>
      </c>
      <c r="S3225" s="4">
        <v>12777.84</v>
      </c>
      <c r="T3225" s="4">
        <v>3269.71</v>
      </c>
      <c r="U3225" s="4">
        <v>0</v>
      </c>
      <c r="V3225" s="4">
        <v>9992.7900000000009</v>
      </c>
      <c r="W3225" s="4">
        <v>15031.07</v>
      </c>
      <c r="X3225" s="4">
        <v>3245.2</v>
      </c>
      <c r="Y3225" s="4">
        <v>4198.67</v>
      </c>
      <c r="Z3225" s="4">
        <v>4491.57</v>
      </c>
      <c r="AA3225" s="4">
        <v>5104.32</v>
      </c>
      <c r="AB3225" s="4">
        <v>2226</v>
      </c>
      <c r="AC3225" s="4">
        <v>11349.3</v>
      </c>
      <c r="AD3225" s="4">
        <v>51.903174</v>
      </c>
      <c r="AH3225" s="3" t="str">
        <f t="shared" si="667"/>
        <v>201910</v>
      </c>
      <c r="AI3225" s="3" t="str">
        <f t="shared" si="668"/>
        <v>201943</v>
      </c>
      <c r="AJ3225" s="3">
        <f t="shared" si="669"/>
        <v>43758</v>
      </c>
      <c r="AK3225" s="22">
        <f t="shared" si="671"/>
        <v>224.12297000000001</v>
      </c>
      <c r="AL3225" s="22">
        <f t="shared" si="670"/>
        <v>519.03174000000001</v>
      </c>
    </row>
    <row r="3226" spans="1:38" x14ac:dyDescent="0.2">
      <c r="A3226" s="3" t="str">
        <f t="shared" si="672"/>
        <v>201910</v>
      </c>
      <c r="B3226" s="3" t="str">
        <f t="shared" si="673"/>
        <v>201943</v>
      </c>
      <c r="C3226" s="3">
        <v>43759</v>
      </c>
      <c r="D3226" s="4">
        <v>47831.62</v>
      </c>
      <c r="E3226" s="4">
        <v>0</v>
      </c>
      <c r="F3226" s="4">
        <v>3.4041000000000001</v>
      </c>
      <c r="G3226" s="4">
        <v>254</v>
      </c>
      <c r="H3226" s="4">
        <v>12142.77</v>
      </c>
      <c r="I3226" s="4">
        <v>0</v>
      </c>
      <c r="J3226" s="4">
        <v>42916.75</v>
      </c>
      <c r="K3226" s="4">
        <v>5479</v>
      </c>
      <c r="L3226" s="4">
        <v>11582.98</v>
      </c>
      <c r="M3226" s="4">
        <v>0</v>
      </c>
      <c r="N3226" s="4">
        <v>59486.54</v>
      </c>
      <c r="O3226" s="4">
        <v>0</v>
      </c>
      <c r="P3226" s="4">
        <v>5351.37</v>
      </c>
      <c r="Q3226" s="4">
        <v>7534.07</v>
      </c>
      <c r="R3226" s="4">
        <v>17322</v>
      </c>
      <c r="S3226" s="4">
        <v>15124.65</v>
      </c>
      <c r="T3226" s="4">
        <v>7415.64</v>
      </c>
      <c r="U3226" s="4">
        <v>0</v>
      </c>
      <c r="V3226" s="4">
        <v>25177.41</v>
      </c>
      <c r="W3226" s="4">
        <v>12366.93</v>
      </c>
      <c r="X3226" s="4">
        <v>3812.61</v>
      </c>
      <c r="Y3226" s="4">
        <v>7127.91</v>
      </c>
      <c r="Z3226" s="4">
        <v>6381.26</v>
      </c>
      <c r="AA3226" s="4">
        <v>5241.1099999999997</v>
      </c>
      <c r="AB3226" s="4">
        <v>9838</v>
      </c>
      <c r="AC3226" s="4">
        <v>16405.509999999998</v>
      </c>
      <c r="AD3226" s="4">
        <v>52.839205</v>
      </c>
      <c r="AH3226" s="3" t="str">
        <f t="shared" si="667"/>
        <v>201910</v>
      </c>
      <c r="AI3226" s="3" t="str">
        <f t="shared" si="668"/>
        <v>201943</v>
      </c>
      <c r="AJ3226" s="3">
        <f t="shared" si="669"/>
        <v>43759</v>
      </c>
      <c r="AK3226" s="22">
        <f t="shared" si="671"/>
        <v>320.21823999999998</v>
      </c>
      <c r="AL3226" s="22">
        <f t="shared" si="670"/>
        <v>528.39205000000004</v>
      </c>
    </row>
    <row r="3227" spans="1:38" x14ac:dyDescent="0.2">
      <c r="A3227" s="3" t="str">
        <f t="shared" si="672"/>
        <v>201910</v>
      </c>
      <c r="B3227" s="3" t="str">
        <f t="shared" si="673"/>
        <v>201943</v>
      </c>
      <c r="C3227" s="3">
        <v>43760</v>
      </c>
      <c r="D3227" s="4">
        <v>39894.879999999997</v>
      </c>
      <c r="E3227" s="4">
        <v>0</v>
      </c>
      <c r="F3227" s="4">
        <v>0</v>
      </c>
      <c r="G3227" s="4">
        <v>123.72</v>
      </c>
      <c r="H3227" s="4">
        <v>7947.38</v>
      </c>
      <c r="I3227" s="4">
        <v>6107.97</v>
      </c>
      <c r="J3227" s="4">
        <v>37202.71</v>
      </c>
      <c r="K3227" s="4">
        <v>9995</v>
      </c>
      <c r="L3227" s="4">
        <v>13382.58</v>
      </c>
      <c r="M3227" s="4">
        <v>0</v>
      </c>
      <c r="N3227" s="4">
        <v>61654.39</v>
      </c>
      <c r="O3227" s="4">
        <v>0</v>
      </c>
      <c r="P3227" s="4">
        <v>17925.47</v>
      </c>
      <c r="Q3227" s="4">
        <v>20726.25</v>
      </c>
      <c r="R3227" s="4">
        <v>37524</v>
      </c>
      <c r="S3227" s="4">
        <v>15210.29</v>
      </c>
      <c r="T3227" s="4">
        <v>6765.18</v>
      </c>
      <c r="U3227" s="4">
        <v>4192.21</v>
      </c>
      <c r="V3227" s="4">
        <v>20396.48</v>
      </c>
      <c r="W3227" s="4">
        <v>12122.86</v>
      </c>
      <c r="X3227" s="4">
        <v>7345.8</v>
      </c>
      <c r="Y3227" s="4">
        <v>4224.1099999999997</v>
      </c>
      <c r="Z3227" s="4">
        <v>12172.87</v>
      </c>
      <c r="AA3227" s="4">
        <v>4698.51</v>
      </c>
      <c r="AB3227" s="4">
        <v>6081</v>
      </c>
      <c r="AC3227" s="4">
        <v>8773.7800000000007</v>
      </c>
      <c r="AD3227" s="4">
        <v>49.680061000000002</v>
      </c>
      <c r="AH3227" s="3" t="str">
        <f t="shared" si="667"/>
        <v>201910</v>
      </c>
      <c r="AI3227" s="3" t="str">
        <f t="shared" si="668"/>
        <v>201943</v>
      </c>
      <c r="AJ3227" s="3">
        <f t="shared" si="669"/>
        <v>43760</v>
      </c>
      <c r="AK3227" s="22">
        <f t="shared" si="671"/>
        <v>324.16879</v>
      </c>
      <c r="AL3227" s="22">
        <f t="shared" si="670"/>
        <v>496.80061000000001</v>
      </c>
    </row>
    <row r="3228" spans="1:38" x14ac:dyDescent="0.2">
      <c r="A3228" s="3" t="str">
        <f t="shared" si="672"/>
        <v>201910</v>
      </c>
      <c r="B3228" s="3" t="str">
        <f t="shared" si="673"/>
        <v>201943</v>
      </c>
      <c r="C3228" s="3">
        <v>43761</v>
      </c>
      <c r="D3228" s="4">
        <v>43527.360000000001</v>
      </c>
      <c r="E3228" s="4">
        <v>0</v>
      </c>
      <c r="F3228" s="4">
        <v>0</v>
      </c>
      <c r="G3228" s="4">
        <v>0</v>
      </c>
      <c r="H3228" s="4">
        <v>8655.2999999999993</v>
      </c>
      <c r="I3228" s="4">
        <v>9776.34</v>
      </c>
      <c r="J3228" s="4">
        <v>36609.699999999997</v>
      </c>
      <c r="K3228" s="4">
        <v>8118</v>
      </c>
      <c r="L3228" s="4">
        <v>3573.43</v>
      </c>
      <c r="M3228" s="4">
        <v>0</v>
      </c>
      <c r="N3228" s="4">
        <v>37339.35</v>
      </c>
      <c r="O3228" s="4">
        <v>0</v>
      </c>
      <c r="P3228" s="4">
        <v>25178.5</v>
      </c>
      <c r="Q3228" s="4">
        <v>19669.759999999998</v>
      </c>
      <c r="R3228" s="4">
        <v>24243</v>
      </c>
      <c r="S3228" s="4">
        <v>18313.71</v>
      </c>
      <c r="T3228" s="4">
        <v>6260.01</v>
      </c>
      <c r="U3228" s="4">
        <v>5549.8</v>
      </c>
      <c r="V3228" s="4">
        <v>30100.5</v>
      </c>
      <c r="W3228" s="4">
        <v>9293.18</v>
      </c>
      <c r="X3228" s="4">
        <v>5492.82</v>
      </c>
      <c r="Y3228" s="4">
        <v>4651.0600000000004</v>
      </c>
      <c r="Z3228" s="4">
        <v>9291.84</v>
      </c>
      <c r="AA3228" s="4">
        <v>10789.29</v>
      </c>
      <c r="AB3228" s="4">
        <v>7689</v>
      </c>
      <c r="AC3228" s="4">
        <v>37126.589999999997</v>
      </c>
      <c r="AD3228" s="4">
        <v>52.546387000000003</v>
      </c>
      <c r="AH3228" s="3" t="str">
        <f t="shared" si="667"/>
        <v>201910</v>
      </c>
      <c r="AI3228" s="3" t="str">
        <f t="shared" si="668"/>
        <v>201943</v>
      </c>
      <c r="AJ3228" s="3">
        <f t="shared" si="669"/>
        <v>43761</v>
      </c>
      <c r="AK3228" s="22">
        <f t="shared" si="671"/>
        <v>300.19749000000002</v>
      </c>
      <c r="AL3228" s="22">
        <f t="shared" si="670"/>
        <v>525.46387000000004</v>
      </c>
    </row>
    <row r="3229" spans="1:38" x14ac:dyDescent="0.2">
      <c r="A3229" s="3" t="str">
        <f t="shared" si="672"/>
        <v>201910</v>
      </c>
      <c r="B3229" s="3" t="str">
        <f t="shared" si="673"/>
        <v>201943</v>
      </c>
      <c r="C3229" s="3">
        <v>43762</v>
      </c>
      <c r="D3229" s="4">
        <v>45847.91</v>
      </c>
      <c r="E3229" s="4">
        <v>0</v>
      </c>
      <c r="F3229" s="4">
        <v>0</v>
      </c>
      <c r="G3229" s="4">
        <v>0</v>
      </c>
      <c r="H3229" s="4">
        <v>10822.33</v>
      </c>
      <c r="I3229" s="4">
        <v>8338.64</v>
      </c>
      <c r="J3229" s="4">
        <v>42325.32</v>
      </c>
      <c r="K3229" s="4">
        <v>8910</v>
      </c>
      <c r="L3229" s="4">
        <v>11154.98</v>
      </c>
      <c r="M3229" s="4">
        <v>0</v>
      </c>
      <c r="N3229" s="4">
        <v>54422.3</v>
      </c>
      <c r="O3229" s="4">
        <v>0</v>
      </c>
      <c r="P3229" s="4">
        <v>33150.230000000003</v>
      </c>
      <c r="Q3229" s="4">
        <v>14042.14</v>
      </c>
      <c r="R3229" s="4">
        <v>27787</v>
      </c>
      <c r="S3229" s="4">
        <v>32363.41</v>
      </c>
      <c r="T3229" s="4">
        <v>11127.48</v>
      </c>
      <c r="U3229" s="4">
        <v>3558.57</v>
      </c>
      <c r="V3229" s="4">
        <v>22023.82</v>
      </c>
      <c r="W3229" s="4">
        <v>11672.75</v>
      </c>
      <c r="X3229" s="4">
        <v>4162.4799999999996</v>
      </c>
      <c r="Y3229" s="4">
        <v>4758.71</v>
      </c>
      <c r="Z3229" s="4">
        <v>5973.79</v>
      </c>
      <c r="AA3229" s="4">
        <v>8101.14</v>
      </c>
      <c r="AB3229" s="4">
        <v>15013</v>
      </c>
      <c r="AC3229" s="4">
        <v>12532.45</v>
      </c>
      <c r="AD3229" s="4">
        <v>53.902227000000003</v>
      </c>
      <c r="AH3229" s="3" t="str">
        <f t="shared" si="667"/>
        <v>201910</v>
      </c>
      <c r="AI3229" s="3" t="str">
        <f t="shared" si="668"/>
        <v>201943</v>
      </c>
      <c r="AJ3229" s="3">
        <f t="shared" si="669"/>
        <v>43762</v>
      </c>
      <c r="AK3229" s="22">
        <f t="shared" si="671"/>
        <v>352.23255</v>
      </c>
      <c r="AL3229" s="22">
        <f t="shared" si="670"/>
        <v>539.02227000000005</v>
      </c>
    </row>
    <row r="3230" spans="1:38" x14ac:dyDescent="0.2">
      <c r="A3230" s="3" t="str">
        <f t="shared" si="672"/>
        <v>201910</v>
      </c>
      <c r="B3230" s="3" t="str">
        <f t="shared" si="673"/>
        <v>201943</v>
      </c>
      <c r="C3230" s="3">
        <v>43763</v>
      </c>
      <c r="D3230" s="4">
        <v>50876.78</v>
      </c>
      <c r="E3230" s="4">
        <v>0</v>
      </c>
      <c r="F3230" s="4">
        <v>0</v>
      </c>
      <c r="G3230" s="4">
        <v>123.72</v>
      </c>
      <c r="H3230" s="4">
        <v>10865.12</v>
      </c>
      <c r="I3230" s="4">
        <v>2917.84</v>
      </c>
      <c r="J3230" s="4">
        <v>33983.14</v>
      </c>
      <c r="K3230" s="4">
        <v>9607</v>
      </c>
      <c r="L3230" s="4">
        <v>11142.78</v>
      </c>
      <c r="M3230" s="4">
        <v>0</v>
      </c>
      <c r="N3230" s="4">
        <v>0</v>
      </c>
      <c r="O3230" s="4">
        <v>0</v>
      </c>
      <c r="P3230" s="4">
        <v>9935.9599999999991</v>
      </c>
      <c r="Q3230" s="4">
        <v>21049.49</v>
      </c>
      <c r="R3230" s="4">
        <v>19069</v>
      </c>
      <c r="S3230" s="4">
        <v>18644.419999999998</v>
      </c>
      <c r="T3230" s="4">
        <v>10741.39</v>
      </c>
      <c r="U3230" s="4">
        <v>0</v>
      </c>
      <c r="V3230" s="4">
        <v>28990.36</v>
      </c>
      <c r="W3230" s="4">
        <v>19301.599999999999</v>
      </c>
      <c r="X3230" s="4">
        <v>4172.99</v>
      </c>
      <c r="Y3230" s="4">
        <v>6020.53</v>
      </c>
      <c r="Z3230" s="4">
        <v>6539.38</v>
      </c>
      <c r="AA3230" s="4">
        <v>10306.280000000001</v>
      </c>
      <c r="AB3230" s="4">
        <v>7143</v>
      </c>
      <c r="AC3230" s="4">
        <v>0</v>
      </c>
      <c r="AD3230" s="4">
        <v>57.512484999999998</v>
      </c>
      <c r="AH3230" s="3" t="str">
        <f t="shared" si="667"/>
        <v>201910</v>
      </c>
      <c r="AI3230" s="3" t="str">
        <f t="shared" si="668"/>
        <v>201943</v>
      </c>
      <c r="AJ3230" s="3">
        <f t="shared" si="669"/>
        <v>43763</v>
      </c>
      <c r="AK3230" s="22">
        <f t="shared" si="671"/>
        <v>263.35111000000001</v>
      </c>
      <c r="AL3230" s="22">
        <f t="shared" si="670"/>
        <v>575.12484999999992</v>
      </c>
    </row>
    <row r="3231" spans="1:38" x14ac:dyDescent="0.2">
      <c r="A3231" s="3" t="str">
        <f t="shared" si="672"/>
        <v>201910</v>
      </c>
      <c r="B3231" s="3" t="str">
        <f t="shared" si="673"/>
        <v>201943</v>
      </c>
      <c r="C3231" s="3">
        <v>43764</v>
      </c>
      <c r="D3231" s="4">
        <v>23947.97</v>
      </c>
      <c r="E3231" s="4">
        <v>0</v>
      </c>
      <c r="F3231" s="4">
        <v>0</v>
      </c>
      <c r="G3231" s="4">
        <v>650.36</v>
      </c>
      <c r="H3231" s="4">
        <v>5848.21</v>
      </c>
      <c r="I3231" s="4">
        <v>4872.49</v>
      </c>
      <c r="J3231" s="4">
        <v>21226.25</v>
      </c>
      <c r="K3231" s="4">
        <v>4220</v>
      </c>
      <c r="L3231" s="4">
        <v>9431.67</v>
      </c>
      <c r="M3231" s="4">
        <v>0</v>
      </c>
      <c r="N3231" s="4">
        <v>0</v>
      </c>
      <c r="O3231" s="4">
        <v>0</v>
      </c>
      <c r="P3231" s="4">
        <v>0</v>
      </c>
      <c r="Q3231" s="4">
        <v>10902.38</v>
      </c>
      <c r="R3231" s="4">
        <v>3844</v>
      </c>
      <c r="S3231" s="4">
        <v>0</v>
      </c>
      <c r="T3231" s="4">
        <v>7299.2</v>
      </c>
      <c r="U3231" s="4">
        <v>0</v>
      </c>
      <c r="V3231" s="4">
        <v>22870.16</v>
      </c>
      <c r="W3231" s="4">
        <v>17598.400000000001</v>
      </c>
      <c r="X3231" s="4">
        <v>3814.4</v>
      </c>
      <c r="Y3231" s="4">
        <v>6244.12</v>
      </c>
      <c r="Z3231" s="4">
        <v>10043.24</v>
      </c>
      <c r="AA3231" s="4">
        <v>3120.02</v>
      </c>
      <c r="AB3231" s="4">
        <v>1984</v>
      </c>
      <c r="AC3231" s="4">
        <v>0</v>
      </c>
      <c r="AD3231" s="4">
        <v>35.896498999999999</v>
      </c>
      <c r="AH3231" s="3" t="str">
        <f t="shared" si="667"/>
        <v>201910</v>
      </c>
      <c r="AI3231" s="3" t="str">
        <f t="shared" si="668"/>
        <v>201943</v>
      </c>
      <c r="AJ3231" s="3">
        <f t="shared" si="669"/>
        <v>43764</v>
      </c>
      <c r="AK3231" s="22">
        <f t="shared" si="671"/>
        <v>142.73140999999998</v>
      </c>
      <c r="AL3231" s="22">
        <f t="shared" si="670"/>
        <v>358.96499</v>
      </c>
    </row>
    <row r="3232" spans="1:38" x14ac:dyDescent="0.2">
      <c r="A3232" s="3" t="str">
        <f t="shared" si="672"/>
        <v>201910</v>
      </c>
      <c r="B3232" s="3" t="str">
        <f t="shared" si="673"/>
        <v>201944</v>
      </c>
      <c r="C3232" s="3">
        <v>43765</v>
      </c>
      <c r="D3232" s="4">
        <v>19323.41</v>
      </c>
      <c r="E3232" s="4">
        <v>0</v>
      </c>
      <c r="F3232" s="4">
        <v>5.1504000000000003</v>
      </c>
      <c r="G3232" s="4">
        <v>629.02</v>
      </c>
      <c r="H3232" s="4">
        <v>3250.22</v>
      </c>
      <c r="I3232" s="4">
        <v>3284.56</v>
      </c>
      <c r="J3232" s="4">
        <v>14017.5</v>
      </c>
      <c r="K3232" s="4">
        <v>5206</v>
      </c>
      <c r="L3232" s="4">
        <v>5611.17</v>
      </c>
      <c r="M3232" s="4">
        <v>0</v>
      </c>
      <c r="N3232" s="4">
        <v>43155.58</v>
      </c>
      <c r="O3232" s="4">
        <v>95296</v>
      </c>
      <c r="P3232" s="4">
        <v>19030.95</v>
      </c>
      <c r="Q3232" s="4">
        <v>5641.95</v>
      </c>
      <c r="R3232" s="4">
        <v>7058</v>
      </c>
      <c r="S3232" s="4">
        <v>13757.83</v>
      </c>
      <c r="T3232" s="4">
        <v>3672.83</v>
      </c>
      <c r="U3232" s="4">
        <v>0</v>
      </c>
      <c r="V3232" s="4">
        <v>11757.34</v>
      </c>
      <c r="W3232" s="4">
        <v>14146.36</v>
      </c>
      <c r="X3232" s="4">
        <v>1832.02</v>
      </c>
      <c r="Y3232" s="4">
        <v>2838.35</v>
      </c>
      <c r="Z3232" s="4">
        <v>6227.64</v>
      </c>
      <c r="AA3232" s="4">
        <v>8853.91</v>
      </c>
      <c r="AB3232" s="4">
        <v>4861</v>
      </c>
      <c r="AC3232" s="4">
        <v>26902.82</v>
      </c>
      <c r="AD3232" s="4">
        <v>52.547336999999999</v>
      </c>
      <c r="AH3232" s="3" t="str">
        <f t="shared" si="667"/>
        <v>201910</v>
      </c>
      <c r="AI3232" s="3" t="str">
        <f t="shared" si="668"/>
        <v>201944</v>
      </c>
      <c r="AJ3232" s="3">
        <f t="shared" si="669"/>
        <v>43765</v>
      </c>
      <c r="AK3232" s="22">
        <f t="shared" si="671"/>
        <v>236.66381999999999</v>
      </c>
      <c r="AL3232" s="22">
        <f t="shared" si="670"/>
        <v>525.47336999999993</v>
      </c>
    </row>
    <row r="3233" spans="1:38" x14ac:dyDescent="0.2">
      <c r="A3233" s="3" t="str">
        <f t="shared" si="672"/>
        <v>201910</v>
      </c>
      <c r="B3233" s="3" t="str">
        <f t="shared" si="673"/>
        <v>201944</v>
      </c>
      <c r="C3233" s="3">
        <v>43766</v>
      </c>
      <c r="D3233" s="4">
        <v>35495.86</v>
      </c>
      <c r="E3233" s="4">
        <v>0</v>
      </c>
      <c r="F3233" s="4">
        <v>3.7265000000000001</v>
      </c>
      <c r="G3233" s="4">
        <v>141.44999999999999</v>
      </c>
      <c r="H3233" s="4">
        <v>5475.72</v>
      </c>
      <c r="I3233" s="4">
        <v>7620.45</v>
      </c>
      <c r="J3233" s="4">
        <v>23102.21</v>
      </c>
      <c r="K3233" s="4">
        <v>5799</v>
      </c>
      <c r="L3233" s="4">
        <v>7335.29</v>
      </c>
      <c r="M3233" s="4">
        <v>0</v>
      </c>
      <c r="N3233" s="4">
        <v>82247.86</v>
      </c>
      <c r="O3233" s="4">
        <v>0</v>
      </c>
      <c r="P3233" s="4">
        <v>0</v>
      </c>
      <c r="Q3233" s="4">
        <v>7275.78</v>
      </c>
      <c r="R3233" s="4">
        <v>30690</v>
      </c>
      <c r="S3233" s="4">
        <v>22181.13</v>
      </c>
      <c r="T3233" s="4">
        <v>5689.41</v>
      </c>
      <c r="U3233" s="4">
        <v>2369.54</v>
      </c>
      <c r="V3233" s="4">
        <v>27725.89</v>
      </c>
      <c r="W3233" s="4">
        <v>20028.47</v>
      </c>
      <c r="X3233" s="4">
        <v>6510.07</v>
      </c>
      <c r="Y3233" s="4">
        <v>4438.78</v>
      </c>
      <c r="Z3233" s="4">
        <v>10339.66</v>
      </c>
      <c r="AA3233" s="4">
        <v>10700.1</v>
      </c>
      <c r="AB3233" s="4">
        <v>11129</v>
      </c>
      <c r="AC3233" s="4">
        <v>16926.009999999998</v>
      </c>
      <c r="AD3233" s="4">
        <v>50.016491000000002</v>
      </c>
      <c r="AH3233" s="3" t="str">
        <f t="shared" si="667"/>
        <v>201910</v>
      </c>
      <c r="AI3233" s="3" t="str">
        <f t="shared" si="668"/>
        <v>201944</v>
      </c>
      <c r="AJ3233" s="3">
        <f t="shared" si="669"/>
        <v>43766</v>
      </c>
      <c r="AK3233" s="22">
        <f t="shared" si="671"/>
        <v>343.81298000000004</v>
      </c>
      <c r="AL3233" s="22">
        <f t="shared" si="670"/>
        <v>500.16491000000002</v>
      </c>
    </row>
    <row r="3234" spans="1:38" x14ac:dyDescent="0.2">
      <c r="A3234" s="3" t="str">
        <f t="shared" si="672"/>
        <v>201910</v>
      </c>
      <c r="B3234" s="3" t="str">
        <f t="shared" si="673"/>
        <v>201944</v>
      </c>
      <c r="C3234" s="3">
        <v>43767</v>
      </c>
      <c r="D3234" s="4">
        <v>43637.3</v>
      </c>
      <c r="E3234" s="4">
        <v>0</v>
      </c>
      <c r="F3234" s="4">
        <v>0</v>
      </c>
      <c r="G3234" s="4">
        <v>472.45</v>
      </c>
      <c r="H3234" s="4">
        <v>13142.44</v>
      </c>
      <c r="I3234" s="4">
        <v>13479.58</v>
      </c>
      <c r="J3234" s="4">
        <v>49763.360000000001</v>
      </c>
      <c r="K3234" s="4">
        <v>6349</v>
      </c>
      <c r="L3234" s="4">
        <v>10823.34</v>
      </c>
      <c r="M3234" s="4">
        <v>0</v>
      </c>
      <c r="N3234" s="4">
        <v>50058.28</v>
      </c>
      <c r="O3234" s="4">
        <v>0</v>
      </c>
      <c r="P3234" s="4">
        <v>0</v>
      </c>
      <c r="Q3234" s="4">
        <v>20955.5</v>
      </c>
      <c r="R3234" s="4">
        <v>30670</v>
      </c>
      <c r="S3234" s="4">
        <v>19305.97</v>
      </c>
      <c r="T3234" s="4">
        <v>6063.8</v>
      </c>
      <c r="U3234" s="4">
        <v>5625.68</v>
      </c>
      <c r="V3234" s="4">
        <v>29462.16</v>
      </c>
      <c r="W3234" s="4">
        <v>41659.71</v>
      </c>
      <c r="X3234" s="4">
        <v>2260.48</v>
      </c>
      <c r="Y3234" s="4">
        <v>5616.66</v>
      </c>
      <c r="Z3234" s="4">
        <v>7414.54</v>
      </c>
      <c r="AA3234" s="4">
        <v>4592.01</v>
      </c>
      <c r="AB3234" s="4">
        <v>16156</v>
      </c>
      <c r="AC3234" s="4">
        <v>18821.310000000001</v>
      </c>
      <c r="AD3234" s="4">
        <v>53.566260999999997</v>
      </c>
      <c r="AH3234" s="3" t="str">
        <f t="shared" si="667"/>
        <v>201910</v>
      </c>
      <c r="AI3234" s="3" t="str">
        <f t="shared" si="668"/>
        <v>201944</v>
      </c>
      <c r="AJ3234" s="3">
        <f t="shared" si="669"/>
        <v>43767</v>
      </c>
      <c r="AK3234" s="22">
        <f t="shared" si="671"/>
        <v>348.15330999999992</v>
      </c>
      <c r="AL3234" s="22">
        <f t="shared" si="670"/>
        <v>535.66260999999997</v>
      </c>
    </row>
    <row r="3235" spans="1:38" x14ac:dyDescent="0.2">
      <c r="A3235" s="3" t="str">
        <f t="shared" si="672"/>
        <v>201910</v>
      </c>
      <c r="B3235" s="3" t="str">
        <f t="shared" si="673"/>
        <v>201944</v>
      </c>
      <c r="C3235" s="3">
        <v>43768</v>
      </c>
      <c r="D3235" s="4">
        <v>87257.57</v>
      </c>
      <c r="E3235" s="4">
        <v>0</v>
      </c>
      <c r="F3235" s="4">
        <v>6.7305999999999999</v>
      </c>
      <c r="G3235" s="4">
        <v>576.33000000000004</v>
      </c>
      <c r="H3235" s="4">
        <v>9516.1200000000008</v>
      </c>
      <c r="I3235" s="4">
        <v>11546.49</v>
      </c>
      <c r="J3235" s="4">
        <v>58708.93</v>
      </c>
      <c r="K3235" s="4">
        <v>9372</v>
      </c>
      <c r="L3235" s="4">
        <v>9682.52</v>
      </c>
      <c r="M3235" s="4">
        <v>0</v>
      </c>
      <c r="N3235" s="4">
        <v>75767.77</v>
      </c>
      <c r="O3235" s="4">
        <v>0</v>
      </c>
      <c r="P3235" s="4">
        <v>36885.85</v>
      </c>
      <c r="Q3235" s="4">
        <v>17899.77</v>
      </c>
      <c r="R3235" s="4">
        <v>25790</v>
      </c>
      <c r="S3235" s="4">
        <v>19844.87</v>
      </c>
      <c r="T3235" s="4">
        <v>9227</v>
      </c>
      <c r="U3235" s="4">
        <v>4439.58</v>
      </c>
      <c r="V3235" s="4">
        <v>32111.72</v>
      </c>
      <c r="W3235" s="4">
        <v>48210.07</v>
      </c>
      <c r="X3235" s="4">
        <v>4838.5200000000004</v>
      </c>
      <c r="Y3235" s="4">
        <v>6239.23</v>
      </c>
      <c r="Z3235" s="4">
        <v>12149.35</v>
      </c>
      <c r="AA3235" s="4">
        <v>8265.52</v>
      </c>
      <c r="AB3235" s="4">
        <v>9015</v>
      </c>
      <c r="AC3235" s="4">
        <v>39971.18</v>
      </c>
      <c r="AD3235" s="4">
        <v>62.162436</v>
      </c>
      <c r="AH3235" s="3" t="str">
        <f t="shared" si="667"/>
        <v>201910</v>
      </c>
      <c r="AI3235" s="3" t="str">
        <f t="shared" si="668"/>
        <v>201944</v>
      </c>
      <c r="AJ3235" s="3">
        <f t="shared" si="669"/>
        <v>43768</v>
      </c>
      <c r="AK3235" s="22">
        <f t="shared" si="671"/>
        <v>538.17274999999995</v>
      </c>
      <c r="AL3235" s="22">
        <f t="shared" si="670"/>
        <v>621.62436000000002</v>
      </c>
    </row>
    <row r="3236" spans="1:38" x14ac:dyDescent="0.2">
      <c r="A3236" s="3" t="str">
        <f t="shared" si="672"/>
        <v>201910</v>
      </c>
      <c r="B3236" s="3" t="str">
        <f t="shared" si="673"/>
        <v>201944</v>
      </c>
      <c r="C3236" s="3">
        <v>43769</v>
      </c>
      <c r="D3236" s="4">
        <v>50997.52</v>
      </c>
      <c r="E3236" s="4">
        <v>0</v>
      </c>
      <c r="F3236" s="4">
        <v>7.5782999999999996</v>
      </c>
      <c r="G3236" s="4">
        <v>0</v>
      </c>
      <c r="H3236" s="4">
        <v>833.84</v>
      </c>
      <c r="I3236" s="4">
        <v>6293.66</v>
      </c>
      <c r="J3236" s="4">
        <v>61692.27</v>
      </c>
      <c r="K3236" s="4">
        <v>6262</v>
      </c>
      <c r="L3236" s="4">
        <v>7775</v>
      </c>
      <c r="M3236" s="4">
        <v>0</v>
      </c>
      <c r="N3236" s="4">
        <v>45766.9</v>
      </c>
      <c r="O3236" s="4">
        <v>0</v>
      </c>
      <c r="P3236" s="4">
        <v>0</v>
      </c>
      <c r="Q3236" s="4">
        <v>18331.45</v>
      </c>
      <c r="R3236" s="4">
        <v>21252</v>
      </c>
      <c r="S3236" s="4">
        <v>22374.28</v>
      </c>
      <c r="T3236" s="4">
        <v>15205.31</v>
      </c>
      <c r="U3236" s="4">
        <v>11414.68</v>
      </c>
      <c r="V3236" s="4">
        <v>43414.51</v>
      </c>
      <c r="W3236" s="4">
        <v>43519.59</v>
      </c>
      <c r="X3236" s="4">
        <v>3384.34</v>
      </c>
      <c r="Y3236" s="4">
        <v>6263.67</v>
      </c>
      <c r="Z3236" s="4">
        <v>11273.84</v>
      </c>
      <c r="AA3236" s="4">
        <v>13714</v>
      </c>
      <c r="AB3236" s="4">
        <v>6566</v>
      </c>
      <c r="AC3236" s="4">
        <v>12633.01</v>
      </c>
      <c r="AD3236" s="4">
        <v>63.449258999999998</v>
      </c>
      <c r="AH3236" s="3" t="str">
        <f t="shared" si="667"/>
        <v>201910</v>
      </c>
      <c r="AI3236" s="3" t="str">
        <f t="shared" si="668"/>
        <v>201944</v>
      </c>
      <c r="AJ3236" s="3">
        <f t="shared" si="669"/>
        <v>43769</v>
      </c>
      <c r="AK3236" s="22">
        <f t="shared" si="671"/>
        <v>461.60602000000006</v>
      </c>
      <c r="AL3236" s="22">
        <f t="shared" si="670"/>
        <v>634.49258999999995</v>
      </c>
    </row>
    <row r="3237" spans="1:38" x14ac:dyDescent="0.2">
      <c r="A3237" s="3" t="str">
        <f t="shared" si="672"/>
        <v>201911</v>
      </c>
      <c r="B3237" s="3" t="str">
        <f t="shared" si="673"/>
        <v>201944</v>
      </c>
      <c r="C3237" s="3">
        <v>43770</v>
      </c>
      <c r="D3237" s="4">
        <v>57592</v>
      </c>
      <c r="E3237" s="4">
        <v>0</v>
      </c>
      <c r="F3237" s="4">
        <v>0</v>
      </c>
      <c r="G3237" s="4">
        <v>0</v>
      </c>
      <c r="H3237" s="4">
        <v>0</v>
      </c>
      <c r="I3237" s="4">
        <v>5975.61</v>
      </c>
      <c r="J3237" s="4">
        <v>17576.84</v>
      </c>
      <c r="K3237" s="4">
        <v>3023</v>
      </c>
      <c r="L3237" s="4">
        <v>5479.5</v>
      </c>
      <c r="M3237" s="4">
        <v>0</v>
      </c>
      <c r="N3237" s="4">
        <v>0</v>
      </c>
      <c r="O3237" s="4">
        <v>0</v>
      </c>
      <c r="P3237" s="4">
        <v>19732.14</v>
      </c>
      <c r="Q3237" s="4">
        <v>15460.39</v>
      </c>
      <c r="R3237" s="4">
        <v>14842</v>
      </c>
      <c r="S3237" s="4">
        <v>17186.23</v>
      </c>
      <c r="T3237" s="4">
        <v>4691.8</v>
      </c>
      <c r="U3237" s="4">
        <v>0</v>
      </c>
      <c r="V3237" s="4">
        <v>15837.23</v>
      </c>
      <c r="W3237" s="4">
        <v>15037.62</v>
      </c>
      <c r="X3237" s="4">
        <v>2475.14</v>
      </c>
      <c r="Y3237" s="4">
        <v>8068.85</v>
      </c>
      <c r="Z3237" s="4">
        <v>2642.78</v>
      </c>
      <c r="AA3237" s="4">
        <v>9004.0400000000009</v>
      </c>
      <c r="AB3237" s="4">
        <v>2334</v>
      </c>
      <c r="AC3237" s="4">
        <v>0</v>
      </c>
      <c r="AD3237" s="4">
        <v>40.548881999999999</v>
      </c>
      <c r="AH3237" s="3" t="str">
        <f t="shared" si="667"/>
        <v>201911</v>
      </c>
      <c r="AI3237" s="3" t="str">
        <f t="shared" si="668"/>
        <v>201944</v>
      </c>
      <c r="AJ3237" s="3">
        <f t="shared" si="669"/>
        <v>43770</v>
      </c>
      <c r="AK3237" s="22">
        <f t="shared" si="671"/>
        <v>208.50842</v>
      </c>
      <c r="AL3237" s="22">
        <f t="shared" si="670"/>
        <v>405.48881999999998</v>
      </c>
    </row>
    <row r="3238" spans="1:38" x14ac:dyDescent="0.2">
      <c r="A3238" s="3" t="str">
        <f t="shared" si="672"/>
        <v>201911</v>
      </c>
      <c r="B3238" s="3" t="str">
        <f t="shared" si="673"/>
        <v>201944</v>
      </c>
      <c r="C3238" s="3">
        <v>43771</v>
      </c>
      <c r="D3238" s="4">
        <v>18599.34</v>
      </c>
      <c r="E3238" s="4">
        <v>0</v>
      </c>
      <c r="F3238" s="4">
        <v>0</v>
      </c>
      <c r="G3238" s="4">
        <v>0</v>
      </c>
      <c r="H3238" s="4">
        <v>0</v>
      </c>
      <c r="I3238" s="4">
        <v>4400.3900000000003</v>
      </c>
      <c r="J3238" s="4">
        <v>16438.96</v>
      </c>
      <c r="K3238" s="4">
        <v>3838</v>
      </c>
      <c r="L3238" s="4">
        <v>6628.31</v>
      </c>
      <c r="M3238" s="4">
        <v>0</v>
      </c>
      <c r="N3238" s="4">
        <v>0</v>
      </c>
      <c r="O3238" s="4">
        <v>0</v>
      </c>
      <c r="P3238" s="4">
        <v>0</v>
      </c>
      <c r="Q3238" s="4">
        <v>12024.13</v>
      </c>
      <c r="R3238" s="4">
        <v>5687</v>
      </c>
      <c r="S3238" s="4">
        <v>12861.58</v>
      </c>
      <c r="T3238" s="4">
        <v>816.41</v>
      </c>
      <c r="U3238" s="4">
        <v>0</v>
      </c>
      <c r="V3238" s="4">
        <v>13303.97</v>
      </c>
      <c r="W3238" s="4">
        <v>13640.61</v>
      </c>
      <c r="X3238" s="4">
        <v>2014.28</v>
      </c>
      <c r="Y3238" s="4">
        <v>3364.73</v>
      </c>
      <c r="Z3238" s="4">
        <v>4098.38</v>
      </c>
      <c r="AA3238" s="4">
        <v>14976.1</v>
      </c>
      <c r="AB3238" s="4">
        <v>739</v>
      </c>
      <c r="AC3238" s="4">
        <v>0</v>
      </c>
      <c r="AD3238" s="4">
        <v>33.328938000000001</v>
      </c>
      <c r="AH3238" s="3" t="str">
        <f t="shared" si="667"/>
        <v>201911</v>
      </c>
      <c r="AI3238" s="3" t="str">
        <f t="shared" si="668"/>
        <v>201944</v>
      </c>
      <c r="AJ3238" s="3">
        <f t="shared" si="669"/>
        <v>43771</v>
      </c>
      <c r="AK3238" s="22">
        <f t="shared" si="671"/>
        <v>127.01652</v>
      </c>
      <c r="AL3238" s="22">
        <f t="shared" si="670"/>
        <v>333.28937999999999</v>
      </c>
    </row>
    <row r="3239" spans="1:38" x14ac:dyDescent="0.2">
      <c r="A3239" s="3" t="str">
        <f t="shared" si="672"/>
        <v>201911</v>
      </c>
      <c r="B3239" s="3" t="str">
        <f t="shared" si="673"/>
        <v>201945</v>
      </c>
      <c r="C3239" s="3">
        <v>43772</v>
      </c>
      <c r="D3239" s="4">
        <v>16237.77</v>
      </c>
      <c r="E3239" s="4">
        <v>0</v>
      </c>
      <c r="F3239" s="4">
        <v>0</v>
      </c>
      <c r="G3239" s="4">
        <v>0</v>
      </c>
      <c r="H3239" s="4">
        <v>0</v>
      </c>
      <c r="I3239" s="4">
        <v>1604.03</v>
      </c>
      <c r="J3239" s="4">
        <v>7624.26</v>
      </c>
      <c r="K3239" s="4">
        <v>1263</v>
      </c>
      <c r="L3239" s="4">
        <v>15298.12</v>
      </c>
      <c r="M3239" s="4">
        <v>0</v>
      </c>
      <c r="N3239" s="4">
        <v>36060.01</v>
      </c>
      <c r="O3239" s="4">
        <v>91356</v>
      </c>
      <c r="P3239" s="4">
        <v>0</v>
      </c>
      <c r="Q3239" s="4">
        <v>5483.64</v>
      </c>
      <c r="R3239" s="4">
        <v>8624</v>
      </c>
      <c r="S3239" s="4">
        <v>12195.05</v>
      </c>
      <c r="T3239" s="4">
        <v>1666.24</v>
      </c>
      <c r="U3239" s="4">
        <v>0</v>
      </c>
      <c r="V3239" s="4">
        <v>2710.11</v>
      </c>
      <c r="W3239" s="4">
        <v>16017.4</v>
      </c>
      <c r="X3239" s="4">
        <v>1222.07</v>
      </c>
      <c r="Y3239" s="4">
        <v>3002.44</v>
      </c>
      <c r="Z3239" s="4">
        <v>4278.9399999999996</v>
      </c>
      <c r="AA3239" s="4">
        <v>7338.57</v>
      </c>
      <c r="AB3239" s="4">
        <v>3072</v>
      </c>
      <c r="AC3239" s="4">
        <v>21567.27</v>
      </c>
      <c r="AD3239" s="4">
        <v>35.389079000000002</v>
      </c>
      <c r="AH3239" s="3" t="str">
        <f t="shared" si="667"/>
        <v>201911</v>
      </c>
      <c r="AI3239" s="3" t="str">
        <f t="shared" si="668"/>
        <v>201945</v>
      </c>
      <c r="AJ3239" s="3">
        <f t="shared" si="669"/>
        <v>43772</v>
      </c>
      <c r="AK3239" s="22">
        <f t="shared" si="671"/>
        <v>140.87155000000001</v>
      </c>
      <c r="AL3239" s="22">
        <f t="shared" si="670"/>
        <v>353.89079000000004</v>
      </c>
    </row>
    <row r="3240" spans="1:38" x14ac:dyDescent="0.2">
      <c r="A3240" s="3" t="str">
        <f t="shared" si="672"/>
        <v>201911</v>
      </c>
      <c r="B3240" s="3" t="str">
        <f t="shared" si="673"/>
        <v>201945</v>
      </c>
      <c r="C3240" s="3">
        <v>43773</v>
      </c>
      <c r="D3240" s="4">
        <v>41491.89</v>
      </c>
      <c r="E3240" s="4">
        <v>0</v>
      </c>
      <c r="F3240" s="4">
        <v>0</v>
      </c>
      <c r="G3240" s="4">
        <v>0</v>
      </c>
      <c r="H3240" s="4">
        <v>0</v>
      </c>
      <c r="I3240" s="4">
        <v>8668.81</v>
      </c>
      <c r="J3240" s="4">
        <v>37762.71</v>
      </c>
      <c r="K3240" s="4">
        <v>3017</v>
      </c>
      <c r="L3240" s="4">
        <v>5802.56</v>
      </c>
      <c r="M3240" s="4">
        <v>0</v>
      </c>
      <c r="N3240" s="4">
        <v>47835.21</v>
      </c>
      <c r="O3240" s="4">
        <v>0</v>
      </c>
      <c r="P3240" s="4">
        <v>0</v>
      </c>
      <c r="Q3240" s="4">
        <v>7055.28</v>
      </c>
      <c r="R3240" s="4">
        <v>39561</v>
      </c>
      <c r="S3240" s="4">
        <v>15870.2</v>
      </c>
      <c r="T3240" s="4">
        <v>7856.95</v>
      </c>
      <c r="U3240" s="4">
        <v>5766.2</v>
      </c>
      <c r="V3240" s="4">
        <v>15533.44</v>
      </c>
      <c r="W3240" s="4">
        <v>23741.18</v>
      </c>
      <c r="X3240" s="4">
        <v>10228.36</v>
      </c>
      <c r="Y3240" s="4">
        <v>5500.25</v>
      </c>
      <c r="Z3240" s="4">
        <v>4115.12</v>
      </c>
      <c r="AA3240" s="4">
        <v>3998.57</v>
      </c>
      <c r="AB3240" s="4">
        <v>5505</v>
      </c>
      <c r="AC3240" s="4">
        <v>14718.34</v>
      </c>
      <c r="AD3240" s="4">
        <v>40.702883999999997</v>
      </c>
      <c r="AH3240" s="3" t="str">
        <f t="shared" si="667"/>
        <v>201911</v>
      </c>
      <c r="AI3240" s="3" t="str">
        <f t="shared" si="668"/>
        <v>201945</v>
      </c>
      <c r="AJ3240" s="3">
        <f t="shared" si="669"/>
        <v>43773</v>
      </c>
      <c r="AK3240" s="22">
        <f t="shared" si="671"/>
        <v>270.41255999999998</v>
      </c>
      <c r="AL3240" s="22">
        <f t="shared" si="670"/>
        <v>407.02883999999995</v>
      </c>
    </row>
    <row r="3241" spans="1:38" x14ac:dyDescent="0.2">
      <c r="A3241" s="3" t="str">
        <f t="shared" si="672"/>
        <v>201911</v>
      </c>
      <c r="B3241" s="3" t="str">
        <f t="shared" si="673"/>
        <v>201945</v>
      </c>
      <c r="C3241" s="3">
        <v>43774</v>
      </c>
      <c r="D3241" s="4">
        <v>40718.959999999999</v>
      </c>
      <c r="E3241" s="4">
        <v>0</v>
      </c>
      <c r="F3241" s="4">
        <v>0</v>
      </c>
      <c r="G3241" s="4">
        <v>0</v>
      </c>
      <c r="H3241" s="4">
        <v>0</v>
      </c>
      <c r="I3241" s="4">
        <v>6733.04</v>
      </c>
      <c r="J3241" s="4">
        <v>30548.93</v>
      </c>
      <c r="K3241" s="4">
        <v>4079</v>
      </c>
      <c r="L3241" s="4">
        <v>6583.22</v>
      </c>
      <c r="M3241" s="4">
        <v>0</v>
      </c>
      <c r="N3241" s="4">
        <v>33325.769999999997</v>
      </c>
      <c r="O3241" s="4">
        <v>0</v>
      </c>
      <c r="P3241" s="4">
        <v>28692.6</v>
      </c>
      <c r="Q3241" s="4">
        <v>15738.48</v>
      </c>
      <c r="R3241" s="4">
        <v>18730</v>
      </c>
      <c r="S3241" s="4">
        <v>17547.47</v>
      </c>
      <c r="T3241" s="4">
        <v>9242.6299999999992</v>
      </c>
      <c r="U3241" s="4">
        <v>4563.17</v>
      </c>
      <c r="V3241" s="4">
        <v>19152.919999999998</v>
      </c>
      <c r="W3241" s="4">
        <v>19719.34</v>
      </c>
      <c r="X3241" s="4">
        <v>7631.18</v>
      </c>
      <c r="Y3241" s="4">
        <v>5634.33</v>
      </c>
      <c r="Z3241" s="4">
        <v>5973.06</v>
      </c>
      <c r="AA3241" s="4">
        <v>6239.17</v>
      </c>
      <c r="AB3241" s="4">
        <v>8061</v>
      </c>
      <c r="AC3241" s="4">
        <v>10268.93</v>
      </c>
      <c r="AD3241" s="4">
        <v>44.705933999999999</v>
      </c>
      <c r="AH3241" s="3" t="str">
        <f t="shared" si="667"/>
        <v>201911</v>
      </c>
      <c r="AI3241" s="3" t="str">
        <f t="shared" si="668"/>
        <v>201945</v>
      </c>
      <c r="AJ3241" s="3">
        <f t="shared" si="669"/>
        <v>43774</v>
      </c>
      <c r="AK3241" s="22">
        <f t="shared" si="671"/>
        <v>274.55005</v>
      </c>
      <c r="AL3241" s="22">
        <f t="shared" si="670"/>
        <v>447.05934000000002</v>
      </c>
    </row>
    <row r="3242" spans="1:38" x14ac:dyDescent="0.2">
      <c r="A3242" s="3" t="str">
        <f t="shared" si="672"/>
        <v>201911</v>
      </c>
      <c r="B3242" s="3" t="str">
        <f t="shared" si="673"/>
        <v>201945</v>
      </c>
      <c r="C3242" s="3">
        <v>43775</v>
      </c>
      <c r="D3242" s="4">
        <v>38877.089999999997</v>
      </c>
      <c r="E3242" s="4">
        <v>0</v>
      </c>
      <c r="F3242" s="4">
        <v>0</v>
      </c>
      <c r="G3242" s="4">
        <v>0</v>
      </c>
      <c r="H3242" s="4">
        <v>0</v>
      </c>
      <c r="I3242" s="4">
        <v>9586.33</v>
      </c>
      <c r="J3242" s="4">
        <v>22172.17</v>
      </c>
      <c r="K3242" s="4">
        <v>4546</v>
      </c>
      <c r="L3242" s="4">
        <v>5438.82</v>
      </c>
      <c r="M3242" s="4">
        <v>0</v>
      </c>
      <c r="N3242" s="4">
        <v>52009.03</v>
      </c>
      <c r="O3242" s="4">
        <v>0</v>
      </c>
      <c r="P3242" s="4">
        <v>0</v>
      </c>
      <c r="Q3242" s="4">
        <v>18160</v>
      </c>
      <c r="R3242" s="4">
        <v>16909</v>
      </c>
      <c r="S3242" s="4">
        <v>18265.939999999999</v>
      </c>
      <c r="T3242" s="4">
        <v>11615.25</v>
      </c>
      <c r="U3242" s="4">
        <v>3045.8</v>
      </c>
      <c r="V3242" s="4">
        <v>18752.77</v>
      </c>
      <c r="W3242" s="4">
        <v>19157.3</v>
      </c>
      <c r="X3242" s="4">
        <v>6373.67</v>
      </c>
      <c r="Y3242" s="4">
        <v>7614.61</v>
      </c>
      <c r="Z3242" s="4">
        <v>3154.91</v>
      </c>
      <c r="AA3242" s="4">
        <v>11069.69</v>
      </c>
      <c r="AB3242" s="4">
        <v>3296</v>
      </c>
      <c r="AC3242" s="4">
        <v>11931.9</v>
      </c>
      <c r="AD3242" s="4">
        <v>49.727739999999997</v>
      </c>
      <c r="AH3242" s="3" t="str">
        <f t="shared" si="667"/>
        <v>201911</v>
      </c>
      <c r="AI3242" s="3" t="str">
        <f t="shared" si="668"/>
        <v>201945</v>
      </c>
      <c r="AJ3242" s="3">
        <f t="shared" si="669"/>
        <v>43775</v>
      </c>
      <c r="AK3242" s="22">
        <f t="shared" si="671"/>
        <v>254.08437999999995</v>
      </c>
      <c r="AL3242" s="22">
        <f t="shared" si="670"/>
        <v>497.27739999999994</v>
      </c>
    </row>
    <row r="3243" spans="1:38" x14ac:dyDescent="0.2">
      <c r="A3243" s="3" t="str">
        <f t="shared" si="672"/>
        <v>201911</v>
      </c>
      <c r="B3243" s="3" t="str">
        <f t="shared" si="673"/>
        <v>201945</v>
      </c>
      <c r="C3243" s="3">
        <v>43776</v>
      </c>
      <c r="D3243" s="4">
        <v>63639.12</v>
      </c>
      <c r="E3243" s="4">
        <v>0</v>
      </c>
      <c r="F3243" s="4">
        <v>0</v>
      </c>
      <c r="G3243" s="4">
        <v>0</v>
      </c>
      <c r="H3243" s="4">
        <v>0</v>
      </c>
      <c r="I3243" s="4">
        <v>9504.1</v>
      </c>
      <c r="J3243" s="4">
        <v>17636.189999999999</v>
      </c>
      <c r="K3243" s="4">
        <v>6316</v>
      </c>
      <c r="L3243" s="4">
        <v>8401.09</v>
      </c>
      <c r="M3243" s="4">
        <v>0</v>
      </c>
      <c r="N3243" s="4">
        <v>75252.639999999999</v>
      </c>
      <c r="O3243" s="4">
        <v>0</v>
      </c>
      <c r="P3243" s="4">
        <v>14401.25</v>
      </c>
      <c r="Q3243" s="4">
        <v>18917.16</v>
      </c>
      <c r="R3243" s="4">
        <v>20440</v>
      </c>
      <c r="S3243" s="4">
        <v>16878.55</v>
      </c>
      <c r="T3243" s="4">
        <v>5736.71</v>
      </c>
      <c r="U3243" s="4">
        <v>4852.38</v>
      </c>
      <c r="V3243" s="4">
        <v>19252.990000000002</v>
      </c>
      <c r="W3243" s="4">
        <v>15262.65</v>
      </c>
      <c r="X3243" s="4">
        <v>5498.58</v>
      </c>
      <c r="Y3243" s="4">
        <v>3015.69</v>
      </c>
      <c r="Z3243" s="4">
        <v>6150.22</v>
      </c>
      <c r="AA3243" s="4">
        <v>10302.07</v>
      </c>
      <c r="AB3243" s="4">
        <v>4328</v>
      </c>
      <c r="AC3243" s="4">
        <v>8836.2999999999993</v>
      </c>
      <c r="AD3243" s="4">
        <v>52.608251000000003</v>
      </c>
      <c r="AH3243" s="3" t="str">
        <f t="shared" si="667"/>
        <v>201911</v>
      </c>
      <c r="AI3243" s="3" t="str">
        <f t="shared" si="668"/>
        <v>201945</v>
      </c>
      <c r="AJ3243" s="3">
        <f t="shared" si="669"/>
        <v>43776</v>
      </c>
      <c r="AK3243" s="22">
        <f t="shared" si="671"/>
        <v>310.78270999999995</v>
      </c>
      <c r="AL3243" s="22">
        <f t="shared" si="670"/>
        <v>526.08251000000007</v>
      </c>
    </row>
    <row r="3244" spans="1:38" x14ac:dyDescent="0.2">
      <c r="A3244" s="3" t="str">
        <f t="shared" si="672"/>
        <v>201911</v>
      </c>
      <c r="B3244" s="3" t="str">
        <f t="shared" si="673"/>
        <v>201945</v>
      </c>
      <c r="C3244" s="3">
        <v>43777</v>
      </c>
      <c r="D3244" s="4">
        <v>51589.62</v>
      </c>
      <c r="E3244" s="4">
        <v>0</v>
      </c>
      <c r="F3244" s="4">
        <v>0</v>
      </c>
      <c r="G3244" s="4">
        <v>0</v>
      </c>
      <c r="H3244" s="4">
        <v>0</v>
      </c>
      <c r="I3244" s="4">
        <v>4776.22</v>
      </c>
      <c r="J3244" s="4">
        <v>21466.02</v>
      </c>
      <c r="K3244" s="4">
        <v>8389</v>
      </c>
      <c r="L3244" s="4">
        <v>6437.06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14705</v>
      </c>
      <c r="S3244" s="4">
        <v>16851.669999999998</v>
      </c>
      <c r="T3244" s="4">
        <v>6998.1</v>
      </c>
      <c r="U3244" s="4">
        <v>0</v>
      </c>
      <c r="V3244" s="4">
        <v>26707.71</v>
      </c>
      <c r="W3244" s="4">
        <v>19571.490000000002</v>
      </c>
      <c r="X3244" s="4">
        <v>16098.04</v>
      </c>
      <c r="Y3244" s="4">
        <v>4685.25</v>
      </c>
      <c r="Z3244" s="4">
        <v>3225.15</v>
      </c>
      <c r="AA3244" s="4">
        <v>6632.85</v>
      </c>
      <c r="AB3244" s="4">
        <v>2585</v>
      </c>
      <c r="AC3244" s="4">
        <v>0</v>
      </c>
      <c r="AD3244" s="4">
        <v>51.051403000000001</v>
      </c>
      <c r="AH3244" s="3" t="str">
        <f t="shared" si="667"/>
        <v>201911</v>
      </c>
      <c r="AI3244" s="3" t="str">
        <f t="shared" si="668"/>
        <v>201945</v>
      </c>
      <c r="AJ3244" s="3">
        <f t="shared" si="669"/>
        <v>43777</v>
      </c>
      <c r="AK3244" s="22">
        <f t="shared" si="671"/>
        <v>189.84392</v>
      </c>
      <c r="AL3244" s="22">
        <f t="shared" si="670"/>
        <v>510.51402999999999</v>
      </c>
    </row>
    <row r="3245" spans="1:38" x14ac:dyDescent="0.2">
      <c r="A3245" s="3" t="str">
        <f t="shared" si="672"/>
        <v>201911</v>
      </c>
      <c r="B3245" s="3" t="str">
        <f t="shared" si="673"/>
        <v>201945</v>
      </c>
      <c r="C3245" s="3">
        <v>43778</v>
      </c>
      <c r="D3245" s="4">
        <v>0</v>
      </c>
      <c r="E3245" s="4">
        <v>0</v>
      </c>
      <c r="F3245" s="4">
        <v>0</v>
      </c>
      <c r="G3245" s="4">
        <v>0</v>
      </c>
      <c r="H3245" s="4">
        <v>0</v>
      </c>
      <c r="I3245" s="4">
        <v>3335.42</v>
      </c>
      <c r="J3245" s="4">
        <v>14306.85</v>
      </c>
      <c r="K3245" s="4">
        <v>6742</v>
      </c>
      <c r="L3245" s="4">
        <v>4370.13</v>
      </c>
      <c r="M3245" s="4">
        <v>0</v>
      </c>
      <c r="N3245" s="4">
        <v>0</v>
      </c>
      <c r="O3245" s="4">
        <v>0</v>
      </c>
      <c r="P3245" s="4">
        <v>0</v>
      </c>
      <c r="Q3245" s="4">
        <v>10912.82</v>
      </c>
      <c r="R3245" s="4">
        <v>4645</v>
      </c>
      <c r="S3245" s="4">
        <v>7476.75</v>
      </c>
      <c r="T3245" s="4">
        <v>6298.16</v>
      </c>
      <c r="U3245" s="4">
        <v>0</v>
      </c>
      <c r="V3245" s="4">
        <v>12956.17</v>
      </c>
      <c r="W3245" s="4">
        <v>13771.49</v>
      </c>
      <c r="X3245" s="4">
        <v>1535.54</v>
      </c>
      <c r="Y3245" s="4">
        <v>5750.33</v>
      </c>
      <c r="Z3245" s="4">
        <v>2807.46</v>
      </c>
      <c r="AA3245" s="4">
        <v>5950.39</v>
      </c>
      <c r="AB3245" s="4">
        <v>1848</v>
      </c>
      <c r="AC3245" s="4">
        <v>0</v>
      </c>
      <c r="AD3245" s="4">
        <v>43.098765999999998</v>
      </c>
      <c r="AH3245" s="3" t="str">
        <f t="shared" si="667"/>
        <v>201911</v>
      </c>
      <c r="AI3245" s="3" t="str">
        <f t="shared" si="668"/>
        <v>201945</v>
      </c>
      <c r="AJ3245" s="3">
        <f t="shared" si="669"/>
        <v>43778</v>
      </c>
      <c r="AK3245" s="22">
        <f t="shared" si="671"/>
        <v>97.835550000000012</v>
      </c>
      <c r="AL3245" s="22">
        <f t="shared" si="670"/>
        <v>430.98766000000001</v>
      </c>
    </row>
    <row r="3246" spans="1:38" x14ac:dyDescent="0.2">
      <c r="A3246" s="3" t="str">
        <f t="shared" si="672"/>
        <v>201911</v>
      </c>
      <c r="B3246" s="3" t="str">
        <f t="shared" si="673"/>
        <v>201946</v>
      </c>
      <c r="C3246" s="3">
        <v>43779</v>
      </c>
      <c r="D3246" s="4">
        <v>18210.97</v>
      </c>
      <c r="E3246" s="4">
        <v>0</v>
      </c>
      <c r="F3246" s="4">
        <v>2.8715999999999999</v>
      </c>
      <c r="G3246" s="4">
        <v>0</v>
      </c>
      <c r="H3246" s="4">
        <v>0</v>
      </c>
      <c r="I3246" s="4">
        <v>2972.85</v>
      </c>
      <c r="J3246" s="4">
        <v>11145.43</v>
      </c>
      <c r="K3246" s="4">
        <v>3331</v>
      </c>
      <c r="L3246" s="4">
        <v>2658.55</v>
      </c>
      <c r="M3246" s="4">
        <v>0</v>
      </c>
      <c r="N3246" s="4">
        <v>44190.05</v>
      </c>
      <c r="O3246" s="4">
        <v>98284</v>
      </c>
      <c r="P3246" s="4">
        <v>0</v>
      </c>
      <c r="Q3246" s="4">
        <v>8032.61</v>
      </c>
      <c r="R3246" s="4">
        <v>5639</v>
      </c>
      <c r="S3246" s="4">
        <v>8999.7199999999993</v>
      </c>
      <c r="T3246" s="4">
        <v>2286.5</v>
      </c>
      <c r="U3246" s="4">
        <v>0</v>
      </c>
      <c r="V3246" s="4">
        <v>8407.66</v>
      </c>
      <c r="W3246" s="4">
        <v>11302.77</v>
      </c>
      <c r="X3246" s="4">
        <v>997.25</v>
      </c>
      <c r="Y3246" s="4">
        <v>3870.3</v>
      </c>
      <c r="Z3246" s="4">
        <v>2732.9</v>
      </c>
      <c r="AA3246" s="4">
        <v>7995.18</v>
      </c>
      <c r="AB3246" s="4">
        <v>1920</v>
      </c>
      <c r="AC3246" s="4">
        <v>15558.58</v>
      </c>
      <c r="AD3246" s="4">
        <v>47.009667999999998</v>
      </c>
      <c r="AH3246" s="3" t="str">
        <f t="shared" si="667"/>
        <v>201911</v>
      </c>
      <c r="AI3246" s="3" t="str">
        <f t="shared" si="668"/>
        <v>201946</v>
      </c>
      <c r="AJ3246" s="3">
        <f t="shared" si="669"/>
        <v>43779</v>
      </c>
      <c r="AK3246" s="22">
        <f t="shared" si="671"/>
        <v>169.43864000000002</v>
      </c>
      <c r="AL3246" s="22">
        <f t="shared" si="670"/>
        <v>470.09667999999999</v>
      </c>
    </row>
    <row r="3247" spans="1:38" x14ac:dyDescent="0.2">
      <c r="A3247" s="3" t="str">
        <f t="shared" si="672"/>
        <v>201911</v>
      </c>
      <c r="B3247" s="3" t="str">
        <f t="shared" si="673"/>
        <v>201946</v>
      </c>
      <c r="C3247" s="3">
        <v>43780</v>
      </c>
      <c r="D3247" s="4">
        <v>36907.42</v>
      </c>
      <c r="E3247" s="4">
        <v>0</v>
      </c>
      <c r="F3247" s="4">
        <v>4.8211000000000004</v>
      </c>
      <c r="G3247" s="4">
        <v>0</v>
      </c>
      <c r="H3247" s="4">
        <v>0</v>
      </c>
      <c r="I3247" s="4">
        <v>4144.12</v>
      </c>
      <c r="J3247" s="4">
        <v>20046.41</v>
      </c>
      <c r="K3247" s="4">
        <v>5515</v>
      </c>
      <c r="L3247" s="4">
        <v>5987.45</v>
      </c>
      <c r="M3247" s="4">
        <v>0</v>
      </c>
      <c r="N3247" s="4">
        <v>41457.629999999997</v>
      </c>
      <c r="O3247" s="4">
        <v>0</v>
      </c>
      <c r="P3247" s="4">
        <v>0</v>
      </c>
      <c r="Q3247" s="4">
        <v>5473.63</v>
      </c>
      <c r="R3247" s="4">
        <v>18745</v>
      </c>
      <c r="S3247" s="4">
        <v>18811.080000000002</v>
      </c>
      <c r="T3247" s="4">
        <v>6880.91</v>
      </c>
      <c r="U3247" s="4">
        <v>5293.19</v>
      </c>
      <c r="V3247" s="4">
        <v>14469.98</v>
      </c>
      <c r="W3247" s="4">
        <v>13445.57</v>
      </c>
      <c r="X3247" s="4">
        <v>4936.34</v>
      </c>
      <c r="Y3247" s="4">
        <v>4272.4799999999996</v>
      </c>
      <c r="Z3247" s="4">
        <v>3915.17</v>
      </c>
      <c r="AA3247" s="4">
        <v>5075.9799999999996</v>
      </c>
      <c r="AB3247" s="4">
        <v>2960</v>
      </c>
      <c r="AC3247" s="4">
        <v>17323.259999999998</v>
      </c>
      <c r="AD3247" s="4">
        <v>43.231026</v>
      </c>
      <c r="AH3247" s="3" t="str">
        <f t="shared" si="667"/>
        <v>201911</v>
      </c>
      <c r="AI3247" s="3" t="str">
        <f t="shared" si="668"/>
        <v>201946</v>
      </c>
      <c r="AJ3247" s="3">
        <f t="shared" si="669"/>
        <v>43780</v>
      </c>
      <c r="AK3247" s="22">
        <f t="shared" si="671"/>
        <v>257.46790000000004</v>
      </c>
      <c r="AL3247" s="22">
        <f t="shared" si="670"/>
        <v>432.31025999999997</v>
      </c>
    </row>
    <row r="3248" spans="1:38" x14ac:dyDescent="0.2">
      <c r="A3248" s="3" t="str">
        <f t="shared" si="672"/>
        <v>201911</v>
      </c>
      <c r="B3248" s="3" t="str">
        <f t="shared" si="673"/>
        <v>201946</v>
      </c>
      <c r="C3248" s="3">
        <v>43781</v>
      </c>
      <c r="D3248" s="4">
        <v>39903.24</v>
      </c>
      <c r="E3248" s="4">
        <v>0</v>
      </c>
      <c r="F3248" s="4">
        <v>6.1102999999999996</v>
      </c>
      <c r="G3248" s="4">
        <v>0</v>
      </c>
      <c r="H3248" s="4">
        <v>0</v>
      </c>
      <c r="I3248" s="4">
        <v>12745.31</v>
      </c>
      <c r="J3248" s="4">
        <v>34435.839999999997</v>
      </c>
      <c r="K3248" s="4">
        <v>2833</v>
      </c>
      <c r="L3248" s="4">
        <v>3425.96</v>
      </c>
      <c r="M3248" s="4">
        <v>0</v>
      </c>
      <c r="N3248" s="4">
        <v>56524.99</v>
      </c>
      <c r="O3248" s="4">
        <v>0</v>
      </c>
      <c r="P3248" s="4">
        <v>16752.93</v>
      </c>
      <c r="Q3248" s="4">
        <v>16730.41</v>
      </c>
      <c r="R3248" s="4">
        <v>29956</v>
      </c>
      <c r="S3248" s="4">
        <v>17377.61</v>
      </c>
      <c r="T3248" s="4">
        <v>6939.68</v>
      </c>
      <c r="U3248" s="4">
        <v>4277.12</v>
      </c>
      <c r="V3248" s="4">
        <v>14660.68</v>
      </c>
      <c r="W3248" s="4">
        <v>13605.45</v>
      </c>
      <c r="X3248" s="4">
        <v>5475.51</v>
      </c>
      <c r="Y3248" s="4">
        <v>3286.9</v>
      </c>
      <c r="Z3248" s="4">
        <v>3088.72</v>
      </c>
      <c r="AA3248" s="4">
        <v>2685.73</v>
      </c>
      <c r="AB3248" s="4">
        <v>4104</v>
      </c>
      <c r="AC3248" s="4">
        <v>12246.91</v>
      </c>
      <c r="AD3248" s="4">
        <v>54.791110000000003</v>
      </c>
      <c r="AH3248" s="3" t="str">
        <f t="shared" si="667"/>
        <v>201911</v>
      </c>
      <c r="AI3248" s="3" t="str">
        <f t="shared" si="668"/>
        <v>201946</v>
      </c>
      <c r="AJ3248" s="3">
        <f t="shared" si="669"/>
        <v>43781</v>
      </c>
      <c r="AK3248" s="22">
        <f t="shared" si="671"/>
        <v>331.69125999999994</v>
      </c>
      <c r="AL3248" s="22">
        <f t="shared" si="670"/>
        <v>547.91110000000003</v>
      </c>
    </row>
    <row r="3249" spans="1:38" x14ac:dyDescent="0.2">
      <c r="A3249" s="3" t="str">
        <f t="shared" si="672"/>
        <v>201911</v>
      </c>
      <c r="B3249" s="3" t="str">
        <f t="shared" si="673"/>
        <v>201946</v>
      </c>
      <c r="C3249" s="3">
        <v>43782</v>
      </c>
      <c r="D3249" s="4">
        <v>51414.06</v>
      </c>
      <c r="E3249" s="4">
        <v>0</v>
      </c>
      <c r="F3249" s="4">
        <v>4.4379999999999997</v>
      </c>
      <c r="G3249" s="4">
        <v>0</v>
      </c>
      <c r="H3249" s="4">
        <v>0</v>
      </c>
      <c r="I3249" s="4">
        <v>13058.8</v>
      </c>
      <c r="J3249" s="4">
        <v>38814.03</v>
      </c>
      <c r="K3249" s="4">
        <v>2305</v>
      </c>
      <c r="L3249" s="4">
        <v>5910.55</v>
      </c>
      <c r="M3249" s="4">
        <v>0</v>
      </c>
      <c r="N3249" s="4">
        <v>57118.66</v>
      </c>
      <c r="O3249" s="4">
        <v>0</v>
      </c>
      <c r="P3249" s="4">
        <v>0</v>
      </c>
      <c r="Q3249" s="4">
        <v>19088.14</v>
      </c>
      <c r="R3249" s="4">
        <v>22681</v>
      </c>
      <c r="S3249" s="4">
        <v>23635.64</v>
      </c>
      <c r="T3249" s="4">
        <v>2266.33</v>
      </c>
      <c r="U3249" s="4">
        <v>4376.93</v>
      </c>
      <c r="V3249" s="4">
        <v>20150.91</v>
      </c>
      <c r="W3249" s="4">
        <v>17606.09</v>
      </c>
      <c r="X3249" s="4">
        <v>4625.1499999999996</v>
      </c>
      <c r="Y3249" s="4">
        <v>3764.36</v>
      </c>
      <c r="Z3249" s="4">
        <v>3266.63</v>
      </c>
      <c r="AA3249" s="4">
        <v>8011.07</v>
      </c>
      <c r="AB3249" s="4">
        <v>4454</v>
      </c>
      <c r="AC3249" s="4">
        <v>0</v>
      </c>
      <c r="AD3249" s="4">
        <v>60.7712</v>
      </c>
      <c r="AH3249" s="3" t="str">
        <f t="shared" si="667"/>
        <v>201911</v>
      </c>
      <c r="AI3249" s="3" t="str">
        <f t="shared" si="668"/>
        <v>201946</v>
      </c>
      <c r="AJ3249" s="3">
        <f t="shared" si="669"/>
        <v>43782</v>
      </c>
      <c r="AK3249" s="22">
        <f t="shared" si="671"/>
        <v>329.24340000000001</v>
      </c>
      <c r="AL3249" s="22">
        <f t="shared" si="670"/>
        <v>607.71199999999999</v>
      </c>
    </row>
    <row r="3250" spans="1:38" x14ac:dyDescent="0.2">
      <c r="A3250" s="3" t="str">
        <f t="shared" si="672"/>
        <v>201911</v>
      </c>
      <c r="B3250" s="3" t="str">
        <f t="shared" si="673"/>
        <v>201946</v>
      </c>
      <c r="C3250" s="3">
        <v>43783</v>
      </c>
      <c r="D3250" s="4">
        <v>36369.980000000003</v>
      </c>
      <c r="E3250" s="4">
        <v>0</v>
      </c>
      <c r="F3250" s="4">
        <v>5.9973999999999998</v>
      </c>
      <c r="G3250" s="4">
        <v>0</v>
      </c>
      <c r="H3250" s="4">
        <v>0</v>
      </c>
      <c r="I3250" s="4">
        <v>16215.32</v>
      </c>
      <c r="J3250" s="4">
        <v>43894.64</v>
      </c>
      <c r="K3250" s="4">
        <v>9014</v>
      </c>
      <c r="L3250" s="4">
        <v>4423.45</v>
      </c>
      <c r="M3250" s="4">
        <v>0</v>
      </c>
      <c r="N3250" s="4">
        <v>38787.230000000003</v>
      </c>
      <c r="O3250" s="4">
        <v>0</v>
      </c>
      <c r="P3250" s="4">
        <v>12848.46</v>
      </c>
      <c r="Q3250" s="4">
        <v>14836.28</v>
      </c>
      <c r="R3250" s="4">
        <v>20475</v>
      </c>
      <c r="S3250" s="4">
        <v>20964.580000000002</v>
      </c>
      <c r="T3250" s="4">
        <v>5051.08</v>
      </c>
      <c r="U3250" s="4">
        <v>2890.67</v>
      </c>
      <c r="V3250" s="4">
        <v>25527.4</v>
      </c>
      <c r="W3250" s="4">
        <v>14933.76</v>
      </c>
      <c r="X3250" s="4">
        <v>3152.16</v>
      </c>
      <c r="Y3250" s="4">
        <v>3276.48</v>
      </c>
      <c r="Z3250" s="4">
        <v>5467.02</v>
      </c>
      <c r="AA3250" s="4">
        <v>8551.4500000000007</v>
      </c>
      <c r="AB3250" s="4">
        <v>3023</v>
      </c>
      <c r="AC3250" s="4">
        <v>21992.66</v>
      </c>
      <c r="AD3250" s="4">
        <v>54.549751999999998</v>
      </c>
      <c r="AH3250" s="3" t="str">
        <f t="shared" si="667"/>
        <v>201911</v>
      </c>
      <c r="AI3250" s="3" t="str">
        <f t="shared" si="668"/>
        <v>201946</v>
      </c>
      <c r="AJ3250" s="3">
        <f t="shared" si="669"/>
        <v>43783</v>
      </c>
      <c r="AK3250" s="22">
        <f t="shared" si="671"/>
        <v>330.30847999999997</v>
      </c>
      <c r="AL3250" s="22">
        <f t="shared" si="670"/>
        <v>545.49752000000001</v>
      </c>
    </row>
    <row r="3251" spans="1:38" x14ac:dyDescent="0.2">
      <c r="A3251" s="3" t="str">
        <f t="shared" si="672"/>
        <v>201911</v>
      </c>
      <c r="B3251" s="3" t="str">
        <f t="shared" si="673"/>
        <v>201946</v>
      </c>
      <c r="C3251" s="3">
        <v>43784</v>
      </c>
      <c r="D3251" s="4">
        <v>46664.36</v>
      </c>
      <c r="E3251" s="4">
        <v>0</v>
      </c>
      <c r="F3251" s="4">
        <v>0</v>
      </c>
      <c r="G3251" s="4">
        <v>0</v>
      </c>
      <c r="H3251" s="4">
        <v>0</v>
      </c>
      <c r="I3251" s="4">
        <v>13496.51</v>
      </c>
      <c r="J3251" s="4">
        <v>57814.5</v>
      </c>
      <c r="K3251" s="4">
        <v>6091</v>
      </c>
      <c r="L3251" s="4">
        <v>4141.8900000000003</v>
      </c>
      <c r="M3251" s="4">
        <v>0</v>
      </c>
      <c r="N3251" s="4">
        <v>0</v>
      </c>
      <c r="O3251" s="4">
        <v>0</v>
      </c>
      <c r="P3251" s="4">
        <v>19046.97</v>
      </c>
      <c r="Q3251" s="4">
        <v>13175.13</v>
      </c>
      <c r="R3251" s="4">
        <v>15108</v>
      </c>
      <c r="S3251" s="4">
        <v>23774.04</v>
      </c>
      <c r="T3251" s="4">
        <v>5734.06</v>
      </c>
      <c r="U3251" s="4">
        <v>0</v>
      </c>
      <c r="V3251" s="4">
        <v>24756.81</v>
      </c>
      <c r="W3251" s="4">
        <v>21180.02</v>
      </c>
      <c r="X3251" s="4">
        <v>6136.21</v>
      </c>
      <c r="Y3251" s="4">
        <v>4827.2299999999996</v>
      </c>
      <c r="Z3251" s="4">
        <v>5375.44</v>
      </c>
      <c r="AA3251" s="4">
        <v>6222.33</v>
      </c>
      <c r="AB3251" s="4">
        <v>3596</v>
      </c>
      <c r="AC3251" s="4">
        <v>0</v>
      </c>
      <c r="AD3251" s="4">
        <v>52.270412</v>
      </c>
      <c r="AH3251" s="3" t="str">
        <f t="shared" si="667"/>
        <v>201911</v>
      </c>
      <c r="AI3251" s="3" t="str">
        <f t="shared" si="668"/>
        <v>201946</v>
      </c>
      <c r="AJ3251" s="3">
        <f t="shared" si="669"/>
        <v>43784</v>
      </c>
      <c r="AK3251" s="22">
        <f t="shared" si="671"/>
        <v>257.50778000000003</v>
      </c>
      <c r="AL3251" s="22">
        <f t="shared" si="670"/>
        <v>522.70411999999999</v>
      </c>
    </row>
    <row r="3252" spans="1:38" x14ac:dyDescent="0.2">
      <c r="A3252" s="3" t="str">
        <f t="shared" si="672"/>
        <v>201911</v>
      </c>
      <c r="B3252" s="3" t="str">
        <f t="shared" si="673"/>
        <v>201946</v>
      </c>
      <c r="C3252" s="3">
        <v>43785</v>
      </c>
      <c r="D3252" s="4">
        <v>24313.75</v>
      </c>
      <c r="E3252" s="4">
        <v>0</v>
      </c>
      <c r="F3252" s="4">
        <v>0</v>
      </c>
      <c r="G3252" s="4">
        <v>0</v>
      </c>
      <c r="H3252" s="4">
        <v>0</v>
      </c>
      <c r="I3252" s="4">
        <v>8712.36</v>
      </c>
      <c r="J3252" s="4">
        <v>46595.09</v>
      </c>
      <c r="K3252" s="4">
        <v>7082</v>
      </c>
      <c r="L3252" s="4">
        <v>4085.08</v>
      </c>
      <c r="M3252" s="4">
        <v>0</v>
      </c>
      <c r="N3252" s="4">
        <v>0</v>
      </c>
      <c r="O3252" s="4">
        <v>0</v>
      </c>
      <c r="P3252" s="4">
        <v>15468.89</v>
      </c>
      <c r="Q3252" s="4">
        <v>13442.67</v>
      </c>
      <c r="R3252" s="4">
        <v>6416</v>
      </c>
      <c r="S3252" s="4">
        <v>11768.65</v>
      </c>
      <c r="T3252" s="4">
        <v>9785.35</v>
      </c>
      <c r="U3252" s="4">
        <v>0</v>
      </c>
      <c r="V3252" s="4">
        <v>15408.21</v>
      </c>
      <c r="W3252" s="4">
        <v>13498.07</v>
      </c>
      <c r="X3252" s="4">
        <v>1000.94</v>
      </c>
      <c r="Y3252" s="4">
        <v>6908.9</v>
      </c>
      <c r="Z3252" s="4">
        <v>5705.75</v>
      </c>
      <c r="AA3252" s="4">
        <v>3320.61</v>
      </c>
      <c r="AB3252" s="4">
        <v>1809</v>
      </c>
      <c r="AC3252" s="4">
        <v>0</v>
      </c>
      <c r="AD3252" s="4">
        <v>48.881838999999999</v>
      </c>
      <c r="AH3252" s="3" t="str">
        <f t="shared" si="667"/>
        <v>201911</v>
      </c>
      <c r="AI3252" s="3" t="str">
        <f t="shared" si="668"/>
        <v>201946</v>
      </c>
      <c r="AJ3252" s="3">
        <f t="shared" si="669"/>
        <v>43785</v>
      </c>
      <c r="AK3252" s="22">
        <f t="shared" si="671"/>
        <v>185.60801999999995</v>
      </c>
      <c r="AL3252" s="22">
        <f t="shared" si="670"/>
        <v>488.81839000000002</v>
      </c>
    </row>
    <row r="3253" spans="1:38" x14ac:dyDescent="0.2">
      <c r="A3253" s="3" t="str">
        <f t="shared" si="672"/>
        <v>201911</v>
      </c>
      <c r="B3253" s="3" t="str">
        <f t="shared" si="673"/>
        <v>201947</v>
      </c>
      <c r="C3253" s="3">
        <v>43786</v>
      </c>
      <c r="D3253" s="4">
        <v>19711.02</v>
      </c>
      <c r="E3253" s="4">
        <v>0</v>
      </c>
      <c r="F3253" s="4">
        <v>3.6230000000000002</v>
      </c>
      <c r="G3253" s="4">
        <v>0</v>
      </c>
      <c r="H3253" s="4">
        <v>0</v>
      </c>
      <c r="I3253" s="4">
        <v>20402.8</v>
      </c>
      <c r="J3253" s="4">
        <v>21155.19</v>
      </c>
      <c r="K3253" s="4">
        <v>1506</v>
      </c>
      <c r="L3253" s="4">
        <v>2788.9</v>
      </c>
      <c r="M3253" s="4">
        <v>0</v>
      </c>
      <c r="N3253" s="4">
        <v>32755.98</v>
      </c>
      <c r="O3253" s="4">
        <v>113298</v>
      </c>
      <c r="P3253" s="4">
        <v>6511.21</v>
      </c>
      <c r="Q3253" s="4">
        <v>8160.94</v>
      </c>
      <c r="R3253" s="4">
        <v>6421</v>
      </c>
      <c r="S3253" s="4">
        <v>8313.6299999999992</v>
      </c>
      <c r="T3253" s="4">
        <v>9331.0499999999993</v>
      </c>
      <c r="U3253" s="4">
        <v>0</v>
      </c>
      <c r="V3253" s="4">
        <v>5883.95</v>
      </c>
      <c r="W3253" s="4">
        <v>12127.39</v>
      </c>
      <c r="X3253" s="4">
        <v>137.83000000000001</v>
      </c>
      <c r="Y3253" s="4">
        <v>5290.91</v>
      </c>
      <c r="Z3253" s="4">
        <v>6078.29</v>
      </c>
      <c r="AA3253" s="4">
        <v>12157.13</v>
      </c>
      <c r="AB3253" s="4">
        <v>1856</v>
      </c>
      <c r="AC3253" s="4">
        <v>50384.73</v>
      </c>
      <c r="AD3253" s="4">
        <v>49.004123</v>
      </c>
      <c r="AH3253" s="3" t="str">
        <f t="shared" si="667"/>
        <v>201911</v>
      </c>
      <c r="AI3253" s="3" t="str">
        <f t="shared" si="668"/>
        <v>201947</v>
      </c>
      <c r="AJ3253" s="3">
        <f t="shared" si="669"/>
        <v>43786</v>
      </c>
      <c r="AK3253" s="22">
        <f t="shared" si="671"/>
        <v>196.27859000000001</v>
      </c>
      <c r="AL3253" s="22">
        <f t="shared" si="670"/>
        <v>490.04122999999998</v>
      </c>
    </row>
    <row r="3254" spans="1:38" x14ac:dyDescent="0.2">
      <c r="A3254" s="3" t="str">
        <f t="shared" si="672"/>
        <v>201911</v>
      </c>
      <c r="B3254" s="3" t="str">
        <f t="shared" si="673"/>
        <v>201947</v>
      </c>
      <c r="C3254" s="3">
        <v>43787</v>
      </c>
      <c r="D3254" s="4">
        <v>34184.870000000003</v>
      </c>
      <c r="E3254" s="4">
        <v>0</v>
      </c>
      <c r="F3254" s="4">
        <v>3.0127999999999999</v>
      </c>
      <c r="G3254" s="4">
        <v>0</v>
      </c>
      <c r="H3254" s="4">
        <v>0</v>
      </c>
      <c r="I3254" s="4">
        <v>24492.46</v>
      </c>
      <c r="J3254" s="4">
        <v>59512.42</v>
      </c>
      <c r="K3254" s="4">
        <v>4797</v>
      </c>
      <c r="L3254" s="4">
        <v>4753.8500000000004</v>
      </c>
      <c r="M3254" s="4">
        <v>0</v>
      </c>
      <c r="N3254" s="4">
        <v>56770.59</v>
      </c>
      <c r="O3254" s="4">
        <v>0</v>
      </c>
      <c r="P3254" s="4">
        <v>24719.3</v>
      </c>
      <c r="Q3254" s="4">
        <v>6211.59</v>
      </c>
      <c r="R3254" s="4">
        <v>27131</v>
      </c>
      <c r="S3254" s="4">
        <v>17433.87</v>
      </c>
      <c r="T3254" s="4">
        <v>8350.56</v>
      </c>
      <c r="U3254" s="4">
        <v>2537.09</v>
      </c>
      <c r="V3254" s="4">
        <v>24026.76</v>
      </c>
      <c r="W3254" s="4">
        <v>21735.86</v>
      </c>
      <c r="X3254" s="4">
        <v>4312.0200000000004</v>
      </c>
      <c r="Y3254" s="4">
        <v>5170.91</v>
      </c>
      <c r="Z3254" s="4">
        <v>11902</v>
      </c>
      <c r="AA3254" s="4">
        <v>4457.9399999999996</v>
      </c>
      <c r="AB3254" s="4">
        <v>9845</v>
      </c>
      <c r="AC3254" s="4">
        <v>15536.1</v>
      </c>
      <c r="AD3254" s="4">
        <v>43.973951</v>
      </c>
      <c r="AH3254" s="3" t="str">
        <f t="shared" si="667"/>
        <v>201911</v>
      </c>
      <c r="AI3254" s="3" t="str">
        <f t="shared" si="668"/>
        <v>201947</v>
      </c>
      <c r="AJ3254" s="3">
        <f t="shared" si="669"/>
        <v>43787</v>
      </c>
      <c r="AK3254" s="22">
        <f t="shared" si="671"/>
        <v>353.66860999999989</v>
      </c>
      <c r="AL3254" s="22">
        <f t="shared" si="670"/>
        <v>439.73951</v>
      </c>
    </row>
    <row r="3255" spans="1:38" x14ac:dyDescent="0.2">
      <c r="A3255" s="3" t="str">
        <f t="shared" si="672"/>
        <v>201911</v>
      </c>
      <c r="B3255" s="3" t="str">
        <f t="shared" si="673"/>
        <v>201947</v>
      </c>
      <c r="C3255" s="3">
        <v>43788</v>
      </c>
      <c r="D3255" s="4">
        <v>26497.56</v>
      </c>
      <c r="E3255" s="4">
        <v>0</v>
      </c>
      <c r="F3255" s="4">
        <v>4.3254000000000001</v>
      </c>
      <c r="G3255" s="4">
        <v>0</v>
      </c>
      <c r="H3255" s="4">
        <v>0</v>
      </c>
      <c r="I3255" s="4">
        <v>24938.79</v>
      </c>
      <c r="J3255" s="4">
        <v>36804.589999999997</v>
      </c>
      <c r="K3255" s="4">
        <v>9305</v>
      </c>
      <c r="L3255" s="4">
        <v>4016.59</v>
      </c>
      <c r="M3255" s="4">
        <v>0</v>
      </c>
      <c r="N3255" s="4">
        <v>40323.03</v>
      </c>
      <c r="O3255" s="4">
        <v>0</v>
      </c>
      <c r="P3255" s="4">
        <v>30900.51</v>
      </c>
      <c r="Q3255" s="4">
        <v>16601.7</v>
      </c>
      <c r="R3255" s="4">
        <v>18008</v>
      </c>
      <c r="S3255" s="4">
        <v>17105.96</v>
      </c>
      <c r="T3255" s="4">
        <v>5390.79</v>
      </c>
      <c r="U3255" s="4">
        <v>4692.0600000000004</v>
      </c>
      <c r="V3255" s="4">
        <v>16483.11</v>
      </c>
      <c r="W3255" s="4">
        <v>36536.400000000001</v>
      </c>
      <c r="X3255" s="4">
        <v>988.65</v>
      </c>
      <c r="Y3255" s="4">
        <v>3118.28</v>
      </c>
      <c r="Z3255" s="4">
        <v>3189.78</v>
      </c>
      <c r="AA3255" s="4">
        <v>3646.82</v>
      </c>
      <c r="AB3255" s="4">
        <v>8796</v>
      </c>
      <c r="AC3255" s="4">
        <v>22008.36</v>
      </c>
      <c r="AD3255" s="4">
        <v>52.647272999999998</v>
      </c>
      <c r="AH3255" s="3" t="str">
        <f t="shared" si="667"/>
        <v>201911</v>
      </c>
      <c r="AI3255" s="3" t="str">
        <f t="shared" si="668"/>
        <v>201947</v>
      </c>
      <c r="AJ3255" s="3">
        <f t="shared" si="669"/>
        <v>43788</v>
      </c>
      <c r="AK3255" s="22">
        <f t="shared" si="671"/>
        <v>324.67018000000013</v>
      </c>
      <c r="AL3255" s="22">
        <f t="shared" si="670"/>
        <v>526.47272999999996</v>
      </c>
    </row>
    <row r="3256" spans="1:38" x14ac:dyDescent="0.2">
      <c r="A3256" s="3" t="str">
        <f t="shared" si="672"/>
        <v>201911</v>
      </c>
      <c r="B3256" s="3" t="str">
        <f t="shared" si="673"/>
        <v>201947</v>
      </c>
      <c r="C3256" s="3">
        <v>43789</v>
      </c>
      <c r="D3256" s="4">
        <v>34459.31</v>
      </c>
      <c r="E3256" s="4">
        <v>0</v>
      </c>
      <c r="F3256" s="4">
        <v>4.5735000000000001</v>
      </c>
      <c r="G3256" s="4">
        <v>0</v>
      </c>
      <c r="H3256" s="4">
        <v>0</v>
      </c>
      <c r="I3256" s="4">
        <v>10099.84</v>
      </c>
      <c r="J3256" s="4">
        <v>36214.94</v>
      </c>
      <c r="K3256" s="4">
        <v>4622</v>
      </c>
      <c r="L3256" s="4">
        <v>2856.02</v>
      </c>
      <c r="M3256" s="4">
        <v>0</v>
      </c>
      <c r="N3256" s="4">
        <v>19800.759999999998</v>
      </c>
      <c r="O3256" s="4">
        <v>0</v>
      </c>
      <c r="P3256" s="4">
        <v>22196.43</v>
      </c>
      <c r="Q3256" s="4">
        <v>18587.509999999998</v>
      </c>
      <c r="R3256" s="4">
        <v>24855</v>
      </c>
      <c r="S3256" s="4">
        <v>16733.48</v>
      </c>
      <c r="T3256" s="4">
        <v>6683.74</v>
      </c>
      <c r="U3256" s="4">
        <v>4797.9399999999996</v>
      </c>
      <c r="V3256" s="4">
        <v>21980.78</v>
      </c>
      <c r="W3256" s="4">
        <v>22621.31</v>
      </c>
      <c r="X3256" s="4">
        <v>1652.09</v>
      </c>
      <c r="Y3256" s="4">
        <v>5027.6499999999996</v>
      </c>
      <c r="Z3256" s="4">
        <v>3463.5</v>
      </c>
      <c r="AA3256" s="4">
        <v>12737.17</v>
      </c>
      <c r="AB3256" s="4">
        <v>4821</v>
      </c>
      <c r="AC3256" s="4">
        <v>5443.47</v>
      </c>
      <c r="AD3256" s="4">
        <v>54.812430999999997</v>
      </c>
      <c r="AH3256" s="3" t="str">
        <f t="shared" si="667"/>
        <v>201911</v>
      </c>
      <c r="AI3256" s="3" t="str">
        <f t="shared" si="668"/>
        <v>201947</v>
      </c>
      <c r="AJ3256" s="3">
        <f t="shared" si="669"/>
        <v>43789</v>
      </c>
      <c r="AK3256" s="22">
        <f t="shared" si="671"/>
        <v>308.19354000000004</v>
      </c>
      <c r="AL3256" s="22">
        <f t="shared" si="670"/>
        <v>548.12430999999992</v>
      </c>
    </row>
    <row r="3257" spans="1:38" x14ac:dyDescent="0.2">
      <c r="A3257" s="3" t="str">
        <f t="shared" si="672"/>
        <v>201911</v>
      </c>
      <c r="B3257" s="3" t="str">
        <f t="shared" si="673"/>
        <v>201947</v>
      </c>
      <c r="C3257" s="3">
        <v>43790</v>
      </c>
      <c r="D3257" s="4">
        <v>44435.26</v>
      </c>
      <c r="E3257" s="4">
        <v>0</v>
      </c>
      <c r="F3257" s="4">
        <v>4.7012</v>
      </c>
      <c r="G3257" s="4">
        <v>0</v>
      </c>
      <c r="H3257" s="4">
        <v>0</v>
      </c>
      <c r="I3257" s="4">
        <v>8951.02</v>
      </c>
      <c r="J3257" s="4">
        <v>39956.300000000003</v>
      </c>
      <c r="K3257" s="4">
        <v>3469</v>
      </c>
      <c r="L3257" s="4">
        <v>5465.45</v>
      </c>
      <c r="M3257" s="4">
        <v>0</v>
      </c>
      <c r="N3257" s="4">
        <v>57526.41</v>
      </c>
      <c r="O3257" s="4">
        <v>0</v>
      </c>
      <c r="P3257" s="4">
        <v>27004.94</v>
      </c>
      <c r="Q3257" s="4">
        <v>19154.150000000001</v>
      </c>
      <c r="R3257" s="4">
        <v>21522</v>
      </c>
      <c r="S3257" s="4">
        <v>16922.89</v>
      </c>
      <c r="T3257" s="4">
        <v>4860.76</v>
      </c>
      <c r="U3257" s="4">
        <v>3447.84</v>
      </c>
      <c r="V3257" s="4">
        <v>19437.13</v>
      </c>
      <c r="W3257" s="4">
        <v>20562.79</v>
      </c>
      <c r="X3257" s="4">
        <v>3780.6</v>
      </c>
      <c r="Y3257" s="4">
        <v>5295.69</v>
      </c>
      <c r="Z3257" s="4">
        <v>3079.26</v>
      </c>
      <c r="AA3257" s="4">
        <v>2226.63</v>
      </c>
      <c r="AB3257" s="4">
        <v>5353</v>
      </c>
      <c r="AC3257" s="4">
        <v>30118.42</v>
      </c>
      <c r="AD3257" s="4">
        <v>55.492336999999999</v>
      </c>
      <c r="AH3257" s="3" t="str">
        <f t="shared" si="667"/>
        <v>201911</v>
      </c>
      <c r="AI3257" s="3" t="str">
        <f t="shared" si="668"/>
        <v>201947</v>
      </c>
      <c r="AJ3257" s="3">
        <f t="shared" si="669"/>
        <v>43790</v>
      </c>
      <c r="AK3257" s="22">
        <f t="shared" si="671"/>
        <v>346.73149999999993</v>
      </c>
      <c r="AL3257" s="22">
        <f t="shared" si="670"/>
        <v>554.92336999999998</v>
      </c>
    </row>
    <row r="3258" spans="1:38" x14ac:dyDescent="0.2">
      <c r="A3258" s="3" t="str">
        <f t="shared" si="672"/>
        <v>201911</v>
      </c>
      <c r="B3258" s="3" t="str">
        <f t="shared" si="673"/>
        <v>201947</v>
      </c>
      <c r="C3258" s="3">
        <v>43791</v>
      </c>
      <c r="D3258" s="4">
        <v>41609.269999999997</v>
      </c>
      <c r="E3258" s="4">
        <v>0</v>
      </c>
      <c r="F3258" s="4">
        <v>5.2430000000000003</v>
      </c>
      <c r="G3258" s="4">
        <v>0</v>
      </c>
      <c r="H3258" s="4">
        <v>0</v>
      </c>
      <c r="I3258" s="4">
        <v>7117.92</v>
      </c>
      <c r="J3258" s="4">
        <v>26440.43</v>
      </c>
      <c r="K3258" s="4">
        <v>4600</v>
      </c>
      <c r="L3258" s="4">
        <v>5799.87</v>
      </c>
      <c r="M3258" s="4">
        <v>0</v>
      </c>
      <c r="N3258" s="4">
        <v>0</v>
      </c>
      <c r="O3258" s="4">
        <v>0</v>
      </c>
      <c r="P3258" s="4">
        <v>23172.79</v>
      </c>
      <c r="Q3258" s="4">
        <v>17774.939999999999</v>
      </c>
      <c r="R3258" s="4">
        <v>15290</v>
      </c>
      <c r="S3258" s="4">
        <v>22461.87</v>
      </c>
      <c r="T3258" s="4">
        <v>4275.6899999999996</v>
      </c>
      <c r="U3258" s="4">
        <v>0</v>
      </c>
      <c r="V3258" s="4">
        <v>25370.81</v>
      </c>
      <c r="W3258" s="4">
        <v>26220.73</v>
      </c>
      <c r="X3258" s="4">
        <v>9489.85</v>
      </c>
      <c r="Y3258" s="4">
        <v>6188.31</v>
      </c>
      <c r="Z3258" s="4">
        <v>2761.34</v>
      </c>
      <c r="AA3258" s="4">
        <v>2096.89</v>
      </c>
      <c r="AB3258" s="4">
        <v>2970</v>
      </c>
      <c r="AC3258" s="4">
        <v>0</v>
      </c>
      <c r="AD3258" s="4">
        <v>51.293658999999998</v>
      </c>
      <c r="AH3258" s="3" t="str">
        <f t="shared" si="667"/>
        <v>201911</v>
      </c>
      <c r="AI3258" s="3" t="str">
        <f t="shared" si="668"/>
        <v>201947</v>
      </c>
      <c r="AJ3258" s="3">
        <f t="shared" si="669"/>
        <v>43791</v>
      </c>
      <c r="AK3258" s="22">
        <f t="shared" si="671"/>
        <v>279.46294</v>
      </c>
      <c r="AL3258" s="22">
        <f t="shared" si="670"/>
        <v>512.93659000000002</v>
      </c>
    </row>
    <row r="3259" spans="1:38" x14ac:dyDescent="0.2">
      <c r="A3259" s="3" t="str">
        <f t="shared" si="672"/>
        <v>201911</v>
      </c>
      <c r="B3259" s="3" t="str">
        <f t="shared" si="673"/>
        <v>201947</v>
      </c>
      <c r="C3259" s="3">
        <v>43792</v>
      </c>
      <c r="D3259" s="4">
        <v>21506.58</v>
      </c>
      <c r="E3259" s="4">
        <v>0</v>
      </c>
      <c r="F3259" s="4">
        <v>6.6882000000000001</v>
      </c>
      <c r="G3259" s="4">
        <v>0</v>
      </c>
      <c r="H3259" s="4">
        <v>0</v>
      </c>
      <c r="I3259" s="4">
        <v>5069.96</v>
      </c>
      <c r="J3259" s="4">
        <v>28258.3</v>
      </c>
      <c r="K3259" s="4">
        <v>3591</v>
      </c>
      <c r="L3259" s="4">
        <v>8512.66</v>
      </c>
      <c r="M3259" s="4">
        <v>0</v>
      </c>
      <c r="N3259" s="4">
        <v>0</v>
      </c>
      <c r="O3259" s="4">
        <v>0</v>
      </c>
      <c r="P3259" s="4">
        <v>19065.82</v>
      </c>
      <c r="Q3259" s="4">
        <v>10446.69</v>
      </c>
      <c r="R3259" s="4">
        <v>4045</v>
      </c>
      <c r="S3259" s="4">
        <v>15355.37</v>
      </c>
      <c r="T3259" s="4">
        <v>6861.91</v>
      </c>
      <c r="U3259" s="4">
        <v>0</v>
      </c>
      <c r="V3259" s="4">
        <v>8400.76</v>
      </c>
      <c r="W3259" s="4">
        <v>26849.9</v>
      </c>
      <c r="X3259" s="4">
        <v>5451.46</v>
      </c>
      <c r="Y3259" s="4">
        <v>4921.63</v>
      </c>
      <c r="Z3259" s="4">
        <v>3528.66</v>
      </c>
      <c r="AA3259" s="4">
        <v>2847.21</v>
      </c>
      <c r="AB3259" s="4">
        <v>579</v>
      </c>
      <c r="AC3259" s="4">
        <v>0</v>
      </c>
      <c r="AD3259" s="4">
        <v>47.621259999999999</v>
      </c>
      <c r="AH3259" s="3" t="str">
        <f t="shared" si="667"/>
        <v>201911</v>
      </c>
      <c r="AI3259" s="3" t="str">
        <f t="shared" si="668"/>
        <v>201947</v>
      </c>
      <c r="AJ3259" s="3">
        <f t="shared" si="669"/>
        <v>43792</v>
      </c>
      <c r="AK3259" s="22">
        <f t="shared" si="671"/>
        <v>231.65249000000003</v>
      </c>
      <c r="AL3259" s="22">
        <f t="shared" si="670"/>
        <v>476.21260000000001</v>
      </c>
    </row>
    <row r="3260" spans="1:38" x14ac:dyDescent="0.2">
      <c r="A3260" s="3" t="str">
        <f t="shared" si="672"/>
        <v>201911</v>
      </c>
      <c r="B3260" s="3" t="str">
        <f t="shared" si="673"/>
        <v>201948</v>
      </c>
      <c r="C3260" s="3">
        <v>43793</v>
      </c>
      <c r="D3260" s="4">
        <v>20800.060000000001</v>
      </c>
      <c r="E3260" s="4">
        <v>0</v>
      </c>
      <c r="F3260" s="4">
        <v>4.1909999999999998</v>
      </c>
      <c r="G3260" s="4">
        <v>0</v>
      </c>
      <c r="H3260" s="4">
        <v>0</v>
      </c>
      <c r="I3260" s="4">
        <v>4167.8599999999997</v>
      </c>
      <c r="J3260" s="4">
        <v>11576.55</v>
      </c>
      <c r="K3260" s="4">
        <v>1069</v>
      </c>
      <c r="L3260" s="4">
        <v>10758.35</v>
      </c>
      <c r="M3260" s="4">
        <v>0</v>
      </c>
      <c r="N3260" s="4">
        <v>35744.86</v>
      </c>
      <c r="O3260" s="4">
        <v>106813</v>
      </c>
      <c r="P3260" s="4">
        <v>12219.11</v>
      </c>
      <c r="Q3260" s="4">
        <v>5874.25</v>
      </c>
      <c r="R3260" s="4">
        <v>5469</v>
      </c>
      <c r="S3260" s="4">
        <v>11295.65</v>
      </c>
      <c r="T3260" s="4">
        <v>3724.67</v>
      </c>
      <c r="U3260" s="4">
        <v>0</v>
      </c>
      <c r="V3260" s="4">
        <v>7444.23</v>
      </c>
      <c r="W3260" s="4">
        <v>15609.62</v>
      </c>
      <c r="X3260" s="4">
        <v>1347.73</v>
      </c>
      <c r="Y3260" s="4">
        <v>3714.62</v>
      </c>
      <c r="Z3260" s="4">
        <v>4989.3100000000004</v>
      </c>
      <c r="AA3260" s="4">
        <v>3939.04</v>
      </c>
      <c r="AB3260" s="4">
        <v>2037</v>
      </c>
      <c r="AC3260" s="4">
        <v>19140.98</v>
      </c>
      <c r="AD3260" s="4">
        <v>46.520350000000001</v>
      </c>
      <c r="AH3260" s="3" t="str">
        <f t="shared" si="667"/>
        <v>201911</v>
      </c>
      <c r="AI3260" s="3" t="str">
        <f t="shared" si="668"/>
        <v>201948</v>
      </c>
      <c r="AJ3260" s="3">
        <f t="shared" si="669"/>
        <v>43793</v>
      </c>
      <c r="AK3260" s="22">
        <f t="shared" si="671"/>
        <v>198.17532</v>
      </c>
      <c r="AL3260" s="22">
        <f t="shared" si="670"/>
        <v>465.20350000000002</v>
      </c>
    </row>
    <row r="3261" spans="1:38" x14ac:dyDescent="0.2">
      <c r="A3261" s="3" t="str">
        <f t="shared" si="672"/>
        <v>201911</v>
      </c>
      <c r="B3261" s="3" t="str">
        <f t="shared" si="673"/>
        <v>201948</v>
      </c>
      <c r="C3261" s="3">
        <v>43794</v>
      </c>
      <c r="D3261" s="4">
        <v>44029.279999999999</v>
      </c>
      <c r="E3261" s="4">
        <v>0</v>
      </c>
      <c r="F3261" s="4">
        <v>3.6453000000000002</v>
      </c>
      <c r="G3261" s="4">
        <v>0</v>
      </c>
      <c r="H3261" s="4">
        <v>0</v>
      </c>
      <c r="I3261" s="4">
        <v>8101.46</v>
      </c>
      <c r="J3261" s="4">
        <v>42479.33</v>
      </c>
      <c r="K3261" s="4">
        <v>8529</v>
      </c>
      <c r="L3261" s="4">
        <v>10588.72</v>
      </c>
      <c r="M3261" s="4">
        <v>0</v>
      </c>
      <c r="N3261" s="4">
        <v>55884.95</v>
      </c>
      <c r="O3261" s="4">
        <v>0</v>
      </c>
      <c r="P3261" s="4">
        <v>45943.47</v>
      </c>
      <c r="Q3261" s="4">
        <v>6116.12</v>
      </c>
      <c r="R3261" s="4">
        <v>18949</v>
      </c>
      <c r="S3261" s="4">
        <v>24340.48</v>
      </c>
      <c r="T3261" s="4">
        <v>6419.25</v>
      </c>
      <c r="U3261" s="4">
        <v>6647.74</v>
      </c>
      <c r="V3261" s="4">
        <v>21587.82</v>
      </c>
      <c r="W3261" s="4">
        <v>23746.82</v>
      </c>
      <c r="X3261" s="4">
        <v>6103.5</v>
      </c>
      <c r="Y3261" s="4">
        <v>3658.52</v>
      </c>
      <c r="Z3261" s="4">
        <v>0</v>
      </c>
      <c r="AA3261" s="4">
        <v>9734.83</v>
      </c>
      <c r="AB3261" s="4">
        <v>5245</v>
      </c>
      <c r="AC3261" s="4">
        <v>19436.740000000002</v>
      </c>
      <c r="AD3261" s="4">
        <v>58.135115999999996</v>
      </c>
      <c r="AH3261" s="3" t="str">
        <f t="shared" si="667"/>
        <v>201911</v>
      </c>
      <c r="AI3261" s="3" t="str">
        <f t="shared" si="668"/>
        <v>201948</v>
      </c>
      <c r="AJ3261" s="3">
        <f t="shared" si="669"/>
        <v>43794</v>
      </c>
      <c r="AK3261" s="22">
        <f t="shared" si="671"/>
        <v>370.35333000000003</v>
      </c>
      <c r="AL3261" s="22">
        <f t="shared" si="670"/>
        <v>581.35115999999994</v>
      </c>
    </row>
    <row r="3262" spans="1:38" x14ac:dyDescent="0.2">
      <c r="A3262" s="3" t="str">
        <f t="shared" si="672"/>
        <v>201911</v>
      </c>
      <c r="B3262" s="3" t="str">
        <f t="shared" si="673"/>
        <v>201948</v>
      </c>
      <c r="C3262" s="3">
        <v>43795</v>
      </c>
      <c r="D3262" s="4">
        <v>43305.16</v>
      </c>
      <c r="E3262" s="4">
        <v>0</v>
      </c>
      <c r="F3262" s="4">
        <v>6.2378999999999998</v>
      </c>
      <c r="G3262" s="4">
        <v>0</v>
      </c>
      <c r="H3262" s="4">
        <v>0</v>
      </c>
      <c r="I3262" s="4">
        <v>11711.7</v>
      </c>
      <c r="J3262" s="4">
        <v>23806.67</v>
      </c>
      <c r="K3262" s="4">
        <v>9008</v>
      </c>
      <c r="L3262" s="4">
        <v>11694.25</v>
      </c>
      <c r="M3262" s="4">
        <v>0</v>
      </c>
      <c r="N3262" s="4">
        <v>38153.39</v>
      </c>
      <c r="O3262" s="4">
        <v>0</v>
      </c>
      <c r="P3262" s="4">
        <v>40281.360000000001</v>
      </c>
      <c r="Q3262" s="4">
        <v>17028.150000000001</v>
      </c>
      <c r="R3262" s="4">
        <v>31617</v>
      </c>
      <c r="S3262" s="4">
        <v>26953.29</v>
      </c>
      <c r="T3262" s="4">
        <v>4990.3900000000003</v>
      </c>
      <c r="U3262" s="4">
        <v>12196.38</v>
      </c>
      <c r="V3262" s="4">
        <v>25788.83</v>
      </c>
      <c r="W3262" s="4">
        <v>27088.25</v>
      </c>
      <c r="X3262" s="4">
        <v>7102.79</v>
      </c>
      <c r="Y3262" s="4">
        <v>4483.99</v>
      </c>
      <c r="Z3262" s="4">
        <v>9508.11</v>
      </c>
      <c r="AA3262" s="4">
        <v>6304.93</v>
      </c>
      <c r="AB3262" s="4">
        <v>5369</v>
      </c>
      <c r="AC3262" s="4">
        <v>19295.310000000001</v>
      </c>
      <c r="AD3262" s="4">
        <v>62.799819999999997</v>
      </c>
      <c r="AH3262" s="3" t="str">
        <f t="shared" si="667"/>
        <v>201911</v>
      </c>
      <c r="AI3262" s="3" t="str">
        <f t="shared" si="668"/>
        <v>201948</v>
      </c>
      <c r="AJ3262" s="3">
        <f t="shared" si="669"/>
        <v>43795</v>
      </c>
      <c r="AK3262" s="22">
        <f t="shared" si="671"/>
        <v>399.95615000000004</v>
      </c>
      <c r="AL3262" s="22">
        <f t="shared" si="670"/>
        <v>627.9982</v>
      </c>
    </row>
    <row r="3263" spans="1:38" x14ac:dyDescent="0.2">
      <c r="A3263" s="3" t="str">
        <f t="shared" si="672"/>
        <v>201911</v>
      </c>
      <c r="B3263" s="3" t="str">
        <f t="shared" si="673"/>
        <v>201948</v>
      </c>
      <c r="C3263" s="3">
        <v>43796</v>
      </c>
      <c r="D3263" s="4">
        <v>39297.050000000003</v>
      </c>
      <c r="E3263" s="4">
        <v>0</v>
      </c>
      <c r="F3263" s="4">
        <v>6.1322999999999999</v>
      </c>
      <c r="G3263" s="4">
        <v>0</v>
      </c>
      <c r="H3263" s="4">
        <v>0</v>
      </c>
      <c r="I3263" s="4">
        <v>7673.4</v>
      </c>
      <c r="J3263" s="4">
        <v>40292.89</v>
      </c>
      <c r="K3263" s="4">
        <v>7358</v>
      </c>
      <c r="L3263" s="4">
        <v>9578.8700000000008</v>
      </c>
      <c r="M3263" s="4">
        <v>0</v>
      </c>
      <c r="N3263" s="4">
        <v>29612.78</v>
      </c>
      <c r="O3263" s="4">
        <v>0</v>
      </c>
      <c r="P3263" s="4">
        <v>44126.66</v>
      </c>
      <c r="Q3263" s="4">
        <v>17769.080000000002</v>
      </c>
      <c r="R3263" s="4">
        <v>19491</v>
      </c>
      <c r="S3263" s="4">
        <v>20996.28</v>
      </c>
      <c r="T3263" s="4">
        <v>8123.2</v>
      </c>
      <c r="U3263" s="4">
        <v>14105.9</v>
      </c>
      <c r="V3263" s="4">
        <v>18080.060000000001</v>
      </c>
      <c r="W3263" s="4">
        <v>39807.800000000003</v>
      </c>
      <c r="X3263" s="4">
        <v>6030.89</v>
      </c>
      <c r="Y3263" s="4">
        <v>4820.6000000000004</v>
      </c>
      <c r="Z3263" s="4">
        <v>5727.41</v>
      </c>
      <c r="AA3263" s="4">
        <v>9720.8700000000008</v>
      </c>
      <c r="AB3263" s="4">
        <v>11053</v>
      </c>
      <c r="AC3263" s="4">
        <v>12391.77</v>
      </c>
      <c r="AD3263" s="4">
        <v>66.146033000000003</v>
      </c>
      <c r="AH3263" s="3" t="str">
        <f t="shared" ref="AH3263:AH3326" si="674">YEAR(AJ3263)&amp;MONTH(AJ3263)</f>
        <v>201911</v>
      </c>
      <c r="AI3263" s="3" t="str">
        <f t="shared" ref="AI3263:AI3326" si="675">YEAR(AJ3263)&amp;WEEKNUM(AJ3263)</f>
        <v>201948</v>
      </c>
      <c r="AJ3263" s="3">
        <f t="shared" ref="AJ3263:AJ3326" si="676">C3263</f>
        <v>43796</v>
      </c>
      <c r="AK3263" s="22">
        <f t="shared" si="671"/>
        <v>401.28444999999994</v>
      </c>
      <c r="AL3263" s="22">
        <f t="shared" ref="AL3263:AL3326" si="677">AD3263*10</f>
        <v>661.46033</v>
      </c>
    </row>
    <row r="3264" spans="1:38" x14ac:dyDescent="0.2">
      <c r="A3264" s="3" t="str">
        <f t="shared" si="672"/>
        <v>201911</v>
      </c>
      <c r="B3264" s="3" t="str">
        <f t="shared" si="673"/>
        <v>201948</v>
      </c>
      <c r="C3264" s="3">
        <v>43797</v>
      </c>
      <c r="D3264" s="4">
        <v>43843.5</v>
      </c>
      <c r="E3264" s="4">
        <v>0</v>
      </c>
      <c r="F3264" s="4">
        <v>5.6506999999999996</v>
      </c>
      <c r="G3264" s="4">
        <v>0</v>
      </c>
      <c r="H3264" s="4">
        <v>0</v>
      </c>
      <c r="I3264" s="4">
        <v>8328.2099999999991</v>
      </c>
      <c r="J3264" s="4">
        <v>45032.17</v>
      </c>
      <c r="K3264" s="4">
        <v>5714</v>
      </c>
      <c r="L3264" s="4">
        <v>6480.76</v>
      </c>
      <c r="M3264" s="4">
        <v>0</v>
      </c>
      <c r="N3264" s="4">
        <v>51032.79</v>
      </c>
      <c r="O3264" s="4">
        <v>0</v>
      </c>
      <c r="P3264" s="4">
        <v>32547.94</v>
      </c>
      <c r="Q3264" s="4">
        <v>18936.05</v>
      </c>
      <c r="R3264" s="4">
        <v>27898</v>
      </c>
      <c r="S3264" s="4">
        <v>23301.06</v>
      </c>
      <c r="T3264" s="4">
        <v>18200.96</v>
      </c>
      <c r="U3264" s="4">
        <v>13685.29</v>
      </c>
      <c r="V3264" s="4">
        <v>26600.53</v>
      </c>
      <c r="W3264" s="4">
        <v>25548.39</v>
      </c>
      <c r="X3264" s="4">
        <v>15740.49</v>
      </c>
      <c r="Y3264" s="4">
        <v>5851.2</v>
      </c>
      <c r="Z3264" s="4">
        <v>8731.4699999999993</v>
      </c>
      <c r="AA3264" s="4">
        <v>5512.06</v>
      </c>
      <c r="AB3264" s="4">
        <v>6009</v>
      </c>
      <c r="AC3264" s="4">
        <v>10868.73</v>
      </c>
      <c r="AD3264" s="4">
        <v>71.565571000000006</v>
      </c>
      <c r="AH3264" s="3" t="str">
        <f t="shared" si="674"/>
        <v>201911</v>
      </c>
      <c r="AI3264" s="3" t="str">
        <f t="shared" si="675"/>
        <v>201948</v>
      </c>
      <c r="AJ3264" s="3">
        <f t="shared" si="676"/>
        <v>43797</v>
      </c>
      <c r="AK3264" s="22">
        <f t="shared" si="671"/>
        <v>421.43216999999993</v>
      </c>
      <c r="AL3264" s="22">
        <f t="shared" si="677"/>
        <v>715.65571</v>
      </c>
    </row>
    <row r="3265" spans="1:38" x14ac:dyDescent="0.2">
      <c r="A3265" s="3" t="str">
        <f t="shared" si="672"/>
        <v>201911</v>
      </c>
      <c r="B3265" s="3" t="str">
        <f t="shared" si="673"/>
        <v>201948</v>
      </c>
      <c r="C3265" s="3">
        <v>43798</v>
      </c>
      <c r="D3265" s="4">
        <v>55984.42</v>
      </c>
      <c r="E3265" s="4">
        <v>0</v>
      </c>
      <c r="F3265" s="4">
        <v>7.0453999999999999</v>
      </c>
      <c r="G3265" s="4">
        <v>0</v>
      </c>
      <c r="H3265" s="4">
        <v>0</v>
      </c>
      <c r="I3265" s="4">
        <v>7014.68</v>
      </c>
      <c r="J3265" s="4">
        <v>37610.01</v>
      </c>
      <c r="K3265" s="4">
        <v>6938</v>
      </c>
      <c r="L3265" s="4">
        <v>11077.67</v>
      </c>
      <c r="M3265" s="4">
        <v>0</v>
      </c>
      <c r="N3265" s="4">
        <v>0</v>
      </c>
      <c r="O3265" s="4">
        <v>0</v>
      </c>
      <c r="P3265" s="4">
        <v>30968.86</v>
      </c>
      <c r="Q3265" s="4">
        <v>18014.61</v>
      </c>
      <c r="R3265" s="4">
        <v>0</v>
      </c>
      <c r="S3265" s="4">
        <v>31025.52</v>
      </c>
      <c r="T3265" s="4">
        <v>11393.43</v>
      </c>
      <c r="U3265" s="4">
        <v>0</v>
      </c>
      <c r="V3265" s="4">
        <v>34636.54</v>
      </c>
      <c r="W3265" s="4">
        <v>23491.41</v>
      </c>
      <c r="X3265" s="4">
        <v>7560.29</v>
      </c>
      <c r="Y3265" s="4">
        <v>4901.34</v>
      </c>
      <c r="Z3265" s="4">
        <v>9140.56</v>
      </c>
      <c r="AA3265" s="4">
        <v>3280.34</v>
      </c>
      <c r="AB3265" s="4">
        <v>6126</v>
      </c>
      <c r="AC3265" s="4">
        <v>0</v>
      </c>
      <c r="AD3265" s="4">
        <v>87.613592999999995</v>
      </c>
      <c r="AH3265" s="3" t="str">
        <f t="shared" si="674"/>
        <v>201911</v>
      </c>
      <c r="AI3265" s="3" t="str">
        <f t="shared" si="675"/>
        <v>201948</v>
      </c>
      <c r="AJ3265" s="3">
        <f t="shared" si="676"/>
        <v>43798</v>
      </c>
      <c r="AK3265" s="22">
        <f t="shared" si="671"/>
        <v>355.04271000000006</v>
      </c>
      <c r="AL3265" s="22">
        <f t="shared" si="677"/>
        <v>876.13592999999992</v>
      </c>
    </row>
    <row r="3266" spans="1:38" x14ac:dyDescent="0.2">
      <c r="A3266" s="3" t="str">
        <f t="shared" si="672"/>
        <v>201911</v>
      </c>
      <c r="B3266" s="3" t="str">
        <f t="shared" si="673"/>
        <v>201948</v>
      </c>
      <c r="C3266" s="3">
        <v>43799</v>
      </c>
      <c r="D3266" s="4">
        <v>40850.120000000003</v>
      </c>
      <c r="E3266" s="4">
        <v>0</v>
      </c>
      <c r="F3266" s="4">
        <v>8.8043999999999993</v>
      </c>
      <c r="G3266" s="4">
        <v>0</v>
      </c>
      <c r="H3266" s="4">
        <v>0</v>
      </c>
      <c r="I3266" s="4">
        <v>4483.67</v>
      </c>
      <c r="J3266" s="4">
        <v>35942.01</v>
      </c>
      <c r="K3266" s="4">
        <v>5707</v>
      </c>
      <c r="L3266" s="4">
        <v>8086.08</v>
      </c>
      <c r="M3266" s="4">
        <v>0</v>
      </c>
      <c r="N3266" s="4">
        <v>0</v>
      </c>
      <c r="O3266" s="4">
        <v>0</v>
      </c>
      <c r="P3266" s="4">
        <v>29399.66</v>
      </c>
      <c r="Q3266" s="4">
        <v>17872.89</v>
      </c>
      <c r="R3266" s="4">
        <v>3809</v>
      </c>
      <c r="S3266" s="4">
        <v>22373.65</v>
      </c>
      <c r="T3266" s="4">
        <v>16574.13</v>
      </c>
      <c r="U3266" s="4">
        <v>0</v>
      </c>
      <c r="V3266" s="4">
        <v>23715.94</v>
      </c>
      <c r="W3266" s="4">
        <v>14929.15</v>
      </c>
      <c r="X3266" s="4">
        <v>2713.14</v>
      </c>
      <c r="Y3266" s="4">
        <v>7271.39</v>
      </c>
      <c r="Z3266" s="4">
        <v>10747.91</v>
      </c>
      <c r="AA3266" s="4">
        <v>6685.84</v>
      </c>
      <c r="AB3266" s="4">
        <v>4778</v>
      </c>
      <c r="AC3266" s="4">
        <v>21236.15</v>
      </c>
      <c r="AD3266" s="4">
        <v>78.800853000000004</v>
      </c>
      <c r="AH3266" s="3" t="str">
        <f t="shared" si="674"/>
        <v>201911</v>
      </c>
      <c r="AI3266" s="3" t="str">
        <f t="shared" si="675"/>
        <v>201948</v>
      </c>
      <c r="AJ3266" s="3">
        <f t="shared" si="676"/>
        <v>43799</v>
      </c>
      <c r="AK3266" s="22">
        <f t="shared" si="671"/>
        <v>336.78676999999999</v>
      </c>
      <c r="AL3266" s="22">
        <f t="shared" si="677"/>
        <v>788.00853000000006</v>
      </c>
    </row>
    <row r="3267" spans="1:38" x14ac:dyDescent="0.2">
      <c r="A3267" s="3" t="str">
        <f t="shared" si="672"/>
        <v>201912</v>
      </c>
      <c r="B3267" s="3" t="str">
        <f t="shared" si="673"/>
        <v>201949</v>
      </c>
      <c r="C3267" s="3">
        <v>43800</v>
      </c>
      <c r="D3267" s="4">
        <v>22140</v>
      </c>
      <c r="E3267" s="4">
        <v>0</v>
      </c>
      <c r="F3267" s="4">
        <v>5.1066000000000003</v>
      </c>
      <c r="G3267" s="4">
        <v>0</v>
      </c>
      <c r="H3267" s="4">
        <v>0</v>
      </c>
      <c r="I3267" s="4">
        <v>2534.0500000000002</v>
      </c>
      <c r="J3267" s="4">
        <v>14749.23</v>
      </c>
      <c r="K3267" s="4">
        <v>2184</v>
      </c>
      <c r="L3267" s="4">
        <v>1332.63</v>
      </c>
      <c r="M3267" s="4">
        <v>0</v>
      </c>
      <c r="N3267" s="4">
        <v>50276.43</v>
      </c>
      <c r="O3267" s="4">
        <v>126901</v>
      </c>
      <c r="P3267" s="4">
        <v>10104.379999999999</v>
      </c>
      <c r="Q3267" s="4">
        <v>4475.6099999999997</v>
      </c>
      <c r="R3267" s="4">
        <v>14143</v>
      </c>
      <c r="S3267" s="4">
        <v>7875.86</v>
      </c>
      <c r="T3267" s="4">
        <v>1507.85</v>
      </c>
      <c r="U3267" s="4">
        <v>0</v>
      </c>
      <c r="V3267" s="4">
        <v>3495.71</v>
      </c>
      <c r="W3267" s="4">
        <v>8634.86</v>
      </c>
      <c r="X3267" s="4">
        <v>2238.77</v>
      </c>
      <c r="Y3267" s="4">
        <v>3023.1</v>
      </c>
      <c r="Z3267" s="4">
        <v>2473.9699999999998</v>
      </c>
      <c r="AA3267" s="4">
        <v>5891.39</v>
      </c>
      <c r="AB3267" s="4">
        <v>1484</v>
      </c>
      <c r="AC3267" s="4">
        <v>0</v>
      </c>
      <c r="AD3267" s="4">
        <v>61.462287000000003</v>
      </c>
      <c r="AH3267" s="3" t="str">
        <f t="shared" si="674"/>
        <v>201912</v>
      </c>
      <c r="AI3267" s="3" t="str">
        <f t="shared" si="675"/>
        <v>201949</v>
      </c>
      <c r="AJ3267" s="3">
        <f t="shared" si="676"/>
        <v>43800</v>
      </c>
      <c r="AK3267" s="22">
        <f t="shared" si="671"/>
        <v>204.85802000000001</v>
      </c>
      <c r="AL3267" s="22">
        <f t="shared" si="677"/>
        <v>614.62287000000003</v>
      </c>
    </row>
    <row r="3268" spans="1:38" x14ac:dyDescent="0.2">
      <c r="A3268" s="3" t="str">
        <f t="shared" si="672"/>
        <v>201912</v>
      </c>
      <c r="B3268" s="3" t="str">
        <f t="shared" si="673"/>
        <v>201949</v>
      </c>
      <c r="C3268" s="3">
        <v>43801</v>
      </c>
      <c r="D3268" s="4">
        <v>32863.71</v>
      </c>
      <c r="E3268" s="4">
        <v>0</v>
      </c>
      <c r="F3268" s="4">
        <v>2.3761999999999999</v>
      </c>
      <c r="G3268" s="4">
        <v>0</v>
      </c>
      <c r="H3268" s="4">
        <v>0</v>
      </c>
      <c r="I3268" s="4">
        <v>7841.15</v>
      </c>
      <c r="J3268" s="4">
        <v>32003.919999999998</v>
      </c>
      <c r="K3268" s="4">
        <v>6557</v>
      </c>
      <c r="L3268" s="4">
        <v>4915.01</v>
      </c>
      <c r="M3268" s="4">
        <v>0</v>
      </c>
      <c r="N3268" s="4">
        <v>51466.1</v>
      </c>
      <c r="O3268" s="4">
        <v>0</v>
      </c>
      <c r="P3268" s="4">
        <v>32312.5</v>
      </c>
      <c r="Q3268" s="4">
        <v>7370.14</v>
      </c>
      <c r="R3268" s="4">
        <v>27616</v>
      </c>
      <c r="S3268" s="4">
        <v>15776.87</v>
      </c>
      <c r="T3268" s="4">
        <v>5987.68</v>
      </c>
      <c r="U3268" s="4">
        <v>4240.41</v>
      </c>
      <c r="V3268" s="4">
        <v>15507.6</v>
      </c>
      <c r="W3268" s="4">
        <v>13721.35</v>
      </c>
      <c r="X3268" s="4">
        <v>9994.51</v>
      </c>
      <c r="Y3268" s="4">
        <v>5847.39</v>
      </c>
      <c r="Z3268" s="4">
        <v>3743.42</v>
      </c>
      <c r="AA3268" s="4">
        <v>5732.43</v>
      </c>
      <c r="AB3268" s="4">
        <v>4519</v>
      </c>
      <c r="AC3268" s="4">
        <v>0</v>
      </c>
      <c r="AD3268" s="4">
        <v>43.033414999999998</v>
      </c>
      <c r="AH3268" s="3" t="str">
        <f t="shared" si="674"/>
        <v>201912</v>
      </c>
      <c r="AI3268" s="3" t="str">
        <f t="shared" si="675"/>
        <v>201949</v>
      </c>
      <c r="AJ3268" s="3">
        <f t="shared" si="676"/>
        <v>43801</v>
      </c>
      <c r="AK3268" s="22">
        <f t="shared" si="671"/>
        <v>293.94253000000003</v>
      </c>
      <c r="AL3268" s="22">
        <f t="shared" si="677"/>
        <v>430.33414999999997</v>
      </c>
    </row>
    <row r="3269" spans="1:38" x14ac:dyDescent="0.2">
      <c r="A3269" s="3" t="str">
        <f t="shared" si="672"/>
        <v>201912</v>
      </c>
      <c r="B3269" s="3" t="str">
        <f t="shared" si="673"/>
        <v>201949</v>
      </c>
      <c r="C3269" s="3">
        <v>43802</v>
      </c>
      <c r="D3269" s="4">
        <v>31988.639999999999</v>
      </c>
      <c r="E3269" s="4">
        <v>0</v>
      </c>
      <c r="F3269" s="4">
        <v>3.9502999999999999</v>
      </c>
      <c r="G3269" s="4">
        <v>0</v>
      </c>
      <c r="H3269" s="4">
        <v>0</v>
      </c>
      <c r="I3269" s="4">
        <v>8152.13</v>
      </c>
      <c r="J3269" s="4">
        <v>28354.85</v>
      </c>
      <c r="K3269" s="4">
        <v>7189</v>
      </c>
      <c r="L3269" s="4">
        <v>3011.08</v>
      </c>
      <c r="M3269" s="4">
        <v>0</v>
      </c>
      <c r="N3269" s="4">
        <v>48561.03</v>
      </c>
      <c r="O3269" s="4">
        <v>0</v>
      </c>
      <c r="P3269" s="4">
        <v>30643.98</v>
      </c>
      <c r="Q3269" s="4">
        <v>22366.27</v>
      </c>
      <c r="R3269" s="4">
        <v>29723</v>
      </c>
      <c r="S3269" s="4">
        <v>14672.61</v>
      </c>
      <c r="T3269" s="4">
        <v>3423.92</v>
      </c>
      <c r="U3269" s="4">
        <v>7922.08</v>
      </c>
      <c r="V3269" s="4">
        <v>14810.43</v>
      </c>
      <c r="W3269" s="4">
        <v>16246.32</v>
      </c>
      <c r="X3269" s="4">
        <v>7654.22</v>
      </c>
      <c r="Y3269" s="4">
        <v>4824.74</v>
      </c>
      <c r="Z3269" s="4">
        <v>2841.16</v>
      </c>
      <c r="AA3269" s="4">
        <v>7818</v>
      </c>
      <c r="AB3269" s="4">
        <v>9512</v>
      </c>
      <c r="AC3269" s="4">
        <v>30905.33</v>
      </c>
      <c r="AD3269" s="4">
        <v>51.688622000000002</v>
      </c>
      <c r="AH3269" s="3" t="str">
        <f t="shared" si="674"/>
        <v>201912</v>
      </c>
      <c r="AI3269" s="3" t="str">
        <f t="shared" si="675"/>
        <v>201949</v>
      </c>
      <c r="AJ3269" s="3">
        <f t="shared" si="676"/>
        <v>43802</v>
      </c>
      <c r="AK3269" s="22">
        <f t="shared" si="671"/>
        <v>323.41210999999993</v>
      </c>
      <c r="AL3269" s="22">
        <f t="shared" si="677"/>
        <v>516.88621999999998</v>
      </c>
    </row>
    <row r="3270" spans="1:38" x14ac:dyDescent="0.2">
      <c r="A3270" s="3" t="str">
        <f t="shared" si="672"/>
        <v>201912</v>
      </c>
      <c r="B3270" s="3" t="str">
        <f t="shared" si="673"/>
        <v>201949</v>
      </c>
      <c r="C3270" s="3">
        <v>43803</v>
      </c>
      <c r="D3270" s="4">
        <v>26213.5</v>
      </c>
      <c r="E3270" s="4">
        <v>0</v>
      </c>
      <c r="F3270" s="4">
        <v>4.6665999999999999</v>
      </c>
      <c r="G3270" s="4">
        <v>0</v>
      </c>
      <c r="H3270" s="4">
        <v>0</v>
      </c>
      <c r="I3270" s="4">
        <v>7007.11</v>
      </c>
      <c r="J3270" s="4">
        <v>30706.03</v>
      </c>
      <c r="K3270" s="4">
        <v>6109</v>
      </c>
      <c r="L3270" s="4">
        <v>3246.61</v>
      </c>
      <c r="M3270" s="4">
        <v>0</v>
      </c>
      <c r="N3270" s="4">
        <v>27607.65</v>
      </c>
      <c r="O3270" s="4">
        <v>0</v>
      </c>
      <c r="P3270" s="4">
        <v>34883.449999999997</v>
      </c>
      <c r="Q3270" s="4">
        <v>19935.45</v>
      </c>
      <c r="R3270" s="4">
        <v>30622</v>
      </c>
      <c r="S3270" s="4">
        <v>19390.05</v>
      </c>
      <c r="T3270" s="4">
        <v>6708.3</v>
      </c>
      <c r="U3270" s="4">
        <v>7615.76</v>
      </c>
      <c r="V3270" s="4">
        <v>21862.31</v>
      </c>
      <c r="W3270" s="4">
        <v>21959.95</v>
      </c>
      <c r="X3270" s="4">
        <v>5183</v>
      </c>
      <c r="Y3270" s="4">
        <v>3764.04</v>
      </c>
      <c r="Z3270" s="4">
        <v>2587.16</v>
      </c>
      <c r="AA3270" s="4">
        <v>12057.91</v>
      </c>
      <c r="AB3270" s="4">
        <v>6040</v>
      </c>
      <c r="AC3270" s="4">
        <v>11810.76</v>
      </c>
      <c r="AD3270" s="4">
        <v>56.021262999999998</v>
      </c>
      <c r="AH3270" s="3" t="str">
        <f t="shared" si="674"/>
        <v>201912</v>
      </c>
      <c r="AI3270" s="3" t="str">
        <f t="shared" si="675"/>
        <v>201949</v>
      </c>
      <c r="AJ3270" s="3">
        <f t="shared" si="676"/>
        <v>43803</v>
      </c>
      <c r="AK3270" s="22">
        <f t="shared" si="671"/>
        <v>327.97516999999999</v>
      </c>
      <c r="AL3270" s="22">
        <f t="shared" si="677"/>
        <v>560.21262999999999</v>
      </c>
    </row>
    <row r="3271" spans="1:38" x14ac:dyDescent="0.2">
      <c r="A3271" s="3" t="str">
        <f t="shared" si="672"/>
        <v>201912</v>
      </c>
      <c r="B3271" s="3" t="str">
        <f t="shared" si="673"/>
        <v>201949</v>
      </c>
      <c r="C3271" s="3">
        <v>43804</v>
      </c>
      <c r="D3271" s="4">
        <v>36661.08</v>
      </c>
      <c r="E3271" s="4">
        <v>0</v>
      </c>
      <c r="F3271" s="4">
        <v>4.7252999999999998</v>
      </c>
      <c r="G3271" s="4">
        <v>0</v>
      </c>
      <c r="H3271" s="4">
        <v>0</v>
      </c>
      <c r="I3271" s="4">
        <v>5254.41</v>
      </c>
      <c r="J3271" s="4">
        <v>38812.53</v>
      </c>
      <c r="K3271" s="4">
        <v>4713</v>
      </c>
      <c r="L3271" s="4">
        <v>3966.59</v>
      </c>
      <c r="M3271" s="4">
        <v>0</v>
      </c>
      <c r="N3271" s="4">
        <v>50073.279999999999</v>
      </c>
      <c r="O3271" s="4">
        <v>0</v>
      </c>
      <c r="P3271" s="4">
        <v>24283.8</v>
      </c>
      <c r="Q3271" s="4">
        <v>15293.87</v>
      </c>
      <c r="R3271" s="4">
        <v>20366</v>
      </c>
      <c r="S3271" s="4">
        <v>18619.599999999999</v>
      </c>
      <c r="T3271" s="4">
        <v>4772.22</v>
      </c>
      <c r="U3271" s="4">
        <v>4042.96</v>
      </c>
      <c r="V3271" s="4">
        <v>22520.74</v>
      </c>
      <c r="W3271" s="4">
        <v>16761.73</v>
      </c>
      <c r="X3271" s="4">
        <v>6169.91</v>
      </c>
      <c r="Y3271" s="4">
        <v>6153.9</v>
      </c>
      <c r="Z3271" s="4">
        <v>4422.3100000000004</v>
      </c>
      <c r="AA3271" s="4">
        <v>5358.63</v>
      </c>
      <c r="AB3271" s="4">
        <v>7167</v>
      </c>
      <c r="AC3271" s="4">
        <v>11276.35</v>
      </c>
      <c r="AD3271" s="4">
        <v>66.971283999999997</v>
      </c>
      <c r="AH3271" s="3" t="str">
        <f t="shared" si="674"/>
        <v>201912</v>
      </c>
      <c r="AI3271" s="3" t="str">
        <f t="shared" si="675"/>
        <v>201949</v>
      </c>
      <c r="AJ3271" s="3">
        <f t="shared" si="676"/>
        <v>43804</v>
      </c>
      <c r="AK3271" s="22">
        <f t="shared" si="671"/>
        <v>331.24223999999998</v>
      </c>
      <c r="AL3271" s="22">
        <f t="shared" si="677"/>
        <v>669.71283999999991</v>
      </c>
    </row>
    <row r="3272" spans="1:38" x14ac:dyDescent="0.2">
      <c r="A3272" s="3" t="str">
        <f t="shared" si="672"/>
        <v>201912</v>
      </c>
      <c r="B3272" s="3" t="str">
        <f t="shared" si="673"/>
        <v>201949</v>
      </c>
      <c r="C3272" s="3">
        <v>43805</v>
      </c>
      <c r="D3272" s="4">
        <v>42689.11</v>
      </c>
      <c r="E3272" s="4">
        <v>0</v>
      </c>
      <c r="F3272" s="4">
        <v>4.8047000000000004</v>
      </c>
      <c r="G3272" s="4">
        <v>0</v>
      </c>
      <c r="H3272" s="4">
        <v>0</v>
      </c>
      <c r="I3272" s="4">
        <v>7473.78</v>
      </c>
      <c r="J3272" s="4">
        <v>34210.629999999997</v>
      </c>
      <c r="K3272" s="4">
        <v>7572</v>
      </c>
      <c r="L3272" s="4">
        <v>4066.67</v>
      </c>
      <c r="M3272" s="4">
        <v>0</v>
      </c>
      <c r="N3272" s="4">
        <v>0</v>
      </c>
      <c r="O3272" s="4">
        <v>0</v>
      </c>
      <c r="P3272" s="4">
        <v>22574.28</v>
      </c>
      <c r="Q3272" s="4">
        <v>16495.47</v>
      </c>
      <c r="R3272" s="4">
        <v>12897</v>
      </c>
      <c r="S3272" s="4">
        <v>15422.1</v>
      </c>
      <c r="T3272" s="4">
        <v>7905.3</v>
      </c>
      <c r="U3272" s="4">
        <v>0</v>
      </c>
      <c r="V3272" s="4">
        <v>24325.17</v>
      </c>
      <c r="W3272" s="4">
        <v>17622.07</v>
      </c>
      <c r="X3272" s="4">
        <v>10791.2</v>
      </c>
      <c r="Y3272" s="4">
        <v>7046.88</v>
      </c>
      <c r="Z3272" s="4">
        <v>3293.69</v>
      </c>
      <c r="AA3272" s="4">
        <v>6084.54</v>
      </c>
      <c r="AB3272" s="4">
        <v>5485</v>
      </c>
      <c r="AC3272" s="4">
        <v>0</v>
      </c>
      <c r="AD3272" s="4">
        <v>63.350180999999999</v>
      </c>
      <c r="AH3272" s="3" t="str">
        <f t="shared" si="674"/>
        <v>201912</v>
      </c>
      <c r="AI3272" s="3" t="str">
        <f t="shared" si="675"/>
        <v>201949</v>
      </c>
      <c r="AJ3272" s="3">
        <f t="shared" si="676"/>
        <v>43805</v>
      </c>
      <c r="AK3272" s="22">
        <f t="shared" si="671"/>
        <v>275.73691000000002</v>
      </c>
      <c r="AL3272" s="22">
        <f t="shared" si="677"/>
        <v>633.50180999999998</v>
      </c>
    </row>
    <row r="3273" spans="1:38" x14ac:dyDescent="0.2">
      <c r="A3273" s="3" t="str">
        <f t="shared" si="672"/>
        <v>201912</v>
      </c>
      <c r="B3273" s="3" t="str">
        <f t="shared" si="673"/>
        <v>201949</v>
      </c>
      <c r="C3273" s="3">
        <v>43806</v>
      </c>
      <c r="D3273" s="4">
        <v>24700.66</v>
      </c>
      <c r="E3273" s="4">
        <v>0</v>
      </c>
      <c r="F3273" s="4">
        <v>5.7599</v>
      </c>
      <c r="G3273" s="4">
        <v>0</v>
      </c>
      <c r="H3273" s="4">
        <v>0</v>
      </c>
      <c r="I3273" s="4">
        <v>3251.26</v>
      </c>
      <c r="J3273" s="4">
        <v>20862.259999999998</v>
      </c>
      <c r="K3273" s="4">
        <v>9172</v>
      </c>
      <c r="L3273" s="4">
        <v>749.62</v>
      </c>
      <c r="M3273" s="4">
        <v>0</v>
      </c>
      <c r="N3273" s="4">
        <v>0</v>
      </c>
      <c r="O3273" s="4">
        <v>0</v>
      </c>
      <c r="P3273" s="4">
        <v>12588.24</v>
      </c>
      <c r="Q3273" s="4">
        <v>13784.6</v>
      </c>
      <c r="R3273" s="4">
        <v>4116</v>
      </c>
      <c r="S3273" s="4">
        <v>13407.26</v>
      </c>
      <c r="T3273" s="4">
        <v>8976.2000000000007</v>
      </c>
      <c r="U3273" s="4">
        <v>0</v>
      </c>
      <c r="V3273" s="4">
        <v>7376</v>
      </c>
      <c r="W3273" s="4">
        <v>21391.81</v>
      </c>
      <c r="X3273" s="4">
        <v>1632.6</v>
      </c>
      <c r="Y3273" s="4">
        <v>14701.88</v>
      </c>
      <c r="Z3273" s="4">
        <v>3239.93</v>
      </c>
      <c r="AA3273" s="4">
        <v>6414.77</v>
      </c>
      <c r="AB3273" s="4">
        <v>117</v>
      </c>
      <c r="AC3273" s="4">
        <v>0</v>
      </c>
      <c r="AD3273" s="4">
        <v>45.234617</v>
      </c>
      <c r="AH3273" s="3" t="str">
        <f t="shared" si="674"/>
        <v>201912</v>
      </c>
      <c r="AI3273" s="3" t="str">
        <f t="shared" si="675"/>
        <v>201949</v>
      </c>
      <c r="AJ3273" s="3">
        <f t="shared" si="676"/>
        <v>43806</v>
      </c>
      <c r="AK3273" s="22">
        <f t="shared" si="671"/>
        <v>219.19722999999999</v>
      </c>
      <c r="AL3273" s="22">
        <f t="shared" si="677"/>
        <v>452.34617000000003</v>
      </c>
    </row>
    <row r="3274" spans="1:38" x14ac:dyDescent="0.2">
      <c r="A3274" s="3" t="str">
        <f t="shared" si="672"/>
        <v>201912</v>
      </c>
      <c r="B3274" s="3" t="str">
        <f t="shared" si="673"/>
        <v>201950</v>
      </c>
      <c r="C3274" s="3">
        <v>43807</v>
      </c>
      <c r="D3274" s="4">
        <v>20134.68</v>
      </c>
      <c r="E3274" s="4">
        <v>0</v>
      </c>
      <c r="F3274" s="4">
        <v>4.3544</v>
      </c>
      <c r="G3274" s="4">
        <v>0</v>
      </c>
      <c r="H3274" s="4">
        <v>0</v>
      </c>
      <c r="I3274" s="4">
        <v>5707.36</v>
      </c>
      <c r="J3274" s="4">
        <v>25666.61</v>
      </c>
      <c r="K3274" s="4">
        <v>5030</v>
      </c>
      <c r="L3274" s="4">
        <v>2350.3000000000002</v>
      </c>
      <c r="M3274" s="4">
        <v>0</v>
      </c>
      <c r="N3274" s="4">
        <v>28536.85</v>
      </c>
      <c r="O3274" s="4">
        <v>84490</v>
      </c>
      <c r="P3274" s="4">
        <v>10262.530000000001</v>
      </c>
      <c r="Q3274" s="4">
        <v>8201.16</v>
      </c>
      <c r="R3274" s="4">
        <v>5008</v>
      </c>
      <c r="S3274" s="4">
        <v>13739.15</v>
      </c>
      <c r="T3274" s="4">
        <v>2235.92</v>
      </c>
      <c r="U3274" s="4">
        <v>0</v>
      </c>
      <c r="V3274" s="4">
        <v>4841.04</v>
      </c>
      <c r="W3274" s="4">
        <v>13040.61</v>
      </c>
      <c r="X3274" s="4">
        <v>2342.91</v>
      </c>
      <c r="Y3274" s="4">
        <v>10735.25</v>
      </c>
      <c r="Z3274" s="4">
        <v>3003.33</v>
      </c>
      <c r="AA3274" s="4">
        <v>7663.69</v>
      </c>
      <c r="AB3274" s="4">
        <v>210</v>
      </c>
      <c r="AC3274" s="4">
        <v>17162.37</v>
      </c>
      <c r="AD3274" s="4">
        <v>45.998130000000003</v>
      </c>
      <c r="AH3274" s="3" t="str">
        <f t="shared" si="674"/>
        <v>201912</v>
      </c>
      <c r="AI3274" s="3" t="str">
        <f t="shared" si="675"/>
        <v>201950</v>
      </c>
      <c r="AJ3274" s="3">
        <f t="shared" si="676"/>
        <v>43807</v>
      </c>
      <c r="AK3274" s="22">
        <f t="shared" si="671"/>
        <v>204.20311999999996</v>
      </c>
      <c r="AL3274" s="22">
        <f t="shared" si="677"/>
        <v>459.98130000000003</v>
      </c>
    </row>
    <row r="3275" spans="1:38" x14ac:dyDescent="0.2">
      <c r="A3275" s="3" t="str">
        <f t="shared" si="672"/>
        <v>201912</v>
      </c>
      <c r="B3275" s="3" t="str">
        <f t="shared" si="673"/>
        <v>201950</v>
      </c>
      <c r="C3275" s="3">
        <v>43808</v>
      </c>
      <c r="D3275" s="4">
        <v>54057.58</v>
      </c>
      <c r="E3275" s="4">
        <v>0</v>
      </c>
      <c r="F3275" s="4">
        <v>3.4199000000000002</v>
      </c>
      <c r="G3275" s="4">
        <v>0</v>
      </c>
      <c r="H3275" s="4">
        <v>0</v>
      </c>
      <c r="I3275" s="4">
        <v>10237.69</v>
      </c>
      <c r="J3275" s="4">
        <v>41685.879999999997</v>
      </c>
      <c r="K3275" s="4">
        <v>4313</v>
      </c>
      <c r="L3275" s="4">
        <v>4807.49</v>
      </c>
      <c r="M3275" s="4">
        <v>0</v>
      </c>
      <c r="N3275" s="4">
        <v>41032.46</v>
      </c>
      <c r="O3275" s="4">
        <v>0</v>
      </c>
      <c r="P3275" s="4">
        <v>27451.86</v>
      </c>
      <c r="Q3275" s="4">
        <v>9282.94</v>
      </c>
      <c r="R3275" s="4">
        <v>19717</v>
      </c>
      <c r="S3275" s="4">
        <v>21023.32</v>
      </c>
      <c r="T3275" s="4">
        <v>3770.38</v>
      </c>
      <c r="U3275" s="4">
        <v>1812.35</v>
      </c>
      <c r="V3275" s="4">
        <v>14208.34</v>
      </c>
      <c r="W3275" s="4">
        <v>16392.32</v>
      </c>
      <c r="X3275" s="4">
        <v>7707.39</v>
      </c>
      <c r="Y3275" s="4">
        <v>10195.17</v>
      </c>
      <c r="Z3275" s="4">
        <v>0</v>
      </c>
      <c r="AA3275" s="4">
        <v>5129.8</v>
      </c>
      <c r="AB3275" s="4">
        <v>10311</v>
      </c>
      <c r="AC3275" s="4">
        <v>13916.61</v>
      </c>
      <c r="AD3275" s="4">
        <v>45.348461999999998</v>
      </c>
      <c r="AH3275" s="3" t="str">
        <f t="shared" si="674"/>
        <v>201912</v>
      </c>
      <c r="AI3275" s="3" t="str">
        <f t="shared" si="675"/>
        <v>201950</v>
      </c>
      <c r="AJ3275" s="3">
        <f t="shared" si="676"/>
        <v>43808</v>
      </c>
      <c r="AK3275" s="22">
        <f t="shared" si="671"/>
        <v>319.38989000000004</v>
      </c>
      <c r="AL3275" s="22">
        <f t="shared" si="677"/>
        <v>453.48461999999995</v>
      </c>
    </row>
    <row r="3276" spans="1:38" x14ac:dyDescent="0.2">
      <c r="A3276" s="3" t="str">
        <f t="shared" si="672"/>
        <v>201912</v>
      </c>
      <c r="B3276" s="3" t="str">
        <f t="shared" si="673"/>
        <v>201950</v>
      </c>
      <c r="C3276" s="3">
        <v>43809</v>
      </c>
      <c r="D3276" s="4">
        <v>39663.15</v>
      </c>
      <c r="E3276" s="4">
        <v>0</v>
      </c>
      <c r="F3276" s="4">
        <v>4.7742000000000004</v>
      </c>
      <c r="G3276" s="4">
        <v>0</v>
      </c>
      <c r="H3276" s="4">
        <v>0</v>
      </c>
      <c r="I3276" s="4">
        <v>0</v>
      </c>
      <c r="J3276" s="4">
        <v>28216.55</v>
      </c>
      <c r="K3276" s="4">
        <v>3802</v>
      </c>
      <c r="L3276" s="4">
        <v>2436</v>
      </c>
      <c r="M3276" s="4">
        <v>0</v>
      </c>
      <c r="N3276" s="4">
        <v>53619.46</v>
      </c>
      <c r="O3276" s="4">
        <v>0</v>
      </c>
      <c r="P3276" s="4">
        <v>30663.46</v>
      </c>
      <c r="Q3276" s="4">
        <v>18901.95</v>
      </c>
      <c r="R3276" s="4">
        <v>26559</v>
      </c>
      <c r="S3276" s="4">
        <v>19298.419999999998</v>
      </c>
      <c r="T3276" s="4">
        <v>4923.6499999999996</v>
      </c>
      <c r="U3276" s="4">
        <v>2780.28</v>
      </c>
      <c r="V3276" s="4">
        <v>28079.42</v>
      </c>
      <c r="W3276" s="4">
        <v>11087.5</v>
      </c>
      <c r="X3276" s="4">
        <v>4155.0600000000004</v>
      </c>
      <c r="Y3276" s="4">
        <v>6659.14</v>
      </c>
      <c r="Z3276" s="4">
        <v>0</v>
      </c>
      <c r="AA3276" s="4">
        <v>10394.99</v>
      </c>
      <c r="AB3276" s="4">
        <v>6673</v>
      </c>
      <c r="AC3276" s="4">
        <v>9017.92</v>
      </c>
      <c r="AD3276" s="4">
        <v>60.687531999999997</v>
      </c>
      <c r="AH3276" s="3" t="str">
        <f t="shared" si="674"/>
        <v>201912</v>
      </c>
      <c r="AI3276" s="3" t="str">
        <f t="shared" si="675"/>
        <v>201950</v>
      </c>
      <c r="AJ3276" s="3">
        <f t="shared" si="676"/>
        <v>43809</v>
      </c>
      <c r="AK3276" s="22">
        <f t="shared" ref="AK3276:AK3339" si="678">SUM(D3276,J3276,K3276,L3276,N3276,P3276,Q3276,R3276,S3276,T3276,U3276,V3276,W3276,Y3276,Z3276,AA3276,AB3276)/1000+F3276*10</f>
        <v>341.49997000000002</v>
      </c>
      <c r="AL3276" s="22">
        <f t="shared" si="677"/>
        <v>606.87531999999999</v>
      </c>
    </row>
    <row r="3277" spans="1:38" x14ac:dyDescent="0.2">
      <c r="A3277" s="3" t="str">
        <f t="shared" si="672"/>
        <v>201912</v>
      </c>
      <c r="B3277" s="3" t="str">
        <f t="shared" si="673"/>
        <v>201950</v>
      </c>
      <c r="C3277" s="3">
        <v>43810</v>
      </c>
      <c r="D3277" s="4">
        <v>48381.55</v>
      </c>
      <c r="E3277" s="4">
        <v>0</v>
      </c>
      <c r="F3277" s="4">
        <v>5.5052000000000003</v>
      </c>
      <c r="G3277" s="4">
        <v>0</v>
      </c>
      <c r="H3277" s="4">
        <v>0</v>
      </c>
      <c r="I3277" s="4">
        <v>0</v>
      </c>
      <c r="J3277" s="4">
        <v>31513.25</v>
      </c>
      <c r="K3277" s="4">
        <v>4002</v>
      </c>
      <c r="L3277" s="4">
        <v>3367.44</v>
      </c>
      <c r="M3277" s="4">
        <v>0</v>
      </c>
      <c r="N3277" s="4">
        <v>34153.339999999997</v>
      </c>
      <c r="O3277" s="4">
        <v>0</v>
      </c>
      <c r="P3277" s="4">
        <v>57577.72</v>
      </c>
      <c r="Q3277" s="4">
        <v>27266.07</v>
      </c>
      <c r="R3277" s="4">
        <v>45487</v>
      </c>
      <c r="S3277" s="4">
        <v>18419.04</v>
      </c>
      <c r="T3277" s="4">
        <v>4472.63</v>
      </c>
      <c r="U3277" s="4">
        <v>2708.86</v>
      </c>
      <c r="V3277" s="4">
        <v>19674.060000000001</v>
      </c>
      <c r="W3277" s="4">
        <v>11135.47</v>
      </c>
      <c r="X3277" s="4">
        <v>4420.99</v>
      </c>
      <c r="Y3277" s="4">
        <v>9991.86</v>
      </c>
      <c r="Z3277" s="4">
        <v>0</v>
      </c>
      <c r="AA3277" s="4">
        <v>8664.4500000000007</v>
      </c>
      <c r="AB3277" s="4">
        <v>3720</v>
      </c>
      <c r="AC3277" s="4">
        <v>15288.17</v>
      </c>
      <c r="AD3277" s="4">
        <v>67.911171999999993</v>
      </c>
      <c r="AH3277" s="3" t="str">
        <f t="shared" si="674"/>
        <v>201912</v>
      </c>
      <c r="AI3277" s="3" t="str">
        <f t="shared" si="675"/>
        <v>201950</v>
      </c>
      <c r="AJ3277" s="3">
        <f t="shared" si="676"/>
        <v>43810</v>
      </c>
      <c r="AK3277" s="22">
        <f t="shared" si="678"/>
        <v>385.58673999999996</v>
      </c>
      <c r="AL3277" s="22">
        <f t="shared" si="677"/>
        <v>679.11171999999988</v>
      </c>
    </row>
    <row r="3278" spans="1:38" x14ac:dyDescent="0.2">
      <c r="A3278" s="3" t="str">
        <f t="shared" si="672"/>
        <v>201912</v>
      </c>
      <c r="B3278" s="3" t="str">
        <f t="shared" si="673"/>
        <v>201950</v>
      </c>
      <c r="C3278" s="3">
        <v>43811</v>
      </c>
      <c r="D3278" s="4">
        <v>41267.040000000001</v>
      </c>
      <c r="E3278" s="4">
        <v>0</v>
      </c>
      <c r="F3278" s="4">
        <v>5.0670000000000002</v>
      </c>
      <c r="G3278" s="4">
        <v>0</v>
      </c>
      <c r="H3278" s="4">
        <v>0</v>
      </c>
      <c r="I3278" s="4">
        <v>0</v>
      </c>
      <c r="J3278" s="4">
        <v>33959.040000000001</v>
      </c>
      <c r="K3278" s="4">
        <v>3532</v>
      </c>
      <c r="L3278" s="4">
        <v>3365.08</v>
      </c>
      <c r="M3278" s="4">
        <v>0</v>
      </c>
      <c r="N3278" s="4">
        <v>38867.089999999997</v>
      </c>
      <c r="O3278" s="4">
        <v>0</v>
      </c>
      <c r="P3278" s="4">
        <v>10654.1</v>
      </c>
      <c r="Q3278" s="4">
        <v>19518.2</v>
      </c>
      <c r="R3278" s="4">
        <v>29070</v>
      </c>
      <c r="S3278" s="4">
        <v>16095.72</v>
      </c>
      <c r="T3278" s="4">
        <v>4384.25</v>
      </c>
      <c r="U3278" s="4">
        <v>3509.73</v>
      </c>
      <c r="V3278" s="4">
        <v>22600.45</v>
      </c>
      <c r="W3278" s="4">
        <v>17856.740000000002</v>
      </c>
      <c r="X3278" s="4">
        <v>4574.68</v>
      </c>
      <c r="Y3278" s="4">
        <v>12865.48</v>
      </c>
      <c r="Z3278" s="4">
        <v>0</v>
      </c>
      <c r="AA3278" s="4">
        <v>10609.02</v>
      </c>
      <c r="AB3278" s="4">
        <v>3627</v>
      </c>
      <c r="AC3278" s="4">
        <v>14473.48</v>
      </c>
      <c r="AD3278" s="4">
        <v>68.466020999999998</v>
      </c>
      <c r="AH3278" s="3" t="str">
        <f t="shared" si="674"/>
        <v>201912</v>
      </c>
      <c r="AI3278" s="3" t="str">
        <f t="shared" si="675"/>
        <v>201950</v>
      </c>
      <c r="AJ3278" s="3">
        <f t="shared" si="676"/>
        <v>43811</v>
      </c>
      <c r="AK3278" s="22">
        <f t="shared" si="678"/>
        <v>322.45094000000006</v>
      </c>
      <c r="AL3278" s="22">
        <f t="shared" si="677"/>
        <v>684.66021000000001</v>
      </c>
    </row>
    <row r="3279" spans="1:38" x14ac:dyDescent="0.2">
      <c r="A3279" s="3" t="str">
        <f t="shared" si="672"/>
        <v>201912</v>
      </c>
      <c r="B3279" s="3" t="str">
        <f t="shared" si="673"/>
        <v>201950</v>
      </c>
      <c r="C3279" s="3">
        <v>43812</v>
      </c>
      <c r="D3279" s="4">
        <v>43290.46</v>
      </c>
      <c r="E3279" s="4">
        <v>0</v>
      </c>
      <c r="F3279" s="4">
        <v>6.0071000000000003</v>
      </c>
      <c r="G3279" s="4">
        <v>0</v>
      </c>
      <c r="H3279" s="4">
        <v>0</v>
      </c>
      <c r="I3279" s="4">
        <v>0</v>
      </c>
      <c r="J3279" s="4">
        <v>33140.06</v>
      </c>
      <c r="K3279" s="4">
        <v>4825</v>
      </c>
      <c r="L3279" s="4">
        <v>2826.73</v>
      </c>
      <c r="M3279" s="4">
        <v>0</v>
      </c>
      <c r="N3279" s="4">
        <v>0</v>
      </c>
      <c r="O3279" s="4">
        <v>0</v>
      </c>
      <c r="P3279" s="4">
        <v>19970.03</v>
      </c>
      <c r="Q3279" s="4">
        <v>20087.8</v>
      </c>
      <c r="R3279" s="4">
        <v>15474</v>
      </c>
      <c r="S3279" s="4">
        <v>20895.98</v>
      </c>
      <c r="T3279" s="4">
        <v>8590.61</v>
      </c>
      <c r="U3279" s="4">
        <v>0</v>
      </c>
      <c r="V3279" s="4">
        <v>21557.33</v>
      </c>
      <c r="W3279" s="4">
        <v>20406.080000000002</v>
      </c>
      <c r="X3279" s="4">
        <v>10120.74</v>
      </c>
      <c r="Y3279" s="4">
        <v>12261.88</v>
      </c>
      <c r="Z3279" s="4">
        <v>0</v>
      </c>
      <c r="AA3279" s="4">
        <v>5895.92</v>
      </c>
      <c r="AB3279" s="4">
        <v>3745</v>
      </c>
      <c r="AC3279" s="4">
        <v>0</v>
      </c>
      <c r="AD3279" s="4">
        <v>65.665170000000003</v>
      </c>
      <c r="AH3279" s="3" t="str">
        <f t="shared" si="674"/>
        <v>201912</v>
      </c>
      <c r="AI3279" s="3" t="str">
        <f t="shared" si="675"/>
        <v>201950</v>
      </c>
      <c r="AJ3279" s="3">
        <f t="shared" si="676"/>
        <v>43812</v>
      </c>
      <c r="AK3279" s="22">
        <f t="shared" si="678"/>
        <v>293.03788000000003</v>
      </c>
      <c r="AL3279" s="22">
        <f t="shared" si="677"/>
        <v>656.65170000000001</v>
      </c>
    </row>
    <row r="3280" spans="1:38" x14ac:dyDescent="0.2">
      <c r="A3280" s="3" t="str">
        <f t="shared" si="672"/>
        <v>201912</v>
      </c>
      <c r="B3280" s="3" t="str">
        <f t="shared" si="673"/>
        <v>201950</v>
      </c>
      <c r="C3280" s="3">
        <v>43813</v>
      </c>
      <c r="D3280" s="4">
        <v>22813.88</v>
      </c>
      <c r="E3280" s="4">
        <v>0</v>
      </c>
      <c r="F3280" s="4">
        <v>8.0274999999999999</v>
      </c>
      <c r="G3280" s="4">
        <v>0</v>
      </c>
      <c r="H3280" s="4">
        <v>0</v>
      </c>
      <c r="I3280" s="4">
        <v>0</v>
      </c>
      <c r="J3280" s="4">
        <v>11501.57</v>
      </c>
      <c r="K3280" s="4">
        <v>4106</v>
      </c>
      <c r="L3280" s="4">
        <v>1838.63</v>
      </c>
      <c r="M3280" s="4">
        <v>0</v>
      </c>
      <c r="N3280" s="4">
        <v>0</v>
      </c>
      <c r="O3280" s="4">
        <v>0</v>
      </c>
      <c r="P3280" s="4">
        <v>8266.9</v>
      </c>
      <c r="Q3280" s="4">
        <v>14976.74</v>
      </c>
      <c r="R3280" s="4">
        <v>7538</v>
      </c>
      <c r="S3280" s="4">
        <v>15486.48</v>
      </c>
      <c r="T3280" s="4">
        <v>7369</v>
      </c>
      <c r="U3280" s="4">
        <v>0</v>
      </c>
      <c r="V3280" s="4">
        <v>10610.06</v>
      </c>
      <c r="W3280" s="4">
        <v>21711.78</v>
      </c>
      <c r="X3280" s="4">
        <v>2160.58</v>
      </c>
      <c r="Y3280" s="4">
        <v>12867.14</v>
      </c>
      <c r="Z3280" s="4">
        <v>0</v>
      </c>
      <c r="AA3280" s="4">
        <v>1951.29</v>
      </c>
      <c r="AB3280" s="4">
        <v>3076</v>
      </c>
      <c r="AC3280" s="4">
        <v>0</v>
      </c>
      <c r="AD3280" s="4">
        <v>49.132545</v>
      </c>
      <c r="AH3280" s="3" t="str">
        <f t="shared" si="674"/>
        <v>201912</v>
      </c>
      <c r="AI3280" s="3" t="str">
        <f t="shared" si="675"/>
        <v>201950</v>
      </c>
      <c r="AJ3280" s="3">
        <f t="shared" si="676"/>
        <v>43813</v>
      </c>
      <c r="AK3280" s="22">
        <f t="shared" si="678"/>
        <v>224.38847000000001</v>
      </c>
      <c r="AL3280" s="22">
        <f t="shared" si="677"/>
        <v>491.32544999999999</v>
      </c>
    </row>
    <row r="3281" spans="1:38" x14ac:dyDescent="0.2">
      <c r="A3281" s="3" t="str">
        <f t="shared" si="672"/>
        <v>201912</v>
      </c>
      <c r="B3281" s="3" t="str">
        <f t="shared" si="673"/>
        <v>201951</v>
      </c>
      <c r="C3281" s="3">
        <v>43814</v>
      </c>
      <c r="D3281" s="4">
        <v>20971.21</v>
      </c>
      <c r="E3281" s="4">
        <v>0</v>
      </c>
      <c r="F3281" s="4">
        <v>5.3376999999999999</v>
      </c>
      <c r="G3281" s="4">
        <v>0</v>
      </c>
      <c r="H3281" s="4">
        <v>0</v>
      </c>
      <c r="I3281" s="4">
        <v>0</v>
      </c>
      <c r="J3281" s="4">
        <v>10606.25</v>
      </c>
      <c r="K3281" s="4">
        <v>2333</v>
      </c>
      <c r="L3281" s="4">
        <v>1520.33</v>
      </c>
      <c r="M3281" s="4">
        <v>0</v>
      </c>
      <c r="N3281" s="4">
        <v>41873.82</v>
      </c>
      <c r="O3281" s="4">
        <v>93593</v>
      </c>
      <c r="P3281" s="4">
        <v>6892.74</v>
      </c>
      <c r="Q3281" s="4">
        <v>6325.42</v>
      </c>
      <c r="R3281" s="4">
        <v>4675</v>
      </c>
      <c r="S3281" s="4">
        <v>13865.77</v>
      </c>
      <c r="T3281" s="4">
        <v>5223.1000000000004</v>
      </c>
      <c r="U3281" s="4">
        <v>0</v>
      </c>
      <c r="V3281" s="4">
        <v>8830.32</v>
      </c>
      <c r="W3281" s="4">
        <v>19552.21</v>
      </c>
      <c r="X3281" s="4">
        <v>2234.63</v>
      </c>
      <c r="Y3281" s="4">
        <v>8801.7099999999991</v>
      </c>
      <c r="Z3281" s="4">
        <v>0</v>
      </c>
      <c r="AA3281" s="4">
        <v>5147.7700000000004</v>
      </c>
      <c r="AB3281" s="4">
        <v>2367</v>
      </c>
      <c r="AC3281" s="4">
        <v>16282.82</v>
      </c>
      <c r="AD3281" s="4">
        <v>53.196717</v>
      </c>
      <c r="AH3281" s="3" t="str">
        <f t="shared" si="674"/>
        <v>201912</v>
      </c>
      <c r="AI3281" s="3" t="str">
        <f t="shared" si="675"/>
        <v>201951</v>
      </c>
      <c r="AJ3281" s="3">
        <f t="shared" si="676"/>
        <v>43814</v>
      </c>
      <c r="AK3281" s="22">
        <f t="shared" si="678"/>
        <v>212.36264999999997</v>
      </c>
      <c r="AL3281" s="22">
        <f t="shared" si="677"/>
        <v>531.96717000000001</v>
      </c>
    </row>
    <row r="3282" spans="1:38" x14ac:dyDescent="0.2">
      <c r="A3282" s="3" t="str">
        <f t="shared" ref="A3282:A3345" si="679">YEAR(C3282)&amp;MONTH(C3282)</f>
        <v>201912</v>
      </c>
      <c r="B3282" s="3" t="str">
        <f t="shared" ref="B3282:B3345" si="680">YEAR(C3282)&amp;WEEKNUM(C3282)</f>
        <v>201951</v>
      </c>
      <c r="C3282" s="3">
        <v>43815</v>
      </c>
      <c r="D3282" s="4">
        <v>33116.339999999997</v>
      </c>
      <c r="E3282" s="4">
        <v>0</v>
      </c>
      <c r="F3282" s="4">
        <v>4.1680000000000001</v>
      </c>
      <c r="G3282" s="4">
        <v>0</v>
      </c>
      <c r="H3282" s="4">
        <v>0</v>
      </c>
      <c r="I3282" s="4">
        <v>0</v>
      </c>
      <c r="J3282" s="4">
        <v>25730.86</v>
      </c>
      <c r="K3282" s="4">
        <v>4274</v>
      </c>
      <c r="L3282" s="4">
        <v>3780.67</v>
      </c>
      <c r="M3282" s="4">
        <v>0</v>
      </c>
      <c r="N3282" s="4">
        <v>51778.83</v>
      </c>
      <c r="O3282" s="4">
        <v>0</v>
      </c>
      <c r="P3282" s="4">
        <v>23968.06</v>
      </c>
      <c r="Q3282" s="4">
        <v>7822.35</v>
      </c>
      <c r="R3282" s="4">
        <v>30701</v>
      </c>
      <c r="S3282" s="4">
        <v>22904.66</v>
      </c>
      <c r="T3282" s="4">
        <v>6329.93</v>
      </c>
      <c r="U3282" s="4">
        <v>1894.41</v>
      </c>
      <c r="V3282" s="4">
        <v>20787.62</v>
      </c>
      <c r="W3282" s="4">
        <v>16592.21</v>
      </c>
      <c r="X3282" s="4">
        <v>2557.8200000000002</v>
      </c>
      <c r="Y3282" s="4">
        <v>5835.91</v>
      </c>
      <c r="Z3282" s="4">
        <v>0</v>
      </c>
      <c r="AA3282" s="4">
        <v>6967.79</v>
      </c>
      <c r="AB3282" s="4">
        <v>5954</v>
      </c>
      <c r="AC3282" s="4">
        <v>22468.12</v>
      </c>
      <c r="AD3282" s="4">
        <v>57.373159000000001</v>
      </c>
      <c r="AH3282" s="3" t="str">
        <f t="shared" si="674"/>
        <v>201912</v>
      </c>
      <c r="AI3282" s="3" t="str">
        <f t="shared" si="675"/>
        <v>201951</v>
      </c>
      <c r="AJ3282" s="3">
        <f t="shared" si="676"/>
        <v>43815</v>
      </c>
      <c r="AK3282" s="22">
        <f t="shared" si="678"/>
        <v>310.11864000000003</v>
      </c>
      <c r="AL3282" s="22">
        <f t="shared" si="677"/>
        <v>573.73158999999998</v>
      </c>
    </row>
    <row r="3283" spans="1:38" x14ac:dyDescent="0.2">
      <c r="A3283" s="3" t="str">
        <f t="shared" si="679"/>
        <v>201912</v>
      </c>
      <c r="B3283" s="3" t="str">
        <f t="shared" si="680"/>
        <v>201951</v>
      </c>
      <c r="C3283" s="3">
        <v>43816</v>
      </c>
      <c r="D3283" s="4">
        <v>33144.46</v>
      </c>
      <c r="E3283" s="4">
        <v>0</v>
      </c>
      <c r="F3283" s="4">
        <v>5.7865000000000002</v>
      </c>
      <c r="G3283" s="4">
        <v>0</v>
      </c>
      <c r="H3283" s="4">
        <v>0</v>
      </c>
      <c r="I3283" s="4">
        <v>0</v>
      </c>
      <c r="J3283" s="4">
        <v>35056.550000000003</v>
      </c>
      <c r="K3283" s="4">
        <v>3590</v>
      </c>
      <c r="L3283" s="4">
        <v>1707.03</v>
      </c>
      <c r="M3283" s="4">
        <v>0</v>
      </c>
      <c r="N3283" s="4">
        <v>45445.2</v>
      </c>
      <c r="O3283" s="4">
        <v>0</v>
      </c>
      <c r="P3283" s="4">
        <v>25895.13</v>
      </c>
      <c r="Q3283" s="4">
        <v>18621.47</v>
      </c>
      <c r="R3283" s="4">
        <v>20502</v>
      </c>
      <c r="S3283" s="4">
        <v>19912.43</v>
      </c>
      <c r="T3283" s="4">
        <v>10200.58</v>
      </c>
      <c r="U3283" s="4">
        <v>1598.14</v>
      </c>
      <c r="V3283" s="4">
        <v>20177.95</v>
      </c>
      <c r="W3283" s="4">
        <v>24226.77</v>
      </c>
      <c r="X3283" s="4">
        <v>5304.89</v>
      </c>
      <c r="Y3283" s="4">
        <v>4527.0600000000004</v>
      </c>
      <c r="Z3283" s="4">
        <v>0</v>
      </c>
      <c r="AA3283" s="4">
        <v>5545.88</v>
      </c>
      <c r="AB3283" s="4">
        <v>11547</v>
      </c>
      <c r="AC3283" s="4">
        <v>5802</v>
      </c>
      <c r="AD3283" s="4">
        <v>64.329431999999997</v>
      </c>
      <c r="AH3283" s="3" t="str">
        <f t="shared" si="674"/>
        <v>201912</v>
      </c>
      <c r="AI3283" s="3" t="str">
        <f t="shared" si="675"/>
        <v>201951</v>
      </c>
      <c r="AJ3283" s="3">
        <f t="shared" si="676"/>
        <v>43816</v>
      </c>
      <c r="AK3283" s="22">
        <f t="shared" si="678"/>
        <v>339.56265000000002</v>
      </c>
      <c r="AL3283" s="22">
        <f t="shared" si="677"/>
        <v>643.29431999999997</v>
      </c>
    </row>
    <row r="3284" spans="1:38" x14ac:dyDescent="0.2">
      <c r="A3284" s="3" t="str">
        <f t="shared" si="679"/>
        <v>201912</v>
      </c>
      <c r="B3284" s="3" t="str">
        <f t="shared" si="680"/>
        <v>201951</v>
      </c>
      <c r="C3284" s="3">
        <v>43817</v>
      </c>
      <c r="D3284" s="4">
        <v>69597.19</v>
      </c>
      <c r="E3284" s="4">
        <v>0</v>
      </c>
      <c r="F3284" s="4">
        <v>7.2590000000000003</v>
      </c>
      <c r="G3284" s="4">
        <v>0</v>
      </c>
      <c r="H3284" s="4">
        <v>0</v>
      </c>
      <c r="I3284" s="4">
        <v>0</v>
      </c>
      <c r="J3284" s="4">
        <v>49531.5</v>
      </c>
      <c r="K3284" s="4">
        <v>4811</v>
      </c>
      <c r="L3284" s="4">
        <v>4016.71</v>
      </c>
      <c r="M3284" s="4">
        <v>0</v>
      </c>
      <c r="N3284" s="4">
        <v>46395.47</v>
      </c>
      <c r="O3284" s="4">
        <v>0</v>
      </c>
      <c r="P3284" s="4">
        <v>36481.56</v>
      </c>
      <c r="Q3284" s="4">
        <v>18093.849999999999</v>
      </c>
      <c r="R3284" s="4">
        <v>22040</v>
      </c>
      <c r="S3284" s="4">
        <v>19871.3</v>
      </c>
      <c r="T3284" s="4">
        <v>13426.58</v>
      </c>
      <c r="U3284" s="4">
        <v>3771.54</v>
      </c>
      <c r="V3284" s="4">
        <v>24161.19</v>
      </c>
      <c r="W3284" s="4">
        <v>24178.26</v>
      </c>
      <c r="X3284" s="4">
        <v>6029.9</v>
      </c>
      <c r="Y3284" s="4">
        <v>9081.18</v>
      </c>
      <c r="Z3284" s="4">
        <v>0</v>
      </c>
      <c r="AA3284" s="4">
        <v>5765.03</v>
      </c>
      <c r="AB3284" s="4">
        <v>5094</v>
      </c>
      <c r="AC3284" s="4">
        <v>0</v>
      </c>
      <c r="AD3284" s="4">
        <v>63.458799999999997</v>
      </c>
      <c r="AH3284" s="3" t="str">
        <f t="shared" si="674"/>
        <v>201912</v>
      </c>
      <c r="AI3284" s="3" t="str">
        <f t="shared" si="675"/>
        <v>201951</v>
      </c>
      <c r="AJ3284" s="3">
        <f t="shared" si="676"/>
        <v>43817</v>
      </c>
      <c r="AK3284" s="22">
        <f t="shared" si="678"/>
        <v>428.90636000000006</v>
      </c>
      <c r="AL3284" s="22">
        <f t="shared" si="677"/>
        <v>634.58799999999997</v>
      </c>
    </row>
    <row r="3285" spans="1:38" x14ac:dyDescent="0.2">
      <c r="A3285" s="3" t="str">
        <f t="shared" si="679"/>
        <v>201912</v>
      </c>
      <c r="B3285" s="3" t="str">
        <f t="shared" si="680"/>
        <v>201951</v>
      </c>
      <c r="C3285" s="3">
        <v>43818</v>
      </c>
      <c r="D3285" s="4">
        <v>87930.58</v>
      </c>
      <c r="E3285" s="4">
        <v>0</v>
      </c>
      <c r="F3285" s="4">
        <v>5.6650999999999998</v>
      </c>
      <c r="G3285" s="4">
        <v>0</v>
      </c>
      <c r="H3285" s="4">
        <v>0</v>
      </c>
      <c r="I3285" s="4">
        <v>0</v>
      </c>
      <c r="J3285" s="4">
        <v>45749.67</v>
      </c>
      <c r="K3285" s="4">
        <v>12645</v>
      </c>
      <c r="L3285" s="4">
        <v>4349.9399999999996</v>
      </c>
      <c r="M3285" s="4">
        <v>0</v>
      </c>
      <c r="N3285" s="4">
        <v>38524.050000000003</v>
      </c>
      <c r="O3285" s="4">
        <v>0</v>
      </c>
      <c r="P3285" s="4">
        <v>27033.93</v>
      </c>
      <c r="Q3285" s="4">
        <v>14022.87</v>
      </c>
      <c r="R3285" s="4">
        <v>15932</v>
      </c>
      <c r="S3285" s="4">
        <v>19697.669999999998</v>
      </c>
      <c r="T3285" s="4">
        <v>10569.13</v>
      </c>
      <c r="U3285" s="4">
        <v>2753.24</v>
      </c>
      <c r="V3285" s="4">
        <v>28620.92</v>
      </c>
      <c r="W3285" s="4">
        <v>24509.919999999998</v>
      </c>
      <c r="X3285" s="4">
        <v>8405.64</v>
      </c>
      <c r="Y3285" s="4">
        <v>8004.71</v>
      </c>
      <c r="Z3285" s="4">
        <v>0</v>
      </c>
      <c r="AA3285" s="4">
        <v>6085.81</v>
      </c>
      <c r="AB3285" s="4">
        <v>3438</v>
      </c>
      <c r="AC3285" s="4">
        <v>28549.51</v>
      </c>
      <c r="AD3285" s="4">
        <v>63.841697000000003</v>
      </c>
      <c r="AH3285" s="3" t="str">
        <f t="shared" si="674"/>
        <v>201912</v>
      </c>
      <c r="AI3285" s="3" t="str">
        <f t="shared" si="675"/>
        <v>201951</v>
      </c>
      <c r="AJ3285" s="3">
        <f t="shared" si="676"/>
        <v>43818</v>
      </c>
      <c r="AK3285" s="22">
        <f t="shared" si="678"/>
        <v>406.51843999999994</v>
      </c>
      <c r="AL3285" s="22">
        <f t="shared" si="677"/>
        <v>638.41696999999999</v>
      </c>
    </row>
    <row r="3286" spans="1:38" x14ac:dyDescent="0.2">
      <c r="A3286" s="3" t="str">
        <f t="shared" si="679"/>
        <v>201912</v>
      </c>
      <c r="B3286" s="3" t="str">
        <f t="shared" si="680"/>
        <v>201951</v>
      </c>
      <c r="C3286" s="3">
        <v>43819</v>
      </c>
      <c r="D3286" s="4">
        <v>51023.24</v>
      </c>
      <c r="E3286" s="4">
        <v>0</v>
      </c>
      <c r="F3286" s="4">
        <v>7.8605999999999998</v>
      </c>
      <c r="G3286" s="4">
        <v>0</v>
      </c>
      <c r="H3286" s="4">
        <v>0</v>
      </c>
      <c r="I3286" s="4">
        <v>0</v>
      </c>
      <c r="J3286" s="4">
        <v>34504.660000000003</v>
      </c>
      <c r="K3286" s="4">
        <v>6924</v>
      </c>
      <c r="L3286" s="4">
        <v>8084.84</v>
      </c>
      <c r="M3286" s="4">
        <v>0</v>
      </c>
      <c r="N3286" s="4">
        <v>0</v>
      </c>
      <c r="O3286" s="4">
        <v>0</v>
      </c>
      <c r="P3286" s="4">
        <v>27724.34</v>
      </c>
      <c r="Q3286" s="4">
        <v>20593.28</v>
      </c>
      <c r="R3286" s="4">
        <v>13402</v>
      </c>
      <c r="S3286" s="4">
        <v>22915.5</v>
      </c>
      <c r="T3286" s="4">
        <v>11226.2</v>
      </c>
      <c r="U3286" s="4">
        <v>0</v>
      </c>
      <c r="V3286" s="4">
        <v>28262.080000000002</v>
      </c>
      <c r="W3286" s="4">
        <v>42905.43</v>
      </c>
      <c r="X3286" s="4">
        <v>18825.78</v>
      </c>
      <c r="Y3286" s="4">
        <v>9916.2999999999993</v>
      </c>
      <c r="Z3286" s="4">
        <v>0</v>
      </c>
      <c r="AA3286" s="4">
        <v>3192.98</v>
      </c>
      <c r="AB3286" s="4">
        <v>4802</v>
      </c>
      <c r="AC3286" s="4">
        <v>0</v>
      </c>
      <c r="AD3286" s="4">
        <v>64.483554999999996</v>
      </c>
      <c r="AH3286" s="3" t="str">
        <f t="shared" si="674"/>
        <v>201912</v>
      </c>
      <c r="AI3286" s="3" t="str">
        <f t="shared" si="675"/>
        <v>201951</v>
      </c>
      <c r="AJ3286" s="3">
        <f t="shared" si="676"/>
        <v>43819</v>
      </c>
      <c r="AK3286" s="22">
        <f t="shared" si="678"/>
        <v>364.08284999999995</v>
      </c>
      <c r="AL3286" s="22">
        <f t="shared" si="677"/>
        <v>644.83555000000001</v>
      </c>
    </row>
    <row r="3287" spans="1:38" x14ac:dyDescent="0.2">
      <c r="A3287" s="3" t="str">
        <f t="shared" si="679"/>
        <v>201912</v>
      </c>
      <c r="B3287" s="3" t="str">
        <f t="shared" si="680"/>
        <v>201951</v>
      </c>
      <c r="C3287" s="3">
        <v>43820</v>
      </c>
      <c r="D3287" s="4">
        <v>26923.47</v>
      </c>
      <c r="E3287" s="4">
        <v>0</v>
      </c>
      <c r="F3287" s="4">
        <v>7.8559000000000001</v>
      </c>
      <c r="G3287" s="4">
        <v>0</v>
      </c>
      <c r="H3287" s="4">
        <v>0</v>
      </c>
      <c r="I3287" s="4">
        <v>0</v>
      </c>
      <c r="J3287" s="4">
        <v>17642.439999999999</v>
      </c>
      <c r="K3287" s="4">
        <v>5225</v>
      </c>
      <c r="L3287" s="4">
        <v>7264.04</v>
      </c>
      <c r="M3287" s="4">
        <v>0</v>
      </c>
      <c r="N3287" s="4">
        <v>0</v>
      </c>
      <c r="O3287" s="4">
        <v>0</v>
      </c>
      <c r="P3287" s="4">
        <v>16232.15</v>
      </c>
      <c r="Q3287" s="4">
        <v>11037.81</v>
      </c>
      <c r="R3287" s="4">
        <v>5981</v>
      </c>
      <c r="S3287" s="4">
        <v>15083.44</v>
      </c>
      <c r="T3287" s="4">
        <v>6466.08</v>
      </c>
      <c r="U3287" s="4">
        <v>0</v>
      </c>
      <c r="V3287" s="4">
        <v>10956.54</v>
      </c>
      <c r="W3287" s="4">
        <v>49987.44</v>
      </c>
      <c r="X3287" s="4">
        <v>6791.49</v>
      </c>
      <c r="Y3287" s="4">
        <v>5886.56</v>
      </c>
      <c r="Z3287" s="4">
        <v>0</v>
      </c>
      <c r="AA3287" s="4">
        <v>4351.18</v>
      </c>
      <c r="AB3287" s="4">
        <v>2475</v>
      </c>
      <c r="AC3287" s="4">
        <v>0</v>
      </c>
      <c r="AD3287" s="4">
        <v>50.980176999999998</v>
      </c>
      <c r="AH3287" s="3" t="str">
        <f t="shared" si="674"/>
        <v>201912</v>
      </c>
      <c r="AI3287" s="3" t="str">
        <f t="shared" si="675"/>
        <v>201951</v>
      </c>
      <c r="AJ3287" s="3">
        <f t="shared" si="676"/>
        <v>43820</v>
      </c>
      <c r="AK3287" s="22">
        <f t="shared" si="678"/>
        <v>264.07114999999999</v>
      </c>
      <c r="AL3287" s="22">
        <f t="shared" si="677"/>
        <v>509.80176999999998</v>
      </c>
    </row>
    <row r="3288" spans="1:38" x14ac:dyDescent="0.2">
      <c r="A3288" s="3" t="str">
        <f t="shared" si="679"/>
        <v>201912</v>
      </c>
      <c r="B3288" s="3" t="str">
        <f t="shared" si="680"/>
        <v>201952</v>
      </c>
      <c r="C3288" s="3">
        <v>43821</v>
      </c>
      <c r="D3288" s="4">
        <v>17308.580000000002</v>
      </c>
      <c r="E3288" s="4">
        <v>0</v>
      </c>
      <c r="F3288" s="4">
        <v>4.9200999999999997</v>
      </c>
      <c r="G3288" s="4">
        <v>0</v>
      </c>
      <c r="H3288" s="4">
        <v>0</v>
      </c>
      <c r="I3288" s="4">
        <v>0</v>
      </c>
      <c r="J3288" s="4">
        <v>11052.47</v>
      </c>
      <c r="K3288" s="4">
        <v>1888</v>
      </c>
      <c r="L3288" s="4">
        <v>5559.79</v>
      </c>
      <c r="M3288" s="4">
        <v>0</v>
      </c>
      <c r="N3288" s="4">
        <v>29192.79</v>
      </c>
      <c r="O3288" s="4">
        <v>81591</v>
      </c>
      <c r="P3288" s="4">
        <v>15484.04</v>
      </c>
      <c r="Q3288" s="4">
        <v>10038.66</v>
      </c>
      <c r="R3288" s="4">
        <v>7411</v>
      </c>
      <c r="S3288" s="4">
        <v>13122.81</v>
      </c>
      <c r="T3288" s="4">
        <v>11568.68</v>
      </c>
      <c r="U3288" s="4">
        <v>0</v>
      </c>
      <c r="V3288" s="4">
        <v>7012.78</v>
      </c>
      <c r="W3288" s="4">
        <v>38146.910000000003</v>
      </c>
      <c r="X3288" s="4">
        <v>1119.93</v>
      </c>
      <c r="Y3288" s="4">
        <v>4610.3500000000004</v>
      </c>
      <c r="Z3288" s="4">
        <v>0</v>
      </c>
      <c r="AA3288" s="4">
        <v>1920.91</v>
      </c>
      <c r="AB3288" s="4">
        <v>1609</v>
      </c>
      <c r="AC3288" s="4">
        <v>16953.509999999998</v>
      </c>
      <c r="AD3288" s="4">
        <v>40.476235000000003</v>
      </c>
      <c r="AH3288" s="3" t="str">
        <f t="shared" si="674"/>
        <v>201912</v>
      </c>
      <c r="AI3288" s="3" t="str">
        <f t="shared" si="675"/>
        <v>201952</v>
      </c>
      <c r="AJ3288" s="3">
        <f t="shared" si="676"/>
        <v>43821</v>
      </c>
      <c r="AK3288" s="22">
        <f t="shared" si="678"/>
        <v>225.12777</v>
      </c>
      <c r="AL3288" s="22">
        <f t="shared" si="677"/>
        <v>404.76235000000003</v>
      </c>
    </row>
    <row r="3289" spans="1:38" x14ac:dyDescent="0.2">
      <c r="A3289" s="3" t="str">
        <f t="shared" si="679"/>
        <v>201912</v>
      </c>
      <c r="B3289" s="3" t="str">
        <f t="shared" si="680"/>
        <v>201952</v>
      </c>
      <c r="C3289" s="3">
        <v>43822</v>
      </c>
      <c r="D3289" s="4">
        <v>33826.85</v>
      </c>
      <c r="E3289" s="4">
        <v>0</v>
      </c>
      <c r="F3289" s="4">
        <v>3.7484999999999999</v>
      </c>
      <c r="G3289" s="4">
        <v>0</v>
      </c>
      <c r="H3289" s="4">
        <v>0</v>
      </c>
      <c r="I3289" s="4">
        <v>0</v>
      </c>
      <c r="J3289" s="4">
        <v>24069.86</v>
      </c>
      <c r="K3289" s="4">
        <v>5128</v>
      </c>
      <c r="L3289" s="4">
        <v>12567.66</v>
      </c>
      <c r="M3289" s="4">
        <v>0</v>
      </c>
      <c r="N3289" s="4">
        <v>31567.759999999998</v>
      </c>
      <c r="O3289" s="4">
        <v>0</v>
      </c>
      <c r="P3289" s="4">
        <v>36959.93</v>
      </c>
      <c r="Q3289" s="4">
        <v>12015.14</v>
      </c>
      <c r="R3289" s="4">
        <v>0</v>
      </c>
      <c r="S3289" s="4">
        <v>20300.8</v>
      </c>
      <c r="T3289" s="4">
        <v>17491.23</v>
      </c>
      <c r="U3289" s="4">
        <v>4290.09</v>
      </c>
      <c r="V3289" s="4">
        <v>20341.990000000002</v>
      </c>
      <c r="W3289" s="4">
        <v>45611.5</v>
      </c>
      <c r="X3289" s="4">
        <v>3460.69</v>
      </c>
      <c r="Y3289" s="4">
        <v>4115.3900000000003</v>
      </c>
      <c r="Z3289" s="4">
        <v>0</v>
      </c>
      <c r="AA3289" s="4">
        <v>4006.73</v>
      </c>
      <c r="AB3289" s="4">
        <v>4893</v>
      </c>
      <c r="AC3289" s="4">
        <v>17786.02</v>
      </c>
      <c r="AD3289" s="4">
        <v>53.673357000000003</v>
      </c>
      <c r="AH3289" s="3" t="str">
        <f t="shared" si="674"/>
        <v>201912</v>
      </c>
      <c r="AI3289" s="3" t="str">
        <f t="shared" si="675"/>
        <v>201952</v>
      </c>
      <c r="AJ3289" s="3">
        <f t="shared" si="676"/>
        <v>43822</v>
      </c>
      <c r="AK3289" s="22">
        <f t="shared" si="678"/>
        <v>314.67093</v>
      </c>
      <c r="AL3289" s="22">
        <f t="shared" si="677"/>
        <v>536.73356999999999</v>
      </c>
    </row>
    <row r="3290" spans="1:38" x14ac:dyDescent="0.2">
      <c r="A3290" s="3" t="str">
        <f t="shared" si="679"/>
        <v>201912</v>
      </c>
      <c r="B3290" s="3" t="str">
        <f t="shared" si="680"/>
        <v>201952</v>
      </c>
      <c r="C3290" s="3">
        <v>43823</v>
      </c>
      <c r="D3290" s="4">
        <v>39381.589999999997</v>
      </c>
      <c r="E3290" s="4">
        <v>0</v>
      </c>
      <c r="F3290" s="4">
        <v>7.1550000000000002</v>
      </c>
      <c r="G3290" s="4">
        <v>0</v>
      </c>
      <c r="H3290" s="4">
        <v>0</v>
      </c>
      <c r="I3290" s="4">
        <v>0</v>
      </c>
      <c r="J3290" s="4">
        <v>28864.67</v>
      </c>
      <c r="K3290" s="4">
        <v>6304</v>
      </c>
      <c r="L3290" s="4">
        <v>11813.34</v>
      </c>
      <c r="M3290" s="4">
        <v>0</v>
      </c>
      <c r="N3290" s="4">
        <v>78515.02</v>
      </c>
      <c r="O3290" s="4">
        <v>0</v>
      </c>
      <c r="P3290" s="4">
        <v>46079.65</v>
      </c>
      <c r="Q3290" s="4">
        <v>22675.919999999998</v>
      </c>
      <c r="R3290" s="4">
        <v>20144</v>
      </c>
      <c r="S3290" s="4">
        <v>22606.82</v>
      </c>
      <c r="T3290" s="4">
        <v>24425.58</v>
      </c>
      <c r="U3290" s="4">
        <v>5968.89</v>
      </c>
      <c r="V3290" s="4">
        <v>34303.68</v>
      </c>
      <c r="W3290" s="4">
        <v>47141.94</v>
      </c>
      <c r="X3290" s="4">
        <v>6661.25</v>
      </c>
      <c r="Y3290" s="4">
        <v>5819.29</v>
      </c>
      <c r="Z3290" s="4">
        <v>0</v>
      </c>
      <c r="AA3290" s="4">
        <v>4577.2299999999996</v>
      </c>
      <c r="AB3290" s="4">
        <v>4749</v>
      </c>
      <c r="AC3290" s="4">
        <v>14113.38</v>
      </c>
      <c r="AD3290" s="4">
        <v>74.212817000000001</v>
      </c>
      <c r="AH3290" s="3" t="str">
        <f t="shared" si="674"/>
        <v>201912</v>
      </c>
      <c r="AI3290" s="3" t="str">
        <f t="shared" si="675"/>
        <v>201952</v>
      </c>
      <c r="AJ3290" s="3">
        <f t="shared" si="676"/>
        <v>43823</v>
      </c>
      <c r="AK3290" s="22">
        <f t="shared" si="678"/>
        <v>474.92061999999999</v>
      </c>
      <c r="AL3290" s="22">
        <f t="shared" si="677"/>
        <v>742.12816999999995</v>
      </c>
    </row>
    <row r="3291" spans="1:38" x14ac:dyDescent="0.2">
      <c r="A3291" s="3" t="str">
        <f t="shared" si="679"/>
        <v>201912</v>
      </c>
      <c r="B3291" s="3" t="str">
        <f t="shared" si="680"/>
        <v>201952</v>
      </c>
      <c r="C3291" s="3">
        <v>43824</v>
      </c>
      <c r="D3291" s="4">
        <v>45260.39</v>
      </c>
      <c r="E3291" s="4">
        <v>0</v>
      </c>
      <c r="F3291" s="4">
        <v>7.1230000000000002</v>
      </c>
      <c r="G3291" s="4">
        <v>0</v>
      </c>
      <c r="H3291" s="4">
        <v>0</v>
      </c>
      <c r="I3291" s="4">
        <v>0</v>
      </c>
      <c r="J3291" s="4">
        <v>40922.15</v>
      </c>
      <c r="K3291" s="4">
        <v>8900</v>
      </c>
      <c r="L3291" s="4">
        <v>13751.83</v>
      </c>
      <c r="M3291" s="4">
        <v>0</v>
      </c>
      <c r="N3291" s="4">
        <v>31312.23</v>
      </c>
      <c r="O3291" s="4">
        <v>0</v>
      </c>
      <c r="P3291" s="4">
        <v>38034.01</v>
      </c>
      <c r="Q3291" s="4">
        <v>18955.63</v>
      </c>
      <c r="R3291" s="4">
        <v>24084</v>
      </c>
      <c r="S3291" s="4">
        <v>23846.639999999999</v>
      </c>
      <c r="T3291" s="4">
        <v>17701.02</v>
      </c>
      <c r="U3291" s="4">
        <v>3975.45</v>
      </c>
      <c r="V3291" s="4">
        <v>38447.17</v>
      </c>
      <c r="W3291" s="4">
        <v>34992.239999999998</v>
      </c>
      <c r="X3291" s="4">
        <v>6694.02</v>
      </c>
      <c r="Y3291" s="4">
        <v>8589.5400000000009</v>
      </c>
      <c r="Z3291" s="4">
        <v>0</v>
      </c>
      <c r="AA3291" s="4">
        <v>7168.15</v>
      </c>
      <c r="AB3291" s="4">
        <v>5536</v>
      </c>
      <c r="AC3291" s="4">
        <v>17583.240000000002</v>
      </c>
      <c r="AD3291" s="4">
        <v>69.677583999999996</v>
      </c>
      <c r="AH3291" s="3" t="str">
        <f t="shared" si="674"/>
        <v>201912</v>
      </c>
      <c r="AI3291" s="3" t="str">
        <f t="shared" si="675"/>
        <v>201952</v>
      </c>
      <c r="AJ3291" s="3">
        <f t="shared" si="676"/>
        <v>43824</v>
      </c>
      <c r="AK3291" s="22">
        <f t="shared" si="678"/>
        <v>432.70645000000002</v>
      </c>
      <c r="AL3291" s="22">
        <f t="shared" si="677"/>
        <v>696.77584000000002</v>
      </c>
    </row>
    <row r="3292" spans="1:38" x14ac:dyDescent="0.2">
      <c r="A3292" s="3" t="str">
        <f t="shared" si="679"/>
        <v>201912</v>
      </c>
      <c r="B3292" s="3" t="str">
        <f t="shared" si="680"/>
        <v>201952</v>
      </c>
      <c r="C3292" s="3">
        <v>43825</v>
      </c>
      <c r="D3292" s="4">
        <v>0</v>
      </c>
      <c r="E3292" s="4">
        <v>0</v>
      </c>
      <c r="F3292" s="4">
        <v>6.8719999999999999</v>
      </c>
      <c r="G3292" s="4">
        <v>0</v>
      </c>
      <c r="H3292" s="4">
        <v>0</v>
      </c>
      <c r="I3292" s="4">
        <v>0</v>
      </c>
      <c r="J3292" s="4">
        <v>21479.47</v>
      </c>
      <c r="K3292" s="4">
        <v>10294</v>
      </c>
      <c r="L3292" s="4">
        <v>12565.04</v>
      </c>
      <c r="M3292" s="4">
        <v>0</v>
      </c>
      <c r="N3292" s="4">
        <v>49444.06</v>
      </c>
      <c r="O3292" s="4">
        <v>0</v>
      </c>
      <c r="P3292" s="4">
        <v>47525.61</v>
      </c>
      <c r="Q3292" s="4">
        <v>0</v>
      </c>
      <c r="R3292" s="4">
        <v>17972</v>
      </c>
      <c r="S3292" s="4">
        <v>25384.15</v>
      </c>
      <c r="T3292" s="4">
        <v>11318.46</v>
      </c>
      <c r="U3292" s="4">
        <v>5131.93</v>
      </c>
      <c r="V3292" s="4">
        <v>38180.620000000003</v>
      </c>
      <c r="W3292" s="4">
        <v>26108.240000000002</v>
      </c>
      <c r="X3292" s="4">
        <v>4650.8999999999996</v>
      </c>
      <c r="Y3292" s="4">
        <v>8130.37</v>
      </c>
      <c r="Z3292" s="4">
        <v>0</v>
      </c>
      <c r="AA3292" s="4">
        <v>3927.49</v>
      </c>
      <c r="AB3292" s="4">
        <v>3957</v>
      </c>
      <c r="AC3292" s="4">
        <v>14095.61</v>
      </c>
      <c r="AD3292" s="4">
        <v>73.232348999999999</v>
      </c>
      <c r="AH3292" s="3" t="str">
        <f t="shared" si="674"/>
        <v>201912</v>
      </c>
      <c r="AI3292" s="3" t="str">
        <f t="shared" si="675"/>
        <v>201952</v>
      </c>
      <c r="AJ3292" s="3">
        <f t="shared" si="676"/>
        <v>43825</v>
      </c>
      <c r="AK3292" s="22">
        <f t="shared" si="678"/>
        <v>350.13843999999995</v>
      </c>
      <c r="AL3292" s="22">
        <f t="shared" si="677"/>
        <v>732.32348999999999</v>
      </c>
    </row>
    <row r="3293" spans="1:38" x14ac:dyDescent="0.2">
      <c r="A3293" s="3" t="str">
        <f t="shared" si="679"/>
        <v>201912</v>
      </c>
      <c r="B3293" s="3" t="str">
        <f t="shared" si="680"/>
        <v>201952</v>
      </c>
      <c r="C3293" s="3">
        <v>43826</v>
      </c>
      <c r="D3293" s="4">
        <v>0</v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33410.129999999997</v>
      </c>
      <c r="K3293" s="4">
        <v>8908</v>
      </c>
      <c r="L3293" s="4">
        <v>11803.33</v>
      </c>
      <c r="M3293" s="4">
        <v>0</v>
      </c>
      <c r="N3293" s="4">
        <v>0</v>
      </c>
      <c r="O3293" s="4">
        <v>0</v>
      </c>
      <c r="P3293" s="4">
        <v>39773.07</v>
      </c>
      <c r="Q3293" s="4">
        <v>25431.17</v>
      </c>
      <c r="R3293" s="4">
        <v>15962</v>
      </c>
      <c r="S3293" s="4">
        <v>26157.17</v>
      </c>
      <c r="T3293" s="4">
        <v>14273.41</v>
      </c>
      <c r="U3293" s="4">
        <v>0</v>
      </c>
      <c r="V3293" s="4">
        <v>36104.53</v>
      </c>
      <c r="W3293" s="4">
        <v>33464.26</v>
      </c>
      <c r="X3293" s="4">
        <v>8817.4699999999993</v>
      </c>
      <c r="Y3293" s="4">
        <v>10005.129999999999</v>
      </c>
      <c r="Z3293" s="4">
        <v>0</v>
      </c>
      <c r="AA3293" s="4">
        <v>3750.05</v>
      </c>
      <c r="AB3293" s="4">
        <v>3419</v>
      </c>
      <c r="AC3293" s="4">
        <v>0</v>
      </c>
      <c r="AD3293" s="4">
        <v>66.858244999999997</v>
      </c>
      <c r="AH3293" s="3" t="str">
        <f t="shared" si="674"/>
        <v>201912</v>
      </c>
      <c r="AI3293" s="3" t="str">
        <f t="shared" si="675"/>
        <v>201952</v>
      </c>
      <c r="AJ3293" s="3">
        <f t="shared" si="676"/>
        <v>43826</v>
      </c>
      <c r="AK3293" s="22">
        <f t="shared" si="678"/>
        <v>262.46125000000001</v>
      </c>
      <c r="AL3293" s="22">
        <f t="shared" si="677"/>
        <v>668.58244999999999</v>
      </c>
    </row>
    <row r="3294" spans="1:38" x14ac:dyDescent="0.2">
      <c r="A3294" s="3" t="str">
        <f t="shared" si="679"/>
        <v>201912</v>
      </c>
      <c r="B3294" s="3" t="str">
        <f t="shared" si="680"/>
        <v>201952</v>
      </c>
      <c r="C3294" s="3">
        <v>43827</v>
      </c>
      <c r="D3294" s="4">
        <v>38496.699999999997</v>
      </c>
      <c r="E3294" s="4">
        <v>0</v>
      </c>
      <c r="F3294" s="4">
        <v>8.6770999999999994</v>
      </c>
      <c r="G3294" s="4">
        <v>0</v>
      </c>
      <c r="H3294" s="4">
        <v>0</v>
      </c>
      <c r="I3294" s="4">
        <v>0</v>
      </c>
      <c r="J3294" s="4">
        <v>18313.04</v>
      </c>
      <c r="K3294" s="4">
        <v>3487</v>
      </c>
      <c r="L3294" s="4">
        <v>15874.05</v>
      </c>
      <c r="M3294" s="4">
        <v>0</v>
      </c>
      <c r="N3294" s="4">
        <v>0</v>
      </c>
      <c r="O3294" s="4">
        <v>0</v>
      </c>
      <c r="P3294" s="4">
        <v>27291.8</v>
      </c>
      <c r="Q3294" s="4">
        <v>17828.759999999998</v>
      </c>
      <c r="R3294" s="4">
        <v>6367</v>
      </c>
      <c r="S3294" s="4">
        <v>23357.279999999999</v>
      </c>
      <c r="T3294" s="4">
        <v>17582.62</v>
      </c>
      <c r="U3294" s="4">
        <v>0</v>
      </c>
      <c r="V3294" s="4">
        <v>21841.85</v>
      </c>
      <c r="W3294" s="4">
        <v>34057.589999999997</v>
      </c>
      <c r="X3294" s="4">
        <v>1847.71</v>
      </c>
      <c r="Y3294" s="4">
        <v>8014.32</v>
      </c>
      <c r="Z3294" s="4">
        <v>0</v>
      </c>
      <c r="AA3294" s="4">
        <v>3445.59</v>
      </c>
      <c r="AB3294" s="4">
        <v>3175</v>
      </c>
      <c r="AC3294" s="4">
        <v>0</v>
      </c>
      <c r="AD3294" s="4">
        <v>66.272937999999996</v>
      </c>
      <c r="AH3294" s="3" t="str">
        <f t="shared" si="674"/>
        <v>201912</v>
      </c>
      <c r="AI3294" s="3" t="str">
        <f t="shared" si="675"/>
        <v>201952</v>
      </c>
      <c r="AJ3294" s="3">
        <f t="shared" si="676"/>
        <v>43827</v>
      </c>
      <c r="AK3294" s="22">
        <f t="shared" si="678"/>
        <v>325.90359999999998</v>
      </c>
      <c r="AL3294" s="22">
        <f t="shared" si="677"/>
        <v>662.72937999999999</v>
      </c>
    </row>
    <row r="3295" spans="1:38" x14ac:dyDescent="0.2">
      <c r="A3295" s="3" t="str">
        <f t="shared" si="679"/>
        <v>201912</v>
      </c>
      <c r="B3295" s="3" t="str">
        <f t="shared" si="680"/>
        <v>201953</v>
      </c>
      <c r="C3295" s="3">
        <v>43828</v>
      </c>
      <c r="D3295" s="4">
        <v>26719.48</v>
      </c>
      <c r="E3295" s="4">
        <v>0</v>
      </c>
      <c r="F3295" s="4">
        <v>6.3613999999999997</v>
      </c>
      <c r="G3295" s="4">
        <v>0</v>
      </c>
      <c r="H3295" s="4">
        <v>0</v>
      </c>
      <c r="I3295" s="4">
        <v>0</v>
      </c>
      <c r="J3295" s="4">
        <v>36665.440000000002</v>
      </c>
      <c r="K3295" s="4">
        <v>2671</v>
      </c>
      <c r="L3295" s="4">
        <v>9860.64</v>
      </c>
      <c r="M3295" s="4">
        <v>0</v>
      </c>
      <c r="N3295" s="4">
        <v>49999.72</v>
      </c>
      <c r="O3295" s="4">
        <v>107002</v>
      </c>
      <c r="P3295" s="4">
        <v>0</v>
      </c>
      <c r="Q3295" s="4">
        <v>5806.44</v>
      </c>
      <c r="R3295" s="4">
        <v>7895</v>
      </c>
      <c r="S3295" s="4">
        <v>18107.52</v>
      </c>
      <c r="T3295" s="4">
        <v>14619.24</v>
      </c>
      <c r="U3295" s="4">
        <v>0</v>
      </c>
      <c r="V3295" s="4">
        <v>14194.61</v>
      </c>
      <c r="W3295" s="4">
        <v>22071.7</v>
      </c>
      <c r="X3295" s="4">
        <v>1386.18</v>
      </c>
      <c r="Y3295" s="4">
        <v>5998.88</v>
      </c>
      <c r="Z3295" s="4">
        <v>0</v>
      </c>
      <c r="AA3295" s="4">
        <v>6848.89</v>
      </c>
      <c r="AB3295" s="4">
        <v>3355</v>
      </c>
      <c r="AC3295" s="4">
        <v>27546.6</v>
      </c>
      <c r="AD3295" s="4">
        <v>62.100287000000002</v>
      </c>
      <c r="AH3295" s="3" t="str">
        <f t="shared" si="674"/>
        <v>201912</v>
      </c>
      <c r="AI3295" s="3" t="str">
        <f t="shared" si="675"/>
        <v>201953</v>
      </c>
      <c r="AJ3295" s="3">
        <f t="shared" si="676"/>
        <v>43828</v>
      </c>
      <c r="AK3295" s="22">
        <f t="shared" si="678"/>
        <v>288.42755999999997</v>
      </c>
      <c r="AL3295" s="22">
        <f t="shared" si="677"/>
        <v>621.00287000000003</v>
      </c>
    </row>
    <row r="3296" spans="1:38" x14ac:dyDescent="0.2">
      <c r="A3296" s="3" t="str">
        <f t="shared" si="679"/>
        <v>201912</v>
      </c>
      <c r="B3296" s="3" t="str">
        <f t="shared" si="680"/>
        <v>201953</v>
      </c>
      <c r="C3296" s="3">
        <v>43829</v>
      </c>
      <c r="D3296" s="4">
        <v>47524.09</v>
      </c>
      <c r="E3296" s="4">
        <v>0</v>
      </c>
      <c r="F3296" s="4">
        <v>5.4421999999999997</v>
      </c>
      <c r="G3296" s="4">
        <v>0</v>
      </c>
      <c r="H3296" s="4">
        <v>0</v>
      </c>
      <c r="I3296" s="4">
        <v>0</v>
      </c>
      <c r="J3296" s="4">
        <v>72710.38</v>
      </c>
      <c r="K3296" s="4">
        <v>7331</v>
      </c>
      <c r="L3296" s="4">
        <v>13576.57</v>
      </c>
      <c r="M3296" s="4">
        <v>0</v>
      </c>
      <c r="N3296" s="4">
        <v>104968.27</v>
      </c>
      <c r="O3296" s="4">
        <v>0</v>
      </c>
      <c r="P3296" s="4">
        <v>0</v>
      </c>
      <c r="Q3296" s="4">
        <v>12323.96</v>
      </c>
      <c r="R3296" s="4">
        <v>18170</v>
      </c>
      <c r="S3296" s="4">
        <v>47100.6</v>
      </c>
      <c r="T3296" s="4">
        <v>19960.740000000002</v>
      </c>
      <c r="U3296" s="4">
        <v>0</v>
      </c>
      <c r="V3296" s="4">
        <v>40506.400000000001</v>
      </c>
      <c r="W3296" s="4">
        <v>41728.800000000003</v>
      </c>
      <c r="X3296" s="4">
        <v>5231.54</v>
      </c>
      <c r="Y3296" s="4">
        <v>10473.629999999999</v>
      </c>
      <c r="Z3296" s="4">
        <v>0</v>
      </c>
      <c r="AA3296" s="4">
        <v>6958.6</v>
      </c>
      <c r="AB3296" s="4">
        <v>11131</v>
      </c>
      <c r="AC3296" s="4">
        <v>16544.21</v>
      </c>
      <c r="AD3296" s="4">
        <v>60.935440999999997</v>
      </c>
      <c r="AH3296" s="3" t="str">
        <f t="shared" si="674"/>
        <v>201912</v>
      </c>
      <c r="AI3296" s="3" t="str">
        <f t="shared" si="675"/>
        <v>201953</v>
      </c>
      <c r="AJ3296" s="3">
        <f t="shared" si="676"/>
        <v>43829</v>
      </c>
      <c r="AK3296" s="22">
        <f t="shared" si="678"/>
        <v>508.88603999999998</v>
      </c>
      <c r="AL3296" s="22">
        <f t="shared" si="677"/>
        <v>609.35440999999992</v>
      </c>
    </row>
    <row r="3297" spans="1:38" x14ac:dyDescent="0.2">
      <c r="A3297" s="3" t="str">
        <f t="shared" si="679"/>
        <v>201912</v>
      </c>
      <c r="B3297" s="3" t="str">
        <f t="shared" si="680"/>
        <v>201953</v>
      </c>
      <c r="C3297" s="3">
        <v>43830</v>
      </c>
      <c r="D3297" s="4">
        <v>46474.38</v>
      </c>
      <c r="E3297" s="4">
        <v>0</v>
      </c>
      <c r="F3297" s="4">
        <v>8.9436</v>
      </c>
      <c r="G3297" s="4">
        <v>0</v>
      </c>
      <c r="H3297" s="4">
        <v>0</v>
      </c>
      <c r="I3297" s="4">
        <v>0</v>
      </c>
      <c r="J3297" s="4">
        <v>72184.179999999993</v>
      </c>
      <c r="K3297" s="4">
        <v>8880</v>
      </c>
      <c r="L3297" s="4">
        <v>7577.04</v>
      </c>
      <c r="M3297" s="4">
        <v>0</v>
      </c>
      <c r="N3297" s="4">
        <v>0</v>
      </c>
      <c r="O3297" s="4">
        <v>0</v>
      </c>
      <c r="P3297" s="4">
        <v>71538.36</v>
      </c>
      <c r="Q3297" s="4">
        <v>26500.83</v>
      </c>
      <c r="R3297" s="4">
        <v>22828</v>
      </c>
      <c r="S3297" s="4">
        <v>34212.120000000003</v>
      </c>
      <c r="T3297" s="4">
        <v>17578.330000000002</v>
      </c>
      <c r="U3297" s="4">
        <v>0</v>
      </c>
      <c r="V3297" s="4">
        <v>40122.639999999999</v>
      </c>
      <c r="W3297" s="4">
        <v>28738.36</v>
      </c>
      <c r="X3297" s="4">
        <v>3956.01</v>
      </c>
      <c r="Y3297" s="4">
        <v>9826.84</v>
      </c>
      <c r="Z3297" s="4">
        <v>0</v>
      </c>
      <c r="AA3297" s="4">
        <v>10767.61</v>
      </c>
      <c r="AB3297" s="4">
        <v>4542</v>
      </c>
      <c r="AC3297" s="4">
        <v>7358.8</v>
      </c>
      <c r="AD3297" s="4">
        <v>83.521490999999997</v>
      </c>
      <c r="AH3297" s="3" t="str">
        <f t="shared" si="674"/>
        <v>201912</v>
      </c>
      <c r="AI3297" s="3" t="str">
        <f t="shared" si="675"/>
        <v>201953</v>
      </c>
      <c r="AJ3297" s="3">
        <f t="shared" si="676"/>
        <v>43830</v>
      </c>
      <c r="AK3297" s="22">
        <f t="shared" si="678"/>
        <v>491.20669000000009</v>
      </c>
      <c r="AL3297" s="22">
        <f t="shared" si="677"/>
        <v>835.21490999999992</v>
      </c>
    </row>
    <row r="3298" spans="1:38" x14ac:dyDescent="0.2">
      <c r="A3298" s="3" t="str">
        <f t="shared" si="679"/>
        <v>20201</v>
      </c>
      <c r="B3298" s="3" t="str">
        <f t="shared" si="680"/>
        <v>20201</v>
      </c>
      <c r="C3298" s="3">
        <v>43831</v>
      </c>
      <c r="D3298" s="4">
        <v>19299.34</v>
      </c>
      <c r="E3298" s="4">
        <v>0</v>
      </c>
      <c r="F3298" s="4">
        <v>6.8224999999999998</v>
      </c>
      <c r="G3298" s="4">
        <v>0</v>
      </c>
      <c r="H3298" s="4">
        <v>0</v>
      </c>
      <c r="I3298" s="4">
        <v>0</v>
      </c>
      <c r="J3298" s="4">
        <v>23252.22</v>
      </c>
      <c r="K3298" s="4">
        <v>2020</v>
      </c>
      <c r="L3298" s="4">
        <v>8504.02</v>
      </c>
      <c r="M3298" s="4">
        <v>0</v>
      </c>
      <c r="N3298" s="4">
        <v>80585.490000000005</v>
      </c>
      <c r="O3298" s="4">
        <v>0</v>
      </c>
      <c r="P3298" s="4">
        <v>8085.42</v>
      </c>
      <c r="Q3298" s="4">
        <v>13770.86</v>
      </c>
      <c r="R3298" s="4">
        <v>7058</v>
      </c>
      <c r="S3298" s="4">
        <v>6224.52</v>
      </c>
      <c r="T3298" s="4">
        <v>1626.84</v>
      </c>
      <c r="U3298" s="4">
        <v>5443.82</v>
      </c>
      <c r="V3298" s="4">
        <v>1320.31</v>
      </c>
      <c r="W3298" s="4">
        <v>18992.72</v>
      </c>
      <c r="X3298" s="4">
        <v>6510.07</v>
      </c>
      <c r="Y3298" s="4">
        <v>1681.84</v>
      </c>
      <c r="Z3298" s="4">
        <v>0</v>
      </c>
      <c r="AA3298" s="4">
        <v>2886.8</v>
      </c>
      <c r="AB3298" s="4">
        <v>1739</v>
      </c>
      <c r="AC3298" s="4">
        <v>11938.93</v>
      </c>
      <c r="AD3298" s="4">
        <v>33.946857999999999</v>
      </c>
      <c r="AH3298" s="3" t="str">
        <f t="shared" si="674"/>
        <v>20201</v>
      </c>
      <c r="AI3298" s="3" t="str">
        <f t="shared" si="675"/>
        <v>20201</v>
      </c>
      <c r="AJ3298" s="3">
        <f t="shared" si="676"/>
        <v>43831</v>
      </c>
      <c r="AK3298" s="22">
        <f t="shared" si="678"/>
        <v>270.71620000000001</v>
      </c>
      <c r="AL3298" s="22">
        <f t="shared" si="677"/>
        <v>339.46857999999997</v>
      </c>
    </row>
    <row r="3299" spans="1:38" x14ac:dyDescent="0.2">
      <c r="A3299" s="3" t="str">
        <f t="shared" si="679"/>
        <v>20201</v>
      </c>
      <c r="B3299" s="3" t="str">
        <f t="shared" si="680"/>
        <v>20201</v>
      </c>
      <c r="C3299" s="3">
        <v>43832</v>
      </c>
      <c r="D3299" s="4">
        <v>31598.85</v>
      </c>
      <c r="E3299" s="4">
        <v>0</v>
      </c>
      <c r="F3299" s="4">
        <v>1.909</v>
      </c>
      <c r="G3299" s="4">
        <v>0</v>
      </c>
      <c r="H3299" s="4">
        <v>0</v>
      </c>
      <c r="I3299" s="4">
        <v>0</v>
      </c>
      <c r="J3299" s="4">
        <v>33251.230000000003</v>
      </c>
      <c r="K3299" s="4">
        <v>4068</v>
      </c>
      <c r="L3299" s="4">
        <v>10601.37</v>
      </c>
      <c r="M3299" s="4">
        <v>0</v>
      </c>
      <c r="N3299" s="4">
        <v>28020.05</v>
      </c>
      <c r="O3299" s="4">
        <v>0</v>
      </c>
      <c r="P3299" s="4">
        <v>29277.59</v>
      </c>
      <c r="Q3299" s="4">
        <v>18866.54</v>
      </c>
      <c r="R3299" s="4">
        <v>20900</v>
      </c>
      <c r="S3299" s="4">
        <v>17567.27</v>
      </c>
      <c r="T3299" s="4">
        <v>3335.3</v>
      </c>
      <c r="U3299" s="4">
        <v>6216.09</v>
      </c>
      <c r="V3299" s="4">
        <v>18413.939999999999</v>
      </c>
      <c r="W3299" s="4">
        <v>22415.21</v>
      </c>
      <c r="X3299" s="4">
        <v>4870.09</v>
      </c>
      <c r="Y3299" s="4">
        <v>3384.86</v>
      </c>
      <c r="Z3299" s="4">
        <v>2158.2600000000002</v>
      </c>
      <c r="AA3299" s="4">
        <v>6163.15</v>
      </c>
      <c r="AB3299" s="4">
        <v>4884</v>
      </c>
      <c r="AC3299" s="4">
        <v>11270.36</v>
      </c>
      <c r="AD3299" s="4">
        <v>42.268011000000001</v>
      </c>
      <c r="AH3299" s="3" t="str">
        <f t="shared" si="674"/>
        <v>20201</v>
      </c>
      <c r="AI3299" s="3" t="str">
        <f t="shared" si="675"/>
        <v>20201</v>
      </c>
      <c r="AJ3299" s="3">
        <f t="shared" si="676"/>
        <v>43832</v>
      </c>
      <c r="AK3299" s="22">
        <f t="shared" si="678"/>
        <v>280.21170999999993</v>
      </c>
      <c r="AL3299" s="22">
        <f t="shared" si="677"/>
        <v>422.68011000000001</v>
      </c>
    </row>
    <row r="3300" spans="1:38" x14ac:dyDescent="0.2">
      <c r="A3300" s="3" t="str">
        <f t="shared" si="679"/>
        <v>20201</v>
      </c>
      <c r="B3300" s="3" t="str">
        <f t="shared" si="680"/>
        <v>20201</v>
      </c>
      <c r="C3300" s="3">
        <v>43833</v>
      </c>
      <c r="D3300" s="4">
        <v>43280.01</v>
      </c>
      <c r="E3300" s="4">
        <v>0</v>
      </c>
      <c r="F3300" s="4">
        <v>2.7320000000000002</v>
      </c>
      <c r="G3300" s="4">
        <v>0</v>
      </c>
      <c r="H3300" s="4">
        <v>0</v>
      </c>
      <c r="I3300" s="4">
        <v>0</v>
      </c>
      <c r="J3300" s="4">
        <v>42452.18</v>
      </c>
      <c r="K3300" s="4">
        <v>1834</v>
      </c>
      <c r="L3300" s="4">
        <v>13037.24</v>
      </c>
      <c r="M3300" s="4">
        <v>0</v>
      </c>
      <c r="N3300" s="4">
        <v>0</v>
      </c>
      <c r="O3300" s="4">
        <v>0</v>
      </c>
      <c r="P3300" s="4">
        <v>29903.82</v>
      </c>
      <c r="Q3300" s="4">
        <v>24915.88</v>
      </c>
      <c r="R3300" s="4">
        <v>17798</v>
      </c>
      <c r="S3300" s="4">
        <v>17720.21</v>
      </c>
      <c r="T3300" s="4">
        <v>3444.91</v>
      </c>
      <c r="U3300" s="4">
        <v>0</v>
      </c>
      <c r="V3300" s="4">
        <v>15732.72</v>
      </c>
      <c r="W3300" s="4">
        <v>35820.11</v>
      </c>
      <c r="X3300" s="4">
        <v>5921.82</v>
      </c>
      <c r="Y3300" s="4">
        <v>4280.42</v>
      </c>
      <c r="Z3300" s="4">
        <v>2904.72</v>
      </c>
      <c r="AA3300" s="4">
        <v>4262.72</v>
      </c>
      <c r="AB3300" s="4">
        <v>4758</v>
      </c>
      <c r="AC3300" s="4">
        <v>0</v>
      </c>
      <c r="AD3300" s="4">
        <v>48.248216999999997</v>
      </c>
      <c r="AH3300" s="3" t="str">
        <f t="shared" si="674"/>
        <v>20201</v>
      </c>
      <c r="AI3300" s="3" t="str">
        <f t="shared" si="675"/>
        <v>20201</v>
      </c>
      <c r="AJ3300" s="3">
        <f t="shared" si="676"/>
        <v>43833</v>
      </c>
      <c r="AK3300" s="22">
        <f t="shared" si="678"/>
        <v>289.46494000000007</v>
      </c>
      <c r="AL3300" s="22">
        <f t="shared" si="677"/>
        <v>482.48217</v>
      </c>
    </row>
    <row r="3301" spans="1:38" x14ac:dyDescent="0.2">
      <c r="A3301" s="3" t="str">
        <f t="shared" si="679"/>
        <v>20201</v>
      </c>
      <c r="B3301" s="3" t="str">
        <f t="shared" si="680"/>
        <v>20201</v>
      </c>
      <c r="C3301" s="3">
        <v>43834</v>
      </c>
      <c r="D3301" s="4">
        <v>23883.47</v>
      </c>
      <c r="E3301" s="4">
        <v>0</v>
      </c>
      <c r="F3301" s="4">
        <v>4.1791</v>
      </c>
      <c r="G3301" s="4">
        <v>0</v>
      </c>
      <c r="H3301" s="4">
        <v>0</v>
      </c>
      <c r="I3301" s="4">
        <v>0</v>
      </c>
      <c r="J3301" s="4">
        <v>43366.87</v>
      </c>
      <c r="K3301" s="4">
        <v>2888</v>
      </c>
      <c r="L3301" s="4">
        <v>9485.31</v>
      </c>
      <c r="M3301" s="4">
        <v>0</v>
      </c>
      <c r="N3301" s="4">
        <v>0</v>
      </c>
      <c r="O3301" s="4">
        <v>0</v>
      </c>
      <c r="P3301" s="4">
        <v>0</v>
      </c>
      <c r="Q3301" s="4">
        <v>12596.29</v>
      </c>
      <c r="R3301" s="4">
        <v>19361</v>
      </c>
      <c r="S3301" s="4">
        <v>7788.96</v>
      </c>
      <c r="T3301" s="4">
        <v>2362.52</v>
      </c>
      <c r="U3301" s="4">
        <v>0</v>
      </c>
      <c r="V3301" s="4">
        <v>10105.31</v>
      </c>
      <c r="W3301" s="4">
        <v>44034.81</v>
      </c>
      <c r="X3301" s="4">
        <v>3399.29</v>
      </c>
      <c r="Y3301" s="4">
        <v>3572.41</v>
      </c>
      <c r="Z3301" s="4">
        <v>2201.5300000000002</v>
      </c>
      <c r="AA3301" s="4">
        <v>6097.55</v>
      </c>
      <c r="AB3301" s="4">
        <v>863</v>
      </c>
      <c r="AC3301" s="4">
        <v>0</v>
      </c>
      <c r="AD3301" s="4">
        <v>41.402017999999998</v>
      </c>
      <c r="AH3301" s="3" t="str">
        <f t="shared" si="674"/>
        <v>20201</v>
      </c>
      <c r="AI3301" s="3" t="str">
        <f t="shared" si="675"/>
        <v>20201</v>
      </c>
      <c r="AJ3301" s="3">
        <f t="shared" si="676"/>
        <v>43834</v>
      </c>
      <c r="AK3301" s="22">
        <f t="shared" si="678"/>
        <v>230.39803000000001</v>
      </c>
      <c r="AL3301" s="22">
        <f t="shared" si="677"/>
        <v>414.02017999999998</v>
      </c>
    </row>
    <row r="3302" spans="1:38" x14ac:dyDescent="0.2">
      <c r="A3302" s="3" t="str">
        <f t="shared" si="679"/>
        <v>20201</v>
      </c>
      <c r="B3302" s="3" t="str">
        <f t="shared" si="680"/>
        <v>20202</v>
      </c>
      <c r="C3302" s="3">
        <v>43835</v>
      </c>
      <c r="D3302" s="4">
        <v>17377.7</v>
      </c>
      <c r="E3302" s="4">
        <v>0</v>
      </c>
      <c r="F3302" s="4">
        <v>2.2932000000000001</v>
      </c>
      <c r="G3302" s="4">
        <v>0</v>
      </c>
      <c r="H3302" s="4">
        <v>0</v>
      </c>
      <c r="I3302" s="4">
        <v>0</v>
      </c>
      <c r="J3302" s="4">
        <v>37931.35</v>
      </c>
      <c r="K3302" s="4">
        <v>2572</v>
      </c>
      <c r="L3302" s="4">
        <v>4947.16</v>
      </c>
      <c r="M3302" s="4">
        <v>0</v>
      </c>
      <c r="N3302" s="4">
        <v>31451.73</v>
      </c>
      <c r="O3302" s="4">
        <v>93872</v>
      </c>
      <c r="P3302" s="4">
        <v>0</v>
      </c>
      <c r="Q3302" s="4">
        <v>4110.57</v>
      </c>
      <c r="R3302" s="4">
        <v>6180</v>
      </c>
      <c r="S3302" s="4">
        <v>13345.97</v>
      </c>
      <c r="T3302" s="4">
        <v>2012.63</v>
      </c>
      <c r="U3302" s="4">
        <v>0</v>
      </c>
      <c r="V3302" s="4">
        <v>5482.16</v>
      </c>
      <c r="W3302" s="4">
        <v>43979.89</v>
      </c>
      <c r="X3302" s="4">
        <v>3399.29</v>
      </c>
      <c r="Y3302" s="4">
        <v>2975</v>
      </c>
      <c r="Z3302" s="4">
        <v>1761.92</v>
      </c>
      <c r="AA3302" s="4">
        <v>11519.75</v>
      </c>
      <c r="AB3302" s="4">
        <v>1460</v>
      </c>
      <c r="AC3302" s="4">
        <v>19705.03</v>
      </c>
      <c r="AD3302" s="4">
        <v>37.080112999999997</v>
      </c>
      <c r="AH3302" s="3" t="str">
        <f t="shared" si="674"/>
        <v>20201</v>
      </c>
      <c r="AI3302" s="3" t="str">
        <f t="shared" si="675"/>
        <v>20202</v>
      </c>
      <c r="AJ3302" s="3">
        <f t="shared" si="676"/>
        <v>43835</v>
      </c>
      <c r="AK3302" s="22">
        <f t="shared" si="678"/>
        <v>210.03983000000005</v>
      </c>
      <c r="AL3302" s="22">
        <f t="shared" si="677"/>
        <v>370.80112999999994</v>
      </c>
    </row>
    <row r="3303" spans="1:38" x14ac:dyDescent="0.2">
      <c r="A3303" s="3" t="str">
        <f t="shared" si="679"/>
        <v>20201</v>
      </c>
      <c r="B3303" s="3" t="str">
        <f t="shared" si="680"/>
        <v>20202</v>
      </c>
      <c r="C3303" s="3">
        <v>43836</v>
      </c>
      <c r="D3303" s="4">
        <v>39036.11</v>
      </c>
      <c r="E3303" s="4">
        <v>0</v>
      </c>
      <c r="F3303" s="4">
        <v>3.1049000000000002</v>
      </c>
      <c r="G3303" s="4">
        <v>0</v>
      </c>
      <c r="H3303" s="4">
        <v>0</v>
      </c>
      <c r="I3303" s="4">
        <v>0</v>
      </c>
      <c r="J3303" s="4">
        <v>25627.599999999999</v>
      </c>
      <c r="K3303" s="4">
        <v>5354</v>
      </c>
      <c r="L3303" s="4">
        <v>11071.92</v>
      </c>
      <c r="M3303" s="4">
        <v>0</v>
      </c>
      <c r="N3303" s="4">
        <v>47814.19</v>
      </c>
      <c r="O3303" s="4">
        <v>0</v>
      </c>
      <c r="P3303" s="4">
        <v>0</v>
      </c>
      <c r="Q3303" s="4">
        <v>13932.08</v>
      </c>
      <c r="R3303" s="4">
        <v>26399</v>
      </c>
      <c r="S3303" s="4">
        <v>13811.29</v>
      </c>
      <c r="T3303" s="4">
        <v>3435.17</v>
      </c>
      <c r="U3303" s="4">
        <v>1088.07</v>
      </c>
      <c r="V3303" s="4">
        <v>13484.45</v>
      </c>
      <c r="W3303" s="4">
        <v>36038.06</v>
      </c>
      <c r="X3303" s="4">
        <v>3418.1</v>
      </c>
      <c r="Y3303" s="4">
        <v>3719.97</v>
      </c>
      <c r="Z3303" s="4">
        <v>4193.3999999999996</v>
      </c>
      <c r="AA3303" s="4">
        <v>8059.8</v>
      </c>
      <c r="AB3303" s="4">
        <v>4067</v>
      </c>
      <c r="AC3303" s="4">
        <v>12966.11</v>
      </c>
      <c r="AD3303" s="4">
        <v>56.619038000000003</v>
      </c>
      <c r="AH3303" s="3" t="str">
        <f t="shared" si="674"/>
        <v>20201</v>
      </c>
      <c r="AI3303" s="3" t="str">
        <f t="shared" si="675"/>
        <v>20202</v>
      </c>
      <c r="AJ3303" s="3">
        <f t="shared" si="676"/>
        <v>43836</v>
      </c>
      <c r="AK3303" s="22">
        <f t="shared" si="678"/>
        <v>288.18110999999999</v>
      </c>
      <c r="AL3303" s="22">
        <f t="shared" si="677"/>
        <v>566.19038</v>
      </c>
    </row>
    <row r="3304" spans="1:38" x14ac:dyDescent="0.2">
      <c r="A3304" s="3" t="str">
        <f t="shared" si="679"/>
        <v>20201</v>
      </c>
      <c r="B3304" s="3" t="str">
        <f t="shared" si="680"/>
        <v>20202</v>
      </c>
      <c r="C3304" s="3">
        <v>43837</v>
      </c>
      <c r="D3304" s="4">
        <v>26083.3</v>
      </c>
      <c r="E3304" s="4">
        <v>0</v>
      </c>
      <c r="F3304" s="4">
        <v>4.2023999999999999</v>
      </c>
      <c r="G3304" s="4">
        <v>0</v>
      </c>
      <c r="H3304" s="4">
        <v>0</v>
      </c>
      <c r="I3304" s="4">
        <v>0</v>
      </c>
      <c r="J3304" s="4">
        <v>41737.18</v>
      </c>
      <c r="K3304" s="4">
        <v>5293</v>
      </c>
      <c r="L3304" s="4">
        <v>9025.2099999999991</v>
      </c>
      <c r="M3304" s="4">
        <v>0</v>
      </c>
      <c r="N3304" s="4">
        <v>32564.78</v>
      </c>
      <c r="O3304" s="4">
        <v>0</v>
      </c>
      <c r="P3304" s="4">
        <v>0</v>
      </c>
      <c r="Q3304" s="4">
        <v>19518.759999999998</v>
      </c>
      <c r="R3304" s="4">
        <v>19056</v>
      </c>
      <c r="S3304" s="4">
        <v>16470.37</v>
      </c>
      <c r="T3304" s="4">
        <v>3882.86</v>
      </c>
      <c r="U3304" s="4">
        <v>3745.88</v>
      </c>
      <c r="V3304" s="4">
        <v>16348.4</v>
      </c>
      <c r="W3304" s="4">
        <v>30078.720000000001</v>
      </c>
      <c r="X3304" s="4">
        <v>4469.26</v>
      </c>
      <c r="Y3304" s="4">
        <v>3953.68</v>
      </c>
      <c r="Z3304" s="4">
        <v>2640.53</v>
      </c>
      <c r="AA3304" s="4">
        <v>11677.08</v>
      </c>
      <c r="AB3304" s="4">
        <v>6476</v>
      </c>
      <c r="AC3304" s="4">
        <v>0</v>
      </c>
      <c r="AD3304" s="4">
        <v>53.149979999999999</v>
      </c>
      <c r="AH3304" s="3" t="str">
        <f t="shared" si="674"/>
        <v>20201</v>
      </c>
      <c r="AI3304" s="3" t="str">
        <f t="shared" si="675"/>
        <v>20202</v>
      </c>
      <c r="AJ3304" s="3">
        <f t="shared" si="676"/>
        <v>43837</v>
      </c>
      <c r="AK3304" s="22">
        <f t="shared" si="678"/>
        <v>290.57574999999997</v>
      </c>
      <c r="AL3304" s="22">
        <f t="shared" si="677"/>
        <v>531.49980000000005</v>
      </c>
    </row>
    <row r="3305" spans="1:38" x14ac:dyDescent="0.2">
      <c r="A3305" s="3" t="str">
        <f t="shared" si="679"/>
        <v>20201</v>
      </c>
      <c r="B3305" s="3" t="str">
        <f t="shared" si="680"/>
        <v>20202</v>
      </c>
      <c r="C3305" s="3">
        <v>43838</v>
      </c>
      <c r="D3305" s="4">
        <v>34087.15</v>
      </c>
      <c r="E3305" s="4">
        <v>0</v>
      </c>
      <c r="F3305" s="4">
        <v>3.8509000000000002</v>
      </c>
      <c r="G3305" s="4">
        <v>79.12</v>
      </c>
      <c r="H3305" s="4">
        <v>3540.39</v>
      </c>
      <c r="I3305" s="4">
        <v>0</v>
      </c>
      <c r="J3305" s="4">
        <v>47100.23</v>
      </c>
      <c r="K3305" s="4">
        <v>4790</v>
      </c>
      <c r="L3305" s="4">
        <v>8282.75</v>
      </c>
      <c r="M3305" s="4">
        <v>0</v>
      </c>
      <c r="N3305" s="4">
        <v>33198.559999999998</v>
      </c>
      <c r="O3305" s="4">
        <v>0</v>
      </c>
      <c r="P3305" s="4">
        <v>0</v>
      </c>
      <c r="Q3305" s="4">
        <v>17882.93</v>
      </c>
      <c r="R3305" s="4">
        <v>0</v>
      </c>
      <c r="S3305" s="4">
        <v>17214.009999999998</v>
      </c>
      <c r="T3305" s="4">
        <v>2512.86</v>
      </c>
      <c r="U3305" s="4">
        <v>3023.99</v>
      </c>
      <c r="V3305" s="4">
        <v>17894.599999999999</v>
      </c>
      <c r="W3305" s="4">
        <v>21738.63</v>
      </c>
      <c r="X3305" s="4">
        <v>3391.53</v>
      </c>
      <c r="Y3305" s="4">
        <v>3544.5</v>
      </c>
      <c r="Z3305" s="4">
        <v>5330.06</v>
      </c>
      <c r="AA3305" s="4">
        <v>7613.88</v>
      </c>
      <c r="AB3305" s="4">
        <v>3690</v>
      </c>
      <c r="AC3305" s="4">
        <v>0</v>
      </c>
      <c r="AD3305" s="4">
        <v>59.925364999999999</v>
      </c>
      <c r="AH3305" s="3" t="str">
        <f t="shared" si="674"/>
        <v>20201</v>
      </c>
      <c r="AI3305" s="3" t="str">
        <f t="shared" si="675"/>
        <v>20202</v>
      </c>
      <c r="AJ3305" s="3">
        <f t="shared" si="676"/>
        <v>43838</v>
      </c>
      <c r="AK3305" s="22">
        <f t="shared" si="678"/>
        <v>266.41314999999997</v>
      </c>
      <c r="AL3305" s="22">
        <f t="shared" si="677"/>
        <v>599.25364999999999</v>
      </c>
    </row>
    <row r="3306" spans="1:38" x14ac:dyDescent="0.2">
      <c r="A3306" s="3" t="str">
        <f t="shared" si="679"/>
        <v>20201</v>
      </c>
      <c r="B3306" s="3" t="str">
        <f t="shared" si="680"/>
        <v>20202</v>
      </c>
      <c r="C3306" s="3">
        <v>43839</v>
      </c>
      <c r="D3306" s="4">
        <v>41416.1</v>
      </c>
      <c r="E3306" s="4">
        <v>0</v>
      </c>
      <c r="F3306" s="4">
        <v>4.2484999999999999</v>
      </c>
      <c r="G3306" s="4">
        <v>961.46</v>
      </c>
      <c r="H3306" s="4">
        <v>3232.89</v>
      </c>
      <c r="I3306" s="4">
        <v>0</v>
      </c>
      <c r="J3306" s="4">
        <v>26600.23</v>
      </c>
      <c r="K3306" s="4">
        <v>5834</v>
      </c>
      <c r="L3306" s="4">
        <v>8243.8799999999992</v>
      </c>
      <c r="M3306" s="4">
        <v>0</v>
      </c>
      <c r="N3306" s="4">
        <v>37252.26</v>
      </c>
      <c r="O3306" s="4">
        <v>0</v>
      </c>
      <c r="P3306" s="4">
        <v>0</v>
      </c>
      <c r="Q3306" s="4">
        <v>25482.03</v>
      </c>
      <c r="R3306" s="4">
        <v>18597</v>
      </c>
      <c r="S3306" s="4">
        <v>18585.37</v>
      </c>
      <c r="T3306" s="4">
        <v>5034.8599999999997</v>
      </c>
      <c r="U3306" s="4">
        <v>2054.31</v>
      </c>
      <c r="V3306" s="4">
        <v>36643.199999999997</v>
      </c>
      <c r="W3306" s="4">
        <v>19747.66</v>
      </c>
      <c r="X3306" s="4">
        <v>4389.3999999999996</v>
      </c>
      <c r="Y3306" s="4">
        <v>3622.14</v>
      </c>
      <c r="Z3306" s="4">
        <v>4966.08</v>
      </c>
      <c r="AA3306" s="4">
        <v>10581.56</v>
      </c>
      <c r="AB3306" s="4">
        <v>3771</v>
      </c>
      <c r="AC3306" s="4">
        <v>0</v>
      </c>
      <c r="AD3306" s="4">
        <v>60.561566999999997</v>
      </c>
      <c r="AH3306" s="3" t="str">
        <f t="shared" si="674"/>
        <v>20201</v>
      </c>
      <c r="AI3306" s="3" t="str">
        <f t="shared" si="675"/>
        <v>20202</v>
      </c>
      <c r="AJ3306" s="3">
        <f t="shared" si="676"/>
        <v>43839</v>
      </c>
      <c r="AK3306" s="22">
        <f t="shared" si="678"/>
        <v>310.91667999999999</v>
      </c>
      <c r="AL3306" s="22">
        <f t="shared" si="677"/>
        <v>605.61566999999991</v>
      </c>
    </row>
    <row r="3307" spans="1:38" x14ac:dyDescent="0.2">
      <c r="A3307" s="3" t="str">
        <f t="shared" si="679"/>
        <v>20201</v>
      </c>
      <c r="B3307" s="3" t="str">
        <f t="shared" si="680"/>
        <v>20202</v>
      </c>
      <c r="C3307" s="3">
        <v>43840</v>
      </c>
      <c r="D3307" s="4">
        <v>42729.84</v>
      </c>
      <c r="E3307" s="4">
        <v>0</v>
      </c>
      <c r="F3307" s="4">
        <v>4.3513999999999999</v>
      </c>
      <c r="G3307" s="4">
        <v>403.06</v>
      </c>
      <c r="H3307" s="4">
        <v>5469.17</v>
      </c>
      <c r="I3307" s="4">
        <v>0</v>
      </c>
      <c r="J3307" s="4">
        <v>52515.839999999997</v>
      </c>
      <c r="K3307" s="4">
        <v>3104</v>
      </c>
      <c r="L3307" s="4">
        <v>6045.87</v>
      </c>
      <c r="M3307" s="4">
        <v>0</v>
      </c>
      <c r="N3307" s="4">
        <v>0</v>
      </c>
      <c r="O3307" s="4">
        <v>0</v>
      </c>
      <c r="P3307" s="4">
        <v>0</v>
      </c>
      <c r="Q3307" s="4">
        <v>20421.27</v>
      </c>
      <c r="R3307" s="4">
        <v>16274</v>
      </c>
      <c r="S3307" s="4">
        <v>13201.95</v>
      </c>
      <c r="T3307" s="4">
        <v>6138.74</v>
      </c>
      <c r="U3307" s="4">
        <v>0</v>
      </c>
      <c r="V3307" s="4">
        <v>21277.65</v>
      </c>
      <c r="W3307" s="4">
        <v>28762.13</v>
      </c>
      <c r="X3307" s="4">
        <v>6605.98</v>
      </c>
      <c r="Y3307" s="4">
        <v>4489.5200000000004</v>
      </c>
      <c r="Z3307" s="4">
        <v>2316.0500000000002</v>
      </c>
      <c r="AA3307" s="4">
        <v>4710.1899999999996</v>
      </c>
      <c r="AB3307" s="4">
        <v>5653</v>
      </c>
      <c r="AC3307" s="4">
        <v>28284.29</v>
      </c>
      <c r="AD3307" s="4">
        <v>55.554951000000003</v>
      </c>
      <c r="AH3307" s="3" t="str">
        <f t="shared" si="674"/>
        <v>20201</v>
      </c>
      <c r="AI3307" s="3" t="str">
        <f t="shared" si="675"/>
        <v>20202</v>
      </c>
      <c r="AJ3307" s="3">
        <f t="shared" si="676"/>
        <v>43840</v>
      </c>
      <c r="AK3307" s="22">
        <f t="shared" si="678"/>
        <v>271.15404999999998</v>
      </c>
      <c r="AL3307" s="22">
        <f t="shared" si="677"/>
        <v>555.54951000000005</v>
      </c>
    </row>
    <row r="3308" spans="1:38" x14ac:dyDescent="0.2">
      <c r="A3308" s="3" t="str">
        <f t="shared" si="679"/>
        <v>20201</v>
      </c>
      <c r="B3308" s="3" t="str">
        <f t="shared" si="680"/>
        <v>20202</v>
      </c>
      <c r="C3308" s="3">
        <v>43841</v>
      </c>
      <c r="D3308" s="4">
        <v>29117.01</v>
      </c>
      <c r="E3308" s="4">
        <v>0</v>
      </c>
      <c r="F3308" s="4">
        <v>5.3826000000000001</v>
      </c>
      <c r="G3308" s="4">
        <v>425.92</v>
      </c>
      <c r="H3308" s="4">
        <v>2567.9699999999998</v>
      </c>
      <c r="I3308" s="4">
        <v>0</v>
      </c>
      <c r="J3308" s="4">
        <v>19569.45</v>
      </c>
      <c r="K3308" s="4">
        <v>3174</v>
      </c>
      <c r="L3308" s="4">
        <v>4805.9399999999996</v>
      </c>
      <c r="M3308" s="4">
        <v>0</v>
      </c>
      <c r="N3308" s="4">
        <v>0</v>
      </c>
      <c r="O3308" s="4">
        <v>0</v>
      </c>
      <c r="P3308" s="4">
        <v>0</v>
      </c>
      <c r="Q3308" s="4">
        <v>12761.61</v>
      </c>
      <c r="R3308" s="4">
        <v>19056</v>
      </c>
      <c r="S3308" s="4">
        <v>8791.51</v>
      </c>
      <c r="T3308" s="4">
        <v>3952.7</v>
      </c>
      <c r="U3308" s="4">
        <v>0</v>
      </c>
      <c r="V3308" s="4">
        <v>6819.68</v>
      </c>
      <c r="W3308" s="4">
        <v>11759.34</v>
      </c>
      <c r="X3308" s="4">
        <v>2185.79</v>
      </c>
      <c r="Y3308" s="4">
        <v>3131.91</v>
      </c>
      <c r="Z3308" s="4">
        <v>3093.69</v>
      </c>
      <c r="AA3308" s="4">
        <v>1955.98</v>
      </c>
      <c r="AB3308" s="4">
        <v>2374</v>
      </c>
      <c r="AC3308" s="4">
        <v>0</v>
      </c>
      <c r="AD3308" s="4">
        <v>41.493098000000003</v>
      </c>
      <c r="AH3308" s="3" t="str">
        <f t="shared" si="674"/>
        <v>20201</v>
      </c>
      <c r="AI3308" s="3" t="str">
        <f t="shared" si="675"/>
        <v>20202</v>
      </c>
      <c r="AJ3308" s="3">
        <f t="shared" si="676"/>
        <v>43841</v>
      </c>
      <c r="AK3308" s="22">
        <f t="shared" si="678"/>
        <v>184.18881999999999</v>
      </c>
      <c r="AL3308" s="22">
        <f t="shared" si="677"/>
        <v>414.93098000000003</v>
      </c>
    </row>
    <row r="3309" spans="1:38" x14ac:dyDescent="0.2">
      <c r="A3309" s="3" t="str">
        <f t="shared" si="679"/>
        <v>20201</v>
      </c>
      <c r="B3309" s="3" t="str">
        <f t="shared" si="680"/>
        <v>20203</v>
      </c>
      <c r="C3309" s="3">
        <v>43842</v>
      </c>
      <c r="D3309" s="4">
        <v>26744.82</v>
      </c>
      <c r="E3309" s="4">
        <v>0</v>
      </c>
      <c r="F3309" s="4">
        <v>4.7260999999999997</v>
      </c>
      <c r="G3309" s="4">
        <v>0</v>
      </c>
      <c r="H3309" s="4">
        <v>2229.15</v>
      </c>
      <c r="I3309" s="4">
        <v>0</v>
      </c>
      <c r="J3309" s="4">
        <v>31079.33</v>
      </c>
      <c r="K3309" s="4">
        <v>1994</v>
      </c>
      <c r="L3309" s="4">
        <v>6831.45</v>
      </c>
      <c r="M3309" s="4">
        <v>0</v>
      </c>
      <c r="N3309" s="4">
        <v>28882.01</v>
      </c>
      <c r="O3309" s="4">
        <v>94201</v>
      </c>
      <c r="P3309" s="4">
        <v>0</v>
      </c>
      <c r="Q3309" s="4">
        <v>6065.55</v>
      </c>
      <c r="R3309" s="4">
        <v>12811</v>
      </c>
      <c r="S3309" s="4">
        <v>7916.48</v>
      </c>
      <c r="T3309" s="4">
        <v>3212.88</v>
      </c>
      <c r="U3309" s="4">
        <v>0</v>
      </c>
      <c r="V3309" s="4">
        <v>9811.2000000000007</v>
      </c>
      <c r="W3309" s="4">
        <v>10191.69</v>
      </c>
      <c r="X3309" s="4">
        <v>600.86</v>
      </c>
      <c r="Y3309" s="4">
        <v>2953.2</v>
      </c>
      <c r="Z3309" s="4">
        <v>1518.09</v>
      </c>
      <c r="AA3309" s="4">
        <v>4244.9799999999996</v>
      </c>
      <c r="AB3309" s="4">
        <v>2277</v>
      </c>
      <c r="AC3309" s="4">
        <v>0</v>
      </c>
      <c r="AD3309" s="4">
        <v>41.737526000000003</v>
      </c>
      <c r="AH3309" s="3" t="str">
        <f t="shared" si="674"/>
        <v>20201</v>
      </c>
      <c r="AI3309" s="3" t="str">
        <f t="shared" si="675"/>
        <v>20203</v>
      </c>
      <c r="AJ3309" s="3">
        <f t="shared" si="676"/>
        <v>43842</v>
      </c>
      <c r="AK3309" s="22">
        <f t="shared" si="678"/>
        <v>203.79468000000003</v>
      </c>
      <c r="AL3309" s="22">
        <f t="shared" si="677"/>
        <v>417.37526000000003</v>
      </c>
    </row>
    <row r="3310" spans="1:38" x14ac:dyDescent="0.2">
      <c r="A3310" s="3" t="str">
        <f t="shared" si="679"/>
        <v>20201</v>
      </c>
      <c r="B3310" s="3" t="str">
        <f t="shared" si="680"/>
        <v>20203</v>
      </c>
      <c r="C3310" s="3">
        <v>43843</v>
      </c>
      <c r="D3310" s="4">
        <v>46377.919999999998</v>
      </c>
      <c r="E3310" s="4">
        <v>0</v>
      </c>
      <c r="F3310" s="4">
        <v>3.5943000000000001</v>
      </c>
      <c r="G3310" s="4">
        <v>124.57</v>
      </c>
      <c r="H3310" s="4">
        <v>3688.2</v>
      </c>
      <c r="I3310" s="4">
        <v>0</v>
      </c>
      <c r="J3310" s="4">
        <v>54941.22</v>
      </c>
      <c r="K3310" s="4">
        <v>3035</v>
      </c>
      <c r="L3310" s="4">
        <v>8729.2900000000009</v>
      </c>
      <c r="M3310" s="4">
        <v>0</v>
      </c>
      <c r="N3310" s="4">
        <v>43643.3</v>
      </c>
      <c r="O3310" s="4">
        <v>0</v>
      </c>
      <c r="P3310" s="4">
        <v>26649.96</v>
      </c>
      <c r="Q3310" s="4">
        <v>10907.85</v>
      </c>
      <c r="R3310" s="4">
        <v>28400</v>
      </c>
      <c r="S3310" s="4">
        <v>16171.26</v>
      </c>
      <c r="T3310" s="4">
        <v>4506.01</v>
      </c>
      <c r="U3310" s="4">
        <v>5659.52</v>
      </c>
      <c r="V3310" s="4">
        <v>24200.5</v>
      </c>
      <c r="W3310" s="4">
        <v>16619.57</v>
      </c>
      <c r="X3310" s="4">
        <v>3598.45</v>
      </c>
      <c r="Y3310" s="4">
        <v>4144.7700000000004</v>
      </c>
      <c r="Z3310" s="4">
        <v>4762.3999999999996</v>
      </c>
      <c r="AA3310" s="4">
        <v>6126.78</v>
      </c>
      <c r="AB3310" s="4">
        <v>5771</v>
      </c>
      <c r="AC3310" s="4">
        <v>0</v>
      </c>
      <c r="AD3310" s="4">
        <v>44.542814999999997</v>
      </c>
      <c r="AH3310" s="3" t="str">
        <f t="shared" si="674"/>
        <v>20201</v>
      </c>
      <c r="AI3310" s="3" t="str">
        <f t="shared" si="675"/>
        <v>20203</v>
      </c>
      <c r="AJ3310" s="3">
        <f t="shared" si="676"/>
        <v>43843</v>
      </c>
      <c r="AK3310" s="22">
        <f t="shared" si="678"/>
        <v>346.58935000000002</v>
      </c>
      <c r="AL3310" s="22">
        <f t="shared" si="677"/>
        <v>445.42814999999996</v>
      </c>
    </row>
    <row r="3311" spans="1:38" x14ac:dyDescent="0.2">
      <c r="A3311" s="3" t="str">
        <f t="shared" si="679"/>
        <v>20201</v>
      </c>
      <c r="B3311" s="3" t="str">
        <f t="shared" si="680"/>
        <v>20203</v>
      </c>
      <c r="C3311" s="3">
        <v>43844</v>
      </c>
      <c r="D3311" s="4">
        <v>40496.589999999997</v>
      </c>
      <c r="E3311" s="4">
        <v>0</v>
      </c>
      <c r="F3311" s="4">
        <v>4.3494999999999999</v>
      </c>
      <c r="G3311" s="4">
        <v>0</v>
      </c>
      <c r="H3311" s="4">
        <v>6136.59</v>
      </c>
      <c r="I3311" s="4">
        <v>0</v>
      </c>
      <c r="J3311" s="4">
        <v>59145.89</v>
      </c>
      <c r="K3311" s="4">
        <v>5349</v>
      </c>
      <c r="L3311" s="4">
        <v>6992.5</v>
      </c>
      <c r="M3311" s="4">
        <v>0</v>
      </c>
      <c r="N3311" s="4">
        <v>40741.26</v>
      </c>
      <c r="O3311" s="4">
        <v>0</v>
      </c>
      <c r="P3311" s="4">
        <v>34418.92</v>
      </c>
      <c r="Q3311" s="4">
        <v>19179.71</v>
      </c>
      <c r="R3311" s="4">
        <v>0</v>
      </c>
      <c r="S3311" s="4">
        <v>15867.56</v>
      </c>
      <c r="T3311" s="4">
        <v>13920.86</v>
      </c>
      <c r="U3311" s="4">
        <v>9499.44</v>
      </c>
      <c r="V3311" s="4">
        <v>19870.900000000001</v>
      </c>
      <c r="W3311" s="4">
        <v>14830.2</v>
      </c>
      <c r="X3311" s="4">
        <v>5695.67</v>
      </c>
      <c r="Y3311" s="4">
        <v>3581.82</v>
      </c>
      <c r="Z3311" s="4">
        <v>4001.51</v>
      </c>
      <c r="AA3311" s="4">
        <v>7742.44</v>
      </c>
      <c r="AB3311" s="4">
        <v>4787</v>
      </c>
      <c r="AC3311" s="4">
        <v>0</v>
      </c>
      <c r="AD3311" s="4">
        <v>52.171655999999999</v>
      </c>
      <c r="AH3311" s="3" t="str">
        <f t="shared" si="674"/>
        <v>20201</v>
      </c>
      <c r="AI3311" s="3" t="str">
        <f t="shared" si="675"/>
        <v>20203</v>
      </c>
      <c r="AJ3311" s="3">
        <f t="shared" si="676"/>
        <v>43844</v>
      </c>
      <c r="AK3311" s="22">
        <f t="shared" si="678"/>
        <v>343.92060000000004</v>
      </c>
      <c r="AL3311" s="22">
        <f t="shared" si="677"/>
        <v>521.71655999999996</v>
      </c>
    </row>
    <row r="3312" spans="1:38" x14ac:dyDescent="0.2">
      <c r="A3312" s="3" t="str">
        <f t="shared" si="679"/>
        <v>20201</v>
      </c>
      <c r="B3312" s="3" t="str">
        <f t="shared" si="680"/>
        <v>20203</v>
      </c>
      <c r="C3312" s="3">
        <v>43845</v>
      </c>
      <c r="D3312" s="4">
        <v>38233.42</v>
      </c>
      <c r="E3312" s="4">
        <v>0</v>
      </c>
      <c r="F3312" s="4">
        <v>4.1062000000000003</v>
      </c>
      <c r="G3312" s="4">
        <v>0</v>
      </c>
      <c r="H3312" s="4">
        <v>2938.43</v>
      </c>
      <c r="I3312" s="4">
        <v>0</v>
      </c>
      <c r="J3312" s="4">
        <v>52067.39</v>
      </c>
      <c r="K3312" s="4">
        <v>4027</v>
      </c>
      <c r="L3312" s="4">
        <v>6463.5</v>
      </c>
      <c r="M3312" s="4">
        <v>0</v>
      </c>
      <c r="N3312" s="4">
        <v>47393.66</v>
      </c>
      <c r="O3312" s="4">
        <v>0</v>
      </c>
      <c r="P3312" s="4">
        <v>33427.839999999997</v>
      </c>
      <c r="Q3312" s="4">
        <v>23709.35</v>
      </c>
      <c r="R3312" s="4">
        <v>25948</v>
      </c>
      <c r="S3312" s="4">
        <v>19592.97</v>
      </c>
      <c r="T3312" s="4">
        <v>7039.07</v>
      </c>
      <c r="U3312" s="4">
        <v>4795.88</v>
      </c>
      <c r="V3312" s="4">
        <v>18496.97</v>
      </c>
      <c r="W3312" s="4">
        <v>12873.08</v>
      </c>
      <c r="X3312" s="4">
        <v>6589.92</v>
      </c>
      <c r="Y3312" s="4">
        <v>4142.22</v>
      </c>
      <c r="Z3312" s="4">
        <v>5317.52</v>
      </c>
      <c r="AA3312" s="4">
        <v>6070.92</v>
      </c>
      <c r="AB3312" s="4">
        <v>7219</v>
      </c>
      <c r="AC3312" s="4">
        <v>39082.65</v>
      </c>
      <c r="AD3312" s="4">
        <v>57.641289</v>
      </c>
      <c r="AH3312" s="3" t="str">
        <f t="shared" si="674"/>
        <v>20201</v>
      </c>
      <c r="AI3312" s="3" t="str">
        <f t="shared" si="675"/>
        <v>20203</v>
      </c>
      <c r="AJ3312" s="3">
        <f t="shared" si="676"/>
        <v>43845</v>
      </c>
      <c r="AK3312" s="22">
        <f t="shared" si="678"/>
        <v>357.87979000000007</v>
      </c>
      <c r="AL3312" s="22">
        <f t="shared" si="677"/>
        <v>576.41289000000006</v>
      </c>
    </row>
    <row r="3313" spans="1:38" x14ac:dyDescent="0.2">
      <c r="A3313" s="3" t="str">
        <f t="shared" si="679"/>
        <v>20201</v>
      </c>
      <c r="B3313" s="3" t="str">
        <f t="shared" si="680"/>
        <v>20203</v>
      </c>
      <c r="C3313" s="3">
        <v>43846</v>
      </c>
      <c r="D3313" s="4">
        <v>55635.29</v>
      </c>
      <c r="E3313" s="4">
        <v>0</v>
      </c>
      <c r="F3313" s="4">
        <v>4.6136999999999997</v>
      </c>
      <c r="G3313" s="4">
        <v>0</v>
      </c>
      <c r="H3313" s="4">
        <v>4286.76</v>
      </c>
      <c r="I3313" s="4">
        <v>0</v>
      </c>
      <c r="J3313" s="4">
        <v>49531.15</v>
      </c>
      <c r="K3313" s="4">
        <v>5182</v>
      </c>
      <c r="L3313" s="4">
        <v>9095.56</v>
      </c>
      <c r="M3313" s="4">
        <v>0</v>
      </c>
      <c r="N3313" s="4">
        <v>26575.62</v>
      </c>
      <c r="O3313" s="4">
        <v>0</v>
      </c>
      <c r="P3313" s="4">
        <v>43379.28</v>
      </c>
      <c r="Q3313" s="4">
        <v>20890.919999999998</v>
      </c>
      <c r="R3313" s="4">
        <v>26958</v>
      </c>
      <c r="S3313" s="4">
        <v>14676.02</v>
      </c>
      <c r="T3313" s="4">
        <v>4511.7299999999996</v>
      </c>
      <c r="U3313" s="4">
        <v>4933.03</v>
      </c>
      <c r="V3313" s="4">
        <v>17595.12</v>
      </c>
      <c r="W3313" s="4">
        <v>10040.98</v>
      </c>
      <c r="X3313" s="4">
        <v>5851.82</v>
      </c>
      <c r="Y3313" s="4">
        <v>4524.59</v>
      </c>
      <c r="Z3313" s="4">
        <v>5862.8</v>
      </c>
      <c r="AA3313" s="4">
        <v>5719.44</v>
      </c>
      <c r="AB3313" s="4">
        <v>6699</v>
      </c>
      <c r="AC3313" s="4">
        <v>17204.150000000001</v>
      </c>
      <c r="AD3313" s="4">
        <v>54.726658999999998</v>
      </c>
      <c r="AH3313" s="3" t="str">
        <f t="shared" si="674"/>
        <v>20201</v>
      </c>
      <c r="AI3313" s="3" t="str">
        <f t="shared" si="675"/>
        <v>20203</v>
      </c>
      <c r="AJ3313" s="3">
        <f t="shared" si="676"/>
        <v>43846</v>
      </c>
      <c r="AK3313" s="22">
        <f t="shared" si="678"/>
        <v>357.94753000000003</v>
      </c>
      <c r="AL3313" s="22">
        <f t="shared" si="677"/>
        <v>547.26658999999995</v>
      </c>
    </row>
    <row r="3314" spans="1:38" x14ac:dyDescent="0.2">
      <c r="A3314" s="3" t="str">
        <f t="shared" si="679"/>
        <v>20201</v>
      </c>
      <c r="B3314" s="3" t="str">
        <f t="shared" si="680"/>
        <v>20203</v>
      </c>
      <c r="C3314" s="3">
        <v>43847</v>
      </c>
      <c r="D3314" s="4">
        <v>34172.67</v>
      </c>
      <c r="E3314" s="4">
        <v>0</v>
      </c>
      <c r="F3314" s="4">
        <v>3.657</v>
      </c>
      <c r="G3314" s="4">
        <v>0</v>
      </c>
      <c r="H3314" s="4">
        <v>3299.62</v>
      </c>
      <c r="I3314" s="4">
        <v>0</v>
      </c>
      <c r="J3314" s="4">
        <v>35637.9</v>
      </c>
      <c r="K3314" s="4">
        <v>4521</v>
      </c>
      <c r="L3314" s="4">
        <v>10323.17</v>
      </c>
      <c r="M3314" s="4">
        <v>0</v>
      </c>
      <c r="N3314" s="4">
        <v>0</v>
      </c>
      <c r="O3314" s="4">
        <v>0</v>
      </c>
      <c r="P3314" s="4">
        <v>35583.72</v>
      </c>
      <c r="Q3314" s="4">
        <v>19626.39</v>
      </c>
      <c r="R3314" s="4">
        <v>19781</v>
      </c>
      <c r="S3314" s="4">
        <v>16425.12</v>
      </c>
      <c r="T3314" s="4">
        <v>4682.1899999999996</v>
      </c>
      <c r="U3314" s="4">
        <v>0</v>
      </c>
      <c r="V3314" s="4">
        <v>25119.8</v>
      </c>
      <c r="W3314" s="4">
        <v>12322.54</v>
      </c>
      <c r="X3314" s="4">
        <v>0</v>
      </c>
      <c r="Y3314" s="4">
        <v>3308.36</v>
      </c>
      <c r="Z3314" s="4">
        <v>4520.96</v>
      </c>
      <c r="AA3314" s="4">
        <v>3799.31</v>
      </c>
      <c r="AB3314" s="4">
        <v>3958</v>
      </c>
      <c r="AC3314" s="4">
        <v>0</v>
      </c>
      <c r="AD3314" s="4">
        <v>49.990175000000001</v>
      </c>
      <c r="AH3314" s="3" t="str">
        <f t="shared" si="674"/>
        <v>20201</v>
      </c>
      <c r="AI3314" s="3" t="str">
        <f t="shared" si="675"/>
        <v>20203</v>
      </c>
      <c r="AJ3314" s="3">
        <f t="shared" si="676"/>
        <v>43847</v>
      </c>
      <c r="AK3314" s="22">
        <f t="shared" si="678"/>
        <v>270.35212999999999</v>
      </c>
      <c r="AL3314" s="22">
        <f t="shared" si="677"/>
        <v>499.90174999999999</v>
      </c>
    </row>
    <row r="3315" spans="1:38" x14ac:dyDescent="0.2">
      <c r="A3315" s="3" t="str">
        <f t="shared" si="679"/>
        <v>20201</v>
      </c>
      <c r="B3315" s="3" t="str">
        <f t="shared" si="680"/>
        <v>20203</v>
      </c>
      <c r="C3315" s="3">
        <v>43848</v>
      </c>
      <c r="D3315" s="4">
        <v>25816.19</v>
      </c>
      <c r="E3315" s="4">
        <v>0</v>
      </c>
      <c r="F3315" s="4">
        <v>4.1806000000000001</v>
      </c>
      <c r="G3315" s="4">
        <v>143.97999999999999</v>
      </c>
      <c r="H3315" s="4">
        <v>2691.08</v>
      </c>
      <c r="I3315" s="4">
        <v>0</v>
      </c>
      <c r="J3315" s="4">
        <v>37806.639999999999</v>
      </c>
      <c r="K3315" s="4">
        <v>5421</v>
      </c>
      <c r="L3315" s="4">
        <v>8199</v>
      </c>
      <c r="M3315" s="4">
        <v>0</v>
      </c>
      <c r="N3315" s="4">
        <v>54031.54</v>
      </c>
      <c r="O3315" s="4">
        <v>0</v>
      </c>
      <c r="P3315" s="4">
        <v>17280.2</v>
      </c>
      <c r="Q3315" s="4">
        <v>12162.31</v>
      </c>
      <c r="R3315" s="4">
        <v>12788</v>
      </c>
      <c r="S3315" s="4">
        <v>13452.52</v>
      </c>
      <c r="T3315" s="4">
        <v>4361.13</v>
      </c>
      <c r="U3315" s="4">
        <v>0</v>
      </c>
      <c r="V3315" s="4">
        <v>8998.44</v>
      </c>
      <c r="W3315" s="4">
        <v>26801.19</v>
      </c>
      <c r="X3315" s="4">
        <v>553.4</v>
      </c>
      <c r="Y3315" s="4">
        <v>4776.79</v>
      </c>
      <c r="Z3315" s="4">
        <v>4663.3599999999997</v>
      </c>
      <c r="AA3315" s="4">
        <v>1890.89</v>
      </c>
      <c r="AB3315" s="4">
        <v>2265</v>
      </c>
      <c r="AC3315" s="4">
        <v>15940.3</v>
      </c>
      <c r="AD3315" s="4">
        <v>46.327396999999998</v>
      </c>
      <c r="AH3315" s="3" t="str">
        <f t="shared" si="674"/>
        <v>20201</v>
      </c>
      <c r="AI3315" s="3" t="str">
        <f t="shared" si="675"/>
        <v>20203</v>
      </c>
      <c r="AJ3315" s="3">
        <f t="shared" si="676"/>
        <v>43848</v>
      </c>
      <c r="AK3315" s="22">
        <f t="shared" si="678"/>
        <v>282.52019999999999</v>
      </c>
      <c r="AL3315" s="22">
        <f t="shared" si="677"/>
        <v>463.27396999999996</v>
      </c>
    </row>
    <row r="3316" spans="1:38" x14ac:dyDescent="0.2">
      <c r="A3316" s="3" t="str">
        <f t="shared" si="679"/>
        <v>20201</v>
      </c>
      <c r="B3316" s="3" t="str">
        <f t="shared" si="680"/>
        <v>20204</v>
      </c>
      <c r="C3316" s="3">
        <v>43849</v>
      </c>
      <c r="D3316" s="4">
        <v>35571.82</v>
      </c>
      <c r="E3316" s="4">
        <v>0</v>
      </c>
      <c r="F3316" s="4">
        <v>3.4742000000000002</v>
      </c>
      <c r="G3316" s="4">
        <v>0</v>
      </c>
      <c r="H3316" s="4">
        <v>7849.5</v>
      </c>
      <c r="I3316" s="4">
        <v>0</v>
      </c>
      <c r="J3316" s="4">
        <v>33685.660000000003</v>
      </c>
      <c r="K3316" s="4">
        <v>5025</v>
      </c>
      <c r="L3316" s="4">
        <v>6261.55</v>
      </c>
      <c r="M3316" s="4">
        <v>0</v>
      </c>
      <c r="N3316" s="4">
        <v>46683.72</v>
      </c>
      <c r="O3316" s="4">
        <v>92705</v>
      </c>
      <c r="P3316" s="4">
        <v>26124.75</v>
      </c>
      <c r="Q3316" s="4">
        <v>9413.5</v>
      </c>
      <c r="R3316" s="4">
        <v>26267</v>
      </c>
      <c r="S3316" s="4">
        <v>19174.830000000002</v>
      </c>
      <c r="T3316" s="4">
        <v>6862.5</v>
      </c>
      <c r="U3316" s="4">
        <v>0</v>
      </c>
      <c r="V3316" s="4">
        <v>17277.599999999999</v>
      </c>
      <c r="W3316" s="4">
        <v>11144.51</v>
      </c>
      <c r="X3316" s="4">
        <v>2042.11</v>
      </c>
      <c r="Y3316" s="4">
        <v>2943.21</v>
      </c>
      <c r="Z3316" s="4">
        <v>6684.69</v>
      </c>
      <c r="AA3316" s="4">
        <v>4439.8</v>
      </c>
      <c r="AB3316" s="4">
        <v>2459</v>
      </c>
      <c r="AC3316" s="4">
        <v>9739.33</v>
      </c>
      <c r="AD3316" s="4">
        <v>56.784998000000002</v>
      </c>
      <c r="AH3316" s="3" t="str">
        <f t="shared" si="674"/>
        <v>20201</v>
      </c>
      <c r="AI3316" s="3" t="str">
        <f t="shared" si="675"/>
        <v>20204</v>
      </c>
      <c r="AJ3316" s="3">
        <f t="shared" si="676"/>
        <v>43849</v>
      </c>
      <c r="AK3316" s="22">
        <f t="shared" si="678"/>
        <v>294.76114000000001</v>
      </c>
      <c r="AL3316" s="22">
        <f t="shared" si="677"/>
        <v>567.84997999999996</v>
      </c>
    </row>
    <row r="3317" spans="1:38" x14ac:dyDescent="0.2">
      <c r="A3317" s="3" t="str">
        <f t="shared" si="679"/>
        <v>20201</v>
      </c>
      <c r="B3317" s="3" t="str">
        <f t="shared" si="680"/>
        <v>20204</v>
      </c>
      <c r="C3317" s="3">
        <v>43850</v>
      </c>
      <c r="D3317" s="4">
        <v>32250.09</v>
      </c>
      <c r="E3317" s="4">
        <v>0</v>
      </c>
      <c r="F3317" s="4">
        <v>3.5078999999999998</v>
      </c>
      <c r="G3317" s="4">
        <v>0</v>
      </c>
      <c r="H3317" s="4">
        <v>10303.16</v>
      </c>
      <c r="I3317" s="4">
        <v>0</v>
      </c>
      <c r="J3317" s="4">
        <v>43520.46</v>
      </c>
      <c r="K3317" s="4">
        <v>5308</v>
      </c>
      <c r="L3317" s="4">
        <v>7338.98</v>
      </c>
      <c r="M3317" s="4">
        <v>0</v>
      </c>
      <c r="N3317" s="4">
        <v>38745.120000000003</v>
      </c>
      <c r="O3317" s="4">
        <v>0</v>
      </c>
      <c r="P3317" s="4">
        <v>28575.47</v>
      </c>
      <c r="Q3317" s="4">
        <v>19365.189999999999</v>
      </c>
      <c r="R3317" s="4">
        <v>30145</v>
      </c>
      <c r="S3317" s="4">
        <v>27063.48</v>
      </c>
      <c r="T3317" s="4">
        <v>9692.9</v>
      </c>
      <c r="U3317" s="4">
        <v>3858.31</v>
      </c>
      <c r="V3317" s="4">
        <v>12797.51</v>
      </c>
      <c r="W3317" s="4">
        <v>24327.52</v>
      </c>
      <c r="X3317" s="4">
        <v>4682.88</v>
      </c>
      <c r="Y3317" s="4">
        <v>4313.33</v>
      </c>
      <c r="Z3317" s="4">
        <v>8718.4500000000007</v>
      </c>
      <c r="AA3317" s="4">
        <v>5127.4399999999996</v>
      </c>
      <c r="AB3317" s="4">
        <v>2824</v>
      </c>
      <c r="AC3317" s="4">
        <v>30595.54</v>
      </c>
      <c r="AD3317" s="4">
        <v>40.956653000000003</v>
      </c>
      <c r="AH3317" s="3" t="str">
        <f t="shared" si="674"/>
        <v>20201</v>
      </c>
      <c r="AI3317" s="3" t="str">
        <f t="shared" si="675"/>
        <v>20204</v>
      </c>
      <c r="AJ3317" s="3">
        <f t="shared" si="676"/>
        <v>43850</v>
      </c>
      <c r="AK3317" s="22">
        <f t="shared" si="678"/>
        <v>339.05025000000006</v>
      </c>
      <c r="AL3317" s="22">
        <f t="shared" si="677"/>
        <v>409.56653000000006</v>
      </c>
    </row>
    <row r="3318" spans="1:38" x14ac:dyDescent="0.2">
      <c r="A3318" s="3" t="str">
        <f t="shared" si="679"/>
        <v>20201</v>
      </c>
      <c r="B3318" s="3" t="str">
        <f t="shared" si="680"/>
        <v>20204</v>
      </c>
      <c r="C3318" s="3">
        <v>43851</v>
      </c>
      <c r="D3318" s="4">
        <v>31016.47</v>
      </c>
      <c r="E3318" s="4">
        <v>0</v>
      </c>
      <c r="F3318" s="4">
        <v>3.1795</v>
      </c>
      <c r="G3318" s="4">
        <v>0</v>
      </c>
      <c r="H3318" s="4">
        <v>5448.69</v>
      </c>
      <c r="I3318" s="4">
        <v>0</v>
      </c>
      <c r="J3318" s="4">
        <v>28493.1</v>
      </c>
      <c r="K3318" s="4">
        <v>4410</v>
      </c>
      <c r="L3318" s="4">
        <v>6706.24</v>
      </c>
      <c r="M3318" s="4">
        <v>0</v>
      </c>
      <c r="N3318" s="4">
        <v>45879.07</v>
      </c>
      <c r="O3318" s="4">
        <v>0</v>
      </c>
      <c r="P3318" s="4">
        <v>28652.5</v>
      </c>
      <c r="Q3318" s="4">
        <v>20779.560000000001</v>
      </c>
      <c r="R3318" s="4">
        <v>21095</v>
      </c>
      <c r="S3318" s="4">
        <v>27544.48</v>
      </c>
      <c r="T3318" s="4">
        <v>8398.08</v>
      </c>
      <c r="U3318" s="4">
        <v>4481.91</v>
      </c>
      <c r="V3318" s="4">
        <v>14215.13</v>
      </c>
      <c r="W3318" s="4">
        <v>22764.14</v>
      </c>
      <c r="X3318" s="4">
        <v>4427.37</v>
      </c>
      <c r="Y3318" s="4">
        <v>2048.4899999999998</v>
      </c>
      <c r="Z3318" s="4">
        <v>9084.35</v>
      </c>
      <c r="AA3318" s="4">
        <v>2576.1999999999998</v>
      </c>
      <c r="AB3318" s="4">
        <v>2991</v>
      </c>
      <c r="AC3318" s="4">
        <v>0</v>
      </c>
      <c r="AD3318" s="4">
        <v>26.802987000000002</v>
      </c>
      <c r="AH3318" s="3" t="str">
        <f t="shared" si="674"/>
        <v>20201</v>
      </c>
      <c r="AI3318" s="3" t="str">
        <f t="shared" si="675"/>
        <v>20204</v>
      </c>
      <c r="AJ3318" s="3">
        <f t="shared" si="676"/>
        <v>43851</v>
      </c>
      <c r="AK3318" s="22">
        <f t="shared" si="678"/>
        <v>312.93072000000001</v>
      </c>
      <c r="AL3318" s="22">
        <f t="shared" si="677"/>
        <v>268.02987000000002</v>
      </c>
    </row>
    <row r="3319" spans="1:38" x14ac:dyDescent="0.2">
      <c r="A3319" s="3" t="str">
        <f t="shared" si="679"/>
        <v>20201</v>
      </c>
      <c r="B3319" s="3" t="str">
        <f t="shared" si="680"/>
        <v>20204</v>
      </c>
      <c r="C3319" s="3">
        <v>43852</v>
      </c>
      <c r="D3319" s="4">
        <v>20441.96</v>
      </c>
      <c r="E3319" s="4">
        <v>0</v>
      </c>
      <c r="F3319" s="4">
        <v>1.8819999999999999</v>
      </c>
      <c r="G3319" s="4">
        <v>0</v>
      </c>
      <c r="H3319" s="4">
        <v>6783.29</v>
      </c>
      <c r="I3319" s="4">
        <v>0</v>
      </c>
      <c r="J3319" s="4">
        <v>40737.83</v>
      </c>
      <c r="K3319" s="4">
        <v>4612</v>
      </c>
      <c r="L3319" s="4">
        <v>3843.07</v>
      </c>
      <c r="M3319" s="4">
        <v>0</v>
      </c>
      <c r="N3319" s="4">
        <v>64440.78</v>
      </c>
      <c r="O3319" s="4">
        <v>0</v>
      </c>
      <c r="P3319" s="4">
        <v>19390.82</v>
      </c>
      <c r="Q3319" s="4">
        <v>18288.3</v>
      </c>
      <c r="R3319" s="4">
        <v>13241</v>
      </c>
      <c r="S3319" s="4">
        <v>0</v>
      </c>
      <c r="T3319" s="4">
        <v>7631.61</v>
      </c>
      <c r="U3319" s="4">
        <v>0</v>
      </c>
      <c r="V3319" s="4">
        <v>12072.81</v>
      </c>
      <c r="W3319" s="4">
        <v>17818.59</v>
      </c>
      <c r="X3319" s="4">
        <v>2409.8200000000002</v>
      </c>
      <c r="Y3319" s="4">
        <v>2454.09</v>
      </c>
      <c r="Z3319" s="4">
        <v>8090.86</v>
      </c>
      <c r="AA3319" s="4">
        <v>3127.17</v>
      </c>
      <c r="AB3319" s="4">
        <v>2815</v>
      </c>
      <c r="AC3319" s="4">
        <v>0</v>
      </c>
      <c r="AD3319" s="4">
        <v>19.730108999999999</v>
      </c>
      <c r="AH3319" s="3" t="str">
        <f t="shared" si="674"/>
        <v>20201</v>
      </c>
      <c r="AI3319" s="3" t="str">
        <f t="shared" si="675"/>
        <v>20204</v>
      </c>
      <c r="AJ3319" s="3">
        <f t="shared" si="676"/>
        <v>43852</v>
      </c>
      <c r="AK3319" s="22">
        <f t="shared" si="678"/>
        <v>257.82589000000002</v>
      </c>
      <c r="AL3319" s="22">
        <f t="shared" si="677"/>
        <v>197.30108999999999</v>
      </c>
    </row>
    <row r="3320" spans="1:38" x14ac:dyDescent="0.2">
      <c r="A3320" s="3" t="str">
        <f t="shared" si="679"/>
        <v>20201</v>
      </c>
      <c r="B3320" s="3" t="str">
        <f t="shared" si="680"/>
        <v>20204</v>
      </c>
      <c r="C3320" s="3">
        <v>43853</v>
      </c>
      <c r="D3320" s="4">
        <v>8163.34</v>
      </c>
      <c r="E3320" s="4">
        <v>0</v>
      </c>
      <c r="F3320" s="4">
        <v>0.8024</v>
      </c>
      <c r="G3320" s="4">
        <v>0</v>
      </c>
      <c r="H3320" s="4">
        <v>4040.27</v>
      </c>
      <c r="I3320" s="4">
        <v>0</v>
      </c>
      <c r="J3320" s="4">
        <v>17532.259999999998</v>
      </c>
      <c r="K3320" s="4">
        <v>1065</v>
      </c>
      <c r="L3320" s="4">
        <v>1962.5</v>
      </c>
      <c r="M3320" s="4">
        <v>0</v>
      </c>
      <c r="N3320" s="4">
        <v>0</v>
      </c>
      <c r="O3320" s="4">
        <v>0</v>
      </c>
      <c r="P3320" s="4">
        <v>8623.7099999999991</v>
      </c>
      <c r="Q3320" s="4">
        <v>0</v>
      </c>
      <c r="R3320" s="4">
        <v>12357</v>
      </c>
      <c r="S3320" s="4">
        <v>10420.14</v>
      </c>
      <c r="T3320" s="4">
        <v>2480.35</v>
      </c>
      <c r="U3320" s="4">
        <v>0</v>
      </c>
      <c r="V3320" s="4">
        <v>5834.07</v>
      </c>
      <c r="W3320" s="4">
        <v>11419.97</v>
      </c>
      <c r="X3320" s="4">
        <v>2907.03</v>
      </c>
      <c r="Y3320" s="4">
        <v>4824.1000000000004</v>
      </c>
      <c r="Z3320" s="4">
        <v>7893.08</v>
      </c>
      <c r="AA3320" s="4">
        <v>1113.8</v>
      </c>
      <c r="AB3320" s="4">
        <v>719</v>
      </c>
      <c r="AC3320" s="4">
        <v>0</v>
      </c>
      <c r="AD3320" s="4">
        <v>6.3561870000000003</v>
      </c>
      <c r="AH3320" s="3" t="str">
        <f t="shared" si="674"/>
        <v>20201</v>
      </c>
      <c r="AI3320" s="3" t="str">
        <f t="shared" si="675"/>
        <v>20204</v>
      </c>
      <c r="AJ3320" s="3">
        <f t="shared" si="676"/>
        <v>43853</v>
      </c>
      <c r="AK3320" s="22">
        <f t="shared" si="678"/>
        <v>102.43232</v>
      </c>
      <c r="AL3320" s="22">
        <f t="shared" si="677"/>
        <v>63.561869999999999</v>
      </c>
    </row>
    <row r="3321" spans="1:38" x14ac:dyDescent="0.2">
      <c r="A3321" s="3" t="str">
        <f t="shared" si="679"/>
        <v>20201</v>
      </c>
      <c r="B3321" s="3" t="str">
        <f t="shared" si="680"/>
        <v>20204</v>
      </c>
      <c r="C3321" s="3">
        <v>43854</v>
      </c>
      <c r="D3321" s="4">
        <v>754.47</v>
      </c>
      <c r="E3321" s="4">
        <v>0</v>
      </c>
      <c r="F3321" s="4">
        <v>0.25240000000000001</v>
      </c>
      <c r="G3321" s="4">
        <v>0</v>
      </c>
      <c r="H3321" s="4">
        <v>364.69</v>
      </c>
      <c r="I3321" s="4">
        <v>0</v>
      </c>
      <c r="J3321" s="4">
        <v>7445.5</v>
      </c>
      <c r="K3321" s="4">
        <v>0</v>
      </c>
      <c r="L3321" s="4">
        <v>37.04</v>
      </c>
      <c r="M3321" s="4">
        <v>0</v>
      </c>
      <c r="N3321" s="4">
        <v>0</v>
      </c>
      <c r="O3321" s="4">
        <v>0</v>
      </c>
      <c r="P3321" s="4">
        <v>542.54</v>
      </c>
      <c r="Q3321" s="4">
        <v>4586.41</v>
      </c>
      <c r="R3321" s="4">
        <v>679</v>
      </c>
      <c r="S3321" s="4">
        <v>431.12</v>
      </c>
      <c r="T3321" s="4">
        <v>113.65</v>
      </c>
      <c r="U3321" s="4">
        <v>0</v>
      </c>
      <c r="V3321" s="4">
        <v>1282.83</v>
      </c>
      <c r="W3321" s="4">
        <v>0</v>
      </c>
      <c r="X3321" s="4">
        <v>124.86</v>
      </c>
      <c r="Y3321" s="4">
        <v>88.43</v>
      </c>
      <c r="Z3321" s="4">
        <v>907.58</v>
      </c>
      <c r="AA3321" s="4">
        <v>0</v>
      </c>
      <c r="AB3321" s="4">
        <v>0</v>
      </c>
      <c r="AC3321" s="4">
        <v>0</v>
      </c>
      <c r="AD3321" s="4">
        <v>0.65672799999999998</v>
      </c>
      <c r="AH3321" s="3" t="str">
        <f t="shared" si="674"/>
        <v>20201</v>
      </c>
      <c r="AI3321" s="3" t="str">
        <f t="shared" si="675"/>
        <v>20204</v>
      </c>
      <c r="AJ3321" s="3">
        <f t="shared" si="676"/>
        <v>43854</v>
      </c>
      <c r="AK3321" s="22">
        <f t="shared" si="678"/>
        <v>19.392569999999999</v>
      </c>
      <c r="AL3321" s="22">
        <f t="shared" si="677"/>
        <v>6.5672800000000002</v>
      </c>
    </row>
    <row r="3322" spans="1:38" x14ac:dyDescent="0.2">
      <c r="A3322" s="3" t="str">
        <f t="shared" si="679"/>
        <v>20201</v>
      </c>
      <c r="B3322" s="3" t="str">
        <f t="shared" si="680"/>
        <v>20204</v>
      </c>
      <c r="C3322" s="3">
        <v>43855</v>
      </c>
      <c r="D3322" s="4">
        <v>0</v>
      </c>
      <c r="E3322" s="4">
        <v>0</v>
      </c>
      <c r="F3322" s="4">
        <v>3.15E-2</v>
      </c>
      <c r="G3322" s="4">
        <v>0</v>
      </c>
      <c r="H3322" s="4">
        <v>69.430000000000007</v>
      </c>
      <c r="I3322" s="4">
        <v>0</v>
      </c>
      <c r="J3322" s="4">
        <v>132.99</v>
      </c>
      <c r="K3322" s="4">
        <v>0</v>
      </c>
      <c r="L3322" s="4">
        <v>25.44</v>
      </c>
      <c r="M3322" s="4">
        <v>0</v>
      </c>
      <c r="N3322" s="4">
        <v>0</v>
      </c>
      <c r="O3322" s="4">
        <v>0</v>
      </c>
      <c r="P3322" s="4">
        <v>180.69</v>
      </c>
      <c r="Q3322" s="4">
        <v>1278.95</v>
      </c>
      <c r="R3322" s="4">
        <v>0</v>
      </c>
      <c r="S3322" s="4">
        <v>159.66</v>
      </c>
      <c r="T3322" s="4">
        <v>0</v>
      </c>
      <c r="U3322" s="4">
        <v>0</v>
      </c>
      <c r="V3322" s="4">
        <v>115.33</v>
      </c>
      <c r="W3322" s="4">
        <v>0</v>
      </c>
      <c r="X3322" s="4">
        <v>0</v>
      </c>
      <c r="Y3322" s="4">
        <v>0</v>
      </c>
      <c r="Z3322" s="4">
        <v>151.83000000000001</v>
      </c>
      <c r="AA3322" s="4">
        <v>0</v>
      </c>
      <c r="AB3322" s="4">
        <v>0</v>
      </c>
      <c r="AC3322" s="4">
        <v>0</v>
      </c>
      <c r="AD3322" s="4">
        <v>0.320544</v>
      </c>
      <c r="AH3322" s="3" t="str">
        <f t="shared" si="674"/>
        <v>20201</v>
      </c>
      <c r="AI3322" s="3" t="str">
        <f t="shared" si="675"/>
        <v>20204</v>
      </c>
      <c r="AJ3322" s="3">
        <f t="shared" si="676"/>
        <v>43855</v>
      </c>
      <c r="AK3322" s="22">
        <f t="shared" si="678"/>
        <v>2.35989</v>
      </c>
      <c r="AL3322" s="22">
        <f t="shared" si="677"/>
        <v>3.2054399999999998</v>
      </c>
    </row>
    <row r="3323" spans="1:38" x14ac:dyDescent="0.2">
      <c r="A3323" s="3" t="str">
        <f t="shared" si="679"/>
        <v>20201</v>
      </c>
      <c r="B3323" s="3" t="str">
        <f t="shared" si="680"/>
        <v>20205</v>
      </c>
      <c r="C3323" s="3">
        <v>43856</v>
      </c>
      <c r="D3323" s="4">
        <v>0</v>
      </c>
      <c r="E3323" s="4">
        <v>0</v>
      </c>
      <c r="F3323" s="4">
        <v>4.9399999999999999E-2</v>
      </c>
      <c r="G3323" s="4">
        <v>0</v>
      </c>
      <c r="H3323" s="4">
        <v>31.13</v>
      </c>
      <c r="I3323" s="4">
        <v>0</v>
      </c>
      <c r="J3323" s="4">
        <v>913.32</v>
      </c>
      <c r="K3323" s="4">
        <v>127</v>
      </c>
      <c r="L3323" s="4">
        <v>12.72</v>
      </c>
      <c r="M3323" s="4">
        <v>0</v>
      </c>
      <c r="N3323" s="4">
        <v>0</v>
      </c>
      <c r="O3323" s="4">
        <v>0</v>
      </c>
      <c r="P3323" s="4">
        <v>120.02</v>
      </c>
      <c r="Q3323" s="4">
        <v>1487.89</v>
      </c>
      <c r="R3323" s="4">
        <v>2352</v>
      </c>
      <c r="S3323" s="4">
        <v>462.63</v>
      </c>
      <c r="T3323" s="4">
        <v>83.05</v>
      </c>
      <c r="U3323" s="4">
        <v>0</v>
      </c>
      <c r="V3323" s="4">
        <v>670.11</v>
      </c>
      <c r="W3323" s="4">
        <v>0</v>
      </c>
      <c r="X3323" s="4">
        <v>127.15</v>
      </c>
      <c r="Y3323" s="4">
        <v>0</v>
      </c>
      <c r="Z3323" s="4">
        <v>222.81</v>
      </c>
      <c r="AA3323" s="4">
        <v>0</v>
      </c>
      <c r="AB3323" s="4">
        <v>0</v>
      </c>
      <c r="AC3323" s="4">
        <v>0</v>
      </c>
      <c r="AD3323" s="4">
        <v>4.7082009999999999</v>
      </c>
      <c r="AH3323" s="3" t="str">
        <f t="shared" si="674"/>
        <v>20201</v>
      </c>
      <c r="AI3323" s="3" t="str">
        <f t="shared" si="675"/>
        <v>20205</v>
      </c>
      <c r="AJ3323" s="3">
        <f t="shared" si="676"/>
        <v>43856</v>
      </c>
      <c r="AK3323" s="22">
        <f t="shared" si="678"/>
        <v>6.9455500000000008</v>
      </c>
      <c r="AL3323" s="22">
        <f t="shared" si="677"/>
        <v>47.082009999999997</v>
      </c>
    </row>
    <row r="3324" spans="1:38" x14ac:dyDescent="0.2">
      <c r="A3324" s="3" t="str">
        <f t="shared" si="679"/>
        <v>20201</v>
      </c>
      <c r="B3324" s="3" t="str">
        <f t="shared" si="680"/>
        <v>20205</v>
      </c>
      <c r="C3324" s="3">
        <v>43857</v>
      </c>
      <c r="D3324" s="4">
        <v>1093.47</v>
      </c>
      <c r="E3324" s="4">
        <v>0</v>
      </c>
      <c r="F3324" s="4">
        <v>4.41E-2</v>
      </c>
      <c r="G3324" s="4">
        <v>0</v>
      </c>
      <c r="H3324" s="4">
        <v>257.94</v>
      </c>
      <c r="I3324" s="4">
        <v>0</v>
      </c>
      <c r="J3324" s="4">
        <v>3719.76</v>
      </c>
      <c r="K3324" s="4">
        <v>0</v>
      </c>
      <c r="L3324" s="4">
        <v>137.01</v>
      </c>
      <c r="M3324" s="4">
        <v>0</v>
      </c>
      <c r="N3324" s="4">
        <v>0</v>
      </c>
      <c r="O3324" s="4">
        <v>0</v>
      </c>
      <c r="P3324" s="4">
        <v>1650.01</v>
      </c>
      <c r="Q3324" s="4">
        <v>896.61</v>
      </c>
      <c r="R3324" s="4">
        <v>7135</v>
      </c>
      <c r="S3324" s="4">
        <v>136.54</v>
      </c>
      <c r="T3324" s="4">
        <v>0</v>
      </c>
      <c r="U3324" s="4">
        <v>0</v>
      </c>
      <c r="V3324" s="4">
        <v>674.09</v>
      </c>
      <c r="W3324" s="4">
        <v>0</v>
      </c>
      <c r="X3324" s="4">
        <v>125.31</v>
      </c>
      <c r="Y3324" s="4">
        <v>0</v>
      </c>
      <c r="Z3324" s="4">
        <v>670.62</v>
      </c>
      <c r="AA3324" s="4">
        <v>0</v>
      </c>
      <c r="AB3324" s="4">
        <v>0</v>
      </c>
      <c r="AC3324" s="4">
        <v>0</v>
      </c>
      <c r="AD3324" s="4">
        <v>0.53284500000000001</v>
      </c>
      <c r="AH3324" s="3" t="str">
        <f t="shared" si="674"/>
        <v>20201</v>
      </c>
      <c r="AI3324" s="3" t="str">
        <f t="shared" si="675"/>
        <v>20205</v>
      </c>
      <c r="AJ3324" s="3">
        <f t="shared" si="676"/>
        <v>43857</v>
      </c>
      <c r="AK3324" s="22">
        <f t="shared" si="678"/>
        <v>16.554110000000001</v>
      </c>
      <c r="AL3324" s="22">
        <f t="shared" si="677"/>
        <v>5.3284500000000001</v>
      </c>
    </row>
    <row r="3325" spans="1:38" x14ac:dyDescent="0.2">
      <c r="A3325" s="3" t="str">
        <f t="shared" si="679"/>
        <v>20201</v>
      </c>
      <c r="B3325" s="3" t="str">
        <f t="shared" si="680"/>
        <v>20205</v>
      </c>
      <c r="C3325" s="3">
        <v>43858</v>
      </c>
      <c r="D3325" s="4">
        <v>1166.1199999999999</v>
      </c>
      <c r="E3325" s="4">
        <v>0</v>
      </c>
      <c r="F3325" s="4">
        <v>4.8899999999999999E-2</v>
      </c>
      <c r="G3325" s="4">
        <v>0</v>
      </c>
      <c r="H3325" s="4">
        <v>0</v>
      </c>
      <c r="I3325" s="4">
        <v>0</v>
      </c>
      <c r="J3325" s="4">
        <v>3534.94</v>
      </c>
      <c r="K3325" s="4">
        <v>0</v>
      </c>
      <c r="L3325" s="4">
        <v>92.48</v>
      </c>
      <c r="M3325" s="4">
        <v>0</v>
      </c>
      <c r="N3325" s="4">
        <v>0</v>
      </c>
      <c r="O3325" s="4">
        <v>0</v>
      </c>
      <c r="P3325" s="4">
        <v>231.77</v>
      </c>
      <c r="Q3325" s="4">
        <v>1415.9</v>
      </c>
      <c r="R3325" s="4">
        <v>461</v>
      </c>
      <c r="S3325" s="4">
        <v>615.4</v>
      </c>
      <c r="T3325" s="4">
        <v>106.43</v>
      </c>
      <c r="U3325" s="4">
        <v>0</v>
      </c>
      <c r="V3325" s="4">
        <v>386.57</v>
      </c>
      <c r="W3325" s="4">
        <v>0</v>
      </c>
      <c r="X3325" s="4">
        <v>0</v>
      </c>
      <c r="Y3325" s="4">
        <v>0</v>
      </c>
      <c r="Z3325" s="4">
        <v>135.15</v>
      </c>
      <c r="AA3325" s="4">
        <v>0</v>
      </c>
      <c r="AB3325" s="4">
        <v>0</v>
      </c>
      <c r="AC3325" s="4">
        <v>0</v>
      </c>
      <c r="AD3325" s="4">
        <v>0.67839400000000005</v>
      </c>
      <c r="AH3325" s="3" t="str">
        <f t="shared" si="674"/>
        <v>20201</v>
      </c>
      <c r="AI3325" s="3" t="str">
        <f t="shared" si="675"/>
        <v>20205</v>
      </c>
      <c r="AJ3325" s="3">
        <f t="shared" si="676"/>
        <v>43858</v>
      </c>
      <c r="AK3325" s="22">
        <f t="shared" si="678"/>
        <v>8.63476</v>
      </c>
      <c r="AL3325" s="22">
        <f t="shared" si="677"/>
        <v>6.7839400000000003</v>
      </c>
    </row>
    <row r="3326" spans="1:38" x14ac:dyDescent="0.2">
      <c r="A3326" s="3" t="str">
        <f t="shared" si="679"/>
        <v>20201</v>
      </c>
      <c r="B3326" s="3" t="str">
        <f t="shared" si="680"/>
        <v>20205</v>
      </c>
      <c r="C3326" s="3">
        <v>43859</v>
      </c>
      <c r="D3326" s="4">
        <v>4711.3900000000003</v>
      </c>
      <c r="E3326" s="4">
        <v>0</v>
      </c>
      <c r="F3326" s="4">
        <v>2.8400000000000002E-2</v>
      </c>
      <c r="G3326" s="4">
        <v>0</v>
      </c>
      <c r="H3326" s="4">
        <v>293.54000000000002</v>
      </c>
      <c r="I3326" s="4">
        <v>0</v>
      </c>
      <c r="J3326" s="4">
        <v>631.58000000000004</v>
      </c>
      <c r="K3326" s="4">
        <v>0</v>
      </c>
      <c r="L3326" s="4">
        <v>234.95</v>
      </c>
      <c r="M3326" s="4">
        <v>0</v>
      </c>
      <c r="N3326" s="4">
        <v>0</v>
      </c>
      <c r="O3326" s="4">
        <v>0</v>
      </c>
      <c r="P3326" s="4">
        <v>31.25</v>
      </c>
      <c r="Q3326" s="4">
        <v>1078.6400000000001</v>
      </c>
      <c r="R3326" s="4">
        <v>590</v>
      </c>
      <c r="S3326" s="4">
        <v>1477.2</v>
      </c>
      <c r="T3326" s="4">
        <v>0</v>
      </c>
      <c r="U3326" s="4">
        <v>0</v>
      </c>
      <c r="V3326" s="4">
        <v>0</v>
      </c>
      <c r="W3326" s="4">
        <v>0</v>
      </c>
      <c r="X3326" s="4">
        <v>115.81</v>
      </c>
      <c r="Y3326" s="4">
        <v>0</v>
      </c>
      <c r="Z3326" s="4">
        <v>271.23</v>
      </c>
      <c r="AA3326" s="4">
        <v>0</v>
      </c>
      <c r="AB3326" s="4">
        <v>0</v>
      </c>
      <c r="AC3326" s="4">
        <v>0</v>
      </c>
      <c r="AD3326" s="4">
        <v>0.63014099999999995</v>
      </c>
      <c r="AH3326" s="3" t="str">
        <f t="shared" si="674"/>
        <v>20201</v>
      </c>
      <c r="AI3326" s="3" t="str">
        <f t="shared" si="675"/>
        <v>20205</v>
      </c>
      <c r="AJ3326" s="3">
        <f t="shared" si="676"/>
        <v>43859</v>
      </c>
      <c r="AK3326" s="22">
        <f t="shared" si="678"/>
        <v>9.3102400000000003</v>
      </c>
      <c r="AL3326" s="22">
        <f t="shared" si="677"/>
        <v>6.3014099999999997</v>
      </c>
    </row>
    <row r="3327" spans="1:38" x14ac:dyDescent="0.2">
      <c r="A3327" s="3" t="str">
        <f t="shared" si="679"/>
        <v>20201</v>
      </c>
      <c r="B3327" s="3" t="str">
        <f t="shared" si="680"/>
        <v>20205</v>
      </c>
      <c r="C3327" s="3">
        <v>43860</v>
      </c>
      <c r="D3327" s="4">
        <v>2754.04</v>
      </c>
      <c r="E3327" s="4">
        <v>0</v>
      </c>
      <c r="F3327" s="4">
        <v>0</v>
      </c>
      <c r="G3327" s="4">
        <v>0</v>
      </c>
      <c r="H3327" s="4">
        <v>654.9</v>
      </c>
      <c r="I3327" s="4">
        <v>0</v>
      </c>
      <c r="J3327" s="4">
        <v>2375.17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751.52</v>
      </c>
      <c r="Q3327" s="4">
        <v>1782.84</v>
      </c>
      <c r="R3327" s="4">
        <v>587</v>
      </c>
      <c r="S3327" s="4">
        <v>1084.56</v>
      </c>
      <c r="T3327" s="4">
        <v>126.36</v>
      </c>
      <c r="U3327" s="4">
        <v>0</v>
      </c>
      <c r="V3327" s="4">
        <v>135.71</v>
      </c>
      <c r="W3327" s="4">
        <v>0</v>
      </c>
      <c r="X3327" s="4">
        <v>223.58</v>
      </c>
      <c r="Y3327" s="4">
        <v>146.77000000000001</v>
      </c>
      <c r="Z3327" s="4">
        <v>2020.07</v>
      </c>
      <c r="AA3327" s="4">
        <v>0</v>
      </c>
      <c r="AB3327" s="4">
        <v>0</v>
      </c>
      <c r="AC3327" s="4">
        <v>0</v>
      </c>
      <c r="AD3327" s="4">
        <v>0.51261199999999996</v>
      </c>
      <c r="AH3327" s="3" t="str">
        <f t="shared" ref="AH3327:AH3390" si="681">YEAR(AJ3327)&amp;MONTH(AJ3327)</f>
        <v>20201</v>
      </c>
      <c r="AI3327" s="3" t="str">
        <f t="shared" ref="AI3327:AI3390" si="682">YEAR(AJ3327)&amp;WEEKNUM(AJ3327)</f>
        <v>20205</v>
      </c>
      <c r="AJ3327" s="3">
        <f t="shared" ref="AJ3327:AJ3390" si="683">C3327</f>
        <v>43860</v>
      </c>
      <c r="AK3327" s="22">
        <f t="shared" si="678"/>
        <v>11.76404</v>
      </c>
      <c r="AL3327" s="22">
        <f t="shared" ref="AL3327:AL3390" si="684">AD3327*10</f>
        <v>5.1261199999999993</v>
      </c>
    </row>
    <row r="3328" spans="1:38" x14ac:dyDescent="0.2">
      <c r="A3328" s="3" t="str">
        <f t="shared" si="679"/>
        <v>20201</v>
      </c>
      <c r="B3328" s="3" t="str">
        <f t="shared" si="680"/>
        <v>20205</v>
      </c>
      <c r="C3328" s="3">
        <v>43861</v>
      </c>
      <c r="D3328" s="4">
        <v>469.72</v>
      </c>
      <c r="E3328" s="4">
        <v>0</v>
      </c>
      <c r="F3328" s="4">
        <v>4.3700000000000003E-2</v>
      </c>
      <c r="G3328" s="4">
        <v>0</v>
      </c>
      <c r="H3328" s="4">
        <v>453.29</v>
      </c>
      <c r="I3328" s="4">
        <v>0</v>
      </c>
      <c r="J3328" s="4">
        <v>1275.32</v>
      </c>
      <c r="K3328" s="4">
        <v>313</v>
      </c>
      <c r="L3328" s="4">
        <v>122.93</v>
      </c>
      <c r="M3328" s="4">
        <v>0</v>
      </c>
      <c r="N3328" s="4">
        <v>0</v>
      </c>
      <c r="O3328" s="4">
        <v>0</v>
      </c>
      <c r="P3328" s="4">
        <v>400.83</v>
      </c>
      <c r="Q3328" s="4">
        <v>0</v>
      </c>
      <c r="R3328" s="4">
        <v>2330</v>
      </c>
      <c r="S3328" s="4">
        <v>915.77</v>
      </c>
      <c r="T3328" s="4">
        <v>274.39</v>
      </c>
      <c r="U3328" s="4">
        <v>0</v>
      </c>
      <c r="V3328" s="4">
        <v>317.76</v>
      </c>
      <c r="W3328" s="4">
        <v>0</v>
      </c>
      <c r="X3328" s="4">
        <v>0</v>
      </c>
      <c r="Y3328" s="4">
        <v>0</v>
      </c>
      <c r="Z3328" s="4">
        <v>1492.56</v>
      </c>
      <c r="AA3328" s="4">
        <v>0</v>
      </c>
      <c r="AB3328" s="4">
        <v>0</v>
      </c>
      <c r="AC3328" s="4">
        <v>30547.71</v>
      </c>
      <c r="AD3328" s="4">
        <v>1.6026560000000001</v>
      </c>
      <c r="AH3328" s="3" t="str">
        <f t="shared" si="681"/>
        <v>20201</v>
      </c>
      <c r="AI3328" s="3" t="str">
        <f t="shared" si="682"/>
        <v>20205</v>
      </c>
      <c r="AJ3328" s="3">
        <f t="shared" si="683"/>
        <v>43861</v>
      </c>
      <c r="AK3328" s="22">
        <f t="shared" si="678"/>
        <v>8.3492800000000003</v>
      </c>
      <c r="AL3328" s="22">
        <f t="shared" si="684"/>
        <v>16.02656</v>
      </c>
    </row>
    <row r="3329" spans="1:38" x14ac:dyDescent="0.2">
      <c r="A3329" s="3" t="str">
        <f t="shared" si="679"/>
        <v>20202</v>
      </c>
      <c r="B3329" s="3" t="str">
        <f t="shared" si="680"/>
        <v>20205</v>
      </c>
      <c r="C3329" s="3">
        <v>43862</v>
      </c>
      <c r="D3329" s="4">
        <v>0</v>
      </c>
      <c r="E3329" s="4">
        <v>0</v>
      </c>
      <c r="F3329" s="4">
        <v>3.4000000000000002E-2</v>
      </c>
      <c r="G3329" s="4">
        <v>0</v>
      </c>
      <c r="H3329" s="4">
        <v>0</v>
      </c>
      <c r="I3329" s="4">
        <v>0</v>
      </c>
      <c r="J3329" s="4">
        <v>1119.67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4">
        <v>652.59</v>
      </c>
      <c r="R3329" s="4">
        <v>763</v>
      </c>
      <c r="S3329" s="4">
        <v>1334.45</v>
      </c>
      <c r="T3329" s="4">
        <v>0</v>
      </c>
      <c r="U3329" s="4">
        <v>0</v>
      </c>
      <c r="V3329" s="4">
        <v>262.06</v>
      </c>
      <c r="W3329" s="4">
        <v>0</v>
      </c>
      <c r="X3329" s="4">
        <v>148.30000000000001</v>
      </c>
      <c r="Y3329" s="4">
        <v>0</v>
      </c>
      <c r="Z3329" s="4">
        <v>0</v>
      </c>
      <c r="AA3329" s="4">
        <v>112.27</v>
      </c>
      <c r="AB3329" s="4">
        <v>0</v>
      </c>
      <c r="AC3329" s="4">
        <v>0</v>
      </c>
      <c r="AD3329" s="4">
        <v>0.72731999999999997</v>
      </c>
      <c r="AH3329" s="3" t="str">
        <f t="shared" si="681"/>
        <v>20202</v>
      </c>
      <c r="AI3329" s="3" t="str">
        <f t="shared" si="682"/>
        <v>20205</v>
      </c>
      <c r="AJ3329" s="3">
        <f t="shared" si="683"/>
        <v>43862</v>
      </c>
      <c r="AK3329" s="22">
        <f t="shared" si="678"/>
        <v>4.5840400000000008</v>
      </c>
      <c r="AL3329" s="22">
        <f t="shared" si="684"/>
        <v>7.2731999999999992</v>
      </c>
    </row>
    <row r="3330" spans="1:38" x14ac:dyDescent="0.2">
      <c r="A3330" s="3" t="str">
        <f t="shared" si="679"/>
        <v>20202</v>
      </c>
      <c r="B3330" s="3" t="str">
        <f t="shared" si="680"/>
        <v>20206</v>
      </c>
      <c r="C3330" s="3">
        <v>43863</v>
      </c>
      <c r="D3330" s="4">
        <v>447.25</v>
      </c>
      <c r="E3330" s="4">
        <v>0</v>
      </c>
      <c r="F3330" s="4">
        <v>0</v>
      </c>
      <c r="G3330" s="4">
        <v>0</v>
      </c>
      <c r="H3330" s="4">
        <v>397.64</v>
      </c>
      <c r="I3330" s="4">
        <v>0</v>
      </c>
      <c r="J3330" s="4">
        <v>623.57000000000005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  <c r="P3330" s="4">
        <v>329.3</v>
      </c>
      <c r="Q3330" s="4">
        <v>74.33</v>
      </c>
      <c r="R3330" s="4">
        <v>1761</v>
      </c>
      <c r="S3330" s="4">
        <v>980.18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152.63999999999999</v>
      </c>
      <c r="AA3330" s="4">
        <v>0</v>
      </c>
      <c r="AB3330" s="4">
        <v>0</v>
      </c>
      <c r="AC3330" s="4">
        <v>0</v>
      </c>
      <c r="AD3330" s="4">
        <v>0.678427</v>
      </c>
      <c r="AH3330" s="3" t="str">
        <f t="shared" si="681"/>
        <v>20202</v>
      </c>
      <c r="AI3330" s="3" t="str">
        <f t="shared" si="682"/>
        <v>20206</v>
      </c>
      <c r="AJ3330" s="3">
        <f t="shared" si="683"/>
        <v>43863</v>
      </c>
      <c r="AK3330" s="22">
        <f t="shared" si="678"/>
        <v>4.3682700000000008</v>
      </c>
      <c r="AL3330" s="22">
        <f t="shared" si="684"/>
        <v>6.7842700000000002</v>
      </c>
    </row>
    <row r="3331" spans="1:38" x14ac:dyDescent="0.2">
      <c r="A3331" s="3" t="str">
        <f t="shared" si="679"/>
        <v>20202</v>
      </c>
      <c r="B3331" s="3" t="str">
        <f t="shared" si="680"/>
        <v>20206</v>
      </c>
      <c r="C3331" s="3">
        <v>43864</v>
      </c>
      <c r="D3331" s="4">
        <v>363.79</v>
      </c>
      <c r="E3331" s="4">
        <v>0</v>
      </c>
      <c r="F3331" s="4">
        <v>2.6100000000000002E-2</v>
      </c>
      <c r="G3331" s="4">
        <v>0</v>
      </c>
      <c r="H3331" s="4">
        <v>629.23</v>
      </c>
      <c r="I3331" s="4">
        <v>0</v>
      </c>
      <c r="J3331" s="4">
        <v>530.1</v>
      </c>
      <c r="K3331" s="4">
        <v>0</v>
      </c>
      <c r="L3331" s="4">
        <v>139.19</v>
      </c>
      <c r="M3331" s="4">
        <v>0</v>
      </c>
      <c r="N3331" s="4">
        <v>0</v>
      </c>
      <c r="O3331" s="4">
        <v>0</v>
      </c>
      <c r="P3331" s="4">
        <v>854.53</v>
      </c>
      <c r="Q3331" s="4">
        <v>0</v>
      </c>
      <c r="R3331" s="4">
        <v>6346</v>
      </c>
      <c r="S3331" s="4">
        <v>1379.6</v>
      </c>
      <c r="T3331" s="4">
        <v>202.44</v>
      </c>
      <c r="U3331" s="4">
        <v>0</v>
      </c>
      <c r="V3331" s="4">
        <v>669.62</v>
      </c>
      <c r="W3331" s="4">
        <v>0</v>
      </c>
      <c r="X3331" s="4">
        <v>83.7</v>
      </c>
      <c r="Y3331" s="4">
        <v>0</v>
      </c>
      <c r="Z3331" s="4">
        <v>1193.5</v>
      </c>
      <c r="AA3331" s="4">
        <v>0</v>
      </c>
      <c r="AB3331" s="4">
        <v>0</v>
      </c>
      <c r="AC3331" s="4">
        <v>0</v>
      </c>
      <c r="AD3331" s="4">
        <v>0.38763399999999998</v>
      </c>
      <c r="AH3331" s="3" t="str">
        <f t="shared" si="681"/>
        <v>20202</v>
      </c>
      <c r="AI3331" s="3" t="str">
        <f t="shared" si="682"/>
        <v>20206</v>
      </c>
      <c r="AJ3331" s="3">
        <f t="shared" si="683"/>
        <v>43864</v>
      </c>
      <c r="AK3331" s="22">
        <f t="shared" si="678"/>
        <v>11.939770000000001</v>
      </c>
      <c r="AL3331" s="22">
        <f t="shared" si="684"/>
        <v>3.8763399999999999</v>
      </c>
    </row>
    <row r="3332" spans="1:38" x14ac:dyDescent="0.2">
      <c r="A3332" s="3" t="str">
        <f t="shared" si="679"/>
        <v>20202</v>
      </c>
      <c r="B3332" s="3" t="str">
        <f t="shared" si="680"/>
        <v>20206</v>
      </c>
      <c r="C3332" s="3">
        <v>43865</v>
      </c>
      <c r="D3332" s="4">
        <v>684.19</v>
      </c>
      <c r="E3332" s="4">
        <v>0</v>
      </c>
      <c r="F3332" s="4">
        <v>1.5800000000000002E-2</v>
      </c>
      <c r="G3332" s="4">
        <v>0</v>
      </c>
      <c r="H3332" s="4">
        <v>468.61</v>
      </c>
      <c r="I3332" s="4">
        <v>0</v>
      </c>
      <c r="J3332" s="4">
        <v>1147.3699999999999</v>
      </c>
      <c r="K3332" s="4">
        <v>0</v>
      </c>
      <c r="L3332" s="4">
        <v>139.19</v>
      </c>
      <c r="M3332" s="4">
        <v>0</v>
      </c>
      <c r="N3332" s="4">
        <v>0</v>
      </c>
      <c r="O3332" s="4">
        <v>0</v>
      </c>
      <c r="P3332" s="4">
        <v>211.41</v>
      </c>
      <c r="Q3332" s="4">
        <v>1510.52</v>
      </c>
      <c r="R3332" s="4">
        <v>4129</v>
      </c>
      <c r="S3332" s="4">
        <v>701.58</v>
      </c>
      <c r="T3332" s="4">
        <v>152.26</v>
      </c>
      <c r="U3332" s="4">
        <v>0</v>
      </c>
      <c r="V3332" s="4">
        <v>95.91</v>
      </c>
      <c r="W3332" s="4">
        <v>0</v>
      </c>
      <c r="X3332" s="4">
        <v>115.81</v>
      </c>
      <c r="Y3332" s="4">
        <v>0</v>
      </c>
      <c r="Z3332" s="4">
        <v>469.02</v>
      </c>
      <c r="AA3332" s="4">
        <v>1358.97</v>
      </c>
      <c r="AB3332" s="4">
        <v>0</v>
      </c>
      <c r="AC3332" s="4">
        <v>0</v>
      </c>
      <c r="AD3332" s="4">
        <v>0.63863999999999999</v>
      </c>
      <c r="AH3332" s="3" t="str">
        <f t="shared" si="681"/>
        <v>20202</v>
      </c>
      <c r="AI3332" s="3" t="str">
        <f t="shared" si="682"/>
        <v>20206</v>
      </c>
      <c r="AJ3332" s="3">
        <f t="shared" si="683"/>
        <v>43865</v>
      </c>
      <c r="AK3332" s="22">
        <f t="shared" si="678"/>
        <v>10.75742</v>
      </c>
      <c r="AL3332" s="22">
        <f t="shared" si="684"/>
        <v>6.3864000000000001</v>
      </c>
    </row>
    <row r="3333" spans="1:38" x14ac:dyDescent="0.2">
      <c r="A3333" s="3" t="str">
        <f t="shared" si="679"/>
        <v>20202</v>
      </c>
      <c r="B3333" s="3" t="str">
        <f t="shared" si="680"/>
        <v>20206</v>
      </c>
      <c r="C3333" s="3">
        <v>43866</v>
      </c>
      <c r="D3333" s="4">
        <v>351.75</v>
      </c>
      <c r="E3333" s="4">
        <v>0</v>
      </c>
      <c r="F3333" s="4">
        <v>0</v>
      </c>
      <c r="G3333" s="4">
        <v>112.55</v>
      </c>
      <c r="H3333" s="4">
        <v>1184.1600000000001</v>
      </c>
      <c r="I3333" s="4">
        <v>0</v>
      </c>
      <c r="J3333" s="4">
        <v>896.48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  <c r="P3333" s="4">
        <v>1712.14</v>
      </c>
      <c r="Q3333" s="4">
        <v>882.98</v>
      </c>
      <c r="R3333" s="4">
        <v>787</v>
      </c>
      <c r="S3333" s="4">
        <v>863.68</v>
      </c>
      <c r="T3333" s="4">
        <v>0</v>
      </c>
      <c r="U3333" s="4">
        <v>0</v>
      </c>
      <c r="V3333" s="4">
        <v>536.07000000000005</v>
      </c>
      <c r="W3333" s="4">
        <v>0</v>
      </c>
      <c r="X3333" s="4">
        <v>0</v>
      </c>
      <c r="Y3333" s="4">
        <v>0</v>
      </c>
      <c r="Z3333" s="4">
        <v>365.64</v>
      </c>
      <c r="AA3333" s="4">
        <v>719.67</v>
      </c>
      <c r="AB3333" s="4">
        <v>0</v>
      </c>
      <c r="AC3333" s="4">
        <v>0</v>
      </c>
      <c r="AD3333" s="4">
        <v>0.831511</v>
      </c>
      <c r="AH3333" s="3" t="str">
        <f t="shared" si="681"/>
        <v>20202</v>
      </c>
      <c r="AI3333" s="3" t="str">
        <f t="shared" si="682"/>
        <v>20206</v>
      </c>
      <c r="AJ3333" s="3">
        <f t="shared" si="683"/>
        <v>43866</v>
      </c>
      <c r="AK3333" s="22">
        <f t="shared" si="678"/>
        <v>7.1154100000000007</v>
      </c>
      <c r="AL3333" s="22">
        <f t="shared" si="684"/>
        <v>8.3151100000000007</v>
      </c>
    </row>
    <row r="3334" spans="1:38" x14ac:dyDescent="0.2">
      <c r="A3334" s="3" t="str">
        <f t="shared" si="679"/>
        <v>20202</v>
      </c>
      <c r="B3334" s="3" t="str">
        <f t="shared" si="680"/>
        <v>20206</v>
      </c>
      <c r="C3334" s="3">
        <v>43867</v>
      </c>
      <c r="D3334" s="4">
        <v>0</v>
      </c>
      <c r="E3334" s="4">
        <v>0</v>
      </c>
      <c r="F3334" s="4">
        <v>1.03E-2</v>
      </c>
      <c r="G3334" s="4">
        <v>658.8</v>
      </c>
      <c r="H3334" s="4">
        <v>1300.6199999999999</v>
      </c>
      <c r="I3334" s="4">
        <v>0</v>
      </c>
      <c r="J3334" s="4">
        <v>230.69</v>
      </c>
      <c r="K3334" s="4">
        <v>0</v>
      </c>
      <c r="L3334" s="4">
        <v>315.04000000000002</v>
      </c>
      <c r="M3334" s="4">
        <v>0</v>
      </c>
      <c r="N3334" s="4">
        <v>0</v>
      </c>
      <c r="O3334" s="4">
        <v>0</v>
      </c>
      <c r="P3334" s="4">
        <v>0</v>
      </c>
      <c r="Q3334" s="4">
        <v>1361.74</v>
      </c>
      <c r="R3334" s="4">
        <v>1096</v>
      </c>
      <c r="S3334" s="4">
        <v>480.22</v>
      </c>
      <c r="T3334" s="4">
        <v>95.95</v>
      </c>
      <c r="U3334" s="4">
        <v>0</v>
      </c>
      <c r="V3334" s="4">
        <v>1048.6500000000001</v>
      </c>
      <c r="W3334" s="4">
        <v>0</v>
      </c>
      <c r="X3334" s="4">
        <v>88.8</v>
      </c>
      <c r="Y3334" s="4">
        <v>0</v>
      </c>
      <c r="Z3334" s="4">
        <v>0</v>
      </c>
      <c r="AA3334" s="4">
        <v>852.37</v>
      </c>
      <c r="AB3334" s="4">
        <v>0</v>
      </c>
      <c r="AC3334" s="4">
        <v>0</v>
      </c>
      <c r="AD3334" s="4">
        <v>0.74964399999999998</v>
      </c>
      <c r="AH3334" s="3" t="str">
        <f t="shared" si="681"/>
        <v>20202</v>
      </c>
      <c r="AI3334" s="3" t="str">
        <f t="shared" si="682"/>
        <v>20206</v>
      </c>
      <c r="AJ3334" s="3">
        <f t="shared" si="683"/>
        <v>43867</v>
      </c>
      <c r="AK3334" s="22">
        <f t="shared" si="678"/>
        <v>5.583660000000001</v>
      </c>
      <c r="AL3334" s="22">
        <f t="shared" si="684"/>
        <v>7.4964399999999998</v>
      </c>
    </row>
    <row r="3335" spans="1:38" x14ac:dyDescent="0.2">
      <c r="A3335" s="3" t="str">
        <f t="shared" si="679"/>
        <v>20202</v>
      </c>
      <c r="B3335" s="3" t="str">
        <f t="shared" si="680"/>
        <v>20206</v>
      </c>
      <c r="C3335" s="3">
        <v>43868</v>
      </c>
      <c r="D3335" s="4">
        <v>386.31</v>
      </c>
      <c r="E3335" s="4">
        <v>0</v>
      </c>
      <c r="F3335" s="4">
        <v>0</v>
      </c>
      <c r="G3335" s="4">
        <v>0</v>
      </c>
      <c r="H3335" s="4">
        <v>1953.02</v>
      </c>
      <c r="I3335" s="4">
        <v>0</v>
      </c>
      <c r="J3335" s="4">
        <v>130.03</v>
      </c>
      <c r="K3335" s="4">
        <v>0</v>
      </c>
      <c r="L3335" s="4">
        <v>465.21</v>
      </c>
      <c r="M3335" s="4">
        <v>0</v>
      </c>
      <c r="N3335" s="4">
        <v>0</v>
      </c>
      <c r="O3335" s="4">
        <v>0</v>
      </c>
      <c r="P3335" s="4">
        <v>0</v>
      </c>
      <c r="Q3335" s="4">
        <v>316.02</v>
      </c>
      <c r="R3335" s="4">
        <v>403</v>
      </c>
      <c r="S3335" s="4">
        <v>285.02999999999997</v>
      </c>
      <c r="T3335" s="4">
        <v>0</v>
      </c>
      <c r="U3335" s="4">
        <v>0</v>
      </c>
      <c r="V3335" s="4">
        <v>1622.86</v>
      </c>
      <c r="W3335" s="4">
        <v>0</v>
      </c>
      <c r="X3335" s="4">
        <v>0</v>
      </c>
      <c r="Y3335" s="4">
        <v>0</v>
      </c>
      <c r="Z3335" s="4">
        <v>0</v>
      </c>
      <c r="AA3335" s="4">
        <v>266.39999999999998</v>
      </c>
      <c r="AB3335" s="4">
        <v>0</v>
      </c>
      <c r="AC3335" s="4">
        <v>0</v>
      </c>
      <c r="AD3335" s="4">
        <v>0.52359</v>
      </c>
      <c r="AH3335" s="3" t="str">
        <f t="shared" si="681"/>
        <v>20202</v>
      </c>
      <c r="AI3335" s="3" t="str">
        <f t="shared" si="682"/>
        <v>20206</v>
      </c>
      <c r="AJ3335" s="3">
        <f t="shared" si="683"/>
        <v>43868</v>
      </c>
      <c r="AK3335" s="22">
        <f t="shared" si="678"/>
        <v>3.87486</v>
      </c>
      <c r="AL3335" s="22">
        <f t="shared" si="684"/>
        <v>5.2359</v>
      </c>
    </row>
    <row r="3336" spans="1:38" x14ac:dyDescent="0.2">
      <c r="A3336" s="3" t="str">
        <f t="shared" si="679"/>
        <v>20202</v>
      </c>
      <c r="B3336" s="3" t="str">
        <f t="shared" si="680"/>
        <v>20206</v>
      </c>
      <c r="C3336" s="3">
        <v>43869</v>
      </c>
      <c r="D3336" s="4">
        <v>0</v>
      </c>
      <c r="E3336" s="4">
        <v>0</v>
      </c>
      <c r="F3336" s="4">
        <v>1.37E-2</v>
      </c>
      <c r="G3336" s="4">
        <v>0</v>
      </c>
      <c r="H3336" s="4">
        <v>162.19999999999999</v>
      </c>
      <c r="I3336" s="4">
        <v>0</v>
      </c>
      <c r="J3336" s="4">
        <v>133.88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  <c r="Q3336" s="4">
        <v>216.56</v>
      </c>
      <c r="R3336" s="4">
        <v>1643</v>
      </c>
      <c r="S3336" s="4">
        <v>257.88</v>
      </c>
      <c r="T3336" s="4">
        <v>0</v>
      </c>
      <c r="U3336" s="4">
        <v>0</v>
      </c>
      <c r="V3336" s="4">
        <v>0</v>
      </c>
      <c r="W3336" s="4">
        <v>0</v>
      </c>
      <c r="X3336" s="4">
        <v>0</v>
      </c>
      <c r="Y3336" s="4">
        <v>0</v>
      </c>
      <c r="Z3336" s="4">
        <v>0</v>
      </c>
      <c r="AA3336" s="4">
        <v>0</v>
      </c>
      <c r="AB3336" s="4">
        <v>0</v>
      </c>
      <c r="AC3336" s="4">
        <v>0</v>
      </c>
      <c r="AD3336" s="4">
        <v>0.25253999999999999</v>
      </c>
      <c r="AH3336" s="3" t="str">
        <f t="shared" si="681"/>
        <v>20202</v>
      </c>
      <c r="AI3336" s="3" t="str">
        <f t="shared" si="682"/>
        <v>20206</v>
      </c>
      <c r="AJ3336" s="3">
        <f t="shared" si="683"/>
        <v>43869</v>
      </c>
      <c r="AK3336" s="22">
        <f t="shared" si="678"/>
        <v>2.3883200000000002</v>
      </c>
      <c r="AL3336" s="22">
        <f t="shared" si="684"/>
        <v>2.5253999999999999</v>
      </c>
    </row>
    <row r="3337" spans="1:38" x14ac:dyDescent="0.2">
      <c r="A3337" s="3" t="str">
        <f t="shared" si="679"/>
        <v>20202</v>
      </c>
      <c r="B3337" s="3" t="str">
        <f t="shared" si="680"/>
        <v>20207</v>
      </c>
      <c r="C3337" s="3">
        <v>43870</v>
      </c>
      <c r="D3337" s="4">
        <v>118.74</v>
      </c>
      <c r="E3337" s="4">
        <v>0</v>
      </c>
      <c r="F3337" s="4">
        <v>1.4500000000000001E-2</v>
      </c>
      <c r="G3337" s="4">
        <v>0</v>
      </c>
      <c r="H3337" s="4">
        <v>167.83</v>
      </c>
      <c r="I3337" s="4">
        <v>0</v>
      </c>
      <c r="J3337" s="4">
        <v>0</v>
      </c>
      <c r="K3337" s="4">
        <v>0</v>
      </c>
      <c r="L3337" s="4">
        <v>31.7</v>
      </c>
      <c r="M3337" s="4">
        <v>0</v>
      </c>
      <c r="N3337" s="4">
        <v>0</v>
      </c>
      <c r="O3337" s="4">
        <v>0</v>
      </c>
      <c r="P3337" s="4">
        <v>0</v>
      </c>
      <c r="Q3337" s="4">
        <v>436.79</v>
      </c>
      <c r="R3337" s="4">
        <v>0</v>
      </c>
      <c r="S3337" s="4">
        <v>1391.76</v>
      </c>
      <c r="T3337" s="4">
        <v>0</v>
      </c>
      <c r="U3337" s="4">
        <v>0</v>
      </c>
      <c r="V3337" s="4">
        <v>0</v>
      </c>
      <c r="W3337" s="4">
        <v>0</v>
      </c>
      <c r="X3337" s="4">
        <v>2236.66</v>
      </c>
      <c r="Y3337" s="4">
        <v>0</v>
      </c>
      <c r="Z3337" s="4">
        <v>0</v>
      </c>
      <c r="AA3337" s="4">
        <v>0</v>
      </c>
      <c r="AB3337" s="4">
        <v>0</v>
      </c>
      <c r="AC3337" s="4">
        <v>0</v>
      </c>
      <c r="AD3337" s="4">
        <v>0.77742500000000003</v>
      </c>
      <c r="AH3337" s="3" t="str">
        <f t="shared" si="681"/>
        <v>20202</v>
      </c>
      <c r="AI3337" s="3" t="str">
        <f t="shared" si="682"/>
        <v>20207</v>
      </c>
      <c r="AJ3337" s="3">
        <f t="shared" si="683"/>
        <v>43870</v>
      </c>
      <c r="AK3337" s="22">
        <f t="shared" si="678"/>
        <v>2.12399</v>
      </c>
      <c r="AL3337" s="22">
        <f t="shared" si="684"/>
        <v>7.7742500000000003</v>
      </c>
    </row>
    <row r="3338" spans="1:38" x14ac:dyDescent="0.2">
      <c r="A3338" s="3" t="str">
        <f t="shared" si="679"/>
        <v>20202</v>
      </c>
      <c r="B3338" s="3" t="str">
        <f t="shared" si="680"/>
        <v>20207</v>
      </c>
      <c r="C3338" s="3">
        <v>43871</v>
      </c>
      <c r="D3338" s="4">
        <v>2893.58</v>
      </c>
      <c r="E3338" s="4">
        <v>0</v>
      </c>
      <c r="F3338" s="4">
        <v>0.12759999999999999</v>
      </c>
      <c r="G3338" s="4">
        <v>0</v>
      </c>
      <c r="H3338" s="4">
        <v>2089.2399999999998</v>
      </c>
      <c r="I3338" s="4">
        <v>0</v>
      </c>
      <c r="J3338" s="4">
        <v>151.54</v>
      </c>
      <c r="K3338" s="4">
        <v>0</v>
      </c>
      <c r="L3338" s="4">
        <v>1304.97</v>
      </c>
      <c r="M3338" s="4">
        <v>0</v>
      </c>
      <c r="N3338" s="4">
        <v>0</v>
      </c>
      <c r="O3338" s="4">
        <v>0</v>
      </c>
      <c r="P3338" s="4">
        <v>0</v>
      </c>
      <c r="Q3338" s="4">
        <v>1187.1400000000001</v>
      </c>
      <c r="R3338" s="4">
        <v>4069</v>
      </c>
      <c r="S3338" s="4">
        <v>972.68</v>
      </c>
      <c r="T3338" s="4">
        <v>402.35</v>
      </c>
      <c r="U3338" s="4">
        <v>0</v>
      </c>
      <c r="V3338" s="4">
        <v>189.37</v>
      </c>
      <c r="W3338" s="4">
        <v>110.61</v>
      </c>
      <c r="X3338" s="4">
        <v>111.79</v>
      </c>
      <c r="Y3338" s="4">
        <v>0</v>
      </c>
      <c r="Z3338" s="4">
        <v>0</v>
      </c>
      <c r="AA3338" s="4">
        <v>4712.54</v>
      </c>
      <c r="AB3338" s="4">
        <v>0</v>
      </c>
      <c r="AC3338" s="4">
        <v>0</v>
      </c>
      <c r="AD3338" s="4">
        <v>3.3637769999999998</v>
      </c>
      <c r="AH3338" s="3" t="str">
        <f t="shared" si="681"/>
        <v>20202</v>
      </c>
      <c r="AI3338" s="3" t="str">
        <f t="shared" si="682"/>
        <v>20207</v>
      </c>
      <c r="AJ3338" s="3">
        <f t="shared" si="683"/>
        <v>43871</v>
      </c>
      <c r="AK3338" s="22">
        <f t="shared" si="678"/>
        <v>17.269780000000004</v>
      </c>
      <c r="AL3338" s="22">
        <f t="shared" si="684"/>
        <v>33.637769999999996</v>
      </c>
    </row>
    <row r="3339" spans="1:38" x14ac:dyDescent="0.2">
      <c r="A3339" s="3" t="str">
        <f t="shared" si="679"/>
        <v>20202</v>
      </c>
      <c r="B3339" s="3" t="str">
        <f t="shared" si="680"/>
        <v>20207</v>
      </c>
      <c r="C3339" s="3">
        <v>43872</v>
      </c>
      <c r="D3339" s="4">
        <v>3019.64</v>
      </c>
      <c r="E3339" s="4">
        <v>0</v>
      </c>
      <c r="F3339" s="4">
        <v>0.82169999999999999</v>
      </c>
      <c r="G3339" s="4">
        <v>0</v>
      </c>
      <c r="H3339" s="4">
        <v>3037.89</v>
      </c>
      <c r="I3339" s="4">
        <v>0</v>
      </c>
      <c r="J3339" s="4">
        <v>159.63999999999999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3346.19</v>
      </c>
      <c r="R3339" s="4">
        <v>300</v>
      </c>
      <c r="S3339" s="4">
        <v>1024.68</v>
      </c>
      <c r="T3339" s="4">
        <v>723.81</v>
      </c>
      <c r="U3339" s="4">
        <v>0</v>
      </c>
      <c r="V3339" s="4">
        <v>136.25</v>
      </c>
      <c r="W3339" s="4">
        <v>0</v>
      </c>
      <c r="X3339" s="4">
        <v>0</v>
      </c>
      <c r="Y3339" s="4">
        <v>0</v>
      </c>
      <c r="Z3339" s="4">
        <v>0</v>
      </c>
      <c r="AA3339" s="4">
        <v>0</v>
      </c>
      <c r="AB3339" s="4">
        <v>0</v>
      </c>
      <c r="AC3339" s="4">
        <v>0</v>
      </c>
      <c r="AD3339" s="4">
        <v>5.0387570000000004</v>
      </c>
      <c r="AH3339" s="3" t="str">
        <f t="shared" si="681"/>
        <v>20202</v>
      </c>
      <c r="AI3339" s="3" t="str">
        <f t="shared" si="682"/>
        <v>20207</v>
      </c>
      <c r="AJ3339" s="3">
        <f t="shared" si="683"/>
        <v>43872</v>
      </c>
      <c r="AK3339" s="22">
        <f t="shared" si="678"/>
        <v>16.927210000000002</v>
      </c>
      <c r="AL3339" s="22">
        <f t="shared" si="684"/>
        <v>50.387570000000004</v>
      </c>
    </row>
    <row r="3340" spans="1:38" x14ac:dyDescent="0.2">
      <c r="A3340" s="3" t="str">
        <f t="shared" si="679"/>
        <v>20202</v>
      </c>
      <c r="B3340" s="3" t="str">
        <f t="shared" si="680"/>
        <v>20207</v>
      </c>
      <c r="C3340" s="3">
        <v>43873</v>
      </c>
      <c r="D3340" s="4">
        <v>3576.31</v>
      </c>
      <c r="E3340" s="4">
        <v>0</v>
      </c>
      <c r="F3340" s="4">
        <v>0.32729999999999998</v>
      </c>
      <c r="G3340" s="4">
        <v>0</v>
      </c>
      <c r="H3340" s="4">
        <v>3172.22</v>
      </c>
      <c r="I3340" s="4">
        <v>0</v>
      </c>
      <c r="J3340" s="4">
        <v>159.63999999999999</v>
      </c>
      <c r="K3340" s="4">
        <v>0</v>
      </c>
      <c r="L3340" s="4">
        <v>88.3</v>
      </c>
      <c r="M3340" s="4">
        <v>0</v>
      </c>
      <c r="N3340" s="4">
        <v>0</v>
      </c>
      <c r="O3340" s="4">
        <v>0</v>
      </c>
      <c r="P3340" s="4">
        <v>0</v>
      </c>
      <c r="Q3340" s="4">
        <v>6182.05</v>
      </c>
      <c r="R3340" s="4">
        <v>5697</v>
      </c>
      <c r="S3340" s="4">
        <v>2091.21</v>
      </c>
      <c r="T3340" s="4">
        <v>0</v>
      </c>
      <c r="U3340" s="4">
        <v>0</v>
      </c>
      <c r="V3340" s="4">
        <v>460.21</v>
      </c>
      <c r="W3340" s="4">
        <v>0</v>
      </c>
      <c r="X3340" s="4">
        <v>148.30000000000001</v>
      </c>
      <c r="Y3340" s="4">
        <v>0</v>
      </c>
      <c r="Z3340" s="4">
        <v>0</v>
      </c>
      <c r="AA3340" s="4">
        <v>0</v>
      </c>
      <c r="AB3340" s="4">
        <v>0</v>
      </c>
      <c r="AC3340" s="4">
        <v>0</v>
      </c>
      <c r="AD3340" s="4">
        <v>4.3091530000000002</v>
      </c>
      <c r="AH3340" s="3" t="str">
        <f t="shared" si="681"/>
        <v>20202</v>
      </c>
      <c r="AI3340" s="3" t="str">
        <f t="shared" si="682"/>
        <v>20207</v>
      </c>
      <c r="AJ3340" s="3">
        <f t="shared" si="683"/>
        <v>43873</v>
      </c>
      <c r="AK3340" s="22">
        <f t="shared" ref="AK3340:AK3403" si="685">SUM(D3340,J3340,K3340,L3340,N3340,P3340,Q3340,R3340,S3340,T3340,U3340,V3340,W3340,Y3340,Z3340,AA3340,AB3340)/1000+F3340*10</f>
        <v>21.527719999999999</v>
      </c>
      <c r="AL3340" s="22">
        <f t="shared" si="684"/>
        <v>43.091530000000006</v>
      </c>
    </row>
    <row r="3341" spans="1:38" x14ac:dyDescent="0.2">
      <c r="A3341" s="3" t="str">
        <f t="shared" si="679"/>
        <v>20202</v>
      </c>
      <c r="B3341" s="3" t="str">
        <f t="shared" si="680"/>
        <v>20207</v>
      </c>
      <c r="C3341" s="3">
        <v>43874</v>
      </c>
      <c r="D3341" s="4">
        <v>2421.89</v>
      </c>
      <c r="E3341" s="4">
        <v>0</v>
      </c>
      <c r="F3341" s="4">
        <v>0.3649</v>
      </c>
      <c r="G3341" s="4">
        <v>0</v>
      </c>
      <c r="H3341" s="4">
        <v>3711.66</v>
      </c>
      <c r="I3341" s="4">
        <v>0</v>
      </c>
      <c r="J3341" s="4">
        <v>0</v>
      </c>
      <c r="K3341" s="4">
        <v>0</v>
      </c>
      <c r="L3341" s="4">
        <v>392.39</v>
      </c>
      <c r="M3341" s="4">
        <v>0</v>
      </c>
      <c r="N3341" s="4">
        <v>0</v>
      </c>
      <c r="O3341" s="4">
        <v>0</v>
      </c>
      <c r="P3341" s="4">
        <v>0</v>
      </c>
      <c r="Q3341" s="4">
        <v>4079.69</v>
      </c>
      <c r="R3341" s="4">
        <v>139</v>
      </c>
      <c r="S3341" s="4">
        <v>1281.78</v>
      </c>
      <c r="T3341" s="4">
        <v>107.01</v>
      </c>
      <c r="U3341" s="4">
        <v>0</v>
      </c>
      <c r="V3341" s="4">
        <v>787.88</v>
      </c>
      <c r="W3341" s="4">
        <v>0</v>
      </c>
      <c r="X3341" s="4">
        <v>170.43</v>
      </c>
      <c r="Y3341" s="4">
        <v>0</v>
      </c>
      <c r="Z3341" s="4">
        <v>0</v>
      </c>
      <c r="AA3341" s="4">
        <v>1346.1</v>
      </c>
      <c r="AB3341" s="4">
        <v>0</v>
      </c>
      <c r="AC3341" s="4">
        <v>0</v>
      </c>
      <c r="AD3341" s="4">
        <v>5.359572</v>
      </c>
      <c r="AH3341" s="3" t="str">
        <f t="shared" si="681"/>
        <v>20202</v>
      </c>
      <c r="AI3341" s="3" t="str">
        <f t="shared" si="682"/>
        <v>20207</v>
      </c>
      <c r="AJ3341" s="3">
        <f t="shared" si="683"/>
        <v>43874</v>
      </c>
      <c r="AK3341" s="22">
        <f t="shared" si="685"/>
        <v>14.204740000000001</v>
      </c>
      <c r="AL3341" s="22">
        <f t="shared" si="684"/>
        <v>53.59572</v>
      </c>
    </row>
    <row r="3342" spans="1:38" x14ac:dyDescent="0.2">
      <c r="A3342" s="3" t="str">
        <f t="shared" si="679"/>
        <v>20202</v>
      </c>
      <c r="B3342" s="3" t="str">
        <f t="shared" si="680"/>
        <v>20207</v>
      </c>
      <c r="C3342" s="3">
        <v>43875</v>
      </c>
      <c r="D3342" s="4">
        <v>8661.9699999999993</v>
      </c>
      <c r="E3342" s="4">
        <v>0</v>
      </c>
      <c r="F3342" s="4">
        <v>0.3987</v>
      </c>
      <c r="G3342" s="4">
        <v>0</v>
      </c>
      <c r="H3342" s="4">
        <v>1949.76</v>
      </c>
      <c r="I3342" s="4">
        <v>0</v>
      </c>
      <c r="J3342" s="4">
        <v>0</v>
      </c>
      <c r="K3342" s="4">
        <v>0</v>
      </c>
      <c r="L3342" s="4">
        <v>493.43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378</v>
      </c>
      <c r="S3342" s="4">
        <v>2389.61</v>
      </c>
      <c r="T3342" s="4">
        <v>143.31</v>
      </c>
      <c r="U3342" s="4">
        <v>0</v>
      </c>
      <c r="V3342" s="4">
        <v>843.66</v>
      </c>
      <c r="W3342" s="4">
        <v>0</v>
      </c>
      <c r="X3342" s="4">
        <v>273.39999999999998</v>
      </c>
      <c r="Y3342" s="4">
        <v>0</v>
      </c>
      <c r="Z3342" s="4">
        <v>340.88</v>
      </c>
      <c r="AA3342" s="4">
        <v>0</v>
      </c>
      <c r="AB3342" s="4">
        <v>0</v>
      </c>
      <c r="AC3342" s="4">
        <v>0</v>
      </c>
      <c r="AD3342" s="4">
        <v>6.0899900000000002</v>
      </c>
      <c r="AH3342" s="3" t="str">
        <f t="shared" si="681"/>
        <v>20202</v>
      </c>
      <c r="AI3342" s="3" t="str">
        <f t="shared" si="682"/>
        <v>20207</v>
      </c>
      <c r="AJ3342" s="3">
        <f t="shared" si="683"/>
        <v>43875</v>
      </c>
      <c r="AK3342" s="22">
        <f t="shared" si="685"/>
        <v>17.237859999999998</v>
      </c>
      <c r="AL3342" s="22">
        <f t="shared" si="684"/>
        <v>60.899900000000002</v>
      </c>
    </row>
    <row r="3343" spans="1:38" x14ac:dyDescent="0.2">
      <c r="A3343" s="3" t="str">
        <f t="shared" si="679"/>
        <v>20202</v>
      </c>
      <c r="B3343" s="3" t="str">
        <f t="shared" si="680"/>
        <v>20207</v>
      </c>
      <c r="C3343" s="3">
        <v>43876</v>
      </c>
      <c r="D3343" s="4">
        <v>3379.91</v>
      </c>
      <c r="E3343" s="4">
        <v>0</v>
      </c>
      <c r="F3343" s="4">
        <v>0.54490000000000005</v>
      </c>
      <c r="G3343" s="4">
        <v>0</v>
      </c>
      <c r="H3343" s="4">
        <v>2343.81</v>
      </c>
      <c r="I3343" s="4">
        <v>0</v>
      </c>
      <c r="J3343" s="4">
        <v>0</v>
      </c>
      <c r="K3343" s="4">
        <v>98</v>
      </c>
      <c r="L3343" s="4">
        <v>136.13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1058.3900000000001</v>
      </c>
      <c r="T3343" s="4">
        <v>491.74</v>
      </c>
      <c r="U3343" s="4">
        <v>0</v>
      </c>
      <c r="V3343" s="4">
        <v>1320.89</v>
      </c>
      <c r="W3343" s="4">
        <v>0</v>
      </c>
      <c r="X3343" s="4">
        <v>0</v>
      </c>
      <c r="Y3343" s="4">
        <v>0</v>
      </c>
      <c r="Z3343" s="4">
        <v>1399.76</v>
      </c>
      <c r="AA3343" s="4">
        <v>0</v>
      </c>
      <c r="AB3343" s="4">
        <v>0</v>
      </c>
      <c r="AC3343" s="4">
        <v>0</v>
      </c>
      <c r="AD3343" s="4">
        <v>3.8348840000000002</v>
      </c>
      <c r="AH3343" s="3" t="str">
        <f t="shared" si="681"/>
        <v>20202</v>
      </c>
      <c r="AI3343" s="3" t="str">
        <f t="shared" si="682"/>
        <v>20207</v>
      </c>
      <c r="AJ3343" s="3">
        <f t="shared" si="683"/>
        <v>43876</v>
      </c>
      <c r="AK3343" s="22">
        <f t="shared" si="685"/>
        <v>13.333820000000001</v>
      </c>
      <c r="AL3343" s="22">
        <f t="shared" si="684"/>
        <v>38.348840000000003</v>
      </c>
    </row>
    <row r="3344" spans="1:38" x14ac:dyDescent="0.2">
      <c r="A3344" s="3" t="str">
        <f t="shared" si="679"/>
        <v>20202</v>
      </c>
      <c r="B3344" s="3" t="str">
        <f t="shared" si="680"/>
        <v>20208</v>
      </c>
      <c r="C3344" s="3">
        <v>43877</v>
      </c>
      <c r="D3344" s="4">
        <v>2928.25</v>
      </c>
      <c r="E3344" s="4">
        <v>0</v>
      </c>
      <c r="F3344" s="4">
        <v>0.50270000000000004</v>
      </c>
      <c r="G3344" s="4">
        <v>0</v>
      </c>
      <c r="H3344" s="4">
        <v>1151.8800000000001</v>
      </c>
      <c r="I3344" s="4">
        <v>0</v>
      </c>
      <c r="J3344" s="4">
        <v>0</v>
      </c>
      <c r="K3344" s="4">
        <v>108</v>
      </c>
      <c r="L3344" s="4">
        <v>402.61</v>
      </c>
      <c r="M3344" s="4">
        <v>0</v>
      </c>
      <c r="N3344" s="4">
        <v>0</v>
      </c>
      <c r="O3344" s="4">
        <v>4997</v>
      </c>
      <c r="P3344" s="4">
        <v>0</v>
      </c>
      <c r="Q3344" s="4">
        <v>0</v>
      </c>
      <c r="R3344" s="4">
        <v>114</v>
      </c>
      <c r="S3344" s="4">
        <v>855.26</v>
      </c>
      <c r="T3344" s="4">
        <v>234.65</v>
      </c>
      <c r="U3344" s="4">
        <v>0</v>
      </c>
      <c r="V3344" s="4">
        <v>98.04</v>
      </c>
      <c r="W3344" s="4">
        <v>0</v>
      </c>
      <c r="X3344" s="4">
        <v>0</v>
      </c>
      <c r="Y3344" s="4">
        <v>0</v>
      </c>
      <c r="Z3344" s="4">
        <v>317.63</v>
      </c>
      <c r="AA3344" s="4">
        <v>0</v>
      </c>
      <c r="AB3344" s="4">
        <v>0</v>
      </c>
      <c r="AC3344" s="4">
        <v>0</v>
      </c>
      <c r="AD3344" s="4">
        <v>8.1166289999999996</v>
      </c>
      <c r="AH3344" s="3" t="str">
        <f t="shared" si="681"/>
        <v>20202</v>
      </c>
      <c r="AI3344" s="3" t="str">
        <f t="shared" si="682"/>
        <v>20208</v>
      </c>
      <c r="AJ3344" s="3">
        <f t="shared" si="683"/>
        <v>43877</v>
      </c>
      <c r="AK3344" s="22">
        <f t="shared" si="685"/>
        <v>10.085439999999998</v>
      </c>
      <c r="AL3344" s="22">
        <f t="shared" si="684"/>
        <v>81.166290000000004</v>
      </c>
    </row>
    <row r="3345" spans="1:38" x14ac:dyDescent="0.2">
      <c r="A3345" s="3" t="str">
        <f t="shared" si="679"/>
        <v>20202</v>
      </c>
      <c r="B3345" s="3" t="str">
        <f t="shared" si="680"/>
        <v>20208</v>
      </c>
      <c r="C3345" s="3">
        <v>43878</v>
      </c>
      <c r="D3345" s="4">
        <v>5404.79</v>
      </c>
      <c r="E3345" s="4">
        <v>0</v>
      </c>
      <c r="F3345" s="4">
        <v>0.24540000000000001</v>
      </c>
      <c r="G3345" s="4">
        <v>0</v>
      </c>
      <c r="H3345" s="4">
        <v>2886.75</v>
      </c>
      <c r="I3345" s="4">
        <v>0</v>
      </c>
      <c r="J3345" s="4">
        <v>109.4</v>
      </c>
      <c r="K3345" s="4">
        <v>335</v>
      </c>
      <c r="L3345" s="4">
        <v>2019.18</v>
      </c>
      <c r="M3345" s="4">
        <v>0</v>
      </c>
      <c r="N3345" s="4">
        <v>0</v>
      </c>
      <c r="O3345" s="4">
        <v>0</v>
      </c>
      <c r="P3345" s="4">
        <v>0</v>
      </c>
      <c r="Q3345" s="4">
        <v>1151.53</v>
      </c>
      <c r="R3345" s="4">
        <v>2738</v>
      </c>
      <c r="S3345" s="4">
        <v>1053.32</v>
      </c>
      <c r="T3345" s="4">
        <v>962.05</v>
      </c>
      <c r="U3345" s="4">
        <v>0</v>
      </c>
      <c r="V3345" s="4">
        <v>608.32000000000005</v>
      </c>
      <c r="W3345" s="4">
        <v>0</v>
      </c>
      <c r="X3345" s="4">
        <v>210.9</v>
      </c>
      <c r="Y3345" s="4">
        <v>722.97</v>
      </c>
      <c r="Z3345" s="4">
        <v>7227.1</v>
      </c>
      <c r="AA3345" s="4">
        <v>0</v>
      </c>
      <c r="AB3345" s="4">
        <v>0</v>
      </c>
      <c r="AC3345" s="4">
        <v>0</v>
      </c>
      <c r="AD3345" s="4">
        <v>7.4390429999999999</v>
      </c>
      <c r="AH3345" s="3" t="str">
        <f t="shared" si="681"/>
        <v>20202</v>
      </c>
      <c r="AI3345" s="3" t="str">
        <f t="shared" si="682"/>
        <v>20208</v>
      </c>
      <c r="AJ3345" s="3">
        <f t="shared" si="683"/>
        <v>43878</v>
      </c>
      <c r="AK3345" s="22">
        <f t="shared" si="685"/>
        <v>24.785659999999996</v>
      </c>
      <c r="AL3345" s="22">
        <f t="shared" si="684"/>
        <v>74.390429999999995</v>
      </c>
    </row>
    <row r="3346" spans="1:38" x14ac:dyDescent="0.2">
      <c r="A3346" s="3" t="str">
        <f t="shared" ref="A3346:A3409" si="686">YEAR(C3346)&amp;MONTH(C3346)</f>
        <v>20202</v>
      </c>
      <c r="B3346" s="3" t="str">
        <f t="shared" ref="B3346:B3409" si="687">YEAR(C3346)&amp;WEEKNUM(C3346)</f>
        <v>20208</v>
      </c>
      <c r="C3346" s="3">
        <v>43879</v>
      </c>
      <c r="D3346" s="4">
        <v>8142.93</v>
      </c>
      <c r="E3346" s="4">
        <v>0</v>
      </c>
      <c r="F3346" s="4">
        <v>0.52370000000000005</v>
      </c>
      <c r="G3346" s="4">
        <v>0</v>
      </c>
      <c r="H3346" s="4">
        <v>5579.29</v>
      </c>
      <c r="I3346" s="4">
        <v>0</v>
      </c>
      <c r="J3346" s="4">
        <v>362.78</v>
      </c>
      <c r="K3346" s="4">
        <v>0</v>
      </c>
      <c r="L3346" s="4">
        <v>624.65</v>
      </c>
      <c r="M3346" s="4">
        <v>0</v>
      </c>
      <c r="N3346" s="4">
        <v>0</v>
      </c>
      <c r="O3346" s="4">
        <v>0</v>
      </c>
      <c r="P3346" s="4">
        <v>0</v>
      </c>
      <c r="Q3346" s="4">
        <v>4147.05</v>
      </c>
      <c r="R3346" s="4">
        <v>3366</v>
      </c>
      <c r="S3346" s="4">
        <v>1891.55</v>
      </c>
      <c r="T3346" s="4">
        <v>2359.54</v>
      </c>
      <c r="U3346" s="4">
        <v>0</v>
      </c>
      <c r="V3346" s="4">
        <v>0</v>
      </c>
      <c r="W3346" s="4">
        <v>0</v>
      </c>
      <c r="X3346" s="4">
        <v>223.85</v>
      </c>
      <c r="Y3346" s="4">
        <v>514.67999999999995</v>
      </c>
      <c r="Z3346" s="4">
        <v>5922.53</v>
      </c>
      <c r="AA3346" s="4">
        <v>94.14</v>
      </c>
      <c r="AB3346" s="4">
        <v>0</v>
      </c>
      <c r="AC3346" s="4">
        <v>0</v>
      </c>
      <c r="AD3346" s="4">
        <v>6.8151619999999999</v>
      </c>
      <c r="AH3346" s="3" t="str">
        <f t="shared" si="681"/>
        <v>20202</v>
      </c>
      <c r="AI3346" s="3" t="str">
        <f t="shared" si="682"/>
        <v>20208</v>
      </c>
      <c r="AJ3346" s="3">
        <f t="shared" si="683"/>
        <v>43879</v>
      </c>
      <c r="AK3346" s="22">
        <f t="shared" si="685"/>
        <v>32.662849999999999</v>
      </c>
      <c r="AL3346" s="22">
        <f t="shared" si="684"/>
        <v>68.151619999999994</v>
      </c>
    </row>
    <row r="3347" spans="1:38" x14ac:dyDescent="0.2">
      <c r="A3347" s="3" t="str">
        <f t="shared" si="686"/>
        <v>20202</v>
      </c>
      <c r="B3347" s="3" t="str">
        <f t="shared" si="687"/>
        <v>20208</v>
      </c>
      <c r="C3347" s="3">
        <v>43880</v>
      </c>
      <c r="D3347" s="4">
        <v>11855.56</v>
      </c>
      <c r="E3347" s="4">
        <v>0</v>
      </c>
      <c r="F3347" s="4">
        <v>0.71940000000000004</v>
      </c>
      <c r="G3347" s="4">
        <v>0</v>
      </c>
      <c r="H3347" s="4">
        <v>6309.2</v>
      </c>
      <c r="I3347" s="4">
        <v>0</v>
      </c>
      <c r="J3347" s="4">
        <v>204.97</v>
      </c>
      <c r="K3347" s="4">
        <v>596</v>
      </c>
      <c r="L3347" s="4">
        <v>1102.8499999999999</v>
      </c>
      <c r="M3347" s="4">
        <v>0</v>
      </c>
      <c r="N3347" s="4">
        <v>0</v>
      </c>
      <c r="O3347" s="4">
        <v>0</v>
      </c>
      <c r="P3347" s="4">
        <v>0</v>
      </c>
      <c r="Q3347" s="4">
        <v>3883.18</v>
      </c>
      <c r="R3347" s="4">
        <v>1429</v>
      </c>
      <c r="S3347" s="4">
        <v>2199.19</v>
      </c>
      <c r="T3347" s="4">
        <v>1638.65</v>
      </c>
      <c r="U3347" s="4">
        <v>0</v>
      </c>
      <c r="V3347" s="4">
        <v>120.67</v>
      </c>
      <c r="W3347" s="4">
        <v>0</v>
      </c>
      <c r="X3347" s="4">
        <v>230.64</v>
      </c>
      <c r="Y3347" s="4">
        <v>732.33</v>
      </c>
      <c r="Z3347" s="4">
        <v>4892.47</v>
      </c>
      <c r="AA3347" s="4">
        <v>0</v>
      </c>
      <c r="AB3347" s="4">
        <v>0</v>
      </c>
      <c r="AC3347" s="4">
        <v>0</v>
      </c>
      <c r="AD3347" s="4">
        <v>10.270595999999999</v>
      </c>
      <c r="AH3347" s="3" t="str">
        <f t="shared" si="681"/>
        <v>20202</v>
      </c>
      <c r="AI3347" s="3" t="str">
        <f t="shared" si="682"/>
        <v>20208</v>
      </c>
      <c r="AJ3347" s="3">
        <f t="shared" si="683"/>
        <v>43880</v>
      </c>
      <c r="AK3347" s="22">
        <f t="shared" si="685"/>
        <v>35.848869999999998</v>
      </c>
      <c r="AL3347" s="22">
        <f t="shared" si="684"/>
        <v>102.70595999999999</v>
      </c>
    </row>
    <row r="3348" spans="1:38" x14ac:dyDescent="0.2">
      <c r="A3348" s="3" t="str">
        <f t="shared" si="686"/>
        <v>20202</v>
      </c>
      <c r="B3348" s="3" t="str">
        <f t="shared" si="687"/>
        <v>20208</v>
      </c>
      <c r="C3348" s="3">
        <v>43881</v>
      </c>
      <c r="D3348" s="4">
        <v>9458.4599999999991</v>
      </c>
      <c r="E3348" s="4">
        <v>0</v>
      </c>
      <c r="F3348" s="4">
        <v>0.66010000000000002</v>
      </c>
      <c r="G3348" s="4">
        <v>0</v>
      </c>
      <c r="H3348" s="4">
        <v>3841.08</v>
      </c>
      <c r="I3348" s="4">
        <v>0</v>
      </c>
      <c r="J3348" s="4">
        <v>813.84</v>
      </c>
      <c r="K3348" s="4">
        <v>823</v>
      </c>
      <c r="L3348" s="4">
        <v>1834.11</v>
      </c>
      <c r="M3348" s="4">
        <v>0</v>
      </c>
      <c r="N3348" s="4">
        <v>0</v>
      </c>
      <c r="O3348" s="4">
        <v>0</v>
      </c>
      <c r="P3348" s="4">
        <v>0</v>
      </c>
      <c r="Q3348" s="4">
        <v>997.86</v>
      </c>
      <c r="R3348" s="4">
        <v>2690</v>
      </c>
      <c r="S3348" s="4">
        <v>4080.45</v>
      </c>
      <c r="T3348" s="4">
        <v>3134.56</v>
      </c>
      <c r="U3348" s="4">
        <v>0</v>
      </c>
      <c r="V3348" s="4">
        <v>360.68</v>
      </c>
      <c r="W3348" s="4">
        <v>91.23</v>
      </c>
      <c r="X3348" s="4">
        <v>2658.46</v>
      </c>
      <c r="Y3348" s="4">
        <v>2080.7199999999998</v>
      </c>
      <c r="Z3348" s="4">
        <v>3849.19</v>
      </c>
      <c r="AA3348" s="4">
        <v>193.6</v>
      </c>
      <c r="AB3348" s="4">
        <v>0</v>
      </c>
      <c r="AC3348" s="4">
        <v>0</v>
      </c>
      <c r="AD3348" s="4">
        <v>14.920735000000001</v>
      </c>
      <c r="AH3348" s="3" t="str">
        <f t="shared" si="681"/>
        <v>20202</v>
      </c>
      <c r="AI3348" s="3" t="str">
        <f t="shared" si="682"/>
        <v>20208</v>
      </c>
      <c r="AJ3348" s="3">
        <f t="shared" si="683"/>
        <v>43881</v>
      </c>
      <c r="AK3348" s="22">
        <f t="shared" si="685"/>
        <v>37.008700000000005</v>
      </c>
      <c r="AL3348" s="22">
        <f t="shared" si="684"/>
        <v>149.20735000000002</v>
      </c>
    </row>
    <row r="3349" spans="1:38" x14ac:dyDescent="0.2">
      <c r="A3349" s="3" t="str">
        <f t="shared" si="686"/>
        <v>20202</v>
      </c>
      <c r="B3349" s="3" t="str">
        <f t="shared" si="687"/>
        <v>20208</v>
      </c>
      <c r="C3349" s="3">
        <v>43882</v>
      </c>
      <c r="D3349" s="4">
        <v>8544.18</v>
      </c>
      <c r="E3349" s="4">
        <v>0</v>
      </c>
      <c r="F3349" s="4">
        <v>0.94220000000000004</v>
      </c>
      <c r="G3349" s="4">
        <v>0</v>
      </c>
      <c r="H3349" s="4">
        <v>3627.34</v>
      </c>
      <c r="I3349" s="4">
        <v>0</v>
      </c>
      <c r="J3349" s="4">
        <v>2579.0300000000002</v>
      </c>
      <c r="K3349" s="4">
        <v>1491</v>
      </c>
      <c r="L3349" s="4">
        <v>1690.41</v>
      </c>
      <c r="M3349" s="4">
        <v>0</v>
      </c>
      <c r="N3349" s="4">
        <v>0</v>
      </c>
      <c r="O3349" s="4">
        <v>0</v>
      </c>
      <c r="P3349" s="4">
        <v>0</v>
      </c>
      <c r="Q3349" s="4">
        <v>1825.35</v>
      </c>
      <c r="R3349" s="4">
        <v>2932</v>
      </c>
      <c r="S3349" s="4">
        <v>5774.74</v>
      </c>
      <c r="T3349" s="4">
        <v>3293.77</v>
      </c>
      <c r="U3349" s="4">
        <v>0</v>
      </c>
      <c r="V3349" s="4">
        <v>1175.71</v>
      </c>
      <c r="W3349" s="4">
        <v>547.12</v>
      </c>
      <c r="X3349" s="4">
        <v>330.12</v>
      </c>
      <c r="Y3349" s="4">
        <v>1581.73</v>
      </c>
      <c r="Z3349" s="4">
        <v>3456.41</v>
      </c>
      <c r="AA3349" s="4">
        <v>729.55</v>
      </c>
      <c r="AB3349" s="4">
        <v>0</v>
      </c>
      <c r="AC3349" s="4">
        <v>0</v>
      </c>
      <c r="AD3349" s="4">
        <v>21.824826999999999</v>
      </c>
      <c r="AH3349" s="3" t="str">
        <f t="shared" si="681"/>
        <v>20202</v>
      </c>
      <c r="AI3349" s="3" t="str">
        <f t="shared" si="682"/>
        <v>20208</v>
      </c>
      <c r="AJ3349" s="3">
        <f t="shared" si="683"/>
        <v>43882</v>
      </c>
      <c r="AK3349" s="22">
        <f t="shared" si="685"/>
        <v>45.043000000000006</v>
      </c>
      <c r="AL3349" s="22">
        <f t="shared" si="684"/>
        <v>218.24826999999999</v>
      </c>
    </row>
    <row r="3350" spans="1:38" x14ac:dyDescent="0.2">
      <c r="A3350" s="3" t="str">
        <f t="shared" si="686"/>
        <v>20202</v>
      </c>
      <c r="B3350" s="3" t="str">
        <f t="shared" si="687"/>
        <v>20208</v>
      </c>
      <c r="C3350" s="3">
        <v>43883</v>
      </c>
      <c r="D3350" s="4">
        <v>7059.38</v>
      </c>
      <c r="E3350" s="4">
        <v>0</v>
      </c>
      <c r="F3350" s="4">
        <v>1.4795</v>
      </c>
      <c r="G3350" s="4">
        <v>0</v>
      </c>
      <c r="H3350" s="4">
        <v>5400.45</v>
      </c>
      <c r="I3350" s="4">
        <v>0</v>
      </c>
      <c r="J3350" s="4">
        <v>1886.09</v>
      </c>
      <c r="K3350" s="4">
        <v>1433</v>
      </c>
      <c r="L3350" s="4">
        <v>1177.31</v>
      </c>
      <c r="M3350" s="4">
        <v>0</v>
      </c>
      <c r="N3350" s="4">
        <v>0</v>
      </c>
      <c r="O3350" s="4">
        <v>0</v>
      </c>
      <c r="P3350" s="4">
        <v>0</v>
      </c>
      <c r="Q3350" s="4">
        <v>2420.29</v>
      </c>
      <c r="R3350" s="4">
        <v>3921</v>
      </c>
      <c r="S3350" s="4">
        <v>3140.18</v>
      </c>
      <c r="T3350" s="4">
        <v>2994.81</v>
      </c>
      <c r="U3350" s="4">
        <v>0</v>
      </c>
      <c r="V3350" s="4">
        <v>741.32</v>
      </c>
      <c r="W3350" s="4">
        <v>425.34</v>
      </c>
      <c r="X3350" s="4">
        <v>202.01</v>
      </c>
      <c r="Y3350" s="4">
        <v>1111.3599999999999</v>
      </c>
      <c r="Z3350" s="4">
        <v>3496.67</v>
      </c>
      <c r="AA3350" s="4">
        <v>255.78</v>
      </c>
      <c r="AB3350" s="4">
        <v>0</v>
      </c>
      <c r="AC3350" s="4">
        <v>0</v>
      </c>
      <c r="AD3350" s="4">
        <v>9.0257020000000008</v>
      </c>
      <c r="AH3350" s="3" t="str">
        <f t="shared" si="681"/>
        <v>20202</v>
      </c>
      <c r="AI3350" s="3" t="str">
        <f t="shared" si="682"/>
        <v>20208</v>
      </c>
      <c r="AJ3350" s="3">
        <f t="shared" si="683"/>
        <v>43883</v>
      </c>
      <c r="AK3350" s="22">
        <f t="shared" si="685"/>
        <v>44.857529999999997</v>
      </c>
      <c r="AL3350" s="22">
        <f t="shared" si="684"/>
        <v>90.257020000000011</v>
      </c>
    </row>
    <row r="3351" spans="1:38" x14ac:dyDescent="0.2">
      <c r="A3351" s="3" t="str">
        <f t="shared" si="686"/>
        <v>20202</v>
      </c>
      <c r="B3351" s="3" t="str">
        <f t="shared" si="687"/>
        <v>20209</v>
      </c>
      <c r="C3351" s="3">
        <v>43884</v>
      </c>
      <c r="D3351" s="4">
        <v>4487.6099999999997</v>
      </c>
      <c r="E3351" s="4">
        <v>0</v>
      </c>
      <c r="F3351" s="4">
        <v>0.91390000000000005</v>
      </c>
      <c r="G3351" s="4">
        <v>0</v>
      </c>
      <c r="H3351" s="4">
        <v>1936.98</v>
      </c>
      <c r="I3351" s="4">
        <v>0</v>
      </c>
      <c r="J3351" s="4">
        <v>3252.37</v>
      </c>
      <c r="K3351" s="4">
        <v>664</v>
      </c>
      <c r="L3351" s="4">
        <v>2041.27</v>
      </c>
      <c r="M3351" s="4">
        <v>0</v>
      </c>
      <c r="N3351" s="4">
        <v>35769.29</v>
      </c>
      <c r="O3351" s="4">
        <v>15742</v>
      </c>
      <c r="P3351" s="4">
        <v>0</v>
      </c>
      <c r="Q3351" s="4">
        <v>1980.85</v>
      </c>
      <c r="R3351" s="4">
        <v>1572</v>
      </c>
      <c r="S3351" s="4">
        <v>2246.1</v>
      </c>
      <c r="T3351" s="4">
        <v>1719.24</v>
      </c>
      <c r="U3351" s="4">
        <v>0</v>
      </c>
      <c r="V3351" s="4">
        <v>1784</v>
      </c>
      <c r="W3351" s="4">
        <v>960.46</v>
      </c>
      <c r="X3351" s="4">
        <v>721.47</v>
      </c>
      <c r="Y3351" s="4">
        <v>655.04</v>
      </c>
      <c r="Z3351" s="4">
        <v>2192.0300000000002</v>
      </c>
      <c r="AA3351" s="4">
        <v>109.82</v>
      </c>
      <c r="AB3351" s="4">
        <v>0</v>
      </c>
      <c r="AC3351" s="4">
        <v>0</v>
      </c>
      <c r="AD3351" s="4">
        <v>11.505174</v>
      </c>
      <c r="AH3351" s="3" t="str">
        <f t="shared" si="681"/>
        <v>20202</v>
      </c>
      <c r="AI3351" s="3" t="str">
        <f t="shared" si="682"/>
        <v>20209</v>
      </c>
      <c r="AJ3351" s="3">
        <f t="shared" si="683"/>
        <v>43884</v>
      </c>
      <c r="AK3351" s="22">
        <f t="shared" si="685"/>
        <v>68.57307999999999</v>
      </c>
      <c r="AL3351" s="22">
        <f t="shared" si="684"/>
        <v>115.05174</v>
      </c>
    </row>
    <row r="3352" spans="1:38" x14ac:dyDescent="0.2">
      <c r="A3352" s="3" t="str">
        <f t="shared" si="686"/>
        <v>20202</v>
      </c>
      <c r="B3352" s="3" t="str">
        <f t="shared" si="687"/>
        <v>20209</v>
      </c>
      <c r="C3352" s="3">
        <v>43885</v>
      </c>
      <c r="D3352" s="4">
        <v>12692.66</v>
      </c>
      <c r="E3352" s="4">
        <v>0</v>
      </c>
      <c r="F3352" s="4">
        <v>1.2283999999999999</v>
      </c>
      <c r="G3352" s="4">
        <v>0</v>
      </c>
      <c r="H3352" s="4">
        <v>7049.14</v>
      </c>
      <c r="I3352" s="4">
        <v>0</v>
      </c>
      <c r="J3352" s="4">
        <v>16267.57</v>
      </c>
      <c r="K3352" s="4">
        <v>1862</v>
      </c>
      <c r="L3352" s="4">
        <v>2152.52</v>
      </c>
      <c r="M3352" s="4">
        <v>0</v>
      </c>
      <c r="N3352" s="4">
        <v>31343.52</v>
      </c>
      <c r="O3352" s="4">
        <v>0</v>
      </c>
      <c r="P3352" s="4">
        <v>0</v>
      </c>
      <c r="Q3352" s="4">
        <v>543.15</v>
      </c>
      <c r="R3352" s="4">
        <v>4974</v>
      </c>
      <c r="S3352" s="4">
        <v>8970.16</v>
      </c>
      <c r="T3352" s="4">
        <v>3253.43</v>
      </c>
      <c r="U3352" s="4">
        <v>0</v>
      </c>
      <c r="V3352" s="4">
        <v>3087.24</v>
      </c>
      <c r="W3352" s="4">
        <v>921.96</v>
      </c>
      <c r="X3352" s="4">
        <v>2196.5100000000002</v>
      </c>
      <c r="Y3352" s="4">
        <v>1106.43</v>
      </c>
      <c r="Z3352" s="4">
        <v>6134.14</v>
      </c>
      <c r="AA3352" s="4">
        <v>902.39</v>
      </c>
      <c r="AB3352" s="4">
        <v>1857</v>
      </c>
      <c r="AC3352" s="4">
        <v>0</v>
      </c>
      <c r="AD3352" s="4">
        <v>14.081516000000001</v>
      </c>
      <c r="AH3352" s="3" t="str">
        <f t="shared" si="681"/>
        <v>20202</v>
      </c>
      <c r="AI3352" s="3" t="str">
        <f t="shared" si="682"/>
        <v>20209</v>
      </c>
      <c r="AJ3352" s="3">
        <f t="shared" si="683"/>
        <v>43885</v>
      </c>
      <c r="AK3352" s="22">
        <f t="shared" si="685"/>
        <v>108.35217</v>
      </c>
      <c r="AL3352" s="22">
        <f t="shared" si="684"/>
        <v>140.81515999999999</v>
      </c>
    </row>
    <row r="3353" spans="1:38" x14ac:dyDescent="0.2">
      <c r="A3353" s="3" t="str">
        <f t="shared" si="686"/>
        <v>20202</v>
      </c>
      <c r="B3353" s="3" t="str">
        <f t="shared" si="687"/>
        <v>20209</v>
      </c>
      <c r="C3353" s="3">
        <v>43886</v>
      </c>
      <c r="D3353" s="4">
        <v>12472.87</v>
      </c>
      <c r="E3353" s="4">
        <v>0</v>
      </c>
      <c r="F3353" s="4">
        <v>1.9864999999999999</v>
      </c>
      <c r="G3353" s="4">
        <v>0</v>
      </c>
      <c r="H3353" s="4">
        <v>7534.25</v>
      </c>
      <c r="I3353" s="4">
        <v>0</v>
      </c>
      <c r="J3353" s="4">
        <v>8070.52</v>
      </c>
      <c r="K3353" s="4">
        <v>1494</v>
      </c>
      <c r="L3353" s="4">
        <v>4349.2</v>
      </c>
      <c r="M3353" s="4">
        <v>0</v>
      </c>
      <c r="N3353" s="4">
        <v>27308.05</v>
      </c>
      <c r="O3353" s="4">
        <v>0</v>
      </c>
      <c r="P3353" s="4">
        <v>0</v>
      </c>
      <c r="Q3353" s="4">
        <v>13686.62</v>
      </c>
      <c r="R3353" s="4">
        <v>8122</v>
      </c>
      <c r="S3353" s="4">
        <v>11441.96</v>
      </c>
      <c r="T3353" s="4">
        <v>5533.28</v>
      </c>
      <c r="U3353" s="4">
        <v>0</v>
      </c>
      <c r="V3353" s="4">
        <v>2620.09</v>
      </c>
      <c r="W3353" s="4">
        <v>3656.81</v>
      </c>
      <c r="X3353" s="4">
        <v>3627.33</v>
      </c>
      <c r="Y3353" s="4">
        <v>1584.9</v>
      </c>
      <c r="Z3353" s="4">
        <v>5229.38</v>
      </c>
      <c r="AA3353" s="4">
        <v>1269.48</v>
      </c>
      <c r="AB3353" s="4">
        <v>4010</v>
      </c>
      <c r="AC3353" s="4">
        <v>30038.080000000002</v>
      </c>
      <c r="AD3353" s="4">
        <v>18.222073000000002</v>
      </c>
      <c r="AH3353" s="3" t="str">
        <f t="shared" si="681"/>
        <v>20202</v>
      </c>
      <c r="AI3353" s="3" t="str">
        <f t="shared" si="682"/>
        <v>20209</v>
      </c>
      <c r="AJ3353" s="3">
        <f t="shared" si="683"/>
        <v>43886</v>
      </c>
      <c r="AK3353" s="22">
        <f t="shared" si="685"/>
        <v>130.71415999999999</v>
      </c>
      <c r="AL3353" s="22">
        <f t="shared" si="684"/>
        <v>182.22073</v>
      </c>
    </row>
    <row r="3354" spans="1:38" x14ac:dyDescent="0.2">
      <c r="A3354" s="3" t="str">
        <f t="shared" si="686"/>
        <v>20202</v>
      </c>
      <c r="B3354" s="3" t="str">
        <f t="shared" si="687"/>
        <v>20209</v>
      </c>
      <c r="C3354" s="3">
        <v>43887</v>
      </c>
      <c r="D3354" s="4">
        <v>15608.13</v>
      </c>
      <c r="E3354" s="4">
        <v>0</v>
      </c>
      <c r="F3354" s="4">
        <v>2.7452000000000001</v>
      </c>
      <c r="G3354" s="4">
        <v>0</v>
      </c>
      <c r="H3354" s="4">
        <v>5236.2</v>
      </c>
      <c r="I3354" s="4">
        <v>0</v>
      </c>
      <c r="J3354" s="4">
        <v>9515.42</v>
      </c>
      <c r="K3354" s="4">
        <v>2036</v>
      </c>
      <c r="L3354" s="4">
        <v>2528.6</v>
      </c>
      <c r="M3354" s="4">
        <v>0</v>
      </c>
      <c r="N3354" s="4">
        <v>49841.74</v>
      </c>
      <c r="O3354" s="4">
        <v>0</v>
      </c>
      <c r="P3354" s="4">
        <v>13273.91</v>
      </c>
      <c r="Q3354" s="4">
        <v>10517.34</v>
      </c>
      <c r="R3354" s="4">
        <v>6084</v>
      </c>
      <c r="S3354" s="4">
        <v>12447.68</v>
      </c>
      <c r="T3354" s="4">
        <v>4200.22</v>
      </c>
      <c r="U3354" s="4">
        <v>0</v>
      </c>
      <c r="V3354" s="4">
        <v>4864.25</v>
      </c>
      <c r="W3354" s="4">
        <v>4612.33</v>
      </c>
      <c r="X3354" s="4">
        <v>2460.6799999999998</v>
      </c>
      <c r="Y3354" s="4">
        <v>0</v>
      </c>
      <c r="Z3354" s="4">
        <v>3911.26</v>
      </c>
      <c r="AA3354" s="4">
        <v>1574.56</v>
      </c>
      <c r="AB3354" s="4">
        <v>4414</v>
      </c>
      <c r="AC3354" s="4">
        <v>0</v>
      </c>
      <c r="AD3354" s="4">
        <v>20.534092999999999</v>
      </c>
      <c r="AH3354" s="3" t="str">
        <f t="shared" si="681"/>
        <v>20202</v>
      </c>
      <c r="AI3354" s="3" t="str">
        <f t="shared" si="682"/>
        <v>20209</v>
      </c>
      <c r="AJ3354" s="3">
        <f t="shared" si="683"/>
        <v>43887</v>
      </c>
      <c r="AK3354" s="22">
        <f t="shared" si="685"/>
        <v>172.88144</v>
      </c>
      <c r="AL3354" s="22">
        <f t="shared" si="684"/>
        <v>205.34092999999999</v>
      </c>
    </row>
    <row r="3355" spans="1:38" x14ac:dyDescent="0.2">
      <c r="A3355" s="3" t="str">
        <f t="shared" si="686"/>
        <v>20202</v>
      </c>
      <c r="B3355" s="3" t="str">
        <f t="shared" si="687"/>
        <v>20209</v>
      </c>
      <c r="C3355" s="3">
        <v>43888</v>
      </c>
      <c r="D3355" s="4">
        <v>18778.400000000001</v>
      </c>
      <c r="E3355" s="4">
        <v>0</v>
      </c>
      <c r="F3355" s="4">
        <v>2.8117000000000001</v>
      </c>
      <c r="G3355" s="4">
        <v>0</v>
      </c>
      <c r="H3355" s="4">
        <v>4828.6499999999996</v>
      </c>
      <c r="I3355" s="4">
        <v>0</v>
      </c>
      <c r="J3355" s="4">
        <v>10570.58</v>
      </c>
      <c r="K3355" s="4">
        <v>2313</v>
      </c>
      <c r="L3355" s="4">
        <v>0</v>
      </c>
      <c r="M3355" s="4">
        <v>0</v>
      </c>
      <c r="N3355" s="4">
        <v>0</v>
      </c>
      <c r="O3355" s="4">
        <v>0</v>
      </c>
      <c r="P3355" s="4">
        <v>17511.189999999999</v>
      </c>
      <c r="Q3355" s="4">
        <v>10511.58</v>
      </c>
      <c r="R3355" s="4">
        <v>6531</v>
      </c>
      <c r="S3355" s="4">
        <v>24142.62</v>
      </c>
      <c r="T3355" s="4">
        <v>5317.36</v>
      </c>
      <c r="U3355" s="4">
        <v>0</v>
      </c>
      <c r="V3355" s="4">
        <v>4643.3900000000003</v>
      </c>
      <c r="W3355" s="4">
        <v>5746.43</v>
      </c>
      <c r="X3355" s="4">
        <v>3808.32</v>
      </c>
      <c r="Y3355" s="4">
        <v>0</v>
      </c>
      <c r="Z3355" s="4">
        <v>6105.15</v>
      </c>
      <c r="AA3355" s="4">
        <v>773.04</v>
      </c>
      <c r="AB3355" s="4">
        <v>2432</v>
      </c>
      <c r="AC3355" s="4">
        <v>29341.56</v>
      </c>
      <c r="AD3355" s="4">
        <v>22.195160000000001</v>
      </c>
      <c r="AH3355" s="3" t="str">
        <f t="shared" si="681"/>
        <v>20202</v>
      </c>
      <c r="AI3355" s="3" t="str">
        <f t="shared" si="682"/>
        <v>20209</v>
      </c>
      <c r="AJ3355" s="3">
        <f t="shared" si="683"/>
        <v>43888</v>
      </c>
      <c r="AK3355" s="22">
        <f t="shared" si="685"/>
        <v>143.49273999999997</v>
      </c>
      <c r="AL3355" s="22">
        <f t="shared" si="684"/>
        <v>221.95160000000001</v>
      </c>
    </row>
    <row r="3356" spans="1:38" x14ac:dyDescent="0.2">
      <c r="A3356" s="3" t="str">
        <f t="shared" si="686"/>
        <v>20202</v>
      </c>
      <c r="B3356" s="3" t="str">
        <f t="shared" si="687"/>
        <v>20209</v>
      </c>
      <c r="C3356" s="3">
        <v>43889</v>
      </c>
      <c r="D3356" s="4">
        <v>14399.08</v>
      </c>
      <c r="E3356" s="4">
        <v>0</v>
      </c>
      <c r="F3356" s="4">
        <v>2.8018999999999998</v>
      </c>
      <c r="G3356" s="4">
        <v>0</v>
      </c>
      <c r="H3356" s="4">
        <v>5397.09</v>
      </c>
      <c r="I3356" s="4">
        <v>0</v>
      </c>
      <c r="J3356" s="4">
        <v>13296.38</v>
      </c>
      <c r="K3356" s="4">
        <v>4580</v>
      </c>
      <c r="L3356" s="4">
        <v>5550.91</v>
      </c>
      <c r="M3356" s="4">
        <v>0</v>
      </c>
      <c r="N3356" s="4">
        <v>0</v>
      </c>
      <c r="O3356" s="4">
        <v>0</v>
      </c>
      <c r="P3356" s="4">
        <v>14934.32</v>
      </c>
      <c r="Q3356" s="4">
        <v>11030.08</v>
      </c>
      <c r="R3356" s="4">
        <v>9356</v>
      </c>
      <c r="S3356" s="4">
        <v>18779.919999999998</v>
      </c>
      <c r="T3356" s="4">
        <v>5639.11</v>
      </c>
      <c r="U3356" s="4">
        <v>0</v>
      </c>
      <c r="V3356" s="4">
        <v>7700.86</v>
      </c>
      <c r="W3356" s="4">
        <v>12554.03</v>
      </c>
      <c r="X3356" s="4">
        <v>2615.7199999999998</v>
      </c>
      <c r="Y3356" s="4">
        <v>3265.59</v>
      </c>
      <c r="Z3356" s="4">
        <v>6255.58</v>
      </c>
      <c r="AA3356" s="4">
        <v>546.71</v>
      </c>
      <c r="AB3356" s="4">
        <v>7765</v>
      </c>
      <c r="AC3356" s="4">
        <v>0</v>
      </c>
      <c r="AD3356" s="4">
        <v>25.266855</v>
      </c>
      <c r="AH3356" s="3" t="str">
        <f t="shared" si="681"/>
        <v>20202</v>
      </c>
      <c r="AI3356" s="3" t="str">
        <f t="shared" si="682"/>
        <v>20209</v>
      </c>
      <c r="AJ3356" s="3">
        <f t="shared" si="683"/>
        <v>43889</v>
      </c>
      <c r="AK3356" s="22">
        <f t="shared" si="685"/>
        <v>163.67257000000001</v>
      </c>
      <c r="AL3356" s="22">
        <f t="shared" si="684"/>
        <v>252.66854999999998</v>
      </c>
    </row>
    <row r="3357" spans="1:38" x14ac:dyDescent="0.2">
      <c r="A3357" s="3" t="str">
        <f t="shared" si="686"/>
        <v>20202</v>
      </c>
      <c r="B3357" s="3" t="str">
        <f t="shared" si="687"/>
        <v>20209</v>
      </c>
      <c r="C3357" s="3">
        <v>43890</v>
      </c>
      <c r="D3357" s="4">
        <v>13939.21</v>
      </c>
      <c r="E3357" s="4">
        <v>0</v>
      </c>
      <c r="F3357" s="4">
        <v>4.0629999999999997</v>
      </c>
      <c r="G3357" s="4">
        <v>0</v>
      </c>
      <c r="H3357" s="4">
        <v>5855.11</v>
      </c>
      <c r="I3357" s="4">
        <v>0</v>
      </c>
      <c r="J3357" s="4">
        <v>10971.25</v>
      </c>
      <c r="K3357" s="4">
        <v>1980</v>
      </c>
      <c r="L3357" s="4">
        <v>4423.04</v>
      </c>
      <c r="M3357" s="4">
        <v>0</v>
      </c>
      <c r="N3357" s="4">
        <v>0</v>
      </c>
      <c r="O3357" s="4">
        <v>0</v>
      </c>
      <c r="P3357" s="4">
        <v>20616.93</v>
      </c>
      <c r="Q3357" s="4">
        <v>6291.9</v>
      </c>
      <c r="R3357" s="4">
        <v>11667</v>
      </c>
      <c r="S3357" s="4">
        <v>15436.6</v>
      </c>
      <c r="T3357" s="4">
        <v>5972.64</v>
      </c>
      <c r="U3357" s="4">
        <v>0</v>
      </c>
      <c r="V3357" s="4">
        <v>9466.34</v>
      </c>
      <c r="W3357" s="4">
        <v>11110.01</v>
      </c>
      <c r="X3357" s="4">
        <v>2928.28</v>
      </c>
      <c r="Y3357" s="4">
        <v>3671.49</v>
      </c>
      <c r="Z3357" s="4">
        <v>3288.49</v>
      </c>
      <c r="AA3357" s="4">
        <v>826.22</v>
      </c>
      <c r="AB3357" s="4">
        <v>2478</v>
      </c>
      <c r="AC3357" s="4">
        <v>0</v>
      </c>
      <c r="AD3357" s="4">
        <v>18.974892000000001</v>
      </c>
      <c r="AH3357" s="3" t="str">
        <f t="shared" si="681"/>
        <v>20202</v>
      </c>
      <c r="AI3357" s="3" t="str">
        <f t="shared" si="682"/>
        <v>20209</v>
      </c>
      <c r="AJ3357" s="3">
        <f t="shared" si="683"/>
        <v>43890</v>
      </c>
      <c r="AK3357" s="22">
        <f t="shared" si="685"/>
        <v>162.76911999999999</v>
      </c>
      <c r="AL3357" s="22">
        <f t="shared" si="684"/>
        <v>189.74892</v>
      </c>
    </row>
    <row r="3358" spans="1:38" x14ac:dyDescent="0.2">
      <c r="A3358" s="3" t="str">
        <f t="shared" si="686"/>
        <v>20203</v>
      </c>
      <c r="B3358" s="3" t="str">
        <f t="shared" si="687"/>
        <v>202010</v>
      </c>
      <c r="C3358" s="3">
        <v>43891</v>
      </c>
      <c r="D3358" s="4">
        <v>9239.84</v>
      </c>
      <c r="E3358" s="4">
        <v>0</v>
      </c>
      <c r="F3358" s="4">
        <v>1.9161999999999999</v>
      </c>
      <c r="G3358" s="4">
        <v>0</v>
      </c>
      <c r="H3358" s="4">
        <v>5253.28</v>
      </c>
      <c r="I3358" s="4">
        <v>0</v>
      </c>
      <c r="J3358" s="4">
        <v>7625.36</v>
      </c>
      <c r="K3358" s="4">
        <v>1270</v>
      </c>
      <c r="L3358" s="4">
        <v>2651.1</v>
      </c>
      <c r="M3358" s="4">
        <v>0</v>
      </c>
      <c r="N3358" s="4">
        <v>0</v>
      </c>
      <c r="O3358" s="4">
        <v>28655</v>
      </c>
      <c r="P3358" s="4">
        <v>2924.69</v>
      </c>
      <c r="Q3358" s="4">
        <v>2904.4</v>
      </c>
      <c r="R3358" s="4">
        <v>3825</v>
      </c>
      <c r="S3358" s="4">
        <v>4592.87</v>
      </c>
      <c r="T3358" s="4">
        <v>2134.66</v>
      </c>
      <c r="U3358" s="4">
        <v>0</v>
      </c>
      <c r="V3358" s="4">
        <v>3307.6</v>
      </c>
      <c r="W3358" s="4">
        <v>2551.83</v>
      </c>
      <c r="X3358" s="4">
        <v>3150.63</v>
      </c>
      <c r="Y3358" s="4">
        <v>537.28</v>
      </c>
      <c r="Z3358" s="4">
        <v>3192.88</v>
      </c>
      <c r="AA3358" s="4">
        <v>120.73</v>
      </c>
      <c r="AB3358" s="4">
        <v>2492</v>
      </c>
      <c r="AC3358" s="4">
        <v>25215.17</v>
      </c>
      <c r="AD3358" s="4">
        <v>15.708951000000001</v>
      </c>
      <c r="AH3358" s="3" t="str">
        <f t="shared" si="681"/>
        <v>20203</v>
      </c>
      <c r="AI3358" s="3" t="str">
        <f t="shared" si="682"/>
        <v>202010</v>
      </c>
      <c r="AJ3358" s="3">
        <f t="shared" si="683"/>
        <v>43891</v>
      </c>
      <c r="AK3358" s="22">
        <f t="shared" si="685"/>
        <v>68.532240000000002</v>
      </c>
      <c r="AL3358" s="22">
        <f t="shared" si="684"/>
        <v>157.08951000000002</v>
      </c>
    </row>
    <row r="3359" spans="1:38" x14ac:dyDescent="0.2">
      <c r="A3359" s="3" t="str">
        <f t="shared" si="686"/>
        <v>20203</v>
      </c>
      <c r="B3359" s="3" t="str">
        <f t="shared" si="687"/>
        <v>202010</v>
      </c>
      <c r="C3359" s="3">
        <v>43892</v>
      </c>
      <c r="D3359" s="4">
        <v>15724.17</v>
      </c>
      <c r="E3359" s="4">
        <v>0</v>
      </c>
      <c r="F3359" s="4">
        <v>1.1382000000000001</v>
      </c>
      <c r="G3359" s="4">
        <v>459.83</v>
      </c>
      <c r="H3359" s="4">
        <v>4427.1899999999996</v>
      </c>
      <c r="I3359" s="4">
        <v>0</v>
      </c>
      <c r="J3359" s="4">
        <v>11182.15</v>
      </c>
      <c r="K3359" s="4">
        <v>3252</v>
      </c>
      <c r="L3359" s="4">
        <v>5665.76</v>
      </c>
      <c r="M3359" s="4">
        <v>0</v>
      </c>
      <c r="N3359" s="4">
        <v>47604.02</v>
      </c>
      <c r="O3359" s="4">
        <v>0</v>
      </c>
      <c r="P3359" s="4">
        <v>17164.02</v>
      </c>
      <c r="Q3359" s="4">
        <v>7429.95</v>
      </c>
      <c r="R3359" s="4">
        <v>10573</v>
      </c>
      <c r="S3359" s="4">
        <v>10040.19</v>
      </c>
      <c r="T3359" s="4">
        <v>2894.33</v>
      </c>
      <c r="U3359" s="4">
        <v>2359.5300000000002</v>
      </c>
      <c r="V3359" s="4">
        <v>4821.7299999999996</v>
      </c>
      <c r="W3359" s="4">
        <v>5264.4</v>
      </c>
      <c r="X3359" s="4">
        <v>2933.83</v>
      </c>
      <c r="Y3359" s="4">
        <v>1312.36</v>
      </c>
      <c r="Z3359" s="4">
        <v>4189.54</v>
      </c>
      <c r="AA3359" s="4">
        <v>3210.93</v>
      </c>
      <c r="AB3359" s="4">
        <v>9623</v>
      </c>
      <c r="AC3359" s="4">
        <v>18533.71</v>
      </c>
      <c r="AD3359" s="4">
        <v>20.995846</v>
      </c>
      <c r="AH3359" s="3" t="str">
        <f t="shared" si="681"/>
        <v>20203</v>
      </c>
      <c r="AI3359" s="3" t="str">
        <f t="shared" si="682"/>
        <v>202010</v>
      </c>
      <c r="AJ3359" s="3">
        <f t="shared" si="683"/>
        <v>43892</v>
      </c>
      <c r="AK3359" s="22">
        <f t="shared" si="685"/>
        <v>173.69307999999998</v>
      </c>
      <c r="AL3359" s="22">
        <f t="shared" si="684"/>
        <v>209.95846</v>
      </c>
    </row>
    <row r="3360" spans="1:38" x14ac:dyDescent="0.2">
      <c r="A3360" s="3" t="str">
        <f t="shared" si="686"/>
        <v>20203</v>
      </c>
      <c r="B3360" s="3" t="str">
        <f t="shared" si="687"/>
        <v>202010</v>
      </c>
      <c r="C3360" s="3">
        <v>43893</v>
      </c>
      <c r="D3360" s="4">
        <v>25177.72</v>
      </c>
      <c r="E3360" s="4">
        <v>0</v>
      </c>
      <c r="F3360" s="4">
        <v>1.9404999999999999</v>
      </c>
      <c r="G3360" s="4">
        <v>0</v>
      </c>
      <c r="H3360" s="4">
        <v>6462.06</v>
      </c>
      <c r="I3360" s="4">
        <v>0</v>
      </c>
      <c r="J3360" s="4">
        <v>16235.93</v>
      </c>
      <c r="K3360" s="4">
        <v>2233</v>
      </c>
      <c r="L3360" s="4">
        <v>2673.27</v>
      </c>
      <c r="M3360" s="4">
        <v>0</v>
      </c>
      <c r="N3360" s="4">
        <v>78066.899999999994</v>
      </c>
      <c r="O3360" s="4">
        <v>0</v>
      </c>
      <c r="P3360" s="4">
        <v>11148.23</v>
      </c>
      <c r="Q3360" s="4">
        <v>12996.59</v>
      </c>
      <c r="R3360" s="4">
        <v>10722</v>
      </c>
      <c r="S3360" s="4">
        <v>17489.669999999998</v>
      </c>
      <c r="T3360" s="4">
        <v>4179.6099999999997</v>
      </c>
      <c r="U3360" s="4">
        <v>4713.74</v>
      </c>
      <c r="V3360" s="4">
        <v>6718.08</v>
      </c>
      <c r="W3360" s="4">
        <v>7621.13</v>
      </c>
      <c r="X3360" s="4">
        <v>2228.5100000000002</v>
      </c>
      <c r="Y3360" s="4">
        <v>3870.58</v>
      </c>
      <c r="Z3360" s="4">
        <v>6906.04</v>
      </c>
      <c r="AA3360" s="4">
        <v>5681.63</v>
      </c>
      <c r="AB3360" s="4">
        <v>6155</v>
      </c>
      <c r="AC3360" s="4">
        <v>8314.3799999999992</v>
      </c>
      <c r="AD3360" s="4">
        <v>25.554455999999998</v>
      </c>
      <c r="AH3360" s="3" t="str">
        <f t="shared" si="681"/>
        <v>20203</v>
      </c>
      <c r="AI3360" s="3" t="str">
        <f t="shared" si="682"/>
        <v>202010</v>
      </c>
      <c r="AJ3360" s="3">
        <f t="shared" si="683"/>
        <v>43893</v>
      </c>
      <c r="AK3360" s="22">
        <f t="shared" si="685"/>
        <v>241.99411999999998</v>
      </c>
      <c r="AL3360" s="22">
        <f t="shared" si="684"/>
        <v>255.54455999999999</v>
      </c>
    </row>
    <row r="3361" spans="1:38" x14ac:dyDescent="0.2">
      <c r="A3361" s="3" t="str">
        <f t="shared" si="686"/>
        <v>20203</v>
      </c>
      <c r="B3361" s="3" t="str">
        <f t="shared" si="687"/>
        <v>202010</v>
      </c>
      <c r="C3361" s="3">
        <v>43894</v>
      </c>
      <c r="D3361" s="4">
        <v>22637.19</v>
      </c>
      <c r="E3361" s="4">
        <v>0</v>
      </c>
      <c r="F3361" s="4">
        <v>2.8736999999999999</v>
      </c>
      <c r="G3361" s="4">
        <v>0</v>
      </c>
      <c r="H3361" s="4">
        <v>4741.33</v>
      </c>
      <c r="I3361" s="4">
        <v>0</v>
      </c>
      <c r="J3361" s="4">
        <v>15795.56</v>
      </c>
      <c r="K3361" s="4">
        <v>2290</v>
      </c>
      <c r="L3361" s="4">
        <v>1517.03</v>
      </c>
      <c r="M3361" s="4">
        <v>0</v>
      </c>
      <c r="N3361" s="4">
        <v>30025.32</v>
      </c>
      <c r="O3361" s="4">
        <v>0</v>
      </c>
      <c r="P3361" s="4">
        <v>12168.05</v>
      </c>
      <c r="Q3361" s="4">
        <v>11435.86</v>
      </c>
      <c r="R3361" s="4">
        <v>23717</v>
      </c>
      <c r="S3361" s="4">
        <v>12388.47</v>
      </c>
      <c r="T3361" s="4">
        <v>5224.72</v>
      </c>
      <c r="U3361" s="4">
        <v>2691.66</v>
      </c>
      <c r="V3361" s="4">
        <v>6439.19</v>
      </c>
      <c r="W3361" s="4">
        <v>6767.25</v>
      </c>
      <c r="X3361" s="4">
        <v>3488.94</v>
      </c>
      <c r="Y3361" s="4">
        <v>4381.7299999999996</v>
      </c>
      <c r="Z3361" s="4">
        <v>3791.88</v>
      </c>
      <c r="AA3361" s="4">
        <v>3717.61</v>
      </c>
      <c r="AB3361" s="4">
        <v>5585</v>
      </c>
      <c r="AC3361" s="4">
        <v>25493.82</v>
      </c>
      <c r="AD3361" s="4">
        <v>26.239398000000001</v>
      </c>
      <c r="AH3361" s="3" t="str">
        <f t="shared" si="681"/>
        <v>20203</v>
      </c>
      <c r="AI3361" s="3" t="str">
        <f t="shared" si="682"/>
        <v>202010</v>
      </c>
      <c r="AJ3361" s="3">
        <f t="shared" si="683"/>
        <v>43894</v>
      </c>
      <c r="AK3361" s="22">
        <f t="shared" si="685"/>
        <v>199.31052000000003</v>
      </c>
      <c r="AL3361" s="22">
        <f t="shared" si="684"/>
        <v>262.39398</v>
      </c>
    </row>
    <row r="3362" spans="1:38" x14ac:dyDescent="0.2">
      <c r="A3362" s="3" t="str">
        <f t="shared" si="686"/>
        <v>20203</v>
      </c>
      <c r="B3362" s="3" t="str">
        <f t="shared" si="687"/>
        <v>202010</v>
      </c>
      <c r="C3362" s="3">
        <v>43895</v>
      </c>
      <c r="D3362" s="4">
        <v>22325.19</v>
      </c>
      <c r="E3362" s="4">
        <v>0</v>
      </c>
      <c r="F3362" s="4">
        <v>3.4438</v>
      </c>
      <c r="G3362" s="4">
        <v>0</v>
      </c>
      <c r="H3362" s="4">
        <v>7631.2</v>
      </c>
      <c r="I3362" s="4">
        <v>0</v>
      </c>
      <c r="J3362" s="4">
        <v>15583.52</v>
      </c>
      <c r="K3362" s="4">
        <v>2692</v>
      </c>
      <c r="L3362" s="4">
        <v>3871.12</v>
      </c>
      <c r="M3362" s="4">
        <v>0</v>
      </c>
      <c r="N3362" s="4">
        <v>42932.480000000003</v>
      </c>
      <c r="O3362" s="4">
        <v>0</v>
      </c>
      <c r="P3362" s="4">
        <v>13366.7</v>
      </c>
      <c r="Q3362" s="4">
        <v>11074.67</v>
      </c>
      <c r="R3362" s="4">
        <v>11302</v>
      </c>
      <c r="S3362" s="4">
        <v>12994.86</v>
      </c>
      <c r="T3362" s="4">
        <v>2685.55</v>
      </c>
      <c r="U3362" s="4">
        <v>4568.76</v>
      </c>
      <c r="V3362" s="4">
        <v>10791.26</v>
      </c>
      <c r="W3362" s="4">
        <v>5509.1</v>
      </c>
      <c r="X3362" s="4">
        <v>3848.91</v>
      </c>
      <c r="Y3362" s="4">
        <v>2159.25</v>
      </c>
      <c r="Z3362" s="4">
        <v>6265.02</v>
      </c>
      <c r="AA3362" s="4">
        <v>1364.64</v>
      </c>
      <c r="AB3362" s="4">
        <v>7101</v>
      </c>
      <c r="AC3362" s="4">
        <v>7144.35</v>
      </c>
      <c r="AD3362" s="4">
        <v>26.542553000000002</v>
      </c>
      <c r="AH3362" s="3" t="str">
        <f t="shared" si="681"/>
        <v>20203</v>
      </c>
      <c r="AI3362" s="3" t="str">
        <f t="shared" si="682"/>
        <v>202010</v>
      </c>
      <c r="AJ3362" s="3">
        <f t="shared" si="683"/>
        <v>43895</v>
      </c>
      <c r="AK3362" s="22">
        <f t="shared" si="685"/>
        <v>211.02512000000002</v>
      </c>
      <c r="AL3362" s="22">
        <f t="shared" si="684"/>
        <v>265.42553000000004</v>
      </c>
    </row>
    <row r="3363" spans="1:38" x14ac:dyDescent="0.2">
      <c r="A3363" s="3" t="str">
        <f t="shared" si="686"/>
        <v>20203</v>
      </c>
      <c r="B3363" s="3" t="str">
        <f t="shared" si="687"/>
        <v>202010</v>
      </c>
      <c r="C3363" s="3">
        <v>43896</v>
      </c>
      <c r="D3363" s="4">
        <v>52430.16</v>
      </c>
      <c r="E3363" s="4">
        <v>0</v>
      </c>
      <c r="F3363" s="4">
        <v>3.1913999999999998</v>
      </c>
      <c r="G3363" s="4">
        <v>400.58</v>
      </c>
      <c r="H3363" s="4">
        <v>4729.76</v>
      </c>
      <c r="I3363" s="4">
        <v>0</v>
      </c>
      <c r="J3363" s="4">
        <v>25115.58</v>
      </c>
      <c r="K3363" s="4">
        <v>4977</v>
      </c>
      <c r="L3363" s="4">
        <v>4506.8100000000004</v>
      </c>
      <c r="M3363" s="4">
        <v>0</v>
      </c>
      <c r="N3363" s="4">
        <v>0</v>
      </c>
      <c r="O3363" s="4">
        <v>0</v>
      </c>
      <c r="P3363" s="4">
        <v>16436.990000000002</v>
      </c>
      <c r="Q3363" s="4">
        <v>9412.65</v>
      </c>
      <c r="R3363" s="4">
        <v>13052</v>
      </c>
      <c r="S3363" s="4">
        <v>13650.71</v>
      </c>
      <c r="T3363" s="4">
        <v>4253.9399999999996</v>
      </c>
      <c r="U3363" s="4">
        <v>0</v>
      </c>
      <c r="V3363" s="4">
        <v>11909.54</v>
      </c>
      <c r="W3363" s="4">
        <v>0</v>
      </c>
      <c r="X3363" s="4">
        <v>5848.89</v>
      </c>
      <c r="Y3363" s="4">
        <v>3770.26</v>
      </c>
      <c r="Z3363" s="4">
        <v>3803.43</v>
      </c>
      <c r="AA3363" s="4">
        <v>1475.2</v>
      </c>
      <c r="AB3363" s="4">
        <v>7736</v>
      </c>
      <c r="AC3363" s="4">
        <v>0</v>
      </c>
      <c r="AD3363" s="4">
        <v>28.053649</v>
      </c>
      <c r="AH3363" s="3" t="str">
        <f t="shared" si="681"/>
        <v>20203</v>
      </c>
      <c r="AI3363" s="3" t="str">
        <f t="shared" si="682"/>
        <v>202010</v>
      </c>
      <c r="AJ3363" s="3">
        <f t="shared" si="683"/>
        <v>43896</v>
      </c>
      <c r="AK3363" s="22">
        <f t="shared" si="685"/>
        <v>204.44427000000002</v>
      </c>
      <c r="AL3363" s="22">
        <f t="shared" si="684"/>
        <v>280.53649000000001</v>
      </c>
    </row>
    <row r="3364" spans="1:38" x14ac:dyDescent="0.2">
      <c r="A3364" s="3" t="str">
        <f t="shared" si="686"/>
        <v>20203</v>
      </c>
      <c r="B3364" s="3" t="str">
        <f t="shared" si="687"/>
        <v>202010</v>
      </c>
      <c r="C3364" s="3">
        <v>43897</v>
      </c>
      <c r="D3364" s="4">
        <v>13613.21</v>
      </c>
      <c r="E3364" s="4">
        <v>0</v>
      </c>
      <c r="F3364" s="4">
        <v>3.6419999999999999</v>
      </c>
      <c r="G3364" s="4">
        <v>95.76</v>
      </c>
      <c r="H3364" s="4">
        <v>5568.66</v>
      </c>
      <c r="I3364" s="4">
        <v>0</v>
      </c>
      <c r="J3364" s="4">
        <v>5828.29</v>
      </c>
      <c r="K3364" s="4">
        <v>1489</v>
      </c>
      <c r="L3364" s="4">
        <v>3219.59</v>
      </c>
      <c r="M3364" s="4">
        <v>0</v>
      </c>
      <c r="N3364" s="4">
        <v>0</v>
      </c>
      <c r="O3364" s="4">
        <v>0</v>
      </c>
      <c r="P3364" s="4">
        <v>8525.89</v>
      </c>
      <c r="Q3364" s="4">
        <v>4452.1899999999996</v>
      </c>
      <c r="R3364" s="4">
        <v>4109</v>
      </c>
      <c r="S3364" s="4">
        <v>7827.94</v>
      </c>
      <c r="T3364" s="4">
        <v>4299.22</v>
      </c>
      <c r="U3364" s="4">
        <v>0</v>
      </c>
      <c r="V3364" s="4">
        <v>7952.86</v>
      </c>
      <c r="W3364" s="4">
        <v>0</v>
      </c>
      <c r="X3364" s="4">
        <v>1847.06</v>
      </c>
      <c r="Y3364" s="4">
        <v>3094.11</v>
      </c>
      <c r="Z3364" s="4">
        <v>1982.88</v>
      </c>
      <c r="AA3364" s="4">
        <v>630.65</v>
      </c>
      <c r="AB3364" s="4">
        <v>2159</v>
      </c>
      <c r="AC3364" s="4">
        <v>0</v>
      </c>
      <c r="AD3364" s="4">
        <v>18.307668</v>
      </c>
      <c r="AH3364" s="3" t="str">
        <f t="shared" si="681"/>
        <v>20203</v>
      </c>
      <c r="AI3364" s="3" t="str">
        <f t="shared" si="682"/>
        <v>202010</v>
      </c>
      <c r="AJ3364" s="3">
        <f t="shared" si="683"/>
        <v>43897</v>
      </c>
      <c r="AK3364" s="22">
        <f t="shared" si="685"/>
        <v>105.60383</v>
      </c>
      <c r="AL3364" s="22">
        <f t="shared" si="684"/>
        <v>183.07668000000001</v>
      </c>
    </row>
    <row r="3365" spans="1:38" x14ac:dyDescent="0.2">
      <c r="A3365" s="3" t="str">
        <f t="shared" si="686"/>
        <v>20203</v>
      </c>
      <c r="B3365" s="3" t="str">
        <f t="shared" si="687"/>
        <v>202011</v>
      </c>
      <c r="C3365" s="3">
        <v>43898</v>
      </c>
      <c r="D3365" s="4">
        <v>9760.0400000000009</v>
      </c>
      <c r="E3365" s="4">
        <v>0</v>
      </c>
      <c r="F3365" s="4">
        <v>1.6329</v>
      </c>
      <c r="G3365" s="4">
        <v>0</v>
      </c>
      <c r="H3365" s="4">
        <v>4458.12</v>
      </c>
      <c r="I3365" s="4">
        <v>0</v>
      </c>
      <c r="J3365" s="4">
        <v>8419.77</v>
      </c>
      <c r="K3365" s="4">
        <v>1413</v>
      </c>
      <c r="L3365" s="4">
        <v>1431.02</v>
      </c>
      <c r="M3365" s="4">
        <v>0</v>
      </c>
      <c r="N3365" s="4">
        <v>40471.599999999999</v>
      </c>
      <c r="O3365" s="4">
        <v>44415</v>
      </c>
      <c r="P3365" s="4">
        <v>1816.03</v>
      </c>
      <c r="Q3365" s="4">
        <v>3456.82</v>
      </c>
      <c r="R3365" s="4">
        <v>4901</v>
      </c>
      <c r="S3365" s="4">
        <v>11255.71</v>
      </c>
      <c r="T3365" s="4">
        <v>2517.73</v>
      </c>
      <c r="U3365" s="4">
        <v>0</v>
      </c>
      <c r="V3365" s="4">
        <v>5033.2700000000004</v>
      </c>
      <c r="W3365" s="4">
        <v>0</v>
      </c>
      <c r="X3365" s="4">
        <v>735.12</v>
      </c>
      <c r="Y3365" s="4">
        <v>3194.69</v>
      </c>
      <c r="Z3365" s="4">
        <v>3167.64</v>
      </c>
      <c r="AA3365" s="4">
        <v>2408.69</v>
      </c>
      <c r="AB3365" s="4">
        <v>1874</v>
      </c>
      <c r="AC3365" s="4">
        <v>23368.720000000001</v>
      </c>
      <c r="AD3365" s="4">
        <v>22.111284999999999</v>
      </c>
      <c r="AH3365" s="3" t="str">
        <f t="shared" si="681"/>
        <v>20203</v>
      </c>
      <c r="AI3365" s="3" t="str">
        <f t="shared" si="682"/>
        <v>202011</v>
      </c>
      <c r="AJ3365" s="3">
        <f t="shared" si="683"/>
        <v>43898</v>
      </c>
      <c r="AK3365" s="22">
        <f t="shared" si="685"/>
        <v>117.45000999999999</v>
      </c>
      <c r="AL3365" s="22">
        <f t="shared" si="684"/>
        <v>221.11284999999998</v>
      </c>
    </row>
    <row r="3366" spans="1:38" x14ac:dyDescent="0.2">
      <c r="A3366" s="3" t="str">
        <f t="shared" si="686"/>
        <v>20203</v>
      </c>
      <c r="B3366" s="3" t="str">
        <f t="shared" si="687"/>
        <v>202011</v>
      </c>
      <c r="C3366" s="3">
        <v>43899</v>
      </c>
      <c r="D3366" s="4">
        <v>36831.51</v>
      </c>
      <c r="E3366" s="4">
        <v>0</v>
      </c>
      <c r="F3366" s="4">
        <v>1.4206000000000001</v>
      </c>
      <c r="G3366" s="4">
        <v>0</v>
      </c>
      <c r="H3366" s="4">
        <v>6882.45</v>
      </c>
      <c r="I3366" s="4">
        <v>0</v>
      </c>
      <c r="J3366" s="4">
        <v>18854.64</v>
      </c>
      <c r="K3366" s="4">
        <v>4510</v>
      </c>
      <c r="L3366" s="4">
        <v>5011.29</v>
      </c>
      <c r="M3366" s="4">
        <v>0</v>
      </c>
      <c r="N3366" s="4">
        <v>51195.08</v>
      </c>
      <c r="O3366" s="4">
        <v>0</v>
      </c>
      <c r="P3366" s="4">
        <v>20023.84</v>
      </c>
      <c r="Q3366" s="4">
        <v>8112.23</v>
      </c>
      <c r="R3366" s="4">
        <v>16556</v>
      </c>
      <c r="S3366" s="4">
        <v>17185.04</v>
      </c>
      <c r="T3366" s="4">
        <v>5964.6</v>
      </c>
      <c r="U3366" s="4">
        <v>2351.35</v>
      </c>
      <c r="V3366" s="4">
        <v>13890.8</v>
      </c>
      <c r="W3366" s="4">
        <v>12175.55</v>
      </c>
      <c r="X3366" s="4">
        <v>4691.33</v>
      </c>
      <c r="Y3366" s="4">
        <v>2812.75</v>
      </c>
      <c r="Z3366" s="4">
        <v>7306.92</v>
      </c>
      <c r="AA3366" s="4">
        <v>3117.41</v>
      </c>
      <c r="AB3366" s="4">
        <v>4656</v>
      </c>
      <c r="AC3366" s="4">
        <v>14987.23</v>
      </c>
      <c r="AD3366" s="4">
        <v>26.923966</v>
      </c>
      <c r="AH3366" s="3" t="str">
        <f t="shared" si="681"/>
        <v>20203</v>
      </c>
      <c r="AI3366" s="3" t="str">
        <f t="shared" si="682"/>
        <v>202011</v>
      </c>
      <c r="AJ3366" s="3">
        <f t="shared" si="683"/>
        <v>43899</v>
      </c>
      <c r="AK3366" s="22">
        <f t="shared" si="685"/>
        <v>244.76101000000003</v>
      </c>
      <c r="AL3366" s="22">
        <f t="shared" si="684"/>
        <v>269.23966000000001</v>
      </c>
    </row>
    <row r="3367" spans="1:38" x14ac:dyDescent="0.2">
      <c r="A3367" s="3" t="str">
        <f t="shared" si="686"/>
        <v>20203</v>
      </c>
      <c r="B3367" s="3" t="str">
        <f t="shared" si="687"/>
        <v>202011</v>
      </c>
      <c r="C3367" s="3">
        <v>43900</v>
      </c>
      <c r="D3367" s="4">
        <v>25616.37</v>
      </c>
      <c r="E3367" s="4">
        <v>0</v>
      </c>
      <c r="F3367" s="4">
        <v>4.0536000000000003</v>
      </c>
      <c r="G3367" s="4">
        <v>0</v>
      </c>
      <c r="H3367" s="4">
        <v>8671.08</v>
      </c>
      <c r="I3367" s="4">
        <v>0</v>
      </c>
      <c r="J3367" s="4">
        <v>10086.91</v>
      </c>
      <c r="K3367" s="4">
        <v>3246</v>
      </c>
      <c r="L3367" s="4">
        <v>5511.34</v>
      </c>
      <c r="M3367" s="4">
        <v>0</v>
      </c>
      <c r="N3367" s="4">
        <v>62197.8</v>
      </c>
      <c r="O3367" s="4">
        <v>0</v>
      </c>
      <c r="P3367" s="4">
        <v>19774.97</v>
      </c>
      <c r="Q3367" s="4">
        <v>15517.84</v>
      </c>
      <c r="R3367" s="4">
        <v>19450</v>
      </c>
      <c r="S3367" s="4">
        <v>16425.41</v>
      </c>
      <c r="T3367" s="4">
        <v>4399.2299999999996</v>
      </c>
      <c r="U3367" s="4">
        <v>6347.39</v>
      </c>
      <c r="V3367" s="4">
        <v>20339.84</v>
      </c>
      <c r="W3367" s="4">
        <v>12217.73</v>
      </c>
      <c r="X3367" s="4">
        <v>6069.6</v>
      </c>
      <c r="Y3367" s="4">
        <v>3564.31</v>
      </c>
      <c r="Z3367" s="4">
        <v>9083.7999999999993</v>
      </c>
      <c r="AA3367" s="4">
        <v>5390.84</v>
      </c>
      <c r="AB3367" s="4">
        <v>8736</v>
      </c>
      <c r="AC3367" s="4">
        <v>16156.12</v>
      </c>
      <c r="AD3367" s="4">
        <v>37.538614000000003</v>
      </c>
      <c r="AH3367" s="3" t="str">
        <f t="shared" si="681"/>
        <v>20203</v>
      </c>
      <c r="AI3367" s="3" t="str">
        <f t="shared" si="682"/>
        <v>202011</v>
      </c>
      <c r="AJ3367" s="3">
        <f t="shared" si="683"/>
        <v>43900</v>
      </c>
      <c r="AK3367" s="22">
        <f t="shared" si="685"/>
        <v>288.44177999999999</v>
      </c>
      <c r="AL3367" s="22">
        <f t="shared" si="684"/>
        <v>375.38614000000001</v>
      </c>
    </row>
    <row r="3368" spans="1:38" x14ac:dyDescent="0.2">
      <c r="A3368" s="3" t="str">
        <f t="shared" si="686"/>
        <v>20203</v>
      </c>
      <c r="B3368" s="3" t="str">
        <f t="shared" si="687"/>
        <v>202011</v>
      </c>
      <c r="C3368" s="3">
        <v>43901</v>
      </c>
      <c r="D3368" s="4">
        <v>28717.26</v>
      </c>
      <c r="E3368" s="4">
        <v>0</v>
      </c>
      <c r="F3368" s="4">
        <v>3.2107999999999999</v>
      </c>
      <c r="G3368" s="4">
        <v>134.38999999999999</v>
      </c>
      <c r="H3368" s="4">
        <v>7007.82</v>
      </c>
      <c r="I3368" s="4">
        <v>0</v>
      </c>
      <c r="J3368" s="4">
        <v>16980.55</v>
      </c>
      <c r="K3368" s="4">
        <v>4842</v>
      </c>
      <c r="L3368" s="4">
        <v>10785.23</v>
      </c>
      <c r="M3368" s="4">
        <v>0</v>
      </c>
      <c r="N3368" s="4">
        <v>39734.14</v>
      </c>
      <c r="O3368" s="4">
        <v>0</v>
      </c>
      <c r="P3368" s="4">
        <v>11686.14</v>
      </c>
      <c r="Q3368" s="4">
        <v>12912.03</v>
      </c>
      <c r="R3368" s="4">
        <v>25099</v>
      </c>
      <c r="S3368" s="4">
        <v>12202.78</v>
      </c>
      <c r="T3368" s="4">
        <v>6054.62</v>
      </c>
      <c r="U3368" s="4">
        <v>4899.5</v>
      </c>
      <c r="V3368" s="4">
        <v>19346.080000000002</v>
      </c>
      <c r="W3368" s="4">
        <v>14087.04</v>
      </c>
      <c r="X3368" s="4">
        <v>3662.02</v>
      </c>
      <c r="Y3368" s="4">
        <v>4348.28</v>
      </c>
      <c r="Z3368" s="4">
        <v>4510.6000000000004</v>
      </c>
      <c r="AA3368" s="4">
        <v>5010.93</v>
      </c>
      <c r="AB3368" s="4">
        <v>2892</v>
      </c>
      <c r="AC3368" s="4">
        <v>10091.9</v>
      </c>
      <c r="AD3368" s="4">
        <v>22.052904000000002</v>
      </c>
      <c r="AH3368" s="3" t="str">
        <f t="shared" si="681"/>
        <v>20203</v>
      </c>
      <c r="AI3368" s="3" t="str">
        <f t="shared" si="682"/>
        <v>202011</v>
      </c>
      <c r="AJ3368" s="3">
        <f t="shared" si="683"/>
        <v>43901</v>
      </c>
      <c r="AK3368" s="22">
        <f t="shared" si="685"/>
        <v>256.21617999999995</v>
      </c>
      <c r="AL3368" s="22">
        <f t="shared" si="684"/>
        <v>220.52904000000001</v>
      </c>
    </row>
    <row r="3369" spans="1:38" x14ac:dyDescent="0.2">
      <c r="A3369" s="3" t="str">
        <f t="shared" si="686"/>
        <v>20203</v>
      </c>
      <c r="B3369" s="3" t="str">
        <f t="shared" si="687"/>
        <v>202011</v>
      </c>
      <c r="C3369" s="3">
        <v>43902</v>
      </c>
      <c r="D3369" s="4">
        <v>28959.03</v>
      </c>
      <c r="E3369" s="4">
        <v>0</v>
      </c>
      <c r="F3369" s="4">
        <v>3.6562000000000001</v>
      </c>
      <c r="G3369" s="4">
        <v>765.45</v>
      </c>
      <c r="H3369" s="4">
        <v>6706.89</v>
      </c>
      <c r="I3369" s="4">
        <v>0</v>
      </c>
      <c r="J3369" s="4">
        <v>16084</v>
      </c>
      <c r="K3369" s="4">
        <v>5774</v>
      </c>
      <c r="L3369" s="4">
        <v>7085.45</v>
      </c>
      <c r="M3369" s="4">
        <v>0</v>
      </c>
      <c r="N3369" s="4">
        <v>55054.23</v>
      </c>
      <c r="O3369" s="4">
        <v>0</v>
      </c>
      <c r="P3369" s="4">
        <v>15875.06</v>
      </c>
      <c r="Q3369" s="4">
        <v>11605.13</v>
      </c>
      <c r="R3369" s="4">
        <v>17762</v>
      </c>
      <c r="S3369" s="4">
        <v>12008.45</v>
      </c>
      <c r="T3369" s="4">
        <v>6952.76</v>
      </c>
      <c r="U3369" s="4">
        <v>7498.9</v>
      </c>
      <c r="V3369" s="4">
        <v>13132.35</v>
      </c>
      <c r="W3369" s="4">
        <v>16467.060000000001</v>
      </c>
      <c r="X3369" s="4">
        <v>13419.59</v>
      </c>
      <c r="Y3369" s="4">
        <v>4130.5</v>
      </c>
      <c r="Z3369" s="4">
        <v>4438.16</v>
      </c>
      <c r="AA3369" s="4">
        <v>4201.8599999999997</v>
      </c>
      <c r="AB3369" s="4">
        <v>13126</v>
      </c>
      <c r="AC3369" s="4">
        <v>13436.87</v>
      </c>
      <c r="AD3369" s="4">
        <v>23.323550000000001</v>
      </c>
      <c r="AH3369" s="3" t="str">
        <f t="shared" si="681"/>
        <v>20203</v>
      </c>
      <c r="AI3369" s="3" t="str">
        <f t="shared" si="682"/>
        <v>202011</v>
      </c>
      <c r="AJ3369" s="3">
        <f t="shared" si="683"/>
        <v>43902</v>
      </c>
      <c r="AK3369" s="22">
        <f t="shared" si="685"/>
        <v>276.71694000000002</v>
      </c>
      <c r="AL3369" s="22">
        <f t="shared" si="684"/>
        <v>233.2355</v>
      </c>
    </row>
    <row r="3370" spans="1:38" x14ac:dyDescent="0.2">
      <c r="A3370" s="3" t="str">
        <f t="shared" si="686"/>
        <v>20203</v>
      </c>
      <c r="B3370" s="3" t="str">
        <f t="shared" si="687"/>
        <v>202011</v>
      </c>
      <c r="C3370" s="3">
        <v>43903</v>
      </c>
      <c r="D3370" s="4">
        <v>35294.36</v>
      </c>
      <c r="E3370" s="4">
        <v>0</v>
      </c>
      <c r="F3370" s="4">
        <v>4.1860999999999997</v>
      </c>
      <c r="G3370" s="4">
        <v>304.56</v>
      </c>
      <c r="H3370" s="4">
        <v>6704.34</v>
      </c>
      <c r="I3370" s="4">
        <v>0</v>
      </c>
      <c r="J3370" s="4">
        <v>14125.73</v>
      </c>
      <c r="K3370" s="4">
        <v>3602</v>
      </c>
      <c r="L3370" s="4">
        <v>6746.11</v>
      </c>
      <c r="M3370" s="4">
        <v>0</v>
      </c>
      <c r="N3370" s="4">
        <v>0</v>
      </c>
      <c r="O3370" s="4">
        <v>0</v>
      </c>
      <c r="P3370" s="4">
        <v>16745.63</v>
      </c>
      <c r="Q3370" s="4">
        <v>12824.07</v>
      </c>
      <c r="R3370" s="4">
        <v>13756</v>
      </c>
      <c r="S3370" s="4">
        <v>15620.07</v>
      </c>
      <c r="T3370" s="4">
        <v>6609.46</v>
      </c>
      <c r="U3370" s="4">
        <v>0</v>
      </c>
      <c r="V3370" s="4">
        <v>17158.95</v>
      </c>
      <c r="W3370" s="4">
        <v>17149.259999999998</v>
      </c>
      <c r="X3370" s="4">
        <v>5016.68</v>
      </c>
      <c r="Y3370" s="4">
        <v>4922.01</v>
      </c>
      <c r="Z3370" s="4">
        <v>4735.79</v>
      </c>
      <c r="AA3370" s="4">
        <v>1303.3599999999999</v>
      </c>
      <c r="AB3370" s="4">
        <v>3752</v>
      </c>
      <c r="AC3370" s="4">
        <v>0</v>
      </c>
      <c r="AD3370" s="4">
        <v>32.030304000000001</v>
      </c>
      <c r="AH3370" s="3" t="str">
        <f t="shared" si="681"/>
        <v>20203</v>
      </c>
      <c r="AI3370" s="3" t="str">
        <f t="shared" si="682"/>
        <v>202011</v>
      </c>
      <c r="AJ3370" s="3">
        <f t="shared" si="683"/>
        <v>43903</v>
      </c>
      <c r="AK3370" s="22">
        <f t="shared" si="685"/>
        <v>216.20580000000001</v>
      </c>
      <c r="AL3370" s="22">
        <f t="shared" si="684"/>
        <v>320.30304000000001</v>
      </c>
    </row>
    <row r="3371" spans="1:38" x14ac:dyDescent="0.2">
      <c r="A3371" s="3" t="str">
        <f t="shared" si="686"/>
        <v>20203</v>
      </c>
      <c r="B3371" s="3" t="str">
        <f t="shared" si="687"/>
        <v>202011</v>
      </c>
      <c r="C3371" s="3">
        <v>43904</v>
      </c>
      <c r="D3371" s="4">
        <v>23659.83</v>
      </c>
      <c r="E3371" s="4">
        <v>0</v>
      </c>
      <c r="F3371" s="4">
        <v>2.0817000000000001</v>
      </c>
      <c r="G3371" s="4">
        <v>575.86</v>
      </c>
      <c r="H3371" s="4">
        <v>4435.37</v>
      </c>
      <c r="I3371" s="4">
        <v>0</v>
      </c>
      <c r="J3371" s="4">
        <v>8646.81</v>
      </c>
      <c r="K3371" s="4">
        <v>2060</v>
      </c>
      <c r="L3371" s="4">
        <v>3444.5</v>
      </c>
      <c r="M3371" s="4">
        <v>0</v>
      </c>
      <c r="N3371" s="4">
        <v>0</v>
      </c>
      <c r="O3371" s="4">
        <v>0</v>
      </c>
      <c r="P3371" s="4">
        <v>11185.39</v>
      </c>
      <c r="Q3371" s="4">
        <v>6679.02</v>
      </c>
      <c r="R3371" s="4">
        <v>7649</v>
      </c>
      <c r="S3371" s="4">
        <v>11296.47</v>
      </c>
      <c r="T3371" s="4">
        <v>4072.14</v>
      </c>
      <c r="U3371" s="4">
        <v>0</v>
      </c>
      <c r="V3371" s="4">
        <v>9010.5400000000009</v>
      </c>
      <c r="W3371" s="4">
        <v>11141.28</v>
      </c>
      <c r="X3371" s="4">
        <v>1375.03</v>
      </c>
      <c r="Y3371" s="4">
        <v>4196.63</v>
      </c>
      <c r="Z3371" s="4">
        <v>2710.61</v>
      </c>
      <c r="AA3371" s="4">
        <v>1737.94</v>
      </c>
      <c r="AB3371" s="4">
        <v>2277</v>
      </c>
      <c r="AC3371" s="4">
        <v>0</v>
      </c>
      <c r="AD3371" s="4">
        <v>17.380277</v>
      </c>
      <c r="AH3371" s="3" t="str">
        <f t="shared" si="681"/>
        <v>20203</v>
      </c>
      <c r="AI3371" s="3" t="str">
        <f t="shared" si="682"/>
        <v>202011</v>
      </c>
      <c r="AJ3371" s="3">
        <f t="shared" si="683"/>
        <v>43904</v>
      </c>
      <c r="AK3371" s="22">
        <f t="shared" si="685"/>
        <v>130.58416000000003</v>
      </c>
      <c r="AL3371" s="22">
        <f t="shared" si="684"/>
        <v>173.80277000000001</v>
      </c>
    </row>
    <row r="3372" spans="1:38" x14ac:dyDescent="0.2">
      <c r="A3372" s="3" t="str">
        <f t="shared" si="686"/>
        <v>20203</v>
      </c>
      <c r="B3372" s="3" t="str">
        <f t="shared" si="687"/>
        <v>202012</v>
      </c>
      <c r="C3372" s="3">
        <v>43905</v>
      </c>
      <c r="D3372" s="4">
        <v>26565.45</v>
      </c>
      <c r="E3372" s="4">
        <v>0</v>
      </c>
      <c r="F3372" s="4">
        <v>1.2699999999999999E-2</v>
      </c>
      <c r="G3372" s="4">
        <v>0</v>
      </c>
      <c r="H3372" s="4">
        <v>4086.33</v>
      </c>
      <c r="I3372" s="4">
        <v>0</v>
      </c>
      <c r="J3372" s="4">
        <v>4821.7</v>
      </c>
      <c r="K3372" s="4">
        <v>3181</v>
      </c>
      <c r="L3372" s="4">
        <v>3647.78</v>
      </c>
      <c r="M3372" s="4">
        <v>0</v>
      </c>
      <c r="N3372" s="4">
        <v>45452.05</v>
      </c>
      <c r="O3372" s="4">
        <v>50954</v>
      </c>
      <c r="P3372" s="4">
        <v>5254.27</v>
      </c>
      <c r="Q3372" s="4">
        <v>2557.54</v>
      </c>
      <c r="R3372" s="4">
        <v>6548</v>
      </c>
      <c r="S3372" s="4">
        <v>10872.4</v>
      </c>
      <c r="T3372" s="4">
        <v>4298.33</v>
      </c>
      <c r="U3372" s="4">
        <v>0</v>
      </c>
      <c r="V3372" s="4">
        <v>7372.36</v>
      </c>
      <c r="W3372" s="4">
        <v>16626.849999999999</v>
      </c>
      <c r="X3372" s="4">
        <v>828.57</v>
      </c>
      <c r="Y3372" s="4">
        <v>2863.04</v>
      </c>
      <c r="Z3372" s="4">
        <v>2751.25</v>
      </c>
      <c r="AA3372" s="4">
        <v>1466.32</v>
      </c>
      <c r="AB3372" s="4">
        <v>3013</v>
      </c>
      <c r="AC3372" s="4">
        <v>19130.45</v>
      </c>
      <c r="AD3372" s="4">
        <v>25.415946999999999</v>
      </c>
      <c r="AH3372" s="3" t="str">
        <f t="shared" si="681"/>
        <v>20203</v>
      </c>
      <c r="AI3372" s="3" t="str">
        <f t="shared" si="682"/>
        <v>202012</v>
      </c>
      <c r="AJ3372" s="3">
        <f t="shared" si="683"/>
        <v>43905</v>
      </c>
      <c r="AK3372" s="22">
        <f t="shared" si="685"/>
        <v>147.41834000000003</v>
      </c>
      <c r="AL3372" s="22">
        <f t="shared" si="684"/>
        <v>254.15947</v>
      </c>
    </row>
    <row r="3373" spans="1:38" x14ac:dyDescent="0.2">
      <c r="A3373" s="3" t="str">
        <f t="shared" si="686"/>
        <v>20203</v>
      </c>
      <c r="B3373" s="3" t="str">
        <f t="shared" si="687"/>
        <v>202012</v>
      </c>
      <c r="C3373" s="3">
        <v>43906</v>
      </c>
      <c r="D3373" s="4">
        <v>44045.42</v>
      </c>
      <c r="E3373" s="4">
        <v>0</v>
      </c>
      <c r="F3373" s="4">
        <v>1.3273999999999999</v>
      </c>
      <c r="G3373" s="4">
        <v>0</v>
      </c>
      <c r="H3373" s="4">
        <v>5586.01</v>
      </c>
      <c r="I3373" s="4">
        <v>0</v>
      </c>
      <c r="J3373" s="4">
        <v>15105.44</v>
      </c>
      <c r="K3373" s="4">
        <v>3814</v>
      </c>
      <c r="L3373" s="4">
        <v>6385.28</v>
      </c>
      <c r="M3373" s="4">
        <v>0</v>
      </c>
      <c r="N3373" s="4">
        <v>39075.06</v>
      </c>
      <c r="O3373" s="4">
        <v>0</v>
      </c>
      <c r="P3373" s="4">
        <v>25414.46</v>
      </c>
      <c r="Q3373" s="4">
        <v>4274.1899999999996</v>
      </c>
      <c r="R3373" s="4">
        <v>18691</v>
      </c>
      <c r="S3373" s="4">
        <v>14556.52</v>
      </c>
      <c r="T3373" s="4">
        <v>6265.43</v>
      </c>
      <c r="U3373" s="4">
        <v>5971.71</v>
      </c>
      <c r="V3373" s="4">
        <v>15125.14</v>
      </c>
      <c r="W3373" s="4">
        <v>9995.23</v>
      </c>
      <c r="X3373" s="4">
        <v>4530.1899999999996</v>
      </c>
      <c r="Y3373" s="4">
        <v>3277.57</v>
      </c>
      <c r="Z3373" s="4">
        <v>5991.92</v>
      </c>
      <c r="AA3373" s="4">
        <v>6291.43</v>
      </c>
      <c r="AB3373" s="4">
        <v>7040</v>
      </c>
      <c r="AC3373" s="4">
        <v>17126.93</v>
      </c>
      <c r="AD3373" s="4">
        <v>29.644399</v>
      </c>
      <c r="AH3373" s="3" t="str">
        <f t="shared" si="681"/>
        <v>20203</v>
      </c>
      <c r="AI3373" s="3" t="str">
        <f t="shared" si="682"/>
        <v>202012</v>
      </c>
      <c r="AJ3373" s="3">
        <f t="shared" si="683"/>
        <v>43906</v>
      </c>
      <c r="AK3373" s="22">
        <f t="shared" si="685"/>
        <v>244.59379999999999</v>
      </c>
      <c r="AL3373" s="22">
        <f t="shared" si="684"/>
        <v>296.44398999999999</v>
      </c>
    </row>
    <row r="3374" spans="1:38" x14ac:dyDescent="0.2">
      <c r="A3374" s="3" t="str">
        <f t="shared" si="686"/>
        <v>20203</v>
      </c>
      <c r="B3374" s="3" t="str">
        <f t="shared" si="687"/>
        <v>202012</v>
      </c>
      <c r="C3374" s="3">
        <v>43907</v>
      </c>
      <c r="D3374" s="4">
        <v>24968.560000000001</v>
      </c>
      <c r="E3374" s="4">
        <v>0</v>
      </c>
      <c r="F3374" s="4">
        <v>3.6848000000000001</v>
      </c>
      <c r="G3374" s="4">
        <v>0</v>
      </c>
      <c r="H3374" s="4">
        <v>6547.79</v>
      </c>
      <c r="I3374" s="4">
        <v>0</v>
      </c>
      <c r="J3374" s="4">
        <v>19206.509999999998</v>
      </c>
      <c r="K3374" s="4">
        <v>3270</v>
      </c>
      <c r="L3374" s="4">
        <v>4457.66</v>
      </c>
      <c r="M3374" s="4">
        <v>0</v>
      </c>
      <c r="N3374" s="4">
        <v>44199.18</v>
      </c>
      <c r="O3374" s="4">
        <v>0</v>
      </c>
      <c r="P3374" s="4">
        <v>17110.47</v>
      </c>
      <c r="Q3374" s="4">
        <v>0</v>
      </c>
      <c r="R3374" s="4">
        <v>20422</v>
      </c>
      <c r="S3374" s="4">
        <v>16196.53</v>
      </c>
      <c r="T3374" s="4">
        <v>6465.03</v>
      </c>
      <c r="U3374" s="4">
        <v>6013.08</v>
      </c>
      <c r="V3374" s="4">
        <v>14272.91</v>
      </c>
      <c r="W3374" s="4">
        <v>11608.1</v>
      </c>
      <c r="X3374" s="4">
        <v>4046.04</v>
      </c>
      <c r="Y3374" s="4">
        <v>3626.41</v>
      </c>
      <c r="Z3374" s="4">
        <v>5957.1</v>
      </c>
      <c r="AA3374" s="4">
        <v>6045.83</v>
      </c>
      <c r="AB3374" s="4">
        <v>7298</v>
      </c>
      <c r="AC3374" s="4">
        <v>13870.36</v>
      </c>
      <c r="AD3374" s="4">
        <v>33.794187999999998</v>
      </c>
      <c r="AH3374" s="3" t="str">
        <f t="shared" si="681"/>
        <v>20203</v>
      </c>
      <c r="AI3374" s="3" t="str">
        <f t="shared" si="682"/>
        <v>202012</v>
      </c>
      <c r="AJ3374" s="3">
        <f t="shared" si="683"/>
        <v>43907</v>
      </c>
      <c r="AK3374" s="22">
        <f t="shared" si="685"/>
        <v>247.96537000000001</v>
      </c>
      <c r="AL3374" s="22">
        <f t="shared" si="684"/>
        <v>337.94187999999997</v>
      </c>
    </row>
    <row r="3375" spans="1:38" x14ac:dyDescent="0.2">
      <c r="A3375" s="3" t="str">
        <f t="shared" si="686"/>
        <v>20203</v>
      </c>
      <c r="B3375" s="3" t="str">
        <f t="shared" si="687"/>
        <v>202012</v>
      </c>
      <c r="C3375" s="3">
        <v>43908</v>
      </c>
      <c r="D3375" s="4">
        <v>34004.43</v>
      </c>
      <c r="E3375" s="4">
        <v>0</v>
      </c>
      <c r="F3375" s="4">
        <v>4.1368</v>
      </c>
      <c r="G3375" s="4">
        <v>1961.71</v>
      </c>
      <c r="H3375" s="4">
        <v>5431.63</v>
      </c>
      <c r="I3375" s="4">
        <v>0</v>
      </c>
      <c r="J3375" s="4">
        <v>12854.08</v>
      </c>
      <c r="K3375" s="4">
        <v>4153</v>
      </c>
      <c r="L3375" s="4">
        <v>5894.52</v>
      </c>
      <c r="M3375" s="4">
        <v>0</v>
      </c>
      <c r="N3375" s="4">
        <v>32031.08</v>
      </c>
      <c r="O3375" s="4">
        <v>0</v>
      </c>
      <c r="P3375" s="4">
        <v>2211.4499999999998</v>
      </c>
      <c r="Q3375" s="4">
        <v>13762.08</v>
      </c>
      <c r="R3375" s="4">
        <v>18557</v>
      </c>
      <c r="S3375" s="4">
        <v>12104.37</v>
      </c>
      <c r="T3375" s="4">
        <v>5366.93</v>
      </c>
      <c r="U3375" s="4">
        <v>7004.47</v>
      </c>
      <c r="V3375" s="4">
        <v>19008.96</v>
      </c>
      <c r="W3375" s="4">
        <v>12696.01</v>
      </c>
      <c r="X3375" s="4">
        <v>5441.47</v>
      </c>
      <c r="Y3375" s="4">
        <v>2706.95</v>
      </c>
      <c r="Z3375" s="4">
        <v>4472.12</v>
      </c>
      <c r="AA3375" s="4">
        <v>7751.25</v>
      </c>
      <c r="AB3375" s="4">
        <v>7169</v>
      </c>
      <c r="AC3375" s="4">
        <v>15862.98</v>
      </c>
      <c r="AD3375" s="4">
        <v>31.518668999999999</v>
      </c>
      <c r="AH3375" s="3" t="str">
        <f t="shared" si="681"/>
        <v>20203</v>
      </c>
      <c r="AI3375" s="3" t="str">
        <f t="shared" si="682"/>
        <v>202012</v>
      </c>
      <c r="AJ3375" s="3">
        <f t="shared" si="683"/>
        <v>43908</v>
      </c>
      <c r="AK3375" s="22">
        <f t="shared" si="685"/>
        <v>243.1157</v>
      </c>
      <c r="AL3375" s="22">
        <f t="shared" si="684"/>
        <v>315.18669</v>
      </c>
    </row>
    <row r="3376" spans="1:38" x14ac:dyDescent="0.2">
      <c r="A3376" s="3" t="str">
        <f t="shared" si="686"/>
        <v>20203</v>
      </c>
      <c r="B3376" s="3" t="str">
        <f t="shared" si="687"/>
        <v>202012</v>
      </c>
      <c r="C3376" s="3">
        <v>43909</v>
      </c>
      <c r="D3376" s="4">
        <v>37778.79</v>
      </c>
      <c r="E3376" s="4">
        <v>0</v>
      </c>
      <c r="F3376" s="4">
        <v>3.7566999999999999</v>
      </c>
      <c r="G3376" s="4">
        <v>0</v>
      </c>
      <c r="H3376" s="4">
        <v>6752.14</v>
      </c>
      <c r="I3376" s="4">
        <v>0</v>
      </c>
      <c r="J3376" s="4">
        <v>8294.3700000000008</v>
      </c>
      <c r="K3376" s="4">
        <v>3329</v>
      </c>
      <c r="L3376" s="4">
        <v>4723.8999999999996</v>
      </c>
      <c r="M3376" s="4">
        <v>0</v>
      </c>
      <c r="N3376" s="4">
        <v>28853.97</v>
      </c>
      <c r="O3376" s="4">
        <v>0</v>
      </c>
      <c r="P3376" s="4">
        <v>10343.93</v>
      </c>
      <c r="Q3376" s="4">
        <v>13276.92</v>
      </c>
      <c r="R3376" s="4">
        <v>24170</v>
      </c>
      <c r="S3376" s="4">
        <v>14899.68</v>
      </c>
      <c r="T3376" s="4">
        <v>5815.8</v>
      </c>
      <c r="U3376" s="4">
        <v>7519.19</v>
      </c>
      <c r="V3376" s="4">
        <v>23998.74</v>
      </c>
      <c r="W3376" s="4">
        <v>9137.69</v>
      </c>
      <c r="X3376" s="4">
        <v>10152.07</v>
      </c>
      <c r="Y3376" s="4">
        <v>2969.01</v>
      </c>
      <c r="Z3376" s="4">
        <v>5672.13</v>
      </c>
      <c r="AA3376" s="4">
        <v>3052.42</v>
      </c>
      <c r="AB3376" s="4">
        <v>7634</v>
      </c>
      <c r="AC3376" s="4">
        <v>2256.31</v>
      </c>
      <c r="AD3376" s="4">
        <v>32.976927000000003</v>
      </c>
      <c r="AH3376" s="3" t="str">
        <f t="shared" si="681"/>
        <v>20203</v>
      </c>
      <c r="AI3376" s="3" t="str">
        <f t="shared" si="682"/>
        <v>202012</v>
      </c>
      <c r="AJ3376" s="3">
        <f t="shared" si="683"/>
        <v>43909</v>
      </c>
      <c r="AK3376" s="22">
        <f t="shared" si="685"/>
        <v>249.03654</v>
      </c>
      <c r="AL3376" s="22">
        <f t="shared" si="684"/>
        <v>329.76927000000001</v>
      </c>
    </row>
    <row r="3377" spans="1:38" x14ac:dyDescent="0.2">
      <c r="A3377" s="3" t="str">
        <f t="shared" si="686"/>
        <v>20203</v>
      </c>
      <c r="B3377" s="3" t="str">
        <f t="shared" si="687"/>
        <v>202012</v>
      </c>
      <c r="C3377" s="3">
        <v>43910</v>
      </c>
      <c r="D3377" s="4">
        <v>36874.75</v>
      </c>
      <c r="E3377" s="4">
        <v>0</v>
      </c>
      <c r="F3377" s="4">
        <v>4.5643000000000002</v>
      </c>
      <c r="G3377" s="4">
        <v>134.38999999999999</v>
      </c>
      <c r="H3377" s="4">
        <v>6575.58</v>
      </c>
      <c r="I3377" s="4">
        <v>0</v>
      </c>
      <c r="J3377" s="4">
        <v>13974.35</v>
      </c>
      <c r="K3377" s="4">
        <v>6010</v>
      </c>
      <c r="L3377" s="4">
        <v>8172.68</v>
      </c>
      <c r="M3377" s="4">
        <v>0</v>
      </c>
      <c r="N3377" s="4">
        <v>0</v>
      </c>
      <c r="O3377" s="4">
        <v>0</v>
      </c>
      <c r="P3377" s="4">
        <v>14463.53</v>
      </c>
      <c r="Q3377" s="4">
        <v>11089.5</v>
      </c>
      <c r="R3377" s="4">
        <v>13844</v>
      </c>
      <c r="S3377" s="4">
        <v>18734.29</v>
      </c>
      <c r="T3377" s="4">
        <v>8333.9599999999991</v>
      </c>
      <c r="U3377" s="4">
        <v>0</v>
      </c>
      <c r="V3377" s="4">
        <v>20396.7</v>
      </c>
      <c r="W3377" s="4">
        <v>14645.45</v>
      </c>
      <c r="X3377" s="4">
        <v>4683.78</v>
      </c>
      <c r="Y3377" s="4">
        <v>4904.6099999999997</v>
      </c>
      <c r="Z3377" s="4">
        <v>6334.43</v>
      </c>
      <c r="AA3377" s="4">
        <v>4206.17</v>
      </c>
      <c r="AB3377" s="4">
        <v>4517</v>
      </c>
      <c r="AC3377" s="4">
        <v>0</v>
      </c>
      <c r="AD3377" s="4">
        <v>44.097045000000001</v>
      </c>
      <c r="AH3377" s="3" t="str">
        <f t="shared" si="681"/>
        <v>20203</v>
      </c>
      <c r="AI3377" s="3" t="str">
        <f t="shared" si="682"/>
        <v>202012</v>
      </c>
      <c r="AJ3377" s="3">
        <f t="shared" si="683"/>
        <v>43910</v>
      </c>
      <c r="AK3377" s="22">
        <f t="shared" si="685"/>
        <v>232.14442000000003</v>
      </c>
      <c r="AL3377" s="22">
        <f t="shared" si="684"/>
        <v>440.97045000000003</v>
      </c>
    </row>
    <row r="3378" spans="1:38" x14ac:dyDescent="0.2">
      <c r="A3378" s="3" t="str">
        <f t="shared" si="686"/>
        <v>20203</v>
      </c>
      <c r="B3378" s="3" t="str">
        <f t="shared" si="687"/>
        <v>202012</v>
      </c>
      <c r="C3378" s="3">
        <v>43911</v>
      </c>
      <c r="D3378" s="4">
        <v>24513.61</v>
      </c>
      <c r="E3378" s="4">
        <v>0</v>
      </c>
      <c r="F3378" s="4">
        <v>6.4452999999999996</v>
      </c>
      <c r="G3378" s="4">
        <v>0</v>
      </c>
      <c r="H3378" s="4">
        <v>10077.61</v>
      </c>
      <c r="I3378" s="4">
        <v>0</v>
      </c>
      <c r="J3378" s="4">
        <v>14912</v>
      </c>
      <c r="K3378" s="4">
        <v>3362</v>
      </c>
      <c r="L3378" s="4">
        <v>4493.34</v>
      </c>
      <c r="M3378" s="4">
        <v>0</v>
      </c>
      <c r="N3378" s="4">
        <v>0</v>
      </c>
      <c r="O3378" s="4">
        <v>0</v>
      </c>
      <c r="P3378" s="4">
        <v>6171.11</v>
      </c>
      <c r="Q3378" s="4">
        <v>8792.9</v>
      </c>
      <c r="R3378" s="4">
        <v>7281</v>
      </c>
      <c r="S3378" s="4">
        <v>12014.43</v>
      </c>
      <c r="T3378" s="4">
        <v>6395.14</v>
      </c>
      <c r="U3378" s="4">
        <v>0</v>
      </c>
      <c r="V3378" s="4">
        <v>10295.09</v>
      </c>
      <c r="W3378" s="4">
        <v>14761.41</v>
      </c>
      <c r="X3378" s="4">
        <v>3339.56</v>
      </c>
      <c r="Y3378" s="4">
        <v>3843.68</v>
      </c>
      <c r="Z3378" s="4">
        <v>3455.39</v>
      </c>
      <c r="AA3378" s="4">
        <v>1605.68</v>
      </c>
      <c r="AB3378" s="4">
        <v>2485</v>
      </c>
      <c r="AC3378" s="4">
        <v>0</v>
      </c>
      <c r="AD3378" s="4">
        <v>24.756183</v>
      </c>
      <c r="AH3378" s="3" t="str">
        <f t="shared" si="681"/>
        <v>20203</v>
      </c>
      <c r="AI3378" s="3" t="str">
        <f t="shared" si="682"/>
        <v>202012</v>
      </c>
      <c r="AJ3378" s="3">
        <f t="shared" si="683"/>
        <v>43911</v>
      </c>
      <c r="AK3378" s="22">
        <f t="shared" si="685"/>
        <v>188.83477999999997</v>
      </c>
      <c r="AL3378" s="22">
        <f t="shared" si="684"/>
        <v>247.56182999999999</v>
      </c>
    </row>
    <row r="3379" spans="1:38" x14ac:dyDescent="0.2">
      <c r="A3379" s="3" t="str">
        <f t="shared" si="686"/>
        <v>20203</v>
      </c>
      <c r="B3379" s="3" t="str">
        <f t="shared" si="687"/>
        <v>202013</v>
      </c>
      <c r="C3379" s="3">
        <v>43912</v>
      </c>
      <c r="D3379" s="4">
        <v>19686.41</v>
      </c>
      <c r="E3379" s="4">
        <v>0</v>
      </c>
      <c r="F3379" s="4">
        <v>4.7912999999999997</v>
      </c>
      <c r="G3379" s="4">
        <v>0</v>
      </c>
      <c r="H3379" s="4">
        <v>8353.73</v>
      </c>
      <c r="I3379" s="4">
        <v>0</v>
      </c>
      <c r="J3379" s="4">
        <v>6375.85</v>
      </c>
      <c r="K3379" s="4">
        <v>2515</v>
      </c>
      <c r="L3379" s="4">
        <v>2044.82</v>
      </c>
      <c r="M3379" s="4">
        <v>0</v>
      </c>
      <c r="N3379" s="4">
        <v>27250.59</v>
      </c>
      <c r="O3379" s="4">
        <v>48873</v>
      </c>
      <c r="P3379" s="4">
        <v>944.91</v>
      </c>
      <c r="Q3379" s="4">
        <v>2508.5</v>
      </c>
      <c r="R3379" s="4">
        <v>8270</v>
      </c>
      <c r="S3379" s="4">
        <v>11167.88</v>
      </c>
      <c r="T3379" s="4">
        <v>4567.4399999999996</v>
      </c>
      <c r="U3379" s="4">
        <v>0</v>
      </c>
      <c r="V3379" s="4">
        <v>5642.31</v>
      </c>
      <c r="W3379" s="4">
        <v>12086.81</v>
      </c>
      <c r="X3379" s="4">
        <v>1362.84</v>
      </c>
      <c r="Y3379" s="4">
        <v>3096.08</v>
      </c>
      <c r="Z3379" s="4">
        <v>3381.44</v>
      </c>
      <c r="AA3379" s="4">
        <v>1009.47</v>
      </c>
      <c r="AB3379" s="4">
        <v>1706</v>
      </c>
      <c r="AC3379" s="4">
        <v>31670.14</v>
      </c>
      <c r="AD3379" s="4">
        <v>31.106947999999999</v>
      </c>
      <c r="AH3379" s="3" t="str">
        <f t="shared" si="681"/>
        <v>20203</v>
      </c>
      <c r="AI3379" s="3" t="str">
        <f t="shared" si="682"/>
        <v>202013</v>
      </c>
      <c r="AJ3379" s="3">
        <f t="shared" si="683"/>
        <v>43912</v>
      </c>
      <c r="AK3379" s="22">
        <f t="shared" si="685"/>
        <v>160.16651000000002</v>
      </c>
      <c r="AL3379" s="22">
        <f t="shared" si="684"/>
        <v>311.06948</v>
      </c>
    </row>
    <row r="3380" spans="1:38" x14ac:dyDescent="0.2">
      <c r="A3380" s="3" t="str">
        <f t="shared" si="686"/>
        <v>20203</v>
      </c>
      <c r="B3380" s="3" t="str">
        <f t="shared" si="687"/>
        <v>202013</v>
      </c>
      <c r="C3380" s="3">
        <v>43913</v>
      </c>
      <c r="D3380" s="4">
        <v>34301.519999999997</v>
      </c>
      <c r="E3380" s="4">
        <v>0</v>
      </c>
      <c r="F3380" s="4">
        <v>2.5827</v>
      </c>
      <c r="G3380" s="4">
        <v>0</v>
      </c>
      <c r="H3380" s="4">
        <v>8805.9599999999991</v>
      </c>
      <c r="I3380" s="4">
        <v>0</v>
      </c>
      <c r="J3380" s="4">
        <v>15702.34</v>
      </c>
      <c r="K3380" s="4">
        <v>3463</v>
      </c>
      <c r="L3380" s="4">
        <v>5406.58</v>
      </c>
      <c r="M3380" s="4">
        <v>0</v>
      </c>
      <c r="N3380" s="4">
        <v>43988.26</v>
      </c>
      <c r="O3380" s="4">
        <v>0</v>
      </c>
      <c r="P3380" s="4">
        <v>8653.84</v>
      </c>
      <c r="Q3380" s="4">
        <v>5630.09</v>
      </c>
      <c r="R3380" s="4">
        <v>20267</v>
      </c>
      <c r="S3380" s="4">
        <v>14846.5</v>
      </c>
      <c r="T3380" s="4">
        <v>6743.23</v>
      </c>
      <c r="U3380" s="4">
        <v>7818.7</v>
      </c>
      <c r="V3380" s="4">
        <v>19317.849999999999</v>
      </c>
      <c r="W3380" s="4">
        <v>16196.87</v>
      </c>
      <c r="X3380" s="4">
        <v>6223.81</v>
      </c>
      <c r="Y3380" s="4">
        <v>4520.22</v>
      </c>
      <c r="Z3380" s="4">
        <v>9306.1299999999992</v>
      </c>
      <c r="AA3380" s="4">
        <v>7715.95</v>
      </c>
      <c r="AB3380" s="4">
        <v>6053</v>
      </c>
      <c r="AC3380" s="4">
        <v>15503.88</v>
      </c>
      <c r="AD3380" s="4">
        <v>28.279774</v>
      </c>
      <c r="AH3380" s="3" t="str">
        <f t="shared" si="681"/>
        <v>20203</v>
      </c>
      <c r="AI3380" s="3" t="str">
        <f t="shared" si="682"/>
        <v>202013</v>
      </c>
      <c r="AJ3380" s="3">
        <f t="shared" si="683"/>
        <v>43913</v>
      </c>
      <c r="AK3380" s="22">
        <f t="shared" si="685"/>
        <v>255.75808000000004</v>
      </c>
      <c r="AL3380" s="22">
        <f t="shared" si="684"/>
        <v>282.79773999999998</v>
      </c>
    </row>
    <row r="3381" spans="1:38" x14ac:dyDescent="0.2">
      <c r="A3381" s="3" t="str">
        <f t="shared" si="686"/>
        <v>20203</v>
      </c>
      <c r="B3381" s="3" t="str">
        <f t="shared" si="687"/>
        <v>202013</v>
      </c>
      <c r="C3381" s="3">
        <v>43914</v>
      </c>
      <c r="D3381" s="4">
        <v>33975.730000000003</v>
      </c>
      <c r="E3381" s="4">
        <v>0</v>
      </c>
      <c r="F3381" s="4">
        <v>4.1402000000000001</v>
      </c>
      <c r="G3381" s="4">
        <v>0</v>
      </c>
      <c r="H3381" s="4">
        <v>8653.32</v>
      </c>
      <c r="I3381" s="4">
        <v>0</v>
      </c>
      <c r="J3381" s="4">
        <v>10284.91</v>
      </c>
      <c r="K3381" s="4">
        <v>3895</v>
      </c>
      <c r="L3381" s="4">
        <v>2615.79</v>
      </c>
      <c r="M3381" s="4">
        <v>0</v>
      </c>
      <c r="N3381" s="4">
        <v>44847.56</v>
      </c>
      <c r="O3381" s="4">
        <v>0</v>
      </c>
      <c r="P3381" s="4">
        <v>9567.68</v>
      </c>
      <c r="Q3381" s="4">
        <v>17499.05</v>
      </c>
      <c r="R3381" s="4">
        <v>20979</v>
      </c>
      <c r="S3381" s="4">
        <v>18269.150000000001</v>
      </c>
      <c r="T3381" s="4">
        <v>14741.79</v>
      </c>
      <c r="U3381" s="4">
        <v>6339.39</v>
      </c>
      <c r="V3381" s="4">
        <v>15042.34</v>
      </c>
      <c r="W3381" s="4">
        <v>14519.87</v>
      </c>
      <c r="X3381" s="4">
        <v>4132.41</v>
      </c>
      <c r="Y3381" s="4">
        <v>3046.54</v>
      </c>
      <c r="Z3381" s="4">
        <v>5816.59</v>
      </c>
      <c r="AA3381" s="4">
        <v>6820</v>
      </c>
      <c r="AB3381" s="4">
        <v>5560</v>
      </c>
      <c r="AC3381" s="4">
        <v>18168.48</v>
      </c>
      <c r="AD3381" s="4">
        <v>32.441949999999999</v>
      </c>
      <c r="AH3381" s="3" t="str">
        <f t="shared" si="681"/>
        <v>20203</v>
      </c>
      <c r="AI3381" s="3" t="str">
        <f t="shared" si="682"/>
        <v>202013</v>
      </c>
      <c r="AJ3381" s="3">
        <f t="shared" si="683"/>
        <v>43914</v>
      </c>
      <c r="AK3381" s="22">
        <f t="shared" si="685"/>
        <v>275.22238999999996</v>
      </c>
      <c r="AL3381" s="22">
        <f t="shared" si="684"/>
        <v>324.41949999999997</v>
      </c>
    </row>
    <row r="3382" spans="1:38" x14ac:dyDescent="0.2">
      <c r="A3382" s="3" t="str">
        <f t="shared" si="686"/>
        <v>20203</v>
      </c>
      <c r="B3382" s="3" t="str">
        <f t="shared" si="687"/>
        <v>202013</v>
      </c>
      <c r="C3382" s="3">
        <v>43915</v>
      </c>
      <c r="D3382" s="4">
        <v>45998.1</v>
      </c>
      <c r="E3382" s="4">
        <v>0</v>
      </c>
      <c r="F3382" s="4">
        <v>4.5624000000000002</v>
      </c>
      <c r="G3382" s="4">
        <v>0</v>
      </c>
      <c r="H3382" s="4">
        <v>9215.17</v>
      </c>
      <c r="I3382" s="4">
        <v>0</v>
      </c>
      <c r="J3382" s="4">
        <v>26175.77</v>
      </c>
      <c r="K3382" s="4">
        <v>4795</v>
      </c>
      <c r="L3382" s="4">
        <v>3967.72</v>
      </c>
      <c r="M3382" s="4">
        <v>0</v>
      </c>
      <c r="N3382" s="4">
        <v>32887.360000000001</v>
      </c>
      <c r="O3382" s="4">
        <v>0</v>
      </c>
      <c r="P3382" s="4">
        <v>11412.23</v>
      </c>
      <c r="Q3382" s="4">
        <v>18811.98</v>
      </c>
      <c r="R3382" s="4">
        <v>17942</v>
      </c>
      <c r="S3382" s="4">
        <v>26896.55</v>
      </c>
      <c r="T3382" s="4">
        <v>9977.42</v>
      </c>
      <c r="U3382" s="4">
        <v>6615.92</v>
      </c>
      <c r="V3382" s="4">
        <v>19418.36</v>
      </c>
      <c r="W3382" s="4">
        <v>17084.080000000002</v>
      </c>
      <c r="X3382" s="4">
        <v>7738.1</v>
      </c>
      <c r="Y3382" s="4">
        <v>4608.53</v>
      </c>
      <c r="Z3382" s="4">
        <v>5016.6099999999997</v>
      </c>
      <c r="AA3382" s="4">
        <v>6880.79</v>
      </c>
      <c r="AB3382" s="4">
        <v>5608</v>
      </c>
      <c r="AC3382" s="4">
        <v>19798.7</v>
      </c>
      <c r="AD3382" s="4">
        <v>61.439368999999999</v>
      </c>
      <c r="AH3382" s="3" t="str">
        <f t="shared" si="681"/>
        <v>20203</v>
      </c>
      <c r="AI3382" s="3" t="str">
        <f t="shared" si="682"/>
        <v>202013</v>
      </c>
      <c r="AJ3382" s="3">
        <f t="shared" si="683"/>
        <v>43915</v>
      </c>
      <c r="AK3382" s="22">
        <f t="shared" si="685"/>
        <v>309.72042000000005</v>
      </c>
      <c r="AL3382" s="22">
        <f t="shared" si="684"/>
        <v>614.39368999999999</v>
      </c>
    </row>
    <row r="3383" spans="1:38" x14ac:dyDescent="0.2">
      <c r="A3383" s="3" t="str">
        <f t="shared" si="686"/>
        <v>20203</v>
      </c>
      <c r="B3383" s="3" t="str">
        <f t="shared" si="687"/>
        <v>202013</v>
      </c>
      <c r="C3383" s="3">
        <v>43916</v>
      </c>
      <c r="D3383" s="4">
        <v>48479.61</v>
      </c>
      <c r="E3383" s="4">
        <v>0</v>
      </c>
      <c r="F3383" s="4">
        <v>5.8871000000000002</v>
      </c>
      <c r="G3383" s="4">
        <v>0</v>
      </c>
      <c r="H3383" s="4">
        <v>10729.34</v>
      </c>
      <c r="I3383" s="4">
        <v>0</v>
      </c>
      <c r="J3383" s="4">
        <v>14913.96</v>
      </c>
      <c r="K3383" s="4">
        <v>6764</v>
      </c>
      <c r="L3383" s="4">
        <v>4385.37</v>
      </c>
      <c r="M3383" s="4">
        <v>0</v>
      </c>
      <c r="N3383" s="4">
        <v>26967.79</v>
      </c>
      <c r="O3383" s="4">
        <v>0</v>
      </c>
      <c r="P3383" s="4">
        <v>5283.05</v>
      </c>
      <c r="Q3383" s="4">
        <v>17950.5</v>
      </c>
      <c r="R3383" s="4">
        <v>16942</v>
      </c>
      <c r="S3383" s="4">
        <v>17225.82</v>
      </c>
      <c r="T3383" s="4">
        <v>9095.82</v>
      </c>
      <c r="U3383" s="4">
        <v>5272.26</v>
      </c>
      <c r="V3383" s="4">
        <v>19715.72</v>
      </c>
      <c r="W3383" s="4">
        <v>11654.65</v>
      </c>
      <c r="X3383" s="4">
        <v>5620.37</v>
      </c>
      <c r="Y3383" s="4">
        <v>3650.97</v>
      </c>
      <c r="Z3383" s="4">
        <v>4832.72</v>
      </c>
      <c r="AA3383" s="4">
        <v>3803.58</v>
      </c>
      <c r="AB3383" s="4">
        <v>7008</v>
      </c>
      <c r="AC3383" s="4">
        <v>6330.13</v>
      </c>
      <c r="AD3383" s="4">
        <v>51.335369999999998</v>
      </c>
      <c r="AH3383" s="3" t="str">
        <f t="shared" si="681"/>
        <v>20203</v>
      </c>
      <c r="AI3383" s="3" t="str">
        <f t="shared" si="682"/>
        <v>202013</v>
      </c>
      <c r="AJ3383" s="3">
        <f t="shared" si="683"/>
        <v>43916</v>
      </c>
      <c r="AK3383" s="22">
        <f t="shared" si="685"/>
        <v>282.81682000000001</v>
      </c>
      <c r="AL3383" s="22">
        <f t="shared" si="684"/>
        <v>513.3537</v>
      </c>
    </row>
    <row r="3384" spans="1:38" x14ac:dyDescent="0.2">
      <c r="A3384" s="3" t="str">
        <f t="shared" si="686"/>
        <v>20203</v>
      </c>
      <c r="B3384" s="3" t="str">
        <f t="shared" si="687"/>
        <v>202013</v>
      </c>
      <c r="C3384" s="3">
        <v>43917</v>
      </c>
      <c r="D3384" s="4">
        <v>50544.27</v>
      </c>
      <c r="E3384" s="4">
        <v>0</v>
      </c>
      <c r="F3384" s="4">
        <v>4.8822999999999999</v>
      </c>
      <c r="G3384" s="4">
        <v>978.12</v>
      </c>
      <c r="H3384" s="4">
        <v>11273.95</v>
      </c>
      <c r="I3384" s="4">
        <v>0</v>
      </c>
      <c r="J3384" s="4">
        <v>23434.49</v>
      </c>
      <c r="K3384" s="4">
        <v>5358</v>
      </c>
      <c r="L3384" s="4">
        <v>4236.3500000000004</v>
      </c>
      <c r="M3384" s="4">
        <v>0</v>
      </c>
      <c r="N3384" s="4">
        <v>0</v>
      </c>
      <c r="O3384" s="4">
        <v>0</v>
      </c>
      <c r="P3384" s="4">
        <v>7228.66</v>
      </c>
      <c r="Q3384" s="4">
        <v>21768.18</v>
      </c>
      <c r="R3384" s="4">
        <v>12726</v>
      </c>
      <c r="S3384" s="4">
        <v>16494.23</v>
      </c>
      <c r="T3384" s="4">
        <v>11138.8</v>
      </c>
      <c r="U3384" s="4">
        <v>0</v>
      </c>
      <c r="V3384" s="4">
        <v>28227.46</v>
      </c>
      <c r="W3384" s="4">
        <v>18117.55</v>
      </c>
      <c r="X3384" s="4">
        <v>5695.52</v>
      </c>
      <c r="Y3384" s="4">
        <v>6799.62</v>
      </c>
      <c r="Z3384" s="4">
        <v>7197.24</v>
      </c>
      <c r="AA3384" s="4">
        <v>3962.03</v>
      </c>
      <c r="AB3384" s="4">
        <v>5202</v>
      </c>
      <c r="AC3384" s="4">
        <v>0</v>
      </c>
      <c r="AD3384" s="4">
        <v>36.985680000000002</v>
      </c>
      <c r="AH3384" s="3" t="str">
        <f t="shared" si="681"/>
        <v>20203</v>
      </c>
      <c r="AI3384" s="3" t="str">
        <f t="shared" si="682"/>
        <v>202013</v>
      </c>
      <c r="AJ3384" s="3">
        <f t="shared" si="683"/>
        <v>43917</v>
      </c>
      <c r="AK3384" s="22">
        <f t="shared" si="685"/>
        <v>271.25787999999994</v>
      </c>
      <c r="AL3384" s="22">
        <f t="shared" si="684"/>
        <v>369.85680000000002</v>
      </c>
    </row>
    <row r="3385" spans="1:38" x14ac:dyDescent="0.2">
      <c r="A3385" s="3" t="str">
        <f t="shared" si="686"/>
        <v>20203</v>
      </c>
      <c r="B3385" s="3" t="str">
        <f t="shared" si="687"/>
        <v>202013</v>
      </c>
      <c r="C3385" s="3">
        <v>43918</v>
      </c>
      <c r="D3385" s="4">
        <v>26765.07</v>
      </c>
      <c r="E3385" s="4">
        <v>0</v>
      </c>
      <c r="F3385" s="4">
        <v>7.2267999999999999</v>
      </c>
      <c r="G3385" s="4">
        <v>906.52</v>
      </c>
      <c r="H3385" s="4">
        <v>5107.32</v>
      </c>
      <c r="I3385" s="4">
        <v>0</v>
      </c>
      <c r="J3385" s="4">
        <v>10724.92</v>
      </c>
      <c r="K3385" s="4">
        <v>5301</v>
      </c>
      <c r="L3385" s="4">
        <v>4407.66</v>
      </c>
      <c r="M3385" s="4">
        <v>0</v>
      </c>
      <c r="N3385" s="4">
        <v>0</v>
      </c>
      <c r="O3385" s="4">
        <v>0</v>
      </c>
      <c r="P3385" s="4">
        <v>13546.31</v>
      </c>
      <c r="Q3385" s="4">
        <v>10115.56</v>
      </c>
      <c r="R3385" s="4">
        <v>12320</v>
      </c>
      <c r="S3385" s="4">
        <v>19463.55</v>
      </c>
      <c r="T3385" s="4">
        <v>7714.84</v>
      </c>
      <c r="U3385" s="4">
        <v>0</v>
      </c>
      <c r="V3385" s="4">
        <v>14969.42</v>
      </c>
      <c r="W3385" s="4">
        <v>13172.64</v>
      </c>
      <c r="X3385" s="4">
        <v>1985.16</v>
      </c>
      <c r="Y3385" s="4">
        <v>4672.9799999999996</v>
      </c>
      <c r="Z3385" s="4">
        <v>2648.77</v>
      </c>
      <c r="AA3385" s="4">
        <v>1356.56</v>
      </c>
      <c r="AB3385" s="4">
        <v>7553</v>
      </c>
      <c r="AC3385" s="4">
        <v>0</v>
      </c>
      <c r="AD3385" s="4">
        <v>27.629207000000001</v>
      </c>
      <c r="AH3385" s="3" t="str">
        <f t="shared" si="681"/>
        <v>20203</v>
      </c>
      <c r="AI3385" s="3" t="str">
        <f t="shared" si="682"/>
        <v>202013</v>
      </c>
      <c r="AJ3385" s="3">
        <f t="shared" si="683"/>
        <v>43918</v>
      </c>
      <c r="AK3385" s="22">
        <f t="shared" si="685"/>
        <v>227.00027999999998</v>
      </c>
      <c r="AL3385" s="22">
        <f t="shared" si="684"/>
        <v>276.29207000000002</v>
      </c>
    </row>
    <row r="3386" spans="1:38" x14ac:dyDescent="0.2">
      <c r="A3386" s="3" t="str">
        <f t="shared" si="686"/>
        <v>20203</v>
      </c>
      <c r="B3386" s="3" t="str">
        <f t="shared" si="687"/>
        <v>202014</v>
      </c>
      <c r="C3386" s="3">
        <v>43919</v>
      </c>
      <c r="D3386" s="4">
        <v>30906.51</v>
      </c>
      <c r="E3386" s="4">
        <v>0</v>
      </c>
      <c r="F3386" s="4">
        <v>5.7244000000000002</v>
      </c>
      <c r="G3386" s="4">
        <v>0</v>
      </c>
      <c r="H3386" s="4">
        <v>4231.76</v>
      </c>
      <c r="I3386" s="4">
        <v>0</v>
      </c>
      <c r="J3386" s="4">
        <v>18572.89</v>
      </c>
      <c r="K3386" s="4">
        <v>3632</v>
      </c>
      <c r="L3386" s="4">
        <v>2999.11</v>
      </c>
      <c r="M3386" s="4">
        <v>0</v>
      </c>
      <c r="N3386" s="4">
        <v>43250.46</v>
      </c>
      <c r="O3386" s="4">
        <v>61668</v>
      </c>
      <c r="P3386" s="4">
        <v>2799.59</v>
      </c>
      <c r="Q3386" s="4">
        <v>3696.5</v>
      </c>
      <c r="R3386" s="4">
        <v>10584</v>
      </c>
      <c r="S3386" s="4">
        <v>11966.83</v>
      </c>
      <c r="T3386" s="4">
        <v>7676.44</v>
      </c>
      <c r="U3386" s="4">
        <v>0</v>
      </c>
      <c r="V3386" s="4">
        <v>11667.25</v>
      </c>
      <c r="W3386" s="4">
        <v>14467.23</v>
      </c>
      <c r="X3386" s="4">
        <v>1609.54</v>
      </c>
      <c r="Y3386" s="4">
        <v>5353.7</v>
      </c>
      <c r="Z3386" s="4">
        <v>3612</v>
      </c>
      <c r="AA3386" s="4">
        <v>2314.16</v>
      </c>
      <c r="AB3386" s="4">
        <v>1919</v>
      </c>
      <c r="AC3386" s="4">
        <v>4321.7</v>
      </c>
      <c r="AD3386" s="4">
        <v>34.813248999999999</v>
      </c>
      <c r="AH3386" s="3" t="str">
        <f t="shared" si="681"/>
        <v>20203</v>
      </c>
      <c r="AI3386" s="3" t="str">
        <f t="shared" si="682"/>
        <v>202014</v>
      </c>
      <c r="AJ3386" s="3">
        <f t="shared" si="683"/>
        <v>43919</v>
      </c>
      <c r="AK3386" s="22">
        <f t="shared" si="685"/>
        <v>232.66167000000002</v>
      </c>
      <c r="AL3386" s="22">
        <f t="shared" si="684"/>
        <v>348.13248999999996</v>
      </c>
    </row>
    <row r="3387" spans="1:38" x14ac:dyDescent="0.2">
      <c r="A3387" s="3" t="str">
        <f t="shared" si="686"/>
        <v>20203</v>
      </c>
      <c r="B3387" s="3" t="str">
        <f t="shared" si="687"/>
        <v>202014</v>
      </c>
      <c r="C3387" s="3">
        <v>43920</v>
      </c>
      <c r="D3387" s="4">
        <v>59463.49</v>
      </c>
      <c r="E3387" s="4">
        <v>0</v>
      </c>
      <c r="F3387" s="4">
        <v>4.8212000000000002</v>
      </c>
      <c r="G3387" s="4">
        <v>0</v>
      </c>
      <c r="H3387" s="4">
        <v>6726.78</v>
      </c>
      <c r="I3387" s="4">
        <v>0</v>
      </c>
      <c r="J3387" s="4">
        <v>25626.720000000001</v>
      </c>
      <c r="K3387" s="4">
        <v>6069</v>
      </c>
      <c r="L3387" s="4">
        <v>5085.8999999999996</v>
      </c>
      <c r="M3387" s="4">
        <v>0</v>
      </c>
      <c r="N3387" s="4">
        <v>42591.72</v>
      </c>
      <c r="O3387" s="4">
        <v>0</v>
      </c>
      <c r="P3387" s="4">
        <v>9164.2999999999993</v>
      </c>
      <c r="Q3387" s="4">
        <v>3592.49</v>
      </c>
      <c r="R3387" s="4">
        <v>28581</v>
      </c>
      <c r="S3387" s="4">
        <v>23534.080000000002</v>
      </c>
      <c r="T3387" s="4">
        <v>11140.67</v>
      </c>
      <c r="U3387" s="4">
        <v>3217.55</v>
      </c>
      <c r="V3387" s="4">
        <v>22626.29</v>
      </c>
      <c r="W3387" s="4">
        <v>24552.77</v>
      </c>
      <c r="X3387" s="4">
        <v>3890.83</v>
      </c>
      <c r="Y3387" s="4">
        <v>6192.76</v>
      </c>
      <c r="Z3387" s="4">
        <v>16617.46</v>
      </c>
      <c r="AA3387" s="4">
        <v>6345.58</v>
      </c>
      <c r="AB3387" s="4">
        <v>5412</v>
      </c>
      <c r="AC3387" s="4">
        <v>34566.959999999999</v>
      </c>
      <c r="AD3387" s="4">
        <v>50.063952</v>
      </c>
      <c r="AH3387" s="3" t="str">
        <f t="shared" si="681"/>
        <v>20203</v>
      </c>
      <c r="AI3387" s="3" t="str">
        <f t="shared" si="682"/>
        <v>202014</v>
      </c>
      <c r="AJ3387" s="3">
        <f t="shared" si="683"/>
        <v>43920</v>
      </c>
      <c r="AK3387" s="22">
        <f t="shared" si="685"/>
        <v>348.02578</v>
      </c>
      <c r="AL3387" s="22">
        <f t="shared" si="684"/>
        <v>500.63952</v>
      </c>
    </row>
    <row r="3388" spans="1:38" x14ac:dyDescent="0.2">
      <c r="A3388" s="3" t="str">
        <f t="shared" si="686"/>
        <v>20203</v>
      </c>
      <c r="B3388" s="3" t="str">
        <f t="shared" si="687"/>
        <v>202014</v>
      </c>
      <c r="C3388" s="3">
        <v>43921</v>
      </c>
      <c r="D3388" s="4">
        <v>47417.85</v>
      </c>
      <c r="E3388" s="4">
        <v>0</v>
      </c>
      <c r="F3388" s="4">
        <v>6.2403000000000004</v>
      </c>
      <c r="G3388" s="4">
        <v>0</v>
      </c>
      <c r="H3388" s="4">
        <v>5696.02</v>
      </c>
      <c r="I3388" s="4">
        <v>0</v>
      </c>
      <c r="J3388" s="4">
        <v>20157.82</v>
      </c>
      <c r="K3388" s="4">
        <v>10295</v>
      </c>
      <c r="L3388" s="4">
        <v>4495.12</v>
      </c>
      <c r="M3388" s="4">
        <v>0</v>
      </c>
      <c r="N3388" s="4">
        <v>22436.240000000002</v>
      </c>
      <c r="O3388" s="4">
        <v>0</v>
      </c>
      <c r="P3388" s="4">
        <v>16034.31</v>
      </c>
      <c r="Q3388" s="4">
        <v>19821.98</v>
      </c>
      <c r="R3388" s="4">
        <v>12338</v>
      </c>
      <c r="S3388" s="4">
        <v>24760.880000000001</v>
      </c>
      <c r="T3388" s="4">
        <v>10398.27</v>
      </c>
      <c r="U3388" s="4">
        <v>7922.75</v>
      </c>
      <c r="V3388" s="4">
        <v>25023.16</v>
      </c>
      <c r="W3388" s="4">
        <v>26665.8</v>
      </c>
      <c r="X3388" s="4">
        <v>6728.45</v>
      </c>
      <c r="Y3388" s="4">
        <v>5589.78</v>
      </c>
      <c r="Z3388" s="4">
        <v>22705.64</v>
      </c>
      <c r="AA3388" s="4">
        <v>5018.91</v>
      </c>
      <c r="AB3388" s="4">
        <v>5595</v>
      </c>
      <c r="AC3388" s="4">
        <v>0</v>
      </c>
      <c r="AD3388" s="4">
        <v>62.266663000000001</v>
      </c>
      <c r="AH3388" s="3" t="str">
        <f t="shared" si="681"/>
        <v>20203</v>
      </c>
      <c r="AI3388" s="3" t="str">
        <f t="shared" si="682"/>
        <v>202014</v>
      </c>
      <c r="AJ3388" s="3">
        <f t="shared" si="683"/>
        <v>43921</v>
      </c>
      <c r="AK3388" s="22">
        <f t="shared" si="685"/>
        <v>349.07950999999997</v>
      </c>
      <c r="AL3388" s="22">
        <f t="shared" si="684"/>
        <v>622.66663000000005</v>
      </c>
    </row>
    <row r="3389" spans="1:38" x14ac:dyDescent="0.2">
      <c r="A3389" s="3" t="str">
        <f t="shared" si="686"/>
        <v>20204</v>
      </c>
      <c r="B3389" s="3" t="str">
        <f t="shared" si="687"/>
        <v>202014</v>
      </c>
      <c r="C3389" s="3">
        <v>43922</v>
      </c>
      <c r="D3389" s="4">
        <v>31813.62</v>
      </c>
      <c r="E3389" s="4">
        <v>0</v>
      </c>
      <c r="F3389" s="4">
        <v>5.6085000000000003</v>
      </c>
      <c r="G3389" s="4">
        <v>0</v>
      </c>
      <c r="H3389" s="4">
        <v>4616.49</v>
      </c>
      <c r="I3389" s="4">
        <v>0</v>
      </c>
      <c r="J3389" s="4">
        <v>16212.86</v>
      </c>
      <c r="K3389" s="4">
        <v>4439</v>
      </c>
      <c r="L3389" s="4">
        <v>2783.39</v>
      </c>
      <c r="M3389" s="4">
        <v>0</v>
      </c>
      <c r="N3389" s="4">
        <v>20288.27</v>
      </c>
      <c r="O3389" s="4">
        <v>0</v>
      </c>
      <c r="P3389" s="4">
        <v>6912.91</v>
      </c>
      <c r="Q3389" s="4">
        <v>17963.2</v>
      </c>
      <c r="R3389" s="4">
        <v>17061</v>
      </c>
      <c r="S3389" s="4">
        <v>12664.19</v>
      </c>
      <c r="T3389" s="4">
        <v>1931.54</v>
      </c>
      <c r="U3389" s="4">
        <v>8703.61</v>
      </c>
      <c r="V3389" s="4">
        <v>15892.24</v>
      </c>
      <c r="W3389" s="4">
        <v>21539.919999999998</v>
      </c>
      <c r="X3389" s="4">
        <v>14034.92</v>
      </c>
      <c r="Y3389" s="4">
        <v>7093.12</v>
      </c>
      <c r="Z3389" s="4">
        <v>4066.56</v>
      </c>
      <c r="AA3389" s="4">
        <v>9112.06</v>
      </c>
      <c r="AB3389" s="4">
        <v>10556</v>
      </c>
      <c r="AC3389" s="4">
        <v>39418.239999999998</v>
      </c>
      <c r="AD3389" s="4">
        <v>40.613000999999997</v>
      </c>
      <c r="AH3389" s="3" t="str">
        <f t="shared" si="681"/>
        <v>20204</v>
      </c>
      <c r="AI3389" s="3" t="str">
        <f t="shared" si="682"/>
        <v>202014</v>
      </c>
      <c r="AJ3389" s="3">
        <f t="shared" si="683"/>
        <v>43922</v>
      </c>
      <c r="AK3389" s="22">
        <f t="shared" si="685"/>
        <v>265.11849000000001</v>
      </c>
      <c r="AL3389" s="22">
        <f t="shared" si="684"/>
        <v>406.13000999999997</v>
      </c>
    </row>
    <row r="3390" spans="1:38" x14ac:dyDescent="0.2">
      <c r="A3390" s="3" t="str">
        <f t="shared" si="686"/>
        <v>20204</v>
      </c>
      <c r="B3390" s="3" t="str">
        <f t="shared" si="687"/>
        <v>202014</v>
      </c>
      <c r="C3390" s="3">
        <v>43923</v>
      </c>
      <c r="D3390" s="4">
        <v>37290.730000000003</v>
      </c>
      <c r="E3390" s="4">
        <v>0</v>
      </c>
      <c r="F3390" s="4">
        <v>3.5649000000000002</v>
      </c>
      <c r="G3390" s="4">
        <v>0</v>
      </c>
      <c r="H3390" s="4">
        <v>7272.41</v>
      </c>
      <c r="I3390" s="4">
        <v>0</v>
      </c>
      <c r="J3390" s="4">
        <v>22269.46</v>
      </c>
      <c r="K3390" s="4">
        <v>4157</v>
      </c>
      <c r="L3390" s="4">
        <v>4024.36</v>
      </c>
      <c r="M3390" s="4">
        <v>0</v>
      </c>
      <c r="N3390" s="4">
        <v>27375.26</v>
      </c>
      <c r="O3390" s="4">
        <v>0</v>
      </c>
      <c r="P3390" s="4">
        <v>15350.97</v>
      </c>
      <c r="Q3390" s="4">
        <v>17883.71</v>
      </c>
      <c r="R3390" s="4">
        <v>16814</v>
      </c>
      <c r="S3390" s="4">
        <v>13428</v>
      </c>
      <c r="T3390" s="4">
        <v>3440.36</v>
      </c>
      <c r="U3390" s="4">
        <v>4455.5600000000004</v>
      </c>
      <c r="V3390" s="4">
        <v>16284.97</v>
      </c>
      <c r="W3390" s="4">
        <v>23250.36</v>
      </c>
      <c r="X3390" s="4">
        <v>7206.5</v>
      </c>
      <c r="Y3390" s="4">
        <v>3917.99</v>
      </c>
      <c r="Z3390" s="4">
        <v>8292.2999999999993</v>
      </c>
      <c r="AA3390" s="4">
        <v>4885.4799999999996</v>
      </c>
      <c r="AB3390" s="4">
        <v>11538</v>
      </c>
      <c r="AC3390" s="4">
        <v>0</v>
      </c>
      <c r="AD3390" s="4">
        <v>38.779578000000001</v>
      </c>
      <c r="AH3390" s="3" t="str">
        <f t="shared" si="681"/>
        <v>20204</v>
      </c>
      <c r="AI3390" s="3" t="str">
        <f t="shared" si="682"/>
        <v>202014</v>
      </c>
      <c r="AJ3390" s="3">
        <f t="shared" si="683"/>
        <v>43923</v>
      </c>
      <c r="AK3390" s="22">
        <f t="shared" si="685"/>
        <v>270.30750999999998</v>
      </c>
      <c r="AL3390" s="22">
        <f t="shared" si="684"/>
        <v>387.79578000000004</v>
      </c>
    </row>
    <row r="3391" spans="1:38" x14ac:dyDescent="0.2">
      <c r="A3391" s="3" t="str">
        <f t="shared" si="686"/>
        <v>20204</v>
      </c>
      <c r="B3391" s="3" t="str">
        <f t="shared" si="687"/>
        <v>202014</v>
      </c>
      <c r="C3391" s="3">
        <v>43924</v>
      </c>
      <c r="D3391" s="4">
        <v>46390.03</v>
      </c>
      <c r="E3391" s="4">
        <v>0</v>
      </c>
      <c r="F3391" s="4">
        <v>4.1993</v>
      </c>
      <c r="G3391" s="4">
        <v>0</v>
      </c>
      <c r="H3391" s="4">
        <v>5355.55</v>
      </c>
      <c r="I3391" s="4">
        <v>0</v>
      </c>
      <c r="J3391" s="4">
        <v>19853.169999999998</v>
      </c>
      <c r="K3391" s="4">
        <v>5921</v>
      </c>
      <c r="L3391" s="4">
        <v>3871.82</v>
      </c>
      <c r="M3391" s="4">
        <v>0</v>
      </c>
      <c r="N3391" s="4">
        <v>0</v>
      </c>
      <c r="O3391" s="4">
        <v>0</v>
      </c>
      <c r="P3391" s="4">
        <v>8028.07</v>
      </c>
      <c r="Q3391" s="4">
        <v>13859.62</v>
      </c>
      <c r="R3391" s="4">
        <v>11114</v>
      </c>
      <c r="S3391" s="4">
        <v>9596.32</v>
      </c>
      <c r="T3391" s="4">
        <v>6915.55</v>
      </c>
      <c r="U3391" s="4">
        <v>0</v>
      </c>
      <c r="V3391" s="4">
        <v>18202.330000000002</v>
      </c>
      <c r="W3391" s="4">
        <v>28580.67</v>
      </c>
      <c r="X3391" s="4">
        <v>7091.19</v>
      </c>
      <c r="Y3391" s="4">
        <v>3359.62</v>
      </c>
      <c r="Z3391" s="4">
        <v>0</v>
      </c>
      <c r="AA3391" s="4">
        <v>4989.46</v>
      </c>
      <c r="AB3391" s="4">
        <v>1373</v>
      </c>
      <c r="AC3391" s="4">
        <v>0</v>
      </c>
      <c r="AD3391" s="4">
        <v>37.756754000000001</v>
      </c>
      <c r="AH3391" s="3" t="str">
        <f t="shared" ref="AH3391:AH3454" si="688">YEAR(AJ3391)&amp;MONTH(AJ3391)</f>
        <v>20204</v>
      </c>
      <c r="AI3391" s="3" t="str">
        <f t="shared" ref="AI3391:AI3454" si="689">YEAR(AJ3391)&amp;WEEKNUM(AJ3391)</f>
        <v>202014</v>
      </c>
      <c r="AJ3391" s="3">
        <f t="shared" ref="AJ3391:AJ3454" si="690">C3391</f>
        <v>43924</v>
      </c>
      <c r="AK3391" s="22">
        <f t="shared" si="685"/>
        <v>224.04766000000001</v>
      </c>
      <c r="AL3391" s="22">
        <f t="shared" ref="AL3391:AL3454" si="691">AD3391*10</f>
        <v>377.56754000000001</v>
      </c>
    </row>
    <row r="3392" spans="1:38" x14ac:dyDescent="0.2">
      <c r="A3392" s="3" t="str">
        <f t="shared" si="686"/>
        <v>20204</v>
      </c>
      <c r="B3392" s="3" t="str">
        <f t="shared" si="687"/>
        <v>202014</v>
      </c>
      <c r="C3392" s="3">
        <v>43925</v>
      </c>
      <c r="D3392" s="4">
        <v>22792.82</v>
      </c>
      <c r="E3392" s="4">
        <v>0</v>
      </c>
      <c r="F3392" s="4">
        <v>3.6301000000000001</v>
      </c>
      <c r="G3392" s="4">
        <v>0</v>
      </c>
      <c r="H3392" s="4">
        <v>2180.0700000000002</v>
      </c>
      <c r="I3392" s="4">
        <v>0</v>
      </c>
      <c r="J3392" s="4">
        <v>9407.02</v>
      </c>
      <c r="K3392" s="4">
        <v>3783</v>
      </c>
      <c r="L3392" s="4">
        <v>1983.8</v>
      </c>
      <c r="M3392" s="4">
        <v>0</v>
      </c>
      <c r="N3392" s="4">
        <v>0</v>
      </c>
      <c r="O3392" s="4">
        <v>0</v>
      </c>
      <c r="P3392" s="4">
        <v>3311.94</v>
      </c>
      <c r="Q3392" s="4">
        <v>1002.42</v>
      </c>
      <c r="R3392" s="4">
        <v>3564</v>
      </c>
      <c r="S3392" s="4">
        <v>4226.42</v>
      </c>
      <c r="T3392" s="4">
        <v>4758.4799999999996</v>
      </c>
      <c r="U3392" s="4">
        <v>0</v>
      </c>
      <c r="V3392" s="4">
        <v>5052.38</v>
      </c>
      <c r="W3392" s="4">
        <v>17966.48</v>
      </c>
      <c r="X3392" s="4">
        <v>0</v>
      </c>
      <c r="Y3392" s="4">
        <v>2225.9299999999998</v>
      </c>
      <c r="Z3392" s="4">
        <v>0</v>
      </c>
      <c r="AA3392" s="4">
        <v>4474.91</v>
      </c>
      <c r="AB3392" s="4">
        <v>92</v>
      </c>
      <c r="AC3392" s="4">
        <v>0</v>
      </c>
      <c r="AD3392" s="4">
        <v>19.198988</v>
      </c>
      <c r="AH3392" s="3" t="str">
        <f t="shared" si="688"/>
        <v>20204</v>
      </c>
      <c r="AI3392" s="3" t="str">
        <f t="shared" si="689"/>
        <v>202014</v>
      </c>
      <c r="AJ3392" s="3">
        <f t="shared" si="690"/>
        <v>43925</v>
      </c>
      <c r="AK3392" s="22">
        <f t="shared" si="685"/>
        <v>120.9426</v>
      </c>
      <c r="AL3392" s="22">
        <f t="shared" si="691"/>
        <v>191.98988</v>
      </c>
    </row>
    <row r="3393" spans="1:38" x14ac:dyDescent="0.2">
      <c r="A3393" s="3" t="str">
        <f t="shared" si="686"/>
        <v>20204</v>
      </c>
      <c r="B3393" s="3" t="str">
        <f t="shared" si="687"/>
        <v>202015</v>
      </c>
      <c r="C3393" s="3">
        <v>43926</v>
      </c>
      <c r="D3393" s="4">
        <v>20014.66</v>
      </c>
      <c r="E3393" s="4">
        <v>0</v>
      </c>
      <c r="F3393" s="4">
        <v>1.6934</v>
      </c>
      <c r="G3393" s="4">
        <v>0</v>
      </c>
      <c r="H3393" s="4">
        <v>4502.33</v>
      </c>
      <c r="I3393" s="4">
        <v>0</v>
      </c>
      <c r="J3393" s="4">
        <v>9328.0300000000007</v>
      </c>
      <c r="K3393" s="4">
        <v>3485</v>
      </c>
      <c r="L3393" s="4">
        <v>1715.49</v>
      </c>
      <c r="M3393" s="4">
        <v>0</v>
      </c>
      <c r="N3393" s="4">
        <v>0</v>
      </c>
      <c r="O3393" s="4">
        <v>51173</v>
      </c>
      <c r="P3393" s="4">
        <v>1755.58</v>
      </c>
      <c r="Q3393" s="4">
        <v>1111.17</v>
      </c>
      <c r="R3393" s="4">
        <v>6452</v>
      </c>
      <c r="S3393" s="4">
        <v>3869.77</v>
      </c>
      <c r="T3393" s="4">
        <v>4923.7700000000004</v>
      </c>
      <c r="U3393" s="4">
        <v>0</v>
      </c>
      <c r="V3393" s="4">
        <v>7084.93</v>
      </c>
      <c r="W3393" s="4">
        <v>17248.98</v>
      </c>
      <c r="X3393" s="4">
        <v>772.79</v>
      </c>
      <c r="Y3393" s="4">
        <v>2628.79</v>
      </c>
      <c r="Z3393" s="4">
        <v>0</v>
      </c>
      <c r="AA3393" s="4">
        <v>4357.4799999999996</v>
      </c>
      <c r="AB3393" s="4">
        <v>58</v>
      </c>
      <c r="AC3393" s="4">
        <v>0</v>
      </c>
      <c r="AD3393" s="4">
        <v>25.633185000000001</v>
      </c>
      <c r="AH3393" s="3" t="str">
        <f t="shared" si="688"/>
        <v>20204</v>
      </c>
      <c r="AI3393" s="3" t="str">
        <f t="shared" si="689"/>
        <v>202015</v>
      </c>
      <c r="AJ3393" s="3">
        <f t="shared" si="690"/>
        <v>43926</v>
      </c>
      <c r="AK3393" s="22">
        <f t="shared" si="685"/>
        <v>100.96764999999999</v>
      </c>
      <c r="AL3393" s="22">
        <f t="shared" si="691"/>
        <v>256.33185000000003</v>
      </c>
    </row>
    <row r="3394" spans="1:38" x14ac:dyDescent="0.2">
      <c r="A3394" s="3" t="str">
        <f t="shared" si="686"/>
        <v>20204</v>
      </c>
      <c r="B3394" s="3" t="str">
        <f t="shared" si="687"/>
        <v>202015</v>
      </c>
      <c r="C3394" s="3">
        <v>43927</v>
      </c>
      <c r="D3394" s="4">
        <v>16084.26</v>
      </c>
      <c r="E3394" s="4">
        <v>0</v>
      </c>
      <c r="F3394" s="4">
        <v>1.9260999999999999</v>
      </c>
      <c r="G3394" s="4">
        <v>0</v>
      </c>
      <c r="H3394" s="4">
        <v>2736.91</v>
      </c>
      <c r="I3394" s="4">
        <v>0</v>
      </c>
      <c r="J3394" s="4">
        <v>11521.64</v>
      </c>
      <c r="K3394" s="4">
        <v>2399</v>
      </c>
      <c r="L3394" s="4">
        <v>3014.04</v>
      </c>
      <c r="M3394" s="4">
        <v>0</v>
      </c>
      <c r="N3394" s="4">
        <v>47670.65</v>
      </c>
      <c r="O3394" s="4">
        <v>0</v>
      </c>
      <c r="P3394" s="4">
        <v>3467.77</v>
      </c>
      <c r="Q3394" s="4">
        <v>1528.79</v>
      </c>
      <c r="R3394" s="4">
        <v>9870</v>
      </c>
      <c r="S3394" s="4">
        <v>5401.4</v>
      </c>
      <c r="T3394" s="4">
        <v>3368.83</v>
      </c>
      <c r="U3394" s="4">
        <v>629.99</v>
      </c>
      <c r="V3394" s="4">
        <v>6628.58</v>
      </c>
      <c r="W3394" s="4">
        <v>13703.36</v>
      </c>
      <c r="X3394" s="4">
        <v>1928.22</v>
      </c>
      <c r="Y3394" s="4">
        <v>2353.23</v>
      </c>
      <c r="Z3394" s="4">
        <v>1494.3</v>
      </c>
      <c r="AA3394" s="4">
        <v>4382.2299999999996</v>
      </c>
      <c r="AB3394" s="4">
        <v>413</v>
      </c>
      <c r="AC3394" s="4">
        <v>60775.45</v>
      </c>
      <c r="AD3394" s="4">
        <v>20.320626000000001</v>
      </c>
      <c r="AH3394" s="3" t="str">
        <f t="shared" si="688"/>
        <v>20204</v>
      </c>
      <c r="AI3394" s="3" t="str">
        <f t="shared" si="689"/>
        <v>202015</v>
      </c>
      <c r="AJ3394" s="3">
        <f t="shared" si="690"/>
        <v>43927</v>
      </c>
      <c r="AK3394" s="22">
        <f t="shared" si="685"/>
        <v>153.19207</v>
      </c>
      <c r="AL3394" s="22">
        <f t="shared" si="691"/>
        <v>203.20626000000001</v>
      </c>
    </row>
    <row r="3395" spans="1:38" x14ac:dyDescent="0.2">
      <c r="A3395" s="3" t="str">
        <f t="shared" si="686"/>
        <v>20204</v>
      </c>
      <c r="B3395" s="3" t="str">
        <f t="shared" si="687"/>
        <v>202015</v>
      </c>
      <c r="C3395" s="3">
        <v>43928</v>
      </c>
      <c r="D3395" s="4">
        <v>35177.339999999997</v>
      </c>
      <c r="E3395" s="4">
        <v>0</v>
      </c>
      <c r="F3395" s="4">
        <v>2.5453000000000001</v>
      </c>
      <c r="G3395" s="4">
        <v>0</v>
      </c>
      <c r="H3395" s="4">
        <v>6996.56</v>
      </c>
      <c r="I3395" s="4">
        <v>0</v>
      </c>
      <c r="J3395" s="4">
        <v>10182.27</v>
      </c>
      <c r="K3395" s="4">
        <v>6263</v>
      </c>
      <c r="L3395" s="4">
        <v>3471.3</v>
      </c>
      <c r="M3395" s="4">
        <v>0</v>
      </c>
      <c r="N3395" s="4">
        <v>46872.63</v>
      </c>
      <c r="O3395" s="4">
        <v>0</v>
      </c>
      <c r="P3395" s="4">
        <v>7281.46</v>
      </c>
      <c r="Q3395" s="4">
        <v>5039.0200000000004</v>
      </c>
      <c r="R3395" s="4">
        <v>28202</v>
      </c>
      <c r="S3395" s="4">
        <v>11955.29</v>
      </c>
      <c r="T3395" s="4">
        <v>4346.55</v>
      </c>
      <c r="U3395" s="4">
        <v>4260.07</v>
      </c>
      <c r="V3395" s="4">
        <v>16611.07</v>
      </c>
      <c r="W3395" s="4">
        <v>13852.68</v>
      </c>
      <c r="X3395" s="4">
        <v>8476.6299999999992</v>
      </c>
      <c r="Y3395" s="4">
        <v>1843.44</v>
      </c>
      <c r="Z3395" s="4">
        <v>6164.47</v>
      </c>
      <c r="AA3395" s="4">
        <v>5467.34</v>
      </c>
      <c r="AB3395" s="4">
        <v>8509</v>
      </c>
      <c r="AC3395" s="4">
        <v>0</v>
      </c>
      <c r="AD3395" s="4">
        <v>37.305303000000002</v>
      </c>
      <c r="AH3395" s="3" t="str">
        <f t="shared" si="688"/>
        <v>20204</v>
      </c>
      <c r="AI3395" s="3" t="str">
        <f t="shared" si="689"/>
        <v>202015</v>
      </c>
      <c r="AJ3395" s="3">
        <f t="shared" si="690"/>
        <v>43928</v>
      </c>
      <c r="AK3395" s="22">
        <f t="shared" si="685"/>
        <v>240.95193000000003</v>
      </c>
      <c r="AL3395" s="22">
        <f t="shared" si="691"/>
        <v>373.05303000000004</v>
      </c>
    </row>
    <row r="3396" spans="1:38" x14ac:dyDescent="0.2">
      <c r="A3396" s="3" t="str">
        <f t="shared" si="686"/>
        <v>20204</v>
      </c>
      <c r="B3396" s="3" t="str">
        <f t="shared" si="687"/>
        <v>202015</v>
      </c>
      <c r="C3396" s="3">
        <v>43929</v>
      </c>
      <c r="D3396" s="4">
        <v>36597.230000000003</v>
      </c>
      <c r="E3396" s="4">
        <v>0</v>
      </c>
      <c r="F3396" s="4">
        <v>4.3236999999999997</v>
      </c>
      <c r="G3396" s="4">
        <v>0</v>
      </c>
      <c r="H3396" s="4">
        <v>4540.91</v>
      </c>
      <c r="I3396" s="4">
        <v>0</v>
      </c>
      <c r="J3396" s="4">
        <v>16513.650000000001</v>
      </c>
      <c r="K3396" s="4">
        <v>9131</v>
      </c>
      <c r="L3396" s="4">
        <v>3197.83</v>
      </c>
      <c r="M3396" s="4">
        <v>0</v>
      </c>
      <c r="N3396" s="4">
        <v>31419.55</v>
      </c>
      <c r="O3396" s="4">
        <v>0</v>
      </c>
      <c r="P3396" s="4">
        <v>6381.78</v>
      </c>
      <c r="Q3396" s="4">
        <v>17898.63</v>
      </c>
      <c r="R3396" s="4">
        <v>22328</v>
      </c>
      <c r="S3396" s="4">
        <v>21268.78</v>
      </c>
      <c r="T3396" s="4">
        <v>4210.16</v>
      </c>
      <c r="U3396" s="4">
        <v>5252.04</v>
      </c>
      <c r="V3396" s="4">
        <v>24420.58</v>
      </c>
      <c r="W3396" s="4">
        <v>9877.9</v>
      </c>
      <c r="X3396" s="4">
        <v>8549.6200000000008</v>
      </c>
      <c r="Y3396" s="4">
        <v>3536.7</v>
      </c>
      <c r="Z3396" s="4">
        <v>5336.3</v>
      </c>
      <c r="AA3396" s="4">
        <v>5700.16</v>
      </c>
      <c r="AB3396" s="4">
        <v>3914</v>
      </c>
      <c r="AC3396" s="4">
        <v>34193.51</v>
      </c>
      <c r="AD3396" s="4">
        <v>34.770400000000002</v>
      </c>
      <c r="AH3396" s="3" t="str">
        <f t="shared" si="688"/>
        <v>20204</v>
      </c>
      <c r="AI3396" s="3" t="str">
        <f t="shared" si="689"/>
        <v>202015</v>
      </c>
      <c r="AJ3396" s="3">
        <f t="shared" si="690"/>
        <v>43929</v>
      </c>
      <c r="AK3396" s="22">
        <f t="shared" si="685"/>
        <v>270.22129000000007</v>
      </c>
      <c r="AL3396" s="22">
        <f t="shared" si="691"/>
        <v>347.70400000000001</v>
      </c>
    </row>
    <row r="3397" spans="1:38" x14ac:dyDescent="0.2">
      <c r="A3397" s="3" t="str">
        <f t="shared" si="686"/>
        <v>20204</v>
      </c>
      <c r="B3397" s="3" t="str">
        <f t="shared" si="687"/>
        <v>202015</v>
      </c>
      <c r="C3397" s="3">
        <v>43930</v>
      </c>
      <c r="D3397" s="4">
        <v>35138.29</v>
      </c>
      <c r="E3397" s="4">
        <v>0</v>
      </c>
      <c r="F3397" s="4">
        <v>4.9858000000000002</v>
      </c>
      <c r="G3397" s="4">
        <v>0</v>
      </c>
      <c r="H3397" s="4">
        <v>6017.61</v>
      </c>
      <c r="I3397" s="4">
        <v>0</v>
      </c>
      <c r="J3397" s="4">
        <v>17637.759999999998</v>
      </c>
      <c r="K3397" s="4">
        <v>9280</v>
      </c>
      <c r="L3397" s="4">
        <v>3858.34</v>
      </c>
      <c r="M3397" s="4">
        <v>0</v>
      </c>
      <c r="N3397" s="4">
        <v>33900.47</v>
      </c>
      <c r="O3397" s="4">
        <v>0</v>
      </c>
      <c r="P3397" s="4">
        <v>12974.64</v>
      </c>
      <c r="Q3397" s="4">
        <v>14895.61</v>
      </c>
      <c r="R3397" s="4">
        <v>16410</v>
      </c>
      <c r="S3397" s="4">
        <v>14050.67</v>
      </c>
      <c r="T3397" s="4">
        <v>3863.63</v>
      </c>
      <c r="U3397" s="4">
        <v>5829.26</v>
      </c>
      <c r="V3397" s="4">
        <v>21955.7</v>
      </c>
      <c r="W3397" s="4">
        <v>8737.5400000000009</v>
      </c>
      <c r="X3397" s="4">
        <v>5712.73</v>
      </c>
      <c r="Y3397" s="4">
        <v>2754.25</v>
      </c>
      <c r="Z3397" s="4">
        <v>4973.53</v>
      </c>
      <c r="AA3397" s="4">
        <v>3849.47</v>
      </c>
      <c r="AB3397" s="4">
        <v>5388</v>
      </c>
      <c r="AC3397" s="4">
        <v>25454.75</v>
      </c>
      <c r="AD3397" s="4">
        <v>38.137354000000002</v>
      </c>
      <c r="AH3397" s="3" t="str">
        <f t="shared" si="688"/>
        <v>20204</v>
      </c>
      <c r="AI3397" s="3" t="str">
        <f t="shared" si="689"/>
        <v>202015</v>
      </c>
      <c r="AJ3397" s="3">
        <f t="shared" si="690"/>
        <v>43930</v>
      </c>
      <c r="AK3397" s="22">
        <f t="shared" si="685"/>
        <v>265.35516000000007</v>
      </c>
      <c r="AL3397" s="22">
        <f t="shared" si="691"/>
        <v>381.37354000000005</v>
      </c>
    </row>
    <row r="3398" spans="1:38" x14ac:dyDescent="0.2">
      <c r="A3398" s="3" t="str">
        <f t="shared" si="686"/>
        <v>20204</v>
      </c>
      <c r="B3398" s="3" t="str">
        <f t="shared" si="687"/>
        <v>202015</v>
      </c>
      <c r="C3398" s="3">
        <v>43931</v>
      </c>
      <c r="D3398" s="4">
        <v>58541.9</v>
      </c>
      <c r="E3398" s="4">
        <v>0</v>
      </c>
      <c r="F3398" s="4">
        <v>8.9585000000000008</v>
      </c>
      <c r="G3398" s="4">
        <v>0</v>
      </c>
      <c r="H3398" s="4">
        <v>4903.12</v>
      </c>
      <c r="I3398" s="4">
        <v>0</v>
      </c>
      <c r="J3398" s="4">
        <v>14580.53</v>
      </c>
      <c r="K3398" s="4">
        <v>10029</v>
      </c>
      <c r="L3398" s="4">
        <v>4565.3500000000004</v>
      </c>
      <c r="M3398" s="4">
        <v>0</v>
      </c>
      <c r="N3398" s="4">
        <v>0</v>
      </c>
      <c r="O3398" s="4">
        <v>0</v>
      </c>
      <c r="P3398" s="4">
        <v>16246.63</v>
      </c>
      <c r="Q3398" s="4">
        <v>16399.240000000002</v>
      </c>
      <c r="R3398" s="4">
        <v>13471</v>
      </c>
      <c r="S3398" s="4">
        <v>14186.73</v>
      </c>
      <c r="T3398" s="4">
        <v>7755</v>
      </c>
      <c r="U3398" s="4">
        <v>0</v>
      </c>
      <c r="V3398" s="4">
        <v>19316.3</v>
      </c>
      <c r="W3398" s="4">
        <v>16295.16</v>
      </c>
      <c r="X3398" s="4">
        <v>8318.7800000000007</v>
      </c>
      <c r="Y3398" s="4">
        <v>4315.43</v>
      </c>
      <c r="Z3398" s="4">
        <v>7436.35</v>
      </c>
      <c r="AA3398" s="4">
        <v>2829.69</v>
      </c>
      <c r="AB3398" s="4">
        <v>5051</v>
      </c>
      <c r="AC3398" s="4">
        <v>0</v>
      </c>
      <c r="AD3398" s="4">
        <v>54.781725000000002</v>
      </c>
      <c r="AH3398" s="3" t="str">
        <f t="shared" si="688"/>
        <v>20204</v>
      </c>
      <c r="AI3398" s="3" t="str">
        <f t="shared" si="689"/>
        <v>202015</v>
      </c>
      <c r="AJ3398" s="3">
        <f t="shared" si="690"/>
        <v>43931</v>
      </c>
      <c r="AK3398" s="22">
        <f t="shared" si="685"/>
        <v>300.60431000000005</v>
      </c>
      <c r="AL3398" s="22">
        <f t="shared" si="691"/>
        <v>547.81725000000006</v>
      </c>
    </row>
    <row r="3399" spans="1:38" x14ac:dyDescent="0.2">
      <c r="A3399" s="3" t="str">
        <f t="shared" si="686"/>
        <v>20204</v>
      </c>
      <c r="B3399" s="3" t="str">
        <f t="shared" si="687"/>
        <v>202015</v>
      </c>
      <c r="C3399" s="3">
        <v>43932</v>
      </c>
      <c r="D3399" s="4">
        <v>33233.9</v>
      </c>
      <c r="E3399" s="4">
        <v>0</v>
      </c>
      <c r="F3399" s="4">
        <v>5.9905999999999997</v>
      </c>
      <c r="G3399" s="4">
        <v>0</v>
      </c>
      <c r="H3399" s="4">
        <v>4496.6000000000004</v>
      </c>
      <c r="I3399" s="4">
        <v>0</v>
      </c>
      <c r="J3399" s="4">
        <v>13181.68</v>
      </c>
      <c r="K3399" s="4">
        <v>4982</v>
      </c>
      <c r="L3399" s="4">
        <v>1764.9</v>
      </c>
      <c r="M3399" s="4">
        <v>0</v>
      </c>
      <c r="N3399" s="4">
        <v>0</v>
      </c>
      <c r="O3399" s="4">
        <v>0</v>
      </c>
      <c r="P3399" s="4">
        <v>7246.65</v>
      </c>
      <c r="Q3399" s="4">
        <v>11786.8</v>
      </c>
      <c r="R3399" s="4">
        <v>4622</v>
      </c>
      <c r="S3399" s="4">
        <v>8810.4699999999993</v>
      </c>
      <c r="T3399" s="4">
        <v>6710.25</v>
      </c>
      <c r="U3399" s="4">
        <v>0</v>
      </c>
      <c r="V3399" s="4">
        <v>12724.71</v>
      </c>
      <c r="W3399" s="4">
        <v>10827.03</v>
      </c>
      <c r="X3399" s="4">
        <v>5758.78</v>
      </c>
      <c r="Y3399" s="4">
        <v>4442.83</v>
      </c>
      <c r="Z3399" s="4">
        <v>3442.27</v>
      </c>
      <c r="AA3399" s="4">
        <v>3286.38</v>
      </c>
      <c r="AB3399" s="4">
        <v>4622</v>
      </c>
      <c r="AC3399" s="4">
        <v>0</v>
      </c>
      <c r="AD3399" s="4">
        <v>27.886175999999999</v>
      </c>
      <c r="AH3399" s="3" t="str">
        <f t="shared" si="688"/>
        <v>20204</v>
      </c>
      <c r="AI3399" s="3" t="str">
        <f t="shared" si="689"/>
        <v>202015</v>
      </c>
      <c r="AJ3399" s="3">
        <f t="shared" si="690"/>
        <v>43932</v>
      </c>
      <c r="AK3399" s="22">
        <f t="shared" si="685"/>
        <v>191.58987000000002</v>
      </c>
      <c r="AL3399" s="22">
        <f t="shared" si="691"/>
        <v>278.86176</v>
      </c>
    </row>
    <row r="3400" spans="1:38" x14ac:dyDescent="0.2">
      <c r="A3400" s="3" t="str">
        <f t="shared" si="686"/>
        <v>20204</v>
      </c>
      <c r="B3400" s="3" t="str">
        <f t="shared" si="687"/>
        <v>202016</v>
      </c>
      <c r="C3400" s="3">
        <v>43933</v>
      </c>
      <c r="D3400" s="4">
        <v>21388.29</v>
      </c>
      <c r="E3400" s="4">
        <v>0</v>
      </c>
      <c r="F3400" s="4">
        <v>4.1102999999999996</v>
      </c>
      <c r="G3400" s="4">
        <v>0</v>
      </c>
      <c r="H3400" s="4">
        <v>3998.38</v>
      </c>
      <c r="I3400" s="4">
        <v>0</v>
      </c>
      <c r="J3400" s="4">
        <v>13593.34</v>
      </c>
      <c r="K3400" s="4">
        <v>4097</v>
      </c>
      <c r="L3400" s="4">
        <v>1595.92</v>
      </c>
      <c r="M3400" s="4">
        <v>0</v>
      </c>
      <c r="N3400" s="4">
        <v>35758.620000000003</v>
      </c>
      <c r="O3400" s="4">
        <v>58881</v>
      </c>
      <c r="P3400" s="4">
        <v>1964.99</v>
      </c>
      <c r="Q3400" s="4">
        <v>4276.03</v>
      </c>
      <c r="R3400" s="4">
        <v>1169</v>
      </c>
      <c r="S3400" s="4">
        <v>7728.29</v>
      </c>
      <c r="T3400" s="4">
        <v>3374.85</v>
      </c>
      <c r="U3400" s="4">
        <v>0</v>
      </c>
      <c r="V3400" s="4">
        <v>9313.27</v>
      </c>
      <c r="W3400" s="4">
        <v>11201.48</v>
      </c>
      <c r="X3400" s="4">
        <v>2259.92</v>
      </c>
      <c r="Y3400" s="4">
        <v>5734.78</v>
      </c>
      <c r="Z3400" s="4">
        <v>1305.1600000000001</v>
      </c>
      <c r="AA3400" s="4">
        <v>7502.4</v>
      </c>
      <c r="AB3400" s="4">
        <v>3684</v>
      </c>
      <c r="AC3400" s="4">
        <v>39324.01</v>
      </c>
      <c r="AD3400" s="4">
        <v>28.186807000000002</v>
      </c>
      <c r="AH3400" s="3" t="str">
        <f t="shared" si="688"/>
        <v>20204</v>
      </c>
      <c r="AI3400" s="3" t="str">
        <f t="shared" si="689"/>
        <v>202016</v>
      </c>
      <c r="AJ3400" s="3">
        <f t="shared" si="690"/>
        <v>43933</v>
      </c>
      <c r="AK3400" s="22">
        <f t="shared" si="685"/>
        <v>174.79041999999998</v>
      </c>
      <c r="AL3400" s="22">
        <f t="shared" si="691"/>
        <v>281.86806999999999</v>
      </c>
    </row>
    <row r="3401" spans="1:38" x14ac:dyDescent="0.2">
      <c r="A3401" s="3" t="str">
        <f t="shared" si="686"/>
        <v>20204</v>
      </c>
      <c r="B3401" s="3" t="str">
        <f t="shared" si="687"/>
        <v>202016</v>
      </c>
      <c r="C3401" s="3">
        <v>43934</v>
      </c>
      <c r="D3401" s="4">
        <v>50588.26</v>
      </c>
      <c r="E3401" s="4">
        <v>0</v>
      </c>
      <c r="F3401" s="4">
        <v>3.0505</v>
      </c>
      <c r="G3401" s="4">
        <v>0</v>
      </c>
      <c r="H3401" s="4">
        <v>4366.54</v>
      </c>
      <c r="I3401" s="4">
        <v>0</v>
      </c>
      <c r="J3401" s="4">
        <v>14980.27</v>
      </c>
      <c r="K3401" s="4">
        <v>5576</v>
      </c>
      <c r="L3401" s="4">
        <v>5192.72</v>
      </c>
      <c r="M3401" s="4">
        <v>0</v>
      </c>
      <c r="N3401" s="4">
        <v>60986</v>
      </c>
      <c r="O3401" s="4">
        <v>0</v>
      </c>
      <c r="P3401" s="4">
        <v>7762.24</v>
      </c>
      <c r="Q3401" s="4">
        <v>2041.08</v>
      </c>
      <c r="R3401" s="4">
        <v>25722</v>
      </c>
      <c r="S3401" s="4">
        <v>20972.14</v>
      </c>
      <c r="T3401" s="4">
        <v>8689.99</v>
      </c>
      <c r="U3401" s="4">
        <v>6889.48</v>
      </c>
      <c r="V3401" s="4">
        <v>14196.61</v>
      </c>
      <c r="W3401" s="4">
        <v>12211.95</v>
      </c>
      <c r="X3401" s="4">
        <v>6549.83</v>
      </c>
      <c r="Y3401" s="4">
        <v>2651.54</v>
      </c>
      <c r="Z3401" s="4">
        <v>3759.42</v>
      </c>
      <c r="AA3401" s="4">
        <v>6721.21</v>
      </c>
      <c r="AB3401" s="4">
        <v>7526</v>
      </c>
      <c r="AC3401" s="4">
        <v>34794.019999999997</v>
      </c>
      <c r="AD3401" s="4">
        <v>40.086903999999997</v>
      </c>
      <c r="AH3401" s="3" t="str">
        <f t="shared" si="688"/>
        <v>20204</v>
      </c>
      <c r="AI3401" s="3" t="str">
        <f t="shared" si="689"/>
        <v>202016</v>
      </c>
      <c r="AJ3401" s="3">
        <f t="shared" si="690"/>
        <v>43934</v>
      </c>
      <c r="AK3401" s="22">
        <f t="shared" si="685"/>
        <v>286.97190999999998</v>
      </c>
      <c r="AL3401" s="22">
        <f t="shared" si="691"/>
        <v>400.86903999999998</v>
      </c>
    </row>
    <row r="3402" spans="1:38" x14ac:dyDescent="0.2">
      <c r="A3402" s="3" t="str">
        <f t="shared" si="686"/>
        <v>20204</v>
      </c>
      <c r="B3402" s="3" t="str">
        <f t="shared" si="687"/>
        <v>202016</v>
      </c>
      <c r="C3402" s="3">
        <v>43935</v>
      </c>
      <c r="D3402" s="4">
        <v>58473.63</v>
      </c>
      <c r="E3402" s="4">
        <v>0</v>
      </c>
      <c r="F3402" s="4">
        <v>4.6173999999999999</v>
      </c>
      <c r="G3402" s="4">
        <v>0</v>
      </c>
      <c r="H3402" s="4">
        <v>3390.37</v>
      </c>
      <c r="I3402" s="4">
        <v>0</v>
      </c>
      <c r="J3402" s="4">
        <v>17152.009999999998</v>
      </c>
      <c r="K3402" s="4">
        <v>5944</v>
      </c>
      <c r="L3402" s="4">
        <v>4250.79</v>
      </c>
      <c r="M3402" s="4">
        <v>0</v>
      </c>
      <c r="N3402" s="4">
        <v>48320.33</v>
      </c>
      <c r="O3402" s="4">
        <v>0</v>
      </c>
      <c r="P3402" s="4">
        <v>13064.81</v>
      </c>
      <c r="Q3402" s="4">
        <v>23118.799999999999</v>
      </c>
      <c r="R3402" s="4">
        <v>27296</v>
      </c>
      <c r="S3402" s="4">
        <v>20104.03</v>
      </c>
      <c r="T3402" s="4">
        <v>5805.79</v>
      </c>
      <c r="U3402" s="4">
        <v>5968.03</v>
      </c>
      <c r="V3402" s="4">
        <v>20120.47</v>
      </c>
      <c r="W3402" s="4">
        <v>11492.78</v>
      </c>
      <c r="X3402" s="4">
        <v>9173.7900000000009</v>
      </c>
      <c r="Y3402" s="4">
        <v>2757.46</v>
      </c>
      <c r="Z3402" s="4">
        <v>2894.08</v>
      </c>
      <c r="AA3402" s="4">
        <v>6592.99</v>
      </c>
      <c r="AB3402" s="4">
        <v>8012</v>
      </c>
      <c r="AC3402" s="4">
        <v>22247.11</v>
      </c>
      <c r="AD3402" s="4">
        <v>40.492491999999999</v>
      </c>
      <c r="AH3402" s="3" t="str">
        <f t="shared" si="688"/>
        <v>20204</v>
      </c>
      <c r="AI3402" s="3" t="str">
        <f t="shared" si="689"/>
        <v>202016</v>
      </c>
      <c r="AJ3402" s="3">
        <f t="shared" si="690"/>
        <v>43935</v>
      </c>
      <c r="AK3402" s="22">
        <f t="shared" si="685"/>
        <v>327.54199999999997</v>
      </c>
      <c r="AL3402" s="22">
        <f t="shared" si="691"/>
        <v>404.92491999999999</v>
      </c>
    </row>
    <row r="3403" spans="1:38" x14ac:dyDescent="0.2">
      <c r="A3403" s="3" t="str">
        <f t="shared" si="686"/>
        <v>20204</v>
      </c>
      <c r="B3403" s="3" t="str">
        <f t="shared" si="687"/>
        <v>202016</v>
      </c>
      <c r="C3403" s="3">
        <v>43936</v>
      </c>
      <c r="D3403" s="4">
        <v>53173.77</v>
      </c>
      <c r="E3403" s="4">
        <v>0</v>
      </c>
      <c r="F3403" s="4">
        <v>4.8672000000000004</v>
      </c>
      <c r="G3403" s="4">
        <v>0</v>
      </c>
      <c r="H3403" s="4">
        <v>4388.45</v>
      </c>
      <c r="I3403" s="4">
        <v>0</v>
      </c>
      <c r="J3403" s="4">
        <v>19632.32</v>
      </c>
      <c r="K3403" s="4">
        <v>6520</v>
      </c>
      <c r="L3403" s="4">
        <v>5020.6099999999997</v>
      </c>
      <c r="M3403" s="4">
        <v>0</v>
      </c>
      <c r="N3403" s="4">
        <v>31247.48</v>
      </c>
      <c r="O3403" s="4">
        <v>0</v>
      </c>
      <c r="P3403" s="4">
        <v>10164.26</v>
      </c>
      <c r="Q3403" s="4">
        <v>19945.48</v>
      </c>
      <c r="R3403" s="4">
        <v>26826</v>
      </c>
      <c r="S3403" s="4">
        <v>21409.439999999999</v>
      </c>
      <c r="T3403" s="4">
        <v>11440.4</v>
      </c>
      <c r="U3403" s="4">
        <v>3673.79</v>
      </c>
      <c r="V3403" s="4">
        <v>24606.45</v>
      </c>
      <c r="W3403" s="4">
        <v>17898.95</v>
      </c>
      <c r="X3403" s="4">
        <v>6453.52</v>
      </c>
      <c r="Y3403" s="4">
        <v>3707.27</v>
      </c>
      <c r="Z3403" s="4">
        <v>6367.2</v>
      </c>
      <c r="AA3403" s="4">
        <v>10654.24</v>
      </c>
      <c r="AB3403" s="4">
        <v>6805</v>
      </c>
      <c r="AC3403" s="4">
        <v>6433.03</v>
      </c>
      <c r="AD3403" s="4">
        <v>46.116256999999997</v>
      </c>
      <c r="AH3403" s="3" t="str">
        <f t="shared" si="688"/>
        <v>20204</v>
      </c>
      <c r="AI3403" s="3" t="str">
        <f t="shared" si="689"/>
        <v>202016</v>
      </c>
      <c r="AJ3403" s="3">
        <f t="shared" si="690"/>
        <v>43936</v>
      </c>
      <c r="AK3403" s="22">
        <f t="shared" si="685"/>
        <v>327.76466000000005</v>
      </c>
      <c r="AL3403" s="22">
        <f t="shared" si="691"/>
        <v>461.16256999999996</v>
      </c>
    </row>
    <row r="3404" spans="1:38" x14ac:dyDescent="0.2">
      <c r="A3404" s="3" t="str">
        <f t="shared" si="686"/>
        <v>20204</v>
      </c>
      <c r="B3404" s="3" t="str">
        <f t="shared" si="687"/>
        <v>202016</v>
      </c>
      <c r="C3404" s="3">
        <v>43937</v>
      </c>
      <c r="D3404" s="4">
        <v>52599.23</v>
      </c>
      <c r="E3404" s="4">
        <v>0</v>
      </c>
      <c r="F3404" s="4">
        <v>4.2047999999999996</v>
      </c>
      <c r="G3404" s="4">
        <v>0</v>
      </c>
      <c r="H3404" s="4">
        <v>0</v>
      </c>
      <c r="I3404" s="4">
        <v>0</v>
      </c>
      <c r="J3404" s="4">
        <v>15193.86</v>
      </c>
      <c r="K3404" s="4">
        <v>7432</v>
      </c>
      <c r="L3404" s="4">
        <v>3535.89</v>
      </c>
      <c r="M3404" s="4">
        <v>0</v>
      </c>
      <c r="N3404" s="4">
        <v>55567.21</v>
      </c>
      <c r="O3404" s="4">
        <v>0</v>
      </c>
      <c r="P3404" s="4">
        <v>20170.009999999998</v>
      </c>
      <c r="Q3404" s="4">
        <v>12490.83</v>
      </c>
      <c r="R3404" s="4">
        <v>25105</v>
      </c>
      <c r="S3404" s="4">
        <v>16468.72</v>
      </c>
      <c r="T3404" s="4">
        <v>7557.38</v>
      </c>
      <c r="U3404" s="4">
        <v>5813.99</v>
      </c>
      <c r="V3404" s="4">
        <v>20639.95</v>
      </c>
      <c r="W3404" s="4">
        <v>11705.21</v>
      </c>
      <c r="X3404" s="4">
        <v>4012.31</v>
      </c>
      <c r="Y3404" s="4">
        <v>3255.54</v>
      </c>
      <c r="Z3404" s="4">
        <v>5892.19</v>
      </c>
      <c r="AA3404" s="4">
        <v>8043.71</v>
      </c>
      <c r="AB3404" s="4">
        <v>12017</v>
      </c>
      <c r="AC3404" s="4">
        <v>29850.38</v>
      </c>
      <c r="AD3404" s="4">
        <v>39.076616999999999</v>
      </c>
      <c r="AH3404" s="3" t="str">
        <f t="shared" si="688"/>
        <v>20204</v>
      </c>
      <c r="AI3404" s="3" t="str">
        <f t="shared" si="689"/>
        <v>202016</v>
      </c>
      <c r="AJ3404" s="3">
        <f t="shared" si="690"/>
        <v>43937</v>
      </c>
      <c r="AK3404" s="22">
        <f t="shared" ref="AK3404:AK3467" si="692">SUM(D3404,J3404,K3404,L3404,N3404,P3404,Q3404,R3404,S3404,T3404,U3404,V3404,W3404,Y3404,Z3404,AA3404,AB3404)/1000+F3404*10</f>
        <v>325.53572000000003</v>
      </c>
      <c r="AL3404" s="22">
        <f t="shared" si="691"/>
        <v>390.76616999999999</v>
      </c>
    </row>
    <row r="3405" spans="1:38" x14ac:dyDescent="0.2">
      <c r="A3405" s="3" t="str">
        <f t="shared" si="686"/>
        <v>20204</v>
      </c>
      <c r="B3405" s="3" t="str">
        <f t="shared" si="687"/>
        <v>202016</v>
      </c>
      <c r="C3405" s="3">
        <v>43938</v>
      </c>
      <c r="D3405" s="4">
        <v>53355.18</v>
      </c>
      <c r="E3405" s="4">
        <v>0</v>
      </c>
      <c r="F3405" s="4">
        <v>4.9114000000000004</v>
      </c>
      <c r="G3405" s="4">
        <v>0</v>
      </c>
      <c r="H3405" s="4">
        <v>0</v>
      </c>
      <c r="I3405" s="4">
        <v>0</v>
      </c>
      <c r="J3405" s="4">
        <v>19471.03</v>
      </c>
      <c r="K3405" s="4">
        <v>7628</v>
      </c>
      <c r="L3405" s="4">
        <v>7048.66</v>
      </c>
      <c r="M3405" s="4">
        <v>0</v>
      </c>
      <c r="N3405" s="4">
        <v>0</v>
      </c>
      <c r="O3405" s="4">
        <v>0</v>
      </c>
      <c r="P3405" s="4">
        <v>0</v>
      </c>
      <c r="Q3405" s="4">
        <v>16097.68</v>
      </c>
      <c r="R3405" s="4">
        <v>15517</v>
      </c>
      <c r="S3405" s="4">
        <v>19099.169999999998</v>
      </c>
      <c r="T3405" s="4">
        <v>7077.91</v>
      </c>
      <c r="U3405" s="4">
        <v>0</v>
      </c>
      <c r="V3405" s="4">
        <v>18637.189999999999</v>
      </c>
      <c r="W3405" s="4">
        <v>23065.72</v>
      </c>
      <c r="X3405" s="4">
        <v>6147.1</v>
      </c>
      <c r="Y3405" s="4">
        <v>3633.29</v>
      </c>
      <c r="Z3405" s="4">
        <v>7728.54</v>
      </c>
      <c r="AA3405" s="4">
        <v>4561.1499999999996</v>
      </c>
      <c r="AB3405" s="4">
        <v>9823</v>
      </c>
      <c r="AC3405" s="4">
        <v>0</v>
      </c>
      <c r="AD3405" s="4">
        <v>58.745838999999997</v>
      </c>
      <c r="AH3405" s="3" t="str">
        <f t="shared" si="688"/>
        <v>20204</v>
      </c>
      <c r="AI3405" s="3" t="str">
        <f t="shared" si="689"/>
        <v>202016</v>
      </c>
      <c r="AJ3405" s="3">
        <f t="shared" si="690"/>
        <v>43938</v>
      </c>
      <c r="AK3405" s="22">
        <f t="shared" si="692"/>
        <v>261.85752000000002</v>
      </c>
      <c r="AL3405" s="22">
        <f t="shared" si="691"/>
        <v>587.45839000000001</v>
      </c>
    </row>
    <row r="3406" spans="1:38" x14ac:dyDescent="0.2">
      <c r="A3406" s="3" t="str">
        <f t="shared" si="686"/>
        <v>20204</v>
      </c>
      <c r="B3406" s="3" t="str">
        <f t="shared" si="687"/>
        <v>202016</v>
      </c>
      <c r="C3406" s="3">
        <v>43939</v>
      </c>
      <c r="D3406" s="4">
        <v>37198.07</v>
      </c>
      <c r="E3406" s="4">
        <v>0</v>
      </c>
      <c r="F3406" s="4">
        <v>5.7801999999999998</v>
      </c>
      <c r="G3406" s="4">
        <v>0</v>
      </c>
      <c r="H3406" s="4">
        <v>0</v>
      </c>
      <c r="I3406" s="4">
        <v>0</v>
      </c>
      <c r="J3406" s="4">
        <v>13402.4</v>
      </c>
      <c r="K3406" s="4">
        <v>5193</v>
      </c>
      <c r="L3406" s="4">
        <v>3266.79</v>
      </c>
      <c r="M3406" s="4">
        <v>0</v>
      </c>
      <c r="N3406" s="4">
        <v>0</v>
      </c>
      <c r="O3406" s="4">
        <v>0</v>
      </c>
      <c r="P3406" s="4">
        <v>0</v>
      </c>
      <c r="Q3406" s="4">
        <v>10372.91</v>
      </c>
      <c r="R3406" s="4">
        <v>4718</v>
      </c>
      <c r="S3406" s="4">
        <v>13151.44</v>
      </c>
      <c r="T3406" s="4">
        <v>4663.72</v>
      </c>
      <c r="U3406" s="4">
        <v>0</v>
      </c>
      <c r="V3406" s="4">
        <v>13665.09</v>
      </c>
      <c r="W3406" s="4">
        <v>15072.01</v>
      </c>
      <c r="X3406" s="4">
        <v>2304.6</v>
      </c>
      <c r="Y3406" s="4">
        <v>6252.93</v>
      </c>
      <c r="Z3406" s="4">
        <v>4517.08</v>
      </c>
      <c r="AA3406" s="4">
        <v>4493.47</v>
      </c>
      <c r="AB3406" s="4">
        <v>6763</v>
      </c>
      <c r="AC3406" s="4">
        <v>38184.01</v>
      </c>
      <c r="AD3406" s="4">
        <v>33.375033000000002</v>
      </c>
      <c r="AH3406" s="3" t="str">
        <f t="shared" si="688"/>
        <v>20204</v>
      </c>
      <c r="AI3406" s="3" t="str">
        <f t="shared" si="689"/>
        <v>202016</v>
      </c>
      <c r="AJ3406" s="3">
        <f t="shared" si="690"/>
        <v>43939</v>
      </c>
      <c r="AK3406" s="22">
        <f t="shared" si="692"/>
        <v>200.53190999999995</v>
      </c>
      <c r="AL3406" s="22">
        <f t="shared" si="691"/>
        <v>333.75033000000002</v>
      </c>
    </row>
    <row r="3407" spans="1:38" x14ac:dyDescent="0.2">
      <c r="A3407" s="3" t="str">
        <f t="shared" si="686"/>
        <v>20204</v>
      </c>
      <c r="B3407" s="3" t="str">
        <f t="shared" si="687"/>
        <v>202017</v>
      </c>
      <c r="C3407" s="3">
        <v>43940</v>
      </c>
      <c r="D3407" s="4">
        <v>25245.84</v>
      </c>
      <c r="E3407" s="4">
        <v>0</v>
      </c>
      <c r="F3407" s="4">
        <v>4.0837000000000003</v>
      </c>
      <c r="G3407" s="4">
        <v>0</v>
      </c>
      <c r="H3407" s="4">
        <v>0</v>
      </c>
      <c r="I3407" s="4">
        <v>0</v>
      </c>
      <c r="J3407" s="4">
        <v>8084.94</v>
      </c>
      <c r="K3407" s="4">
        <v>3780</v>
      </c>
      <c r="L3407" s="4">
        <v>5613.19</v>
      </c>
      <c r="M3407" s="4">
        <v>0</v>
      </c>
      <c r="N3407" s="4">
        <v>42244.43</v>
      </c>
      <c r="O3407" s="4">
        <v>61604</v>
      </c>
      <c r="P3407" s="4">
        <v>0</v>
      </c>
      <c r="Q3407" s="4">
        <v>5820.44</v>
      </c>
      <c r="R3407" s="4">
        <v>3836</v>
      </c>
      <c r="S3407" s="4">
        <v>9524.0300000000007</v>
      </c>
      <c r="T3407" s="4">
        <v>4123.34</v>
      </c>
      <c r="U3407" s="4">
        <v>0</v>
      </c>
      <c r="V3407" s="4">
        <v>10239.459999999999</v>
      </c>
      <c r="W3407" s="4">
        <v>12156.24</v>
      </c>
      <c r="X3407" s="4">
        <v>1247.1500000000001</v>
      </c>
      <c r="Y3407" s="4">
        <v>2896.59</v>
      </c>
      <c r="Z3407" s="4">
        <v>0</v>
      </c>
      <c r="AA3407" s="4">
        <v>5565.48</v>
      </c>
      <c r="AB3407" s="4">
        <v>3827</v>
      </c>
      <c r="AC3407" s="4">
        <v>0</v>
      </c>
      <c r="AD3407" s="4">
        <v>37.326267999999999</v>
      </c>
      <c r="AH3407" s="3" t="str">
        <f t="shared" si="688"/>
        <v>20204</v>
      </c>
      <c r="AI3407" s="3" t="str">
        <f t="shared" si="689"/>
        <v>202017</v>
      </c>
      <c r="AJ3407" s="3">
        <f t="shared" si="690"/>
        <v>43940</v>
      </c>
      <c r="AK3407" s="22">
        <f t="shared" si="692"/>
        <v>183.79398000000003</v>
      </c>
      <c r="AL3407" s="22">
        <f t="shared" si="691"/>
        <v>373.26267999999999</v>
      </c>
    </row>
    <row r="3408" spans="1:38" x14ac:dyDescent="0.2">
      <c r="A3408" s="3" t="str">
        <f t="shared" si="686"/>
        <v>20204</v>
      </c>
      <c r="B3408" s="3" t="str">
        <f t="shared" si="687"/>
        <v>202017</v>
      </c>
      <c r="C3408" s="3">
        <v>43941</v>
      </c>
      <c r="D3408" s="4">
        <v>47891.69</v>
      </c>
      <c r="E3408" s="4">
        <v>0</v>
      </c>
      <c r="F3408" s="4">
        <v>2.7892000000000001</v>
      </c>
      <c r="G3408" s="4">
        <v>0</v>
      </c>
      <c r="H3408" s="4">
        <v>0</v>
      </c>
      <c r="I3408" s="4">
        <v>0</v>
      </c>
      <c r="J3408" s="4">
        <v>32314.799999999999</v>
      </c>
      <c r="K3408" s="4">
        <v>5892</v>
      </c>
      <c r="L3408" s="4">
        <v>9638.7000000000007</v>
      </c>
      <c r="M3408" s="4">
        <v>0</v>
      </c>
      <c r="N3408" s="4">
        <v>32273.08</v>
      </c>
      <c r="O3408" s="4">
        <v>0</v>
      </c>
      <c r="P3408" s="4">
        <v>8885.56</v>
      </c>
      <c r="Q3408" s="4">
        <v>5594.67</v>
      </c>
      <c r="R3408" s="4">
        <v>25481</v>
      </c>
      <c r="S3408" s="4">
        <v>19643.38</v>
      </c>
      <c r="T3408" s="4">
        <v>7054.24</v>
      </c>
      <c r="U3408" s="4">
        <v>6286.96</v>
      </c>
      <c r="V3408" s="4">
        <v>22883.08</v>
      </c>
      <c r="W3408" s="4">
        <v>23861.33</v>
      </c>
      <c r="X3408" s="4">
        <v>6790.68</v>
      </c>
      <c r="Y3408" s="4">
        <v>3397.81</v>
      </c>
      <c r="Z3408" s="4">
        <v>4878.45</v>
      </c>
      <c r="AA3408" s="4">
        <v>9746.4</v>
      </c>
      <c r="AB3408" s="4">
        <v>5118</v>
      </c>
      <c r="AC3408" s="4">
        <v>8846.14</v>
      </c>
      <c r="AD3408" s="4">
        <v>44.332692999999999</v>
      </c>
      <c r="AH3408" s="3" t="str">
        <f t="shared" si="688"/>
        <v>20204</v>
      </c>
      <c r="AI3408" s="3" t="str">
        <f t="shared" si="689"/>
        <v>202017</v>
      </c>
      <c r="AJ3408" s="3">
        <f t="shared" si="690"/>
        <v>43941</v>
      </c>
      <c r="AK3408" s="22">
        <f t="shared" si="692"/>
        <v>298.73315000000008</v>
      </c>
      <c r="AL3408" s="22">
        <f t="shared" si="691"/>
        <v>443.32693</v>
      </c>
    </row>
    <row r="3409" spans="1:38" x14ac:dyDescent="0.2">
      <c r="A3409" s="3" t="str">
        <f t="shared" si="686"/>
        <v>20204</v>
      </c>
      <c r="B3409" s="3" t="str">
        <f t="shared" si="687"/>
        <v>202017</v>
      </c>
      <c r="C3409" s="3">
        <v>43942</v>
      </c>
      <c r="D3409" s="4">
        <v>39233.24</v>
      </c>
      <c r="E3409" s="4">
        <v>0</v>
      </c>
      <c r="F3409" s="4">
        <v>3.9826999999999999</v>
      </c>
      <c r="G3409" s="4">
        <v>0</v>
      </c>
      <c r="H3409" s="4">
        <v>0</v>
      </c>
      <c r="I3409" s="4">
        <v>0</v>
      </c>
      <c r="J3409" s="4">
        <v>29184.53</v>
      </c>
      <c r="K3409" s="4">
        <v>5143</v>
      </c>
      <c r="L3409" s="4">
        <v>12279.58</v>
      </c>
      <c r="M3409" s="4">
        <v>0</v>
      </c>
      <c r="N3409" s="4">
        <v>56981.48</v>
      </c>
      <c r="O3409" s="4">
        <v>0</v>
      </c>
      <c r="P3409" s="4">
        <v>14632.71</v>
      </c>
      <c r="Q3409" s="4">
        <v>18891.259999999998</v>
      </c>
      <c r="R3409" s="4">
        <v>27651</v>
      </c>
      <c r="S3409" s="4">
        <v>20239.84</v>
      </c>
      <c r="T3409" s="4">
        <v>5817.99</v>
      </c>
      <c r="U3409" s="4">
        <v>5693.46</v>
      </c>
      <c r="V3409" s="4">
        <v>17949.18</v>
      </c>
      <c r="W3409" s="4">
        <v>23342.52</v>
      </c>
      <c r="X3409" s="4">
        <v>8294.5499999999993</v>
      </c>
      <c r="Y3409" s="4">
        <v>4025.8</v>
      </c>
      <c r="Z3409" s="4">
        <v>3052.79</v>
      </c>
      <c r="AA3409" s="4">
        <v>6997.77</v>
      </c>
      <c r="AB3409" s="4">
        <v>10242</v>
      </c>
      <c r="AC3409" s="4">
        <v>17477.79</v>
      </c>
      <c r="AD3409" s="4">
        <v>40.185265999999999</v>
      </c>
      <c r="AH3409" s="3" t="str">
        <f t="shared" si="688"/>
        <v>20204</v>
      </c>
      <c r="AI3409" s="3" t="str">
        <f t="shared" si="689"/>
        <v>202017</v>
      </c>
      <c r="AJ3409" s="3">
        <f t="shared" si="690"/>
        <v>43942</v>
      </c>
      <c r="AK3409" s="22">
        <f t="shared" si="692"/>
        <v>341.18514999999996</v>
      </c>
      <c r="AL3409" s="22">
        <f t="shared" si="691"/>
        <v>401.85266000000001</v>
      </c>
    </row>
    <row r="3410" spans="1:38" x14ac:dyDescent="0.2">
      <c r="A3410" s="3" t="str">
        <f t="shared" ref="A3410:A3473" si="693">YEAR(C3410)&amp;MONTH(C3410)</f>
        <v>20204</v>
      </c>
      <c r="B3410" s="3" t="str">
        <f t="shared" ref="B3410:B3473" si="694">YEAR(C3410)&amp;WEEKNUM(C3410)</f>
        <v>202017</v>
      </c>
      <c r="C3410" s="3">
        <v>43943</v>
      </c>
      <c r="D3410" s="4">
        <v>36869.22</v>
      </c>
      <c r="E3410" s="4">
        <v>0</v>
      </c>
      <c r="F3410" s="4">
        <v>5.5353000000000003</v>
      </c>
      <c r="G3410" s="4">
        <v>0</v>
      </c>
      <c r="H3410" s="4">
        <v>0</v>
      </c>
      <c r="I3410" s="4">
        <v>0</v>
      </c>
      <c r="J3410" s="4">
        <v>34246.14</v>
      </c>
      <c r="K3410" s="4">
        <v>5651</v>
      </c>
      <c r="L3410" s="4">
        <v>10400.120000000001</v>
      </c>
      <c r="M3410" s="4">
        <v>0</v>
      </c>
      <c r="N3410" s="4">
        <v>38878.9</v>
      </c>
      <c r="O3410" s="4">
        <v>0</v>
      </c>
      <c r="P3410" s="4">
        <v>14408.31</v>
      </c>
      <c r="Q3410" s="4">
        <v>17543.61</v>
      </c>
      <c r="R3410" s="4">
        <v>24604</v>
      </c>
      <c r="S3410" s="4">
        <v>34387.14</v>
      </c>
      <c r="T3410" s="4">
        <v>4977.03</v>
      </c>
      <c r="U3410" s="4">
        <v>8144.05</v>
      </c>
      <c r="V3410" s="4">
        <v>17245.03</v>
      </c>
      <c r="W3410" s="4">
        <v>16682.98</v>
      </c>
      <c r="X3410" s="4">
        <v>4332.04</v>
      </c>
      <c r="Y3410" s="4">
        <v>4557.88</v>
      </c>
      <c r="Z3410" s="4">
        <v>4502.29</v>
      </c>
      <c r="AA3410" s="4">
        <v>8886.9500000000007</v>
      </c>
      <c r="AB3410" s="4">
        <v>3517</v>
      </c>
      <c r="AC3410" s="4">
        <v>26769.17</v>
      </c>
      <c r="AD3410" s="4">
        <v>42.295639000000001</v>
      </c>
      <c r="AH3410" s="3" t="str">
        <f t="shared" si="688"/>
        <v>20204</v>
      </c>
      <c r="AI3410" s="3" t="str">
        <f t="shared" si="689"/>
        <v>202017</v>
      </c>
      <c r="AJ3410" s="3">
        <f t="shared" si="690"/>
        <v>43943</v>
      </c>
      <c r="AK3410" s="22">
        <f t="shared" si="692"/>
        <v>340.85464999999999</v>
      </c>
      <c r="AL3410" s="22">
        <f t="shared" si="691"/>
        <v>422.95639</v>
      </c>
    </row>
    <row r="3411" spans="1:38" x14ac:dyDescent="0.2">
      <c r="A3411" s="3" t="str">
        <f t="shared" si="693"/>
        <v>20204</v>
      </c>
      <c r="B3411" s="3" t="str">
        <f t="shared" si="694"/>
        <v>202017</v>
      </c>
      <c r="C3411" s="3">
        <v>43944</v>
      </c>
      <c r="D3411" s="4">
        <v>49971.17</v>
      </c>
      <c r="E3411" s="4">
        <v>0</v>
      </c>
      <c r="F3411" s="4">
        <v>6.2145999999999999</v>
      </c>
      <c r="G3411" s="4">
        <v>0</v>
      </c>
      <c r="H3411" s="4">
        <v>0</v>
      </c>
      <c r="I3411" s="4">
        <v>0</v>
      </c>
      <c r="J3411" s="4">
        <v>24557.07</v>
      </c>
      <c r="K3411" s="4">
        <v>5709</v>
      </c>
      <c r="L3411" s="4">
        <v>6630.9</v>
      </c>
      <c r="M3411" s="4">
        <v>0</v>
      </c>
      <c r="N3411" s="4">
        <v>33096.800000000003</v>
      </c>
      <c r="O3411" s="4">
        <v>0</v>
      </c>
      <c r="P3411" s="4">
        <v>11116.61</v>
      </c>
      <c r="Q3411" s="4">
        <v>16816.27</v>
      </c>
      <c r="R3411" s="4">
        <v>16604</v>
      </c>
      <c r="S3411" s="4">
        <v>27837.45</v>
      </c>
      <c r="T3411" s="4">
        <v>7208.93</v>
      </c>
      <c r="U3411" s="4">
        <v>12282.91</v>
      </c>
      <c r="V3411" s="4">
        <v>19979.41</v>
      </c>
      <c r="W3411" s="4">
        <v>25594.32</v>
      </c>
      <c r="X3411" s="4">
        <v>8558.9</v>
      </c>
      <c r="Y3411" s="4">
        <v>11514.79</v>
      </c>
      <c r="Z3411" s="4">
        <v>3882.65</v>
      </c>
      <c r="AA3411" s="4">
        <v>4848.6099999999997</v>
      </c>
      <c r="AB3411" s="4">
        <v>5369</v>
      </c>
      <c r="AC3411" s="4">
        <v>16917.97</v>
      </c>
      <c r="AD3411" s="4">
        <v>48.0152</v>
      </c>
      <c r="AH3411" s="3" t="str">
        <f t="shared" si="688"/>
        <v>20204</v>
      </c>
      <c r="AI3411" s="3" t="str">
        <f t="shared" si="689"/>
        <v>202017</v>
      </c>
      <c r="AJ3411" s="3">
        <f t="shared" si="690"/>
        <v>43944</v>
      </c>
      <c r="AK3411" s="22">
        <f t="shared" si="692"/>
        <v>345.16589000000005</v>
      </c>
      <c r="AL3411" s="22">
        <f t="shared" si="691"/>
        <v>480.15199999999999</v>
      </c>
    </row>
    <row r="3412" spans="1:38" x14ac:dyDescent="0.2">
      <c r="A3412" s="3" t="str">
        <f t="shared" si="693"/>
        <v>20204</v>
      </c>
      <c r="B3412" s="3" t="str">
        <f t="shared" si="694"/>
        <v>202017</v>
      </c>
      <c r="C3412" s="3">
        <v>43945</v>
      </c>
      <c r="D3412" s="4">
        <v>53975.55</v>
      </c>
      <c r="E3412" s="4">
        <v>0</v>
      </c>
      <c r="F3412" s="4">
        <v>6.4714</v>
      </c>
      <c r="G3412" s="4">
        <v>0</v>
      </c>
      <c r="H3412" s="4">
        <v>0</v>
      </c>
      <c r="I3412" s="4">
        <v>0</v>
      </c>
      <c r="J3412" s="4">
        <v>53742.13</v>
      </c>
      <c r="K3412" s="4">
        <v>7267</v>
      </c>
      <c r="L3412" s="4">
        <v>5904.68</v>
      </c>
      <c r="M3412" s="4">
        <v>0</v>
      </c>
      <c r="N3412" s="4">
        <v>0</v>
      </c>
      <c r="O3412" s="4">
        <v>0</v>
      </c>
      <c r="P3412" s="4">
        <v>18044.73</v>
      </c>
      <c r="Q3412" s="4">
        <v>15990.57</v>
      </c>
      <c r="R3412" s="4">
        <v>17117</v>
      </c>
      <c r="S3412" s="4">
        <v>22933.34</v>
      </c>
      <c r="T3412" s="4">
        <v>11866.08</v>
      </c>
      <c r="U3412" s="4">
        <v>0</v>
      </c>
      <c r="V3412" s="4">
        <v>26216.14</v>
      </c>
      <c r="W3412" s="4">
        <v>36269.360000000001</v>
      </c>
      <c r="X3412" s="4">
        <v>10027.030000000001</v>
      </c>
      <c r="Y3412" s="4">
        <v>29555.08</v>
      </c>
      <c r="Z3412" s="4">
        <v>4376.6899999999996</v>
      </c>
      <c r="AA3412" s="4">
        <v>3716.59</v>
      </c>
      <c r="AB3412" s="4">
        <v>5327</v>
      </c>
      <c r="AC3412" s="4">
        <v>0</v>
      </c>
      <c r="AD3412" s="4">
        <v>54.285715000000003</v>
      </c>
      <c r="AH3412" s="3" t="str">
        <f t="shared" si="688"/>
        <v>20204</v>
      </c>
      <c r="AI3412" s="3" t="str">
        <f t="shared" si="689"/>
        <v>202017</v>
      </c>
      <c r="AJ3412" s="3">
        <f t="shared" si="690"/>
        <v>43945</v>
      </c>
      <c r="AK3412" s="22">
        <f t="shared" si="692"/>
        <v>377.01594</v>
      </c>
      <c r="AL3412" s="22">
        <f t="shared" si="691"/>
        <v>542.85715000000005</v>
      </c>
    </row>
    <row r="3413" spans="1:38" x14ac:dyDescent="0.2">
      <c r="A3413" s="3" t="str">
        <f t="shared" si="693"/>
        <v>20204</v>
      </c>
      <c r="B3413" s="3" t="str">
        <f t="shared" si="694"/>
        <v>202017</v>
      </c>
      <c r="C3413" s="3">
        <v>43946</v>
      </c>
      <c r="D3413" s="4">
        <v>24927.62</v>
      </c>
      <c r="E3413" s="4">
        <v>0</v>
      </c>
      <c r="F3413" s="4">
        <v>7.2023000000000001</v>
      </c>
      <c r="G3413" s="4">
        <v>0</v>
      </c>
      <c r="H3413" s="4">
        <v>0</v>
      </c>
      <c r="I3413" s="4">
        <v>0</v>
      </c>
      <c r="J3413" s="4">
        <v>21900.02</v>
      </c>
      <c r="K3413" s="4">
        <v>7514</v>
      </c>
      <c r="L3413" s="4">
        <v>7022.69</v>
      </c>
      <c r="M3413" s="4">
        <v>0</v>
      </c>
      <c r="N3413" s="4">
        <v>32608.94</v>
      </c>
      <c r="O3413" s="4">
        <v>0</v>
      </c>
      <c r="P3413" s="4">
        <v>8255.02</v>
      </c>
      <c r="Q3413" s="4">
        <v>8472.1</v>
      </c>
      <c r="R3413" s="4">
        <v>7831</v>
      </c>
      <c r="S3413" s="4">
        <v>17908.93</v>
      </c>
      <c r="T3413" s="4">
        <v>11854.19</v>
      </c>
      <c r="U3413" s="4">
        <v>0</v>
      </c>
      <c r="V3413" s="4">
        <v>16248.08</v>
      </c>
      <c r="W3413" s="4">
        <v>28578.240000000002</v>
      </c>
      <c r="X3413" s="4">
        <v>3700.74</v>
      </c>
      <c r="Y3413" s="4">
        <v>10112.06</v>
      </c>
      <c r="Z3413" s="4">
        <v>2791</v>
      </c>
      <c r="AA3413" s="4">
        <v>4630.46</v>
      </c>
      <c r="AB3413" s="4">
        <v>2896</v>
      </c>
      <c r="AC3413" s="4">
        <v>23474.66</v>
      </c>
      <c r="AD3413" s="4">
        <v>41.876463000000001</v>
      </c>
      <c r="AH3413" s="3" t="str">
        <f t="shared" si="688"/>
        <v>20204</v>
      </c>
      <c r="AI3413" s="3" t="str">
        <f t="shared" si="689"/>
        <v>202017</v>
      </c>
      <c r="AJ3413" s="3">
        <f t="shared" si="690"/>
        <v>43946</v>
      </c>
      <c r="AK3413" s="22">
        <f t="shared" si="692"/>
        <v>285.57335</v>
      </c>
      <c r="AL3413" s="22">
        <f t="shared" si="691"/>
        <v>418.76463000000001</v>
      </c>
    </row>
    <row r="3414" spans="1:38" x14ac:dyDescent="0.2">
      <c r="A3414" s="3" t="str">
        <f t="shared" si="693"/>
        <v>20204</v>
      </c>
      <c r="B3414" s="3" t="str">
        <f t="shared" si="694"/>
        <v>202018</v>
      </c>
      <c r="C3414" s="3">
        <v>43947</v>
      </c>
      <c r="D3414" s="4">
        <v>0</v>
      </c>
      <c r="E3414" s="4">
        <v>0</v>
      </c>
      <c r="F3414" s="4">
        <v>5.5865</v>
      </c>
      <c r="G3414" s="4">
        <v>0</v>
      </c>
      <c r="H3414" s="4">
        <v>0</v>
      </c>
      <c r="I3414" s="4">
        <v>0</v>
      </c>
      <c r="J3414" s="4">
        <v>26748.85</v>
      </c>
      <c r="K3414" s="4">
        <v>3955</v>
      </c>
      <c r="L3414" s="4">
        <v>3231.69</v>
      </c>
      <c r="M3414" s="4">
        <v>0</v>
      </c>
      <c r="N3414" s="4">
        <v>35721.1</v>
      </c>
      <c r="O3414" s="4">
        <v>54010</v>
      </c>
      <c r="P3414" s="4">
        <v>9267.49</v>
      </c>
      <c r="Q3414" s="4">
        <v>9257.89</v>
      </c>
      <c r="R3414" s="4">
        <v>23253</v>
      </c>
      <c r="S3414" s="4">
        <v>17059.07</v>
      </c>
      <c r="T3414" s="4">
        <v>6584.22</v>
      </c>
      <c r="U3414" s="4">
        <v>0</v>
      </c>
      <c r="V3414" s="4">
        <v>15668.28</v>
      </c>
      <c r="W3414" s="4">
        <v>17887.3</v>
      </c>
      <c r="X3414" s="4">
        <v>3552.95</v>
      </c>
      <c r="Y3414" s="4">
        <v>4877.46</v>
      </c>
      <c r="Z3414" s="4">
        <v>12897.68</v>
      </c>
      <c r="AA3414" s="4">
        <v>10743.62</v>
      </c>
      <c r="AB3414" s="4">
        <v>6398</v>
      </c>
      <c r="AC3414" s="4">
        <v>0</v>
      </c>
      <c r="AD3414" s="4">
        <v>59.449325999999999</v>
      </c>
      <c r="AH3414" s="3" t="str">
        <f t="shared" si="688"/>
        <v>20204</v>
      </c>
      <c r="AI3414" s="3" t="str">
        <f t="shared" si="689"/>
        <v>202018</v>
      </c>
      <c r="AJ3414" s="3">
        <f t="shared" si="690"/>
        <v>43947</v>
      </c>
      <c r="AK3414" s="22">
        <f t="shared" si="692"/>
        <v>259.41564999999997</v>
      </c>
      <c r="AL3414" s="22">
        <f t="shared" si="691"/>
        <v>594.49325999999996</v>
      </c>
    </row>
    <row r="3415" spans="1:38" x14ac:dyDescent="0.2">
      <c r="A3415" s="3" t="str">
        <f t="shared" si="693"/>
        <v>20204</v>
      </c>
      <c r="B3415" s="3" t="str">
        <f t="shared" si="694"/>
        <v>202018</v>
      </c>
      <c r="C3415" s="3">
        <v>43948</v>
      </c>
      <c r="D3415" s="4">
        <v>0</v>
      </c>
      <c r="E3415" s="4">
        <v>0</v>
      </c>
      <c r="F3415" s="4">
        <v>4.1722000000000001</v>
      </c>
      <c r="G3415" s="4">
        <v>0</v>
      </c>
      <c r="H3415" s="4">
        <v>0</v>
      </c>
      <c r="I3415" s="4">
        <v>0</v>
      </c>
      <c r="J3415" s="4">
        <v>48019.49</v>
      </c>
      <c r="K3415" s="4">
        <v>9454</v>
      </c>
      <c r="L3415" s="4">
        <v>7984.38</v>
      </c>
      <c r="M3415" s="4">
        <v>0</v>
      </c>
      <c r="N3415" s="4">
        <v>56110.67</v>
      </c>
      <c r="O3415" s="4">
        <v>0</v>
      </c>
      <c r="P3415" s="4">
        <v>0</v>
      </c>
      <c r="Q3415" s="4">
        <v>15032.78</v>
      </c>
      <c r="R3415" s="4">
        <v>23720</v>
      </c>
      <c r="S3415" s="4">
        <v>23576.85</v>
      </c>
      <c r="T3415" s="4">
        <v>6495.94</v>
      </c>
      <c r="U3415" s="4">
        <v>6174.12</v>
      </c>
      <c r="V3415" s="4">
        <v>21784.52</v>
      </c>
      <c r="W3415" s="4">
        <v>16607.2</v>
      </c>
      <c r="X3415" s="4">
        <v>6848.68</v>
      </c>
      <c r="Y3415" s="4">
        <v>6150.1</v>
      </c>
      <c r="Z3415" s="4">
        <v>24162.25</v>
      </c>
      <c r="AA3415" s="4">
        <v>4384.29</v>
      </c>
      <c r="AB3415" s="4">
        <v>5098</v>
      </c>
      <c r="AC3415" s="4">
        <v>35610.769999999997</v>
      </c>
      <c r="AD3415" s="4">
        <v>45.758471999999998</v>
      </c>
      <c r="AH3415" s="3" t="str">
        <f t="shared" si="688"/>
        <v>20204</v>
      </c>
      <c r="AI3415" s="3" t="str">
        <f t="shared" si="689"/>
        <v>202018</v>
      </c>
      <c r="AJ3415" s="3">
        <f t="shared" si="690"/>
        <v>43948</v>
      </c>
      <c r="AK3415" s="22">
        <f t="shared" si="692"/>
        <v>316.47658999999999</v>
      </c>
      <c r="AL3415" s="22">
        <f t="shared" si="691"/>
        <v>457.58471999999995</v>
      </c>
    </row>
    <row r="3416" spans="1:38" x14ac:dyDescent="0.2">
      <c r="A3416" s="3" t="str">
        <f t="shared" si="693"/>
        <v>20204</v>
      </c>
      <c r="B3416" s="3" t="str">
        <f t="shared" si="694"/>
        <v>202018</v>
      </c>
      <c r="C3416" s="3">
        <v>43949</v>
      </c>
      <c r="D3416" s="4">
        <v>60694.559999999998</v>
      </c>
      <c r="E3416" s="4">
        <v>0</v>
      </c>
      <c r="F3416" s="4">
        <v>5.8674999999999997</v>
      </c>
      <c r="G3416" s="4">
        <v>0</v>
      </c>
      <c r="H3416" s="4">
        <v>0</v>
      </c>
      <c r="I3416" s="4">
        <v>0</v>
      </c>
      <c r="J3416" s="4">
        <v>47327.01</v>
      </c>
      <c r="K3416" s="4">
        <v>13085</v>
      </c>
      <c r="L3416" s="4">
        <v>8067.95</v>
      </c>
      <c r="M3416" s="4">
        <v>0</v>
      </c>
      <c r="N3416" s="4">
        <v>28223.27</v>
      </c>
      <c r="O3416" s="4">
        <v>0</v>
      </c>
      <c r="P3416" s="4">
        <v>8980.2999999999993</v>
      </c>
      <c r="Q3416" s="4">
        <v>15798.9</v>
      </c>
      <c r="R3416" s="4">
        <v>31547</v>
      </c>
      <c r="S3416" s="4">
        <v>28537.67</v>
      </c>
      <c r="T3416" s="4">
        <v>9589.68</v>
      </c>
      <c r="U3416" s="4">
        <v>10724.53</v>
      </c>
      <c r="V3416" s="4">
        <v>25051.72</v>
      </c>
      <c r="W3416" s="4">
        <v>23028.76</v>
      </c>
      <c r="X3416" s="4">
        <v>7958.53</v>
      </c>
      <c r="Y3416" s="4">
        <v>7926.73</v>
      </c>
      <c r="Z3416" s="4">
        <v>6533.16</v>
      </c>
      <c r="AA3416" s="4">
        <v>8469.7800000000007</v>
      </c>
      <c r="AB3416" s="4">
        <v>4850</v>
      </c>
      <c r="AC3416" s="4">
        <v>0</v>
      </c>
      <c r="AD3416" s="4">
        <v>51.564300000000003</v>
      </c>
      <c r="AH3416" s="3" t="str">
        <f t="shared" si="688"/>
        <v>20204</v>
      </c>
      <c r="AI3416" s="3" t="str">
        <f t="shared" si="689"/>
        <v>202018</v>
      </c>
      <c r="AJ3416" s="3">
        <f t="shared" si="690"/>
        <v>43949</v>
      </c>
      <c r="AK3416" s="22">
        <f t="shared" si="692"/>
        <v>397.11102</v>
      </c>
      <c r="AL3416" s="22">
        <f t="shared" si="691"/>
        <v>515.64300000000003</v>
      </c>
    </row>
    <row r="3417" spans="1:38" x14ac:dyDescent="0.2">
      <c r="A3417" s="3" t="str">
        <f t="shared" si="693"/>
        <v>20204</v>
      </c>
      <c r="B3417" s="3" t="str">
        <f t="shared" si="694"/>
        <v>202018</v>
      </c>
      <c r="C3417" s="3">
        <v>43950</v>
      </c>
      <c r="D3417" s="4">
        <v>59006.47</v>
      </c>
      <c r="E3417" s="4">
        <v>0</v>
      </c>
      <c r="F3417" s="4">
        <v>6.9248000000000003</v>
      </c>
      <c r="G3417" s="4">
        <v>0</v>
      </c>
      <c r="H3417" s="4">
        <v>0</v>
      </c>
      <c r="I3417" s="4">
        <v>0</v>
      </c>
      <c r="J3417" s="4">
        <v>53498.05</v>
      </c>
      <c r="K3417" s="4">
        <v>11571</v>
      </c>
      <c r="L3417" s="4">
        <v>8744.56</v>
      </c>
      <c r="M3417" s="4">
        <v>0</v>
      </c>
      <c r="N3417" s="4">
        <v>53855.85</v>
      </c>
      <c r="O3417" s="4">
        <v>0</v>
      </c>
      <c r="P3417" s="4">
        <v>0</v>
      </c>
      <c r="Q3417" s="4">
        <v>16491.78</v>
      </c>
      <c r="R3417" s="4">
        <v>28726</v>
      </c>
      <c r="S3417" s="4">
        <v>25899.84</v>
      </c>
      <c r="T3417" s="4">
        <v>14027.85</v>
      </c>
      <c r="U3417" s="4">
        <v>8360.74</v>
      </c>
      <c r="V3417" s="4">
        <v>48399.8</v>
      </c>
      <c r="W3417" s="4">
        <v>34292.47</v>
      </c>
      <c r="X3417" s="4">
        <v>3497.99</v>
      </c>
      <c r="Y3417" s="4">
        <v>9432.57</v>
      </c>
      <c r="Z3417" s="4">
        <v>5454.1</v>
      </c>
      <c r="AA3417" s="4">
        <v>5464.68</v>
      </c>
      <c r="AB3417" s="4">
        <v>6209</v>
      </c>
      <c r="AC3417" s="4">
        <v>43770.87</v>
      </c>
      <c r="AD3417" s="4">
        <v>57.934626999999999</v>
      </c>
      <c r="AH3417" s="3" t="str">
        <f t="shared" si="688"/>
        <v>20204</v>
      </c>
      <c r="AI3417" s="3" t="str">
        <f t="shared" si="689"/>
        <v>202018</v>
      </c>
      <c r="AJ3417" s="3">
        <f t="shared" si="690"/>
        <v>43950</v>
      </c>
      <c r="AK3417" s="22">
        <f t="shared" si="692"/>
        <v>458.68275999999997</v>
      </c>
      <c r="AL3417" s="22">
        <f t="shared" si="691"/>
        <v>579.34627</v>
      </c>
    </row>
    <row r="3418" spans="1:38" x14ac:dyDescent="0.2">
      <c r="A3418" s="3" t="str">
        <f t="shared" si="693"/>
        <v>20204</v>
      </c>
      <c r="B3418" s="3" t="str">
        <f t="shared" si="694"/>
        <v>202018</v>
      </c>
      <c r="C3418" s="3">
        <v>43951</v>
      </c>
      <c r="D3418" s="4">
        <v>58372.02</v>
      </c>
      <c r="E3418" s="4">
        <v>0</v>
      </c>
      <c r="F3418" s="4">
        <v>6.7962999999999996</v>
      </c>
      <c r="G3418" s="4">
        <v>0</v>
      </c>
      <c r="H3418" s="4">
        <v>0</v>
      </c>
      <c r="I3418" s="4">
        <v>0</v>
      </c>
      <c r="J3418" s="4">
        <v>54613.89</v>
      </c>
      <c r="K3418" s="4">
        <v>14771</v>
      </c>
      <c r="L3418" s="4">
        <v>6342.1</v>
      </c>
      <c r="M3418" s="4">
        <v>0</v>
      </c>
      <c r="N3418" s="4">
        <v>0</v>
      </c>
      <c r="O3418" s="4">
        <v>0</v>
      </c>
      <c r="P3418" s="4">
        <v>24231</v>
      </c>
      <c r="Q3418" s="4">
        <v>0</v>
      </c>
      <c r="R3418" s="4">
        <v>12216</v>
      </c>
      <c r="S3418" s="4">
        <v>27053.87</v>
      </c>
      <c r="T3418" s="4">
        <v>14747.49</v>
      </c>
      <c r="U3418" s="4">
        <v>0</v>
      </c>
      <c r="V3418" s="4">
        <v>36385.9</v>
      </c>
      <c r="W3418" s="4">
        <v>40329.94</v>
      </c>
      <c r="X3418" s="4">
        <v>8335</v>
      </c>
      <c r="Y3418" s="4">
        <v>8616.16</v>
      </c>
      <c r="Z3418" s="4">
        <v>4059.2</v>
      </c>
      <c r="AA3418" s="4">
        <v>5298.73</v>
      </c>
      <c r="AB3418" s="4">
        <v>5144</v>
      </c>
      <c r="AC3418" s="4">
        <v>3851.45</v>
      </c>
      <c r="AD3418" s="4">
        <v>57.165441999999999</v>
      </c>
      <c r="AH3418" s="3" t="str">
        <f t="shared" si="688"/>
        <v>20204</v>
      </c>
      <c r="AI3418" s="3" t="str">
        <f t="shared" si="689"/>
        <v>202018</v>
      </c>
      <c r="AJ3418" s="3">
        <f t="shared" si="690"/>
        <v>43951</v>
      </c>
      <c r="AK3418" s="22">
        <f t="shared" si="692"/>
        <v>380.14429999999993</v>
      </c>
      <c r="AL3418" s="22">
        <f t="shared" si="691"/>
        <v>571.65441999999996</v>
      </c>
    </row>
    <row r="3419" spans="1:38" x14ac:dyDescent="0.2">
      <c r="A3419" s="3" t="str">
        <f t="shared" si="693"/>
        <v>20205</v>
      </c>
      <c r="B3419" s="3" t="str">
        <f t="shared" si="694"/>
        <v>202018</v>
      </c>
      <c r="C3419" s="3">
        <v>43952</v>
      </c>
      <c r="D3419" s="4">
        <v>29530.15</v>
      </c>
      <c r="E3419" s="4">
        <v>0</v>
      </c>
      <c r="F3419" s="4">
        <v>5.6071999999999997</v>
      </c>
      <c r="G3419" s="4">
        <v>0</v>
      </c>
      <c r="H3419" s="4">
        <v>0</v>
      </c>
      <c r="I3419" s="4">
        <v>0</v>
      </c>
      <c r="J3419" s="4">
        <v>15138</v>
      </c>
      <c r="K3419" s="4">
        <v>4332</v>
      </c>
      <c r="L3419" s="4">
        <v>3961.9</v>
      </c>
      <c r="M3419" s="4">
        <v>0</v>
      </c>
      <c r="N3419" s="4">
        <v>0</v>
      </c>
      <c r="O3419" s="4">
        <v>0</v>
      </c>
      <c r="P3419" s="4">
        <v>4003.21</v>
      </c>
      <c r="Q3419" s="4">
        <v>15611.11</v>
      </c>
      <c r="R3419" s="4">
        <v>8521</v>
      </c>
      <c r="S3419" s="4">
        <v>11763.79</v>
      </c>
      <c r="T3419" s="4">
        <v>1711.37</v>
      </c>
      <c r="U3419" s="4">
        <v>0</v>
      </c>
      <c r="V3419" s="4">
        <v>7413.39</v>
      </c>
      <c r="W3419" s="4">
        <v>20620.97</v>
      </c>
      <c r="X3419" s="4">
        <v>581.36</v>
      </c>
      <c r="Y3419" s="4">
        <v>3347.74</v>
      </c>
      <c r="Z3419" s="4">
        <v>1146.32</v>
      </c>
      <c r="AA3419" s="4">
        <v>2952.32</v>
      </c>
      <c r="AB3419" s="4">
        <v>1623</v>
      </c>
      <c r="AC3419" s="4">
        <v>0</v>
      </c>
      <c r="AD3419" s="4">
        <v>30.544868000000001</v>
      </c>
      <c r="AH3419" s="3" t="str">
        <f t="shared" si="688"/>
        <v>20205</v>
      </c>
      <c r="AI3419" s="3" t="str">
        <f t="shared" si="689"/>
        <v>202018</v>
      </c>
      <c r="AJ3419" s="3">
        <f t="shared" si="690"/>
        <v>43952</v>
      </c>
      <c r="AK3419" s="22">
        <f t="shared" si="692"/>
        <v>187.74827000000002</v>
      </c>
      <c r="AL3419" s="22">
        <f t="shared" si="691"/>
        <v>305.44868000000002</v>
      </c>
    </row>
    <row r="3420" spans="1:38" x14ac:dyDescent="0.2">
      <c r="A3420" s="3" t="str">
        <f t="shared" si="693"/>
        <v>20205</v>
      </c>
      <c r="B3420" s="3" t="str">
        <f t="shared" si="694"/>
        <v>202018</v>
      </c>
      <c r="C3420" s="3">
        <v>43953</v>
      </c>
      <c r="D3420" s="4">
        <v>21862.01</v>
      </c>
      <c r="E3420" s="4">
        <v>0</v>
      </c>
      <c r="F3420" s="4">
        <v>2.3127</v>
      </c>
      <c r="G3420" s="4">
        <v>0</v>
      </c>
      <c r="H3420" s="4">
        <v>0</v>
      </c>
      <c r="I3420" s="4">
        <v>0</v>
      </c>
      <c r="J3420" s="4">
        <v>14801.63</v>
      </c>
      <c r="K3420" s="4">
        <v>3079</v>
      </c>
      <c r="L3420" s="4">
        <v>2972.37</v>
      </c>
      <c r="M3420" s="4">
        <v>0</v>
      </c>
      <c r="N3420" s="4">
        <v>0</v>
      </c>
      <c r="O3420" s="4">
        <v>0</v>
      </c>
      <c r="P3420" s="4">
        <v>0</v>
      </c>
      <c r="Q3420" s="4">
        <v>8179.54</v>
      </c>
      <c r="R3420" s="4">
        <v>4596</v>
      </c>
      <c r="S3420" s="4">
        <v>9114.26</v>
      </c>
      <c r="T3420" s="4">
        <v>2346.27</v>
      </c>
      <c r="U3420" s="4">
        <v>0</v>
      </c>
      <c r="V3420" s="4">
        <v>4649.5200000000004</v>
      </c>
      <c r="W3420" s="4">
        <v>23142.55</v>
      </c>
      <c r="X3420" s="4">
        <v>581.36</v>
      </c>
      <c r="Y3420" s="4">
        <v>1682.62</v>
      </c>
      <c r="Z3420" s="4">
        <v>1697.83</v>
      </c>
      <c r="AA3420" s="4">
        <v>841.3</v>
      </c>
      <c r="AB3420" s="4">
        <v>876</v>
      </c>
      <c r="AC3420" s="4">
        <v>0</v>
      </c>
      <c r="AD3420" s="4">
        <v>16.656016000000001</v>
      </c>
      <c r="AH3420" s="3" t="str">
        <f t="shared" si="688"/>
        <v>20205</v>
      </c>
      <c r="AI3420" s="3" t="str">
        <f t="shared" si="689"/>
        <v>202018</v>
      </c>
      <c r="AJ3420" s="3">
        <f t="shared" si="690"/>
        <v>43953</v>
      </c>
      <c r="AK3420" s="22">
        <f t="shared" si="692"/>
        <v>122.9679</v>
      </c>
      <c r="AL3420" s="22">
        <f t="shared" si="691"/>
        <v>166.56016</v>
      </c>
    </row>
    <row r="3421" spans="1:38" x14ac:dyDescent="0.2">
      <c r="A3421" s="3" t="str">
        <f t="shared" si="693"/>
        <v>20205</v>
      </c>
      <c r="B3421" s="3" t="str">
        <f t="shared" si="694"/>
        <v>202019</v>
      </c>
      <c r="C3421" s="3">
        <v>43954</v>
      </c>
      <c r="D3421" s="4">
        <v>17802.93</v>
      </c>
      <c r="E3421" s="4">
        <v>0</v>
      </c>
      <c r="F3421" s="4">
        <v>1.5019</v>
      </c>
      <c r="G3421" s="4">
        <v>0</v>
      </c>
      <c r="H3421" s="4">
        <v>0</v>
      </c>
      <c r="I3421" s="4">
        <v>0</v>
      </c>
      <c r="J3421" s="4">
        <v>7067.6</v>
      </c>
      <c r="K3421" s="4">
        <v>3264</v>
      </c>
      <c r="L3421" s="4">
        <v>3591.06</v>
      </c>
      <c r="M3421" s="4">
        <v>0</v>
      </c>
      <c r="N3421" s="4">
        <v>0</v>
      </c>
      <c r="O3421" s="4">
        <v>51518</v>
      </c>
      <c r="P3421" s="4">
        <v>0</v>
      </c>
      <c r="Q3421" s="4">
        <v>2388.23</v>
      </c>
      <c r="R3421" s="4">
        <v>5944</v>
      </c>
      <c r="S3421" s="4">
        <v>5877.65</v>
      </c>
      <c r="T3421" s="4">
        <v>2547.41</v>
      </c>
      <c r="U3421" s="4">
        <v>0</v>
      </c>
      <c r="V3421" s="4">
        <v>9739.1299999999992</v>
      </c>
      <c r="W3421" s="4">
        <v>29547.13</v>
      </c>
      <c r="X3421" s="4">
        <v>823.18</v>
      </c>
      <c r="Y3421" s="4">
        <v>2005.46</v>
      </c>
      <c r="Z3421" s="4">
        <v>1360.51</v>
      </c>
      <c r="AA3421" s="4">
        <v>1214.93</v>
      </c>
      <c r="AB3421" s="4">
        <v>2062</v>
      </c>
      <c r="AC3421" s="4">
        <v>0</v>
      </c>
      <c r="AD3421" s="4">
        <v>27.576236999999999</v>
      </c>
      <c r="AH3421" s="3" t="str">
        <f t="shared" si="688"/>
        <v>20205</v>
      </c>
      <c r="AI3421" s="3" t="str">
        <f t="shared" si="689"/>
        <v>202019</v>
      </c>
      <c r="AJ3421" s="3">
        <f t="shared" si="690"/>
        <v>43954</v>
      </c>
      <c r="AK3421" s="22">
        <f t="shared" si="692"/>
        <v>109.43104</v>
      </c>
      <c r="AL3421" s="22">
        <f t="shared" si="691"/>
        <v>275.76236999999998</v>
      </c>
    </row>
    <row r="3422" spans="1:38" x14ac:dyDescent="0.2">
      <c r="A3422" s="3" t="str">
        <f t="shared" si="693"/>
        <v>20205</v>
      </c>
      <c r="B3422" s="3" t="str">
        <f t="shared" si="694"/>
        <v>202019</v>
      </c>
      <c r="C3422" s="3">
        <v>43955</v>
      </c>
      <c r="D3422" s="4">
        <v>15891.71</v>
      </c>
      <c r="E3422" s="4">
        <v>0</v>
      </c>
      <c r="F3422" s="4">
        <v>1.1152</v>
      </c>
      <c r="G3422" s="4">
        <v>0</v>
      </c>
      <c r="H3422" s="4">
        <v>0</v>
      </c>
      <c r="I3422" s="4">
        <v>0</v>
      </c>
      <c r="J3422" s="4">
        <v>7084.33</v>
      </c>
      <c r="K3422" s="4">
        <v>2813</v>
      </c>
      <c r="L3422" s="4">
        <v>3902.66</v>
      </c>
      <c r="M3422" s="4">
        <v>0</v>
      </c>
      <c r="N3422" s="4">
        <v>0</v>
      </c>
      <c r="O3422" s="4">
        <v>0</v>
      </c>
      <c r="P3422" s="4">
        <v>0</v>
      </c>
      <c r="Q3422" s="4">
        <v>1358.17</v>
      </c>
      <c r="R3422" s="4">
        <v>11893</v>
      </c>
      <c r="S3422" s="4">
        <v>10975.07</v>
      </c>
      <c r="T3422" s="4">
        <v>1912.77</v>
      </c>
      <c r="U3422" s="4">
        <v>0</v>
      </c>
      <c r="V3422" s="4">
        <v>7071.83</v>
      </c>
      <c r="W3422" s="4">
        <v>13806.86</v>
      </c>
      <c r="X3422" s="4">
        <v>937.5</v>
      </c>
      <c r="Y3422" s="4">
        <v>2230.2399999999998</v>
      </c>
      <c r="Z3422" s="4">
        <v>3390.34</v>
      </c>
      <c r="AA3422" s="4">
        <v>559.79</v>
      </c>
      <c r="AB3422" s="4">
        <v>2005</v>
      </c>
      <c r="AC3422" s="4">
        <v>0</v>
      </c>
      <c r="AD3422" s="4">
        <v>15.4102</v>
      </c>
      <c r="AH3422" s="3" t="str">
        <f t="shared" si="688"/>
        <v>20205</v>
      </c>
      <c r="AI3422" s="3" t="str">
        <f t="shared" si="689"/>
        <v>202019</v>
      </c>
      <c r="AJ3422" s="3">
        <f t="shared" si="690"/>
        <v>43955</v>
      </c>
      <c r="AK3422" s="22">
        <f t="shared" si="692"/>
        <v>96.046769999999995</v>
      </c>
      <c r="AL3422" s="22">
        <f t="shared" si="691"/>
        <v>154.102</v>
      </c>
    </row>
    <row r="3423" spans="1:38" x14ac:dyDescent="0.2">
      <c r="A3423" s="3" t="str">
        <f t="shared" si="693"/>
        <v>20205</v>
      </c>
      <c r="B3423" s="3" t="str">
        <f t="shared" si="694"/>
        <v>202019</v>
      </c>
      <c r="C3423" s="3">
        <v>43956</v>
      </c>
      <c r="D3423" s="4">
        <v>15166.84</v>
      </c>
      <c r="E3423" s="4">
        <v>0</v>
      </c>
      <c r="F3423" s="4">
        <v>1.3087</v>
      </c>
      <c r="G3423" s="4">
        <v>0</v>
      </c>
      <c r="H3423" s="4">
        <v>0</v>
      </c>
      <c r="I3423" s="4">
        <v>0</v>
      </c>
      <c r="J3423" s="4">
        <v>10624.76</v>
      </c>
      <c r="K3423" s="4">
        <v>3137</v>
      </c>
      <c r="L3423" s="4">
        <v>6437.41</v>
      </c>
      <c r="M3423" s="4">
        <v>0</v>
      </c>
      <c r="N3423" s="4">
        <v>33387.01</v>
      </c>
      <c r="O3423" s="4">
        <v>0</v>
      </c>
      <c r="P3423" s="4">
        <v>0</v>
      </c>
      <c r="Q3423" s="4">
        <v>1411.87</v>
      </c>
      <c r="R3423" s="4">
        <v>23807</v>
      </c>
      <c r="S3423" s="4">
        <v>13904.25</v>
      </c>
      <c r="T3423" s="4">
        <v>3133.4</v>
      </c>
      <c r="U3423" s="4">
        <v>1643.46</v>
      </c>
      <c r="V3423" s="4">
        <v>7118.63</v>
      </c>
      <c r="W3423" s="4">
        <v>15322.53</v>
      </c>
      <c r="X3423" s="4">
        <v>2321.69</v>
      </c>
      <c r="Y3423" s="4">
        <v>2875.71</v>
      </c>
      <c r="Z3423" s="4">
        <v>3177.03</v>
      </c>
      <c r="AA3423" s="4">
        <v>6099.98</v>
      </c>
      <c r="AB3423" s="4">
        <v>5710</v>
      </c>
      <c r="AC3423" s="4">
        <v>23172.68</v>
      </c>
      <c r="AD3423" s="4">
        <v>15.074311</v>
      </c>
      <c r="AH3423" s="3" t="str">
        <f t="shared" si="688"/>
        <v>20205</v>
      </c>
      <c r="AI3423" s="3" t="str">
        <f t="shared" si="689"/>
        <v>202019</v>
      </c>
      <c r="AJ3423" s="3">
        <f t="shared" si="690"/>
        <v>43956</v>
      </c>
      <c r="AK3423" s="22">
        <f t="shared" si="692"/>
        <v>166.04388</v>
      </c>
      <c r="AL3423" s="22">
        <f t="shared" si="691"/>
        <v>150.74311</v>
      </c>
    </row>
    <row r="3424" spans="1:38" x14ac:dyDescent="0.2">
      <c r="A3424" s="3" t="str">
        <f t="shared" si="693"/>
        <v>20205</v>
      </c>
      <c r="B3424" s="3" t="str">
        <f t="shared" si="694"/>
        <v>202019</v>
      </c>
      <c r="C3424" s="3">
        <v>43957</v>
      </c>
      <c r="D3424" s="4">
        <v>37428.54</v>
      </c>
      <c r="E3424" s="4">
        <v>0</v>
      </c>
      <c r="F3424" s="4">
        <v>2.2323</v>
      </c>
      <c r="G3424" s="4">
        <v>0</v>
      </c>
      <c r="H3424" s="4">
        <v>0</v>
      </c>
      <c r="I3424" s="4">
        <v>0</v>
      </c>
      <c r="J3424" s="4">
        <v>33885.269999999997</v>
      </c>
      <c r="K3424" s="4">
        <v>5609</v>
      </c>
      <c r="L3424" s="4">
        <v>10995.94</v>
      </c>
      <c r="M3424" s="4">
        <v>0</v>
      </c>
      <c r="N3424" s="4">
        <v>40545.629999999997</v>
      </c>
      <c r="O3424" s="4">
        <v>0</v>
      </c>
      <c r="P3424" s="4">
        <v>4083.23</v>
      </c>
      <c r="Q3424" s="4">
        <v>2390.48</v>
      </c>
      <c r="R3424" s="4">
        <v>52271</v>
      </c>
      <c r="S3424" s="4">
        <v>27070.57</v>
      </c>
      <c r="T3424" s="4">
        <v>4186.24</v>
      </c>
      <c r="U3424" s="4">
        <v>4062.43</v>
      </c>
      <c r="V3424" s="4">
        <v>23030.12</v>
      </c>
      <c r="W3424" s="4">
        <v>19671.77</v>
      </c>
      <c r="X3424" s="4">
        <v>8426.92</v>
      </c>
      <c r="Y3424" s="4">
        <v>5920.17</v>
      </c>
      <c r="Z3424" s="4">
        <v>5630.53</v>
      </c>
      <c r="AA3424" s="4">
        <v>10167.18</v>
      </c>
      <c r="AB3424" s="4">
        <v>8771</v>
      </c>
      <c r="AC3424" s="4">
        <v>21530.68</v>
      </c>
      <c r="AD3424" s="4">
        <v>42.194856999999999</v>
      </c>
      <c r="AH3424" s="3" t="str">
        <f t="shared" si="688"/>
        <v>20205</v>
      </c>
      <c r="AI3424" s="3" t="str">
        <f t="shared" si="689"/>
        <v>202019</v>
      </c>
      <c r="AJ3424" s="3">
        <f t="shared" si="690"/>
        <v>43957</v>
      </c>
      <c r="AK3424" s="22">
        <f t="shared" si="692"/>
        <v>318.0421</v>
      </c>
      <c r="AL3424" s="22">
        <f t="shared" si="691"/>
        <v>421.94857000000002</v>
      </c>
    </row>
    <row r="3425" spans="1:38" x14ac:dyDescent="0.2">
      <c r="A3425" s="3" t="str">
        <f t="shared" si="693"/>
        <v>20205</v>
      </c>
      <c r="B3425" s="3" t="str">
        <f t="shared" si="694"/>
        <v>202019</v>
      </c>
      <c r="C3425" s="3">
        <v>43958</v>
      </c>
      <c r="D3425" s="4">
        <v>42835.15</v>
      </c>
      <c r="E3425" s="4">
        <v>0</v>
      </c>
      <c r="F3425" s="4">
        <v>4.7148000000000003</v>
      </c>
      <c r="G3425" s="4">
        <v>0</v>
      </c>
      <c r="H3425" s="4">
        <v>0</v>
      </c>
      <c r="I3425" s="4">
        <v>0</v>
      </c>
      <c r="J3425" s="4">
        <v>22941.42</v>
      </c>
      <c r="K3425" s="4">
        <v>7688</v>
      </c>
      <c r="L3425" s="4">
        <v>14402.51</v>
      </c>
      <c r="M3425" s="4">
        <v>0</v>
      </c>
      <c r="N3425" s="4">
        <v>29776.78</v>
      </c>
      <c r="O3425" s="4">
        <v>0</v>
      </c>
      <c r="P3425" s="4">
        <v>10480.91</v>
      </c>
      <c r="Q3425" s="4">
        <v>21119.84</v>
      </c>
      <c r="R3425" s="4">
        <v>44548</v>
      </c>
      <c r="S3425" s="4">
        <v>22443.279999999999</v>
      </c>
      <c r="T3425" s="4">
        <v>7743.59</v>
      </c>
      <c r="U3425" s="4">
        <v>6627.14</v>
      </c>
      <c r="V3425" s="4">
        <v>25080.38</v>
      </c>
      <c r="W3425" s="4">
        <v>28920.21</v>
      </c>
      <c r="X3425" s="4">
        <v>10041.83</v>
      </c>
      <c r="Y3425" s="4">
        <v>6665.01</v>
      </c>
      <c r="Z3425" s="4">
        <v>6327.64</v>
      </c>
      <c r="AA3425" s="4">
        <v>6956.82</v>
      </c>
      <c r="AB3425" s="4">
        <v>7503</v>
      </c>
      <c r="AC3425" s="4">
        <v>12512.05</v>
      </c>
      <c r="AD3425" s="4">
        <v>43.513973999999997</v>
      </c>
      <c r="AH3425" s="3" t="str">
        <f t="shared" si="688"/>
        <v>20205</v>
      </c>
      <c r="AI3425" s="3" t="str">
        <f t="shared" si="689"/>
        <v>202019</v>
      </c>
      <c r="AJ3425" s="3">
        <f t="shared" si="690"/>
        <v>43958</v>
      </c>
      <c r="AK3425" s="22">
        <f t="shared" si="692"/>
        <v>359.2076800000001</v>
      </c>
      <c r="AL3425" s="22">
        <f t="shared" si="691"/>
        <v>435.13973999999996</v>
      </c>
    </row>
    <row r="3426" spans="1:38" x14ac:dyDescent="0.2">
      <c r="A3426" s="3" t="str">
        <f t="shared" si="693"/>
        <v>20205</v>
      </c>
      <c r="B3426" s="3" t="str">
        <f t="shared" si="694"/>
        <v>202019</v>
      </c>
      <c r="C3426" s="3">
        <v>43959</v>
      </c>
      <c r="D3426" s="4">
        <v>57041.81</v>
      </c>
      <c r="E3426" s="4">
        <v>0</v>
      </c>
      <c r="F3426" s="4">
        <v>6.7019000000000002</v>
      </c>
      <c r="G3426" s="4">
        <v>0</v>
      </c>
      <c r="H3426" s="4">
        <v>0</v>
      </c>
      <c r="I3426" s="4">
        <v>0</v>
      </c>
      <c r="J3426" s="4">
        <v>38218.86</v>
      </c>
      <c r="K3426" s="4">
        <v>7796</v>
      </c>
      <c r="L3426" s="4">
        <v>13516.57</v>
      </c>
      <c r="M3426" s="4">
        <v>0</v>
      </c>
      <c r="N3426" s="4">
        <v>60385.66</v>
      </c>
      <c r="O3426" s="4">
        <v>0</v>
      </c>
      <c r="P3426" s="4">
        <v>15239.82</v>
      </c>
      <c r="Q3426" s="4">
        <v>24365.439999999999</v>
      </c>
      <c r="R3426" s="4">
        <v>36466</v>
      </c>
      <c r="S3426" s="4">
        <v>21019.96</v>
      </c>
      <c r="T3426" s="4">
        <v>14387.53</v>
      </c>
      <c r="U3426" s="4">
        <v>7528.43</v>
      </c>
      <c r="V3426" s="4">
        <v>40473.32</v>
      </c>
      <c r="W3426" s="4">
        <v>39742.22</v>
      </c>
      <c r="X3426" s="4">
        <v>9667.1299999999992</v>
      </c>
      <c r="Y3426" s="4">
        <v>9313.08</v>
      </c>
      <c r="Z3426" s="4">
        <v>6283.06</v>
      </c>
      <c r="AA3426" s="4">
        <v>13161.14</v>
      </c>
      <c r="AB3426" s="4">
        <v>5564</v>
      </c>
      <c r="AC3426" s="4">
        <v>18033.16</v>
      </c>
      <c r="AD3426" s="4">
        <v>59.941091</v>
      </c>
      <c r="AH3426" s="3" t="str">
        <f t="shared" si="688"/>
        <v>20205</v>
      </c>
      <c r="AI3426" s="3" t="str">
        <f t="shared" si="689"/>
        <v>202019</v>
      </c>
      <c r="AJ3426" s="3">
        <f t="shared" si="690"/>
        <v>43959</v>
      </c>
      <c r="AK3426" s="22">
        <f t="shared" si="692"/>
        <v>477.52190000000002</v>
      </c>
      <c r="AL3426" s="22">
        <f t="shared" si="691"/>
        <v>599.41091000000006</v>
      </c>
    </row>
    <row r="3427" spans="1:38" x14ac:dyDescent="0.2">
      <c r="A3427" s="3" t="str">
        <f t="shared" si="693"/>
        <v>20205</v>
      </c>
      <c r="B3427" s="3" t="str">
        <f t="shared" si="694"/>
        <v>202019</v>
      </c>
      <c r="C3427" s="3">
        <v>43960</v>
      </c>
      <c r="D3427" s="4">
        <v>101174.74</v>
      </c>
      <c r="E3427" s="4">
        <v>0</v>
      </c>
      <c r="F3427" s="4">
        <v>8.0762999999999998</v>
      </c>
      <c r="G3427" s="4">
        <v>0</v>
      </c>
      <c r="H3427" s="4">
        <v>0</v>
      </c>
      <c r="I3427" s="4">
        <v>0</v>
      </c>
      <c r="J3427" s="4">
        <v>15434.71</v>
      </c>
      <c r="K3427" s="4">
        <v>6975</v>
      </c>
      <c r="L3427" s="4">
        <v>9742</v>
      </c>
      <c r="M3427" s="4">
        <v>0</v>
      </c>
      <c r="N3427" s="4">
        <v>0</v>
      </c>
      <c r="O3427" s="4">
        <v>0</v>
      </c>
      <c r="P3427" s="4">
        <v>18002.05</v>
      </c>
      <c r="Q3427" s="4">
        <v>19943.86</v>
      </c>
      <c r="R3427" s="4">
        <v>27690</v>
      </c>
      <c r="S3427" s="4">
        <v>24479.9</v>
      </c>
      <c r="T3427" s="4">
        <v>13991.08</v>
      </c>
      <c r="U3427" s="4">
        <v>0</v>
      </c>
      <c r="V3427" s="4">
        <v>33773.879999999997</v>
      </c>
      <c r="W3427" s="4">
        <v>32162.720000000001</v>
      </c>
      <c r="X3427" s="4">
        <v>4558.0600000000004</v>
      </c>
      <c r="Y3427" s="4">
        <v>9221.2199999999993</v>
      </c>
      <c r="Z3427" s="4">
        <v>6128.95</v>
      </c>
      <c r="AA3427" s="4">
        <v>5266.76</v>
      </c>
      <c r="AB3427" s="4">
        <v>5702</v>
      </c>
      <c r="AC3427" s="4">
        <v>0</v>
      </c>
      <c r="AD3427" s="4">
        <v>51.200111</v>
      </c>
      <c r="AH3427" s="3" t="str">
        <f t="shared" si="688"/>
        <v>20205</v>
      </c>
      <c r="AI3427" s="3" t="str">
        <f t="shared" si="689"/>
        <v>202019</v>
      </c>
      <c r="AJ3427" s="3">
        <f t="shared" si="690"/>
        <v>43960</v>
      </c>
      <c r="AK3427" s="22">
        <f t="shared" si="692"/>
        <v>410.45186999999999</v>
      </c>
      <c r="AL3427" s="22">
        <f t="shared" si="691"/>
        <v>512.00111000000004</v>
      </c>
    </row>
    <row r="3428" spans="1:38" x14ac:dyDescent="0.2">
      <c r="A3428" s="3" t="str">
        <f t="shared" si="693"/>
        <v>20205</v>
      </c>
      <c r="B3428" s="3" t="str">
        <f t="shared" si="694"/>
        <v>202020</v>
      </c>
      <c r="C3428" s="3">
        <v>43961</v>
      </c>
      <c r="D3428" s="4">
        <v>52341.25</v>
      </c>
      <c r="E3428" s="4">
        <v>0</v>
      </c>
      <c r="F3428" s="4">
        <v>6.6380999999999997</v>
      </c>
      <c r="G3428" s="4">
        <v>0</v>
      </c>
      <c r="H3428" s="4">
        <v>0</v>
      </c>
      <c r="I3428" s="4">
        <v>0</v>
      </c>
      <c r="J3428" s="4">
        <v>26069.45</v>
      </c>
      <c r="K3428" s="4">
        <v>9297</v>
      </c>
      <c r="L3428" s="4">
        <v>0</v>
      </c>
      <c r="M3428" s="4">
        <v>0</v>
      </c>
      <c r="N3428" s="4">
        <v>52370.720000000001</v>
      </c>
      <c r="O3428" s="4">
        <v>40247</v>
      </c>
      <c r="P3428" s="4">
        <v>2803.49</v>
      </c>
      <c r="Q3428" s="4">
        <v>14163.55</v>
      </c>
      <c r="R3428" s="4">
        <v>11471</v>
      </c>
      <c r="S3428" s="4">
        <v>25655.46</v>
      </c>
      <c r="T3428" s="4">
        <v>10786.76</v>
      </c>
      <c r="U3428" s="4">
        <v>0</v>
      </c>
      <c r="V3428" s="4">
        <v>17713.86</v>
      </c>
      <c r="W3428" s="4">
        <v>30196.99</v>
      </c>
      <c r="X3428" s="4">
        <v>3195.56</v>
      </c>
      <c r="Y3428" s="4">
        <v>9821.7900000000009</v>
      </c>
      <c r="Z3428" s="4">
        <v>0</v>
      </c>
      <c r="AA3428" s="4">
        <v>8669.17</v>
      </c>
      <c r="AB3428" s="4">
        <v>3462</v>
      </c>
      <c r="AC3428" s="4">
        <v>33555.949999999997</v>
      </c>
      <c r="AD3428" s="4">
        <v>51.8245</v>
      </c>
      <c r="AH3428" s="3" t="str">
        <f t="shared" si="688"/>
        <v>20205</v>
      </c>
      <c r="AI3428" s="3" t="str">
        <f t="shared" si="689"/>
        <v>202020</v>
      </c>
      <c r="AJ3428" s="3">
        <f t="shared" si="690"/>
        <v>43961</v>
      </c>
      <c r="AK3428" s="22">
        <f t="shared" si="692"/>
        <v>341.20348999999999</v>
      </c>
      <c r="AL3428" s="22">
        <f t="shared" si="691"/>
        <v>518.245</v>
      </c>
    </row>
    <row r="3429" spans="1:38" x14ac:dyDescent="0.2">
      <c r="A3429" s="3" t="str">
        <f t="shared" si="693"/>
        <v>20205</v>
      </c>
      <c r="B3429" s="3" t="str">
        <f t="shared" si="694"/>
        <v>202020</v>
      </c>
      <c r="C3429" s="3">
        <v>43962</v>
      </c>
      <c r="D3429" s="4">
        <v>48949.39</v>
      </c>
      <c r="E3429" s="4">
        <v>0</v>
      </c>
      <c r="F3429" s="4">
        <v>4.8487999999999998</v>
      </c>
      <c r="G3429" s="4">
        <v>0</v>
      </c>
      <c r="H3429" s="4">
        <v>0</v>
      </c>
      <c r="I3429" s="4">
        <v>0</v>
      </c>
      <c r="J3429" s="4">
        <v>32887.18</v>
      </c>
      <c r="K3429" s="4">
        <v>6890</v>
      </c>
      <c r="L3429" s="4">
        <v>0</v>
      </c>
      <c r="M3429" s="4">
        <v>0</v>
      </c>
      <c r="N3429" s="4">
        <v>57459.55</v>
      </c>
      <c r="O3429" s="4">
        <v>0</v>
      </c>
      <c r="P3429" s="4">
        <v>7144.49</v>
      </c>
      <c r="Q3429" s="4">
        <v>9130.81</v>
      </c>
      <c r="R3429" s="4">
        <v>28091</v>
      </c>
      <c r="S3429" s="4">
        <v>21294.07</v>
      </c>
      <c r="T3429" s="4">
        <v>3612.36</v>
      </c>
      <c r="U3429" s="4">
        <v>8370.0300000000007</v>
      </c>
      <c r="V3429" s="4">
        <v>17606.599999999999</v>
      </c>
      <c r="W3429" s="4">
        <v>31983.06</v>
      </c>
      <c r="X3429" s="4">
        <v>8801.09</v>
      </c>
      <c r="Y3429" s="4">
        <v>7369.72</v>
      </c>
      <c r="Z3429" s="4">
        <v>6662.37</v>
      </c>
      <c r="AA3429" s="4">
        <v>10159.99</v>
      </c>
      <c r="AB3429" s="4">
        <v>7065</v>
      </c>
      <c r="AC3429" s="4">
        <v>0</v>
      </c>
      <c r="AD3429" s="4">
        <v>52.528863000000001</v>
      </c>
      <c r="AH3429" s="3" t="str">
        <f t="shared" si="688"/>
        <v>20205</v>
      </c>
      <c r="AI3429" s="3" t="str">
        <f t="shared" si="689"/>
        <v>202020</v>
      </c>
      <c r="AJ3429" s="3">
        <f t="shared" si="690"/>
        <v>43962</v>
      </c>
      <c r="AK3429" s="22">
        <f t="shared" si="692"/>
        <v>353.16361999999992</v>
      </c>
      <c r="AL3429" s="22">
        <f t="shared" si="691"/>
        <v>525.28863000000001</v>
      </c>
    </row>
    <row r="3430" spans="1:38" x14ac:dyDescent="0.2">
      <c r="A3430" s="3" t="str">
        <f t="shared" si="693"/>
        <v>20205</v>
      </c>
      <c r="B3430" s="3" t="str">
        <f t="shared" si="694"/>
        <v>202020</v>
      </c>
      <c r="C3430" s="3">
        <v>43963</v>
      </c>
      <c r="D3430" s="4">
        <v>55165.95</v>
      </c>
      <c r="E3430" s="4">
        <v>0</v>
      </c>
      <c r="F3430" s="4">
        <v>6.3887</v>
      </c>
      <c r="G3430" s="4">
        <v>0</v>
      </c>
      <c r="H3430" s="4">
        <v>0</v>
      </c>
      <c r="I3430" s="4">
        <v>0</v>
      </c>
      <c r="J3430" s="4">
        <v>27153.23</v>
      </c>
      <c r="K3430" s="4">
        <v>9400</v>
      </c>
      <c r="L3430" s="4">
        <v>0</v>
      </c>
      <c r="M3430" s="4">
        <v>0</v>
      </c>
      <c r="N3430" s="4">
        <v>57934.63</v>
      </c>
      <c r="O3430" s="4">
        <v>0</v>
      </c>
      <c r="P3430" s="4">
        <v>13577.3</v>
      </c>
      <c r="Q3430" s="4">
        <v>24738.82</v>
      </c>
      <c r="R3430" s="4">
        <v>24600</v>
      </c>
      <c r="S3430" s="4">
        <v>21716.44</v>
      </c>
      <c r="T3430" s="4">
        <v>6664.16</v>
      </c>
      <c r="U3430" s="4">
        <v>7760.15</v>
      </c>
      <c r="V3430" s="4">
        <v>44159.23</v>
      </c>
      <c r="W3430" s="4">
        <v>32891.17</v>
      </c>
      <c r="X3430" s="4">
        <v>6011.66</v>
      </c>
      <c r="Y3430" s="4">
        <v>8246.75</v>
      </c>
      <c r="Z3430" s="4">
        <v>5215.63</v>
      </c>
      <c r="AA3430" s="4">
        <v>6704.7</v>
      </c>
      <c r="AB3430" s="4">
        <v>7397</v>
      </c>
      <c r="AC3430" s="4">
        <v>34448.65</v>
      </c>
      <c r="AD3430" s="4">
        <v>50.923639999999999</v>
      </c>
      <c r="AH3430" s="3" t="str">
        <f t="shared" si="688"/>
        <v>20205</v>
      </c>
      <c r="AI3430" s="3" t="str">
        <f t="shared" si="689"/>
        <v>202020</v>
      </c>
      <c r="AJ3430" s="3">
        <f t="shared" si="690"/>
        <v>43963</v>
      </c>
      <c r="AK3430" s="22">
        <f t="shared" si="692"/>
        <v>417.21215999999998</v>
      </c>
      <c r="AL3430" s="22">
        <f t="shared" si="691"/>
        <v>509.2364</v>
      </c>
    </row>
    <row r="3431" spans="1:38" x14ac:dyDescent="0.2">
      <c r="A3431" s="3" t="str">
        <f t="shared" si="693"/>
        <v>20205</v>
      </c>
      <c r="B3431" s="3" t="str">
        <f t="shared" si="694"/>
        <v>202020</v>
      </c>
      <c r="C3431" s="3">
        <v>43964</v>
      </c>
      <c r="D3431" s="4">
        <v>45149.34</v>
      </c>
      <c r="E3431" s="4">
        <v>0</v>
      </c>
      <c r="F3431" s="4">
        <v>5.9972000000000003</v>
      </c>
      <c r="G3431" s="4">
        <v>0</v>
      </c>
      <c r="H3431" s="4">
        <v>0</v>
      </c>
      <c r="I3431" s="4">
        <v>0</v>
      </c>
      <c r="J3431" s="4">
        <v>21314.25</v>
      </c>
      <c r="K3431" s="4">
        <v>8218</v>
      </c>
      <c r="L3431" s="4">
        <v>8945.99</v>
      </c>
      <c r="M3431" s="4">
        <v>0</v>
      </c>
      <c r="N3431" s="4">
        <v>41132.730000000003</v>
      </c>
      <c r="O3431" s="4">
        <v>0</v>
      </c>
      <c r="P3431" s="4">
        <v>11907.45</v>
      </c>
      <c r="Q3431" s="4">
        <v>19711.82</v>
      </c>
      <c r="R3431" s="4">
        <v>25641</v>
      </c>
      <c r="S3431" s="4">
        <v>17812.72</v>
      </c>
      <c r="T3431" s="4">
        <v>6940.5</v>
      </c>
      <c r="U3431" s="4">
        <v>7202.29</v>
      </c>
      <c r="V3431" s="4">
        <v>38896.199999999997</v>
      </c>
      <c r="W3431" s="4">
        <v>20355.580000000002</v>
      </c>
      <c r="X3431" s="4">
        <v>11470.48</v>
      </c>
      <c r="Y3431" s="4">
        <v>4076.98</v>
      </c>
      <c r="Z3431" s="4">
        <v>3919.83</v>
      </c>
      <c r="AA3431" s="4">
        <v>4194.99</v>
      </c>
      <c r="AB3431" s="4">
        <v>8432</v>
      </c>
      <c r="AC3431" s="4">
        <v>34636.74</v>
      </c>
      <c r="AD3431" s="4">
        <v>45.704343000000001</v>
      </c>
      <c r="AH3431" s="3" t="str">
        <f t="shared" si="688"/>
        <v>20205</v>
      </c>
      <c r="AI3431" s="3" t="str">
        <f t="shared" si="689"/>
        <v>202020</v>
      </c>
      <c r="AJ3431" s="3">
        <f t="shared" si="690"/>
        <v>43964</v>
      </c>
      <c r="AK3431" s="22">
        <f t="shared" si="692"/>
        <v>353.82367000000005</v>
      </c>
      <c r="AL3431" s="22">
        <f t="shared" si="691"/>
        <v>457.04343</v>
      </c>
    </row>
    <row r="3432" spans="1:38" x14ac:dyDescent="0.2">
      <c r="A3432" s="3" t="str">
        <f t="shared" si="693"/>
        <v>20205</v>
      </c>
      <c r="B3432" s="3" t="str">
        <f t="shared" si="694"/>
        <v>202020</v>
      </c>
      <c r="C3432" s="3">
        <v>43965</v>
      </c>
      <c r="D3432" s="4">
        <v>53710.13</v>
      </c>
      <c r="E3432" s="4">
        <v>0</v>
      </c>
      <c r="F3432" s="4">
        <v>5.2001999999999997</v>
      </c>
      <c r="G3432" s="4">
        <v>0</v>
      </c>
      <c r="H3432" s="4">
        <v>0</v>
      </c>
      <c r="I3432" s="4">
        <v>0</v>
      </c>
      <c r="J3432" s="4">
        <v>21922.48</v>
      </c>
      <c r="K3432" s="4">
        <v>7945</v>
      </c>
      <c r="L3432" s="4">
        <v>5637.79</v>
      </c>
      <c r="M3432" s="4">
        <v>0</v>
      </c>
      <c r="N3432" s="4">
        <v>0</v>
      </c>
      <c r="O3432" s="4">
        <v>0</v>
      </c>
      <c r="P3432" s="4">
        <v>14668.06</v>
      </c>
      <c r="Q3432" s="4">
        <v>17553.419999999998</v>
      </c>
      <c r="R3432" s="4">
        <v>18933</v>
      </c>
      <c r="S3432" s="4">
        <v>16685.88</v>
      </c>
      <c r="T3432" s="4">
        <v>10072.4</v>
      </c>
      <c r="U3432" s="4">
        <v>9118.0499999999993</v>
      </c>
      <c r="V3432" s="4">
        <v>25681.279999999999</v>
      </c>
      <c r="W3432" s="4">
        <v>19275.38</v>
      </c>
      <c r="X3432" s="4">
        <v>5296.83</v>
      </c>
      <c r="Y3432" s="4">
        <v>5561.56</v>
      </c>
      <c r="Z3432" s="4">
        <v>2104.7800000000002</v>
      </c>
      <c r="AA3432" s="4">
        <v>16547.82</v>
      </c>
      <c r="AB3432" s="4">
        <v>7105</v>
      </c>
      <c r="AC3432" s="4">
        <v>0</v>
      </c>
      <c r="AD3432" s="4">
        <v>60.136584999999997</v>
      </c>
      <c r="AH3432" s="3" t="str">
        <f t="shared" si="688"/>
        <v>20205</v>
      </c>
      <c r="AI3432" s="3" t="str">
        <f t="shared" si="689"/>
        <v>202020</v>
      </c>
      <c r="AJ3432" s="3">
        <f t="shared" si="690"/>
        <v>43965</v>
      </c>
      <c r="AK3432" s="22">
        <f t="shared" si="692"/>
        <v>304.52402999999998</v>
      </c>
      <c r="AL3432" s="22">
        <f t="shared" si="691"/>
        <v>601.36584999999991</v>
      </c>
    </row>
    <row r="3433" spans="1:38" x14ac:dyDescent="0.2">
      <c r="A3433" s="3" t="str">
        <f t="shared" si="693"/>
        <v>20205</v>
      </c>
      <c r="B3433" s="3" t="str">
        <f t="shared" si="694"/>
        <v>202020</v>
      </c>
      <c r="C3433" s="3">
        <v>43966</v>
      </c>
      <c r="D3433" s="4">
        <v>75560.87</v>
      </c>
      <c r="E3433" s="4">
        <v>0</v>
      </c>
      <c r="F3433" s="4">
        <v>5.6379000000000001</v>
      </c>
      <c r="G3433" s="4">
        <v>0</v>
      </c>
      <c r="H3433" s="4">
        <v>0</v>
      </c>
      <c r="I3433" s="4">
        <v>0</v>
      </c>
      <c r="J3433" s="4">
        <v>32944.92</v>
      </c>
      <c r="K3433" s="4">
        <v>10771</v>
      </c>
      <c r="L3433" s="4">
        <v>6862.81</v>
      </c>
      <c r="M3433" s="4">
        <v>0</v>
      </c>
      <c r="N3433" s="4">
        <v>0</v>
      </c>
      <c r="O3433" s="4">
        <v>0</v>
      </c>
      <c r="P3433" s="4">
        <v>16613.12</v>
      </c>
      <c r="Q3433" s="4">
        <v>17685.400000000001</v>
      </c>
      <c r="R3433" s="4">
        <v>18839</v>
      </c>
      <c r="S3433" s="4">
        <v>21109.38</v>
      </c>
      <c r="T3433" s="4">
        <v>17045.849999999999</v>
      </c>
      <c r="U3433" s="4">
        <v>12002.29</v>
      </c>
      <c r="V3433" s="4">
        <v>25621.74</v>
      </c>
      <c r="W3433" s="4">
        <v>31320.01</v>
      </c>
      <c r="X3433" s="4">
        <v>8219.1200000000008</v>
      </c>
      <c r="Y3433" s="4">
        <v>7954.52</v>
      </c>
      <c r="Z3433" s="4">
        <v>3476.55</v>
      </c>
      <c r="AA3433" s="4">
        <v>3915.88</v>
      </c>
      <c r="AB3433" s="4">
        <v>4287</v>
      </c>
      <c r="AC3433" s="4">
        <v>0</v>
      </c>
      <c r="AD3433" s="4">
        <v>58.091594000000001</v>
      </c>
      <c r="AH3433" s="3" t="str">
        <f t="shared" si="688"/>
        <v>20205</v>
      </c>
      <c r="AI3433" s="3" t="str">
        <f t="shared" si="689"/>
        <v>202020</v>
      </c>
      <c r="AJ3433" s="3">
        <f t="shared" si="690"/>
        <v>43966</v>
      </c>
      <c r="AK3433" s="22">
        <f t="shared" si="692"/>
        <v>362.38934000000006</v>
      </c>
      <c r="AL3433" s="22">
        <f t="shared" si="691"/>
        <v>580.91593999999998</v>
      </c>
    </row>
    <row r="3434" spans="1:38" x14ac:dyDescent="0.2">
      <c r="A3434" s="3" t="str">
        <f t="shared" si="693"/>
        <v>20205</v>
      </c>
      <c r="B3434" s="3" t="str">
        <f t="shared" si="694"/>
        <v>202020</v>
      </c>
      <c r="C3434" s="3">
        <v>43967</v>
      </c>
      <c r="D3434" s="4">
        <v>59908.41</v>
      </c>
      <c r="E3434" s="4">
        <v>0</v>
      </c>
      <c r="F3434" s="4">
        <v>7.3448000000000002</v>
      </c>
      <c r="G3434" s="4">
        <v>0</v>
      </c>
      <c r="H3434" s="4">
        <v>0</v>
      </c>
      <c r="I3434" s="4">
        <v>0</v>
      </c>
      <c r="J3434" s="4">
        <v>18180.29</v>
      </c>
      <c r="K3434" s="4">
        <v>7807</v>
      </c>
      <c r="L3434" s="4">
        <v>7924.62</v>
      </c>
      <c r="M3434" s="4">
        <v>0</v>
      </c>
      <c r="N3434" s="4">
        <v>0</v>
      </c>
      <c r="O3434" s="4">
        <v>0</v>
      </c>
      <c r="P3434" s="4">
        <v>5632.86</v>
      </c>
      <c r="Q3434" s="4">
        <v>13413.26</v>
      </c>
      <c r="R3434" s="4">
        <v>4570</v>
      </c>
      <c r="S3434" s="4">
        <v>14981.85</v>
      </c>
      <c r="T3434" s="4">
        <v>11483.72</v>
      </c>
      <c r="U3434" s="4">
        <v>0</v>
      </c>
      <c r="V3434" s="4">
        <v>8903.83</v>
      </c>
      <c r="W3434" s="4">
        <v>23586.31</v>
      </c>
      <c r="X3434" s="4">
        <v>3263.24</v>
      </c>
      <c r="Y3434" s="4">
        <v>7436.06</v>
      </c>
      <c r="Z3434" s="4">
        <v>4803.29</v>
      </c>
      <c r="AA3434" s="4">
        <v>3916.24</v>
      </c>
      <c r="AB3434" s="4">
        <v>5150</v>
      </c>
      <c r="AC3434" s="4">
        <v>0</v>
      </c>
      <c r="AD3434" s="4">
        <v>43.126975999999999</v>
      </c>
      <c r="AH3434" s="3" t="str">
        <f t="shared" si="688"/>
        <v>20205</v>
      </c>
      <c r="AI3434" s="3" t="str">
        <f t="shared" si="689"/>
        <v>202020</v>
      </c>
      <c r="AJ3434" s="3">
        <f t="shared" si="690"/>
        <v>43967</v>
      </c>
      <c r="AK3434" s="22">
        <f t="shared" si="692"/>
        <v>271.14573999999999</v>
      </c>
      <c r="AL3434" s="22">
        <f t="shared" si="691"/>
        <v>431.26976000000002</v>
      </c>
    </row>
    <row r="3435" spans="1:38" x14ac:dyDescent="0.2">
      <c r="A3435" s="3" t="str">
        <f t="shared" si="693"/>
        <v>20205</v>
      </c>
      <c r="B3435" s="3" t="str">
        <f t="shared" si="694"/>
        <v>202021</v>
      </c>
      <c r="C3435" s="3">
        <v>43968</v>
      </c>
      <c r="D3435" s="4">
        <v>35557.85</v>
      </c>
      <c r="E3435" s="4">
        <v>0</v>
      </c>
      <c r="F3435" s="4">
        <v>4.3070000000000004</v>
      </c>
      <c r="G3435" s="4">
        <v>0</v>
      </c>
      <c r="H3435" s="4">
        <v>0</v>
      </c>
      <c r="I3435" s="4">
        <v>0</v>
      </c>
      <c r="J3435" s="4">
        <v>17592.099999999999</v>
      </c>
      <c r="K3435" s="4">
        <v>3161</v>
      </c>
      <c r="L3435" s="4">
        <v>2971.44</v>
      </c>
      <c r="M3435" s="4">
        <v>0</v>
      </c>
      <c r="N3435" s="4">
        <v>45424.31</v>
      </c>
      <c r="O3435" s="4">
        <v>78498</v>
      </c>
      <c r="P3435" s="4">
        <v>3937.35</v>
      </c>
      <c r="Q3435" s="4">
        <v>2446.88</v>
      </c>
      <c r="R3435" s="4">
        <v>8443</v>
      </c>
      <c r="S3435" s="4">
        <v>12805.18</v>
      </c>
      <c r="T3435" s="4">
        <v>7638.03</v>
      </c>
      <c r="U3435" s="4">
        <v>0</v>
      </c>
      <c r="V3435" s="4">
        <v>10283.5</v>
      </c>
      <c r="W3435" s="4">
        <v>17252.96</v>
      </c>
      <c r="X3435" s="4">
        <v>3001.66</v>
      </c>
      <c r="Y3435" s="4">
        <v>4926.2</v>
      </c>
      <c r="Z3435" s="4">
        <v>3533.15</v>
      </c>
      <c r="AA3435" s="4">
        <v>7585.7</v>
      </c>
      <c r="AB3435" s="4">
        <v>2870</v>
      </c>
      <c r="AC3435" s="4">
        <v>39398.370000000003</v>
      </c>
      <c r="AD3435" s="4">
        <v>38.297961000000001</v>
      </c>
      <c r="AH3435" s="3" t="str">
        <f t="shared" si="688"/>
        <v>20205</v>
      </c>
      <c r="AI3435" s="3" t="str">
        <f t="shared" si="689"/>
        <v>202021</v>
      </c>
      <c r="AJ3435" s="3">
        <f t="shared" si="690"/>
        <v>43968</v>
      </c>
      <c r="AK3435" s="22">
        <f t="shared" si="692"/>
        <v>229.49865000000005</v>
      </c>
      <c r="AL3435" s="22">
        <f t="shared" si="691"/>
        <v>382.97960999999998</v>
      </c>
    </row>
    <row r="3436" spans="1:38" x14ac:dyDescent="0.2">
      <c r="A3436" s="3" t="str">
        <f t="shared" si="693"/>
        <v>20205</v>
      </c>
      <c r="B3436" s="3" t="str">
        <f t="shared" si="694"/>
        <v>202021</v>
      </c>
      <c r="C3436" s="3">
        <v>43969</v>
      </c>
      <c r="D3436" s="4">
        <v>57076.800000000003</v>
      </c>
      <c r="E3436" s="4">
        <v>0</v>
      </c>
      <c r="F3436" s="4">
        <v>3.468</v>
      </c>
      <c r="G3436" s="4">
        <v>0</v>
      </c>
      <c r="H3436" s="4">
        <v>0</v>
      </c>
      <c r="I3436" s="4">
        <v>0</v>
      </c>
      <c r="J3436" s="4">
        <v>63996.639999999999</v>
      </c>
      <c r="K3436" s="4">
        <v>6040</v>
      </c>
      <c r="L3436" s="4">
        <v>0</v>
      </c>
      <c r="M3436" s="4">
        <v>0</v>
      </c>
      <c r="N3436" s="4">
        <v>57109.95</v>
      </c>
      <c r="O3436" s="4">
        <v>0</v>
      </c>
      <c r="P3436" s="4">
        <v>11603.84</v>
      </c>
      <c r="Q3436" s="4">
        <v>7177.26</v>
      </c>
      <c r="R3436" s="4">
        <v>31472</v>
      </c>
      <c r="S3436" s="4">
        <v>16407.75</v>
      </c>
      <c r="T3436" s="4">
        <v>8690.59</v>
      </c>
      <c r="U3436" s="4">
        <v>10640.22</v>
      </c>
      <c r="V3436" s="4">
        <v>22868.94</v>
      </c>
      <c r="W3436" s="4">
        <v>21311.56</v>
      </c>
      <c r="X3436" s="4">
        <v>6161.45</v>
      </c>
      <c r="Y3436" s="4">
        <v>7259.07</v>
      </c>
      <c r="Z3436" s="4">
        <v>3850.16</v>
      </c>
      <c r="AA3436" s="4">
        <v>10936.51</v>
      </c>
      <c r="AB3436" s="4">
        <v>6127</v>
      </c>
      <c r="AC3436" s="4">
        <v>11247.47</v>
      </c>
      <c r="AD3436" s="4">
        <v>44.230173000000001</v>
      </c>
      <c r="AH3436" s="3" t="str">
        <f t="shared" si="688"/>
        <v>20205</v>
      </c>
      <c r="AI3436" s="3" t="str">
        <f t="shared" si="689"/>
        <v>202021</v>
      </c>
      <c r="AJ3436" s="3">
        <f t="shared" si="690"/>
        <v>43969</v>
      </c>
      <c r="AK3436" s="22">
        <f t="shared" si="692"/>
        <v>377.24829</v>
      </c>
      <c r="AL3436" s="22">
        <f t="shared" si="691"/>
        <v>442.30173000000002</v>
      </c>
    </row>
    <row r="3437" spans="1:38" x14ac:dyDescent="0.2">
      <c r="A3437" s="3" t="str">
        <f t="shared" si="693"/>
        <v>20205</v>
      </c>
      <c r="B3437" s="3" t="str">
        <f t="shared" si="694"/>
        <v>202021</v>
      </c>
      <c r="C3437" s="3">
        <v>43970</v>
      </c>
      <c r="D3437" s="4">
        <v>49421.919999999998</v>
      </c>
      <c r="E3437" s="4">
        <v>0</v>
      </c>
      <c r="F3437" s="4">
        <v>4.4802999999999997</v>
      </c>
      <c r="G3437" s="4">
        <v>0</v>
      </c>
      <c r="H3437" s="4">
        <v>0</v>
      </c>
      <c r="I3437" s="4">
        <v>0</v>
      </c>
      <c r="J3437" s="4">
        <v>53843.23</v>
      </c>
      <c r="K3437" s="4">
        <v>8479</v>
      </c>
      <c r="L3437" s="4">
        <v>0</v>
      </c>
      <c r="M3437" s="4">
        <v>0</v>
      </c>
      <c r="N3437" s="4">
        <v>60057.760000000002</v>
      </c>
      <c r="O3437" s="4">
        <v>0</v>
      </c>
      <c r="P3437" s="4">
        <v>18930.23</v>
      </c>
      <c r="Q3437" s="4">
        <v>22099.01</v>
      </c>
      <c r="R3437" s="4">
        <v>29375</v>
      </c>
      <c r="S3437" s="4">
        <v>18759.95</v>
      </c>
      <c r="T3437" s="4">
        <v>15071.78</v>
      </c>
      <c r="U3437" s="4">
        <v>10322.709999999999</v>
      </c>
      <c r="V3437" s="4">
        <v>19068.5</v>
      </c>
      <c r="W3437" s="4">
        <v>22458.19</v>
      </c>
      <c r="X3437" s="4">
        <v>6689.22</v>
      </c>
      <c r="Y3437" s="4">
        <v>7023.28</v>
      </c>
      <c r="Z3437" s="4">
        <v>2457.5100000000002</v>
      </c>
      <c r="AA3437" s="4">
        <v>5448.09</v>
      </c>
      <c r="AB3437" s="4">
        <v>8863</v>
      </c>
      <c r="AC3437" s="4">
        <v>20230.68</v>
      </c>
      <c r="AD3437" s="4">
        <v>50.790940999999997</v>
      </c>
      <c r="AH3437" s="3" t="str">
        <f t="shared" si="688"/>
        <v>20205</v>
      </c>
      <c r="AI3437" s="3" t="str">
        <f t="shared" si="689"/>
        <v>202021</v>
      </c>
      <c r="AJ3437" s="3">
        <f t="shared" si="690"/>
        <v>43970</v>
      </c>
      <c r="AK3437" s="22">
        <f t="shared" si="692"/>
        <v>396.48216000000014</v>
      </c>
      <c r="AL3437" s="22">
        <f t="shared" si="691"/>
        <v>507.90940999999998</v>
      </c>
    </row>
    <row r="3438" spans="1:38" x14ac:dyDescent="0.2">
      <c r="A3438" s="3" t="str">
        <f t="shared" si="693"/>
        <v>20205</v>
      </c>
      <c r="B3438" s="3" t="str">
        <f t="shared" si="694"/>
        <v>202021</v>
      </c>
      <c r="C3438" s="3">
        <v>43971</v>
      </c>
      <c r="D3438" s="4">
        <v>63059.49</v>
      </c>
      <c r="E3438" s="4">
        <v>0</v>
      </c>
      <c r="F3438" s="4">
        <v>5.0266000000000002</v>
      </c>
      <c r="G3438" s="4">
        <v>0</v>
      </c>
      <c r="H3438" s="4">
        <v>0</v>
      </c>
      <c r="I3438" s="4">
        <v>0</v>
      </c>
      <c r="J3438" s="4">
        <v>86599.93</v>
      </c>
      <c r="K3438" s="4">
        <v>9862</v>
      </c>
      <c r="L3438" s="4">
        <v>5572.28</v>
      </c>
      <c r="M3438" s="4">
        <v>0</v>
      </c>
      <c r="N3438" s="4">
        <v>38698.559999999998</v>
      </c>
      <c r="O3438" s="4">
        <v>0</v>
      </c>
      <c r="P3438" s="4">
        <v>14812.06</v>
      </c>
      <c r="Q3438" s="4">
        <v>23394.47</v>
      </c>
      <c r="R3438" s="4">
        <v>27314</v>
      </c>
      <c r="S3438" s="4">
        <v>16511.88</v>
      </c>
      <c r="T3438" s="4">
        <v>8369.58</v>
      </c>
      <c r="U3438" s="4">
        <v>5289.55</v>
      </c>
      <c r="V3438" s="4">
        <v>24055.03</v>
      </c>
      <c r="W3438" s="4">
        <v>24968.41</v>
      </c>
      <c r="X3438" s="4">
        <v>8242.2999999999993</v>
      </c>
      <c r="Y3438" s="4">
        <v>7302.09</v>
      </c>
      <c r="Z3438" s="4">
        <v>7067.47</v>
      </c>
      <c r="AA3438" s="4">
        <v>6099.96</v>
      </c>
      <c r="AB3438" s="4">
        <v>7665</v>
      </c>
      <c r="AC3438" s="4">
        <v>0</v>
      </c>
      <c r="AD3438" s="4">
        <v>63.817607000000002</v>
      </c>
      <c r="AH3438" s="3" t="str">
        <f t="shared" si="688"/>
        <v>20205</v>
      </c>
      <c r="AI3438" s="3" t="str">
        <f t="shared" si="689"/>
        <v>202021</v>
      </c>
      <c r="AJ3438" s="3">
        <f t="shared" si="690"/>
        <v>43971</v>
      </c>
      <c r="AK3438" s="22">
        <f t="shared" si="692"/>
        <v>426.90776</v>
      </c>
      <c r="AL3438" s="22">
        <f t="shared" si="691"/>
        <v>638.17606999999998</v>
      </c>
    </row>
    <row r="3439" spans="1:38" x14ac:dyDescent="0.2">
      <c r="A3439" s="3" t="str">
        <f t="shared" si="693"/>
        <v>20205</v>
      </c>
      <c r="B3439" s="3" t="str">
        <f t="shared" si="694"/>
        <v>202021</v>
      </c>
      <c r="C3439" s="3">
        <v>43972</v>
      </c>
      <c r="D3439" s="4">
        <v>55957.03</v>
      </c>
      <c r="E3439" s="4">
        <v>0</v>
      </c>
      <c r="F3439" s="4">
        <v>4.9810999999999996</v>
      </c>
      <c r="G3439" s="4">
        <v>0</v>
      </c>
      <c r="H3439" s="4">
        <v>0</v>
      </c>
      <c r="I3439" s="4">
        <v>0</v>
      </c>
      <c r="J3439" s="4">
        <v>104660.85</v>
      </c>
      <c r="K3439" s="4">
        <v>9011</v>
      </c>
      <c r="L3439" s="4">
        <v>5543.46</v>
      </c>
      <c r="M3439" s="4">
        <v>0</v>
      </c>
      <c r="N3439" s="4">
        <v>24264.95</v>
      </c>
      <c r="O3439" s="4">
        <v>0</v>
      </c>
      <c r="P3439" s="4">
        <v>12475.75</v>
      </c>
      <c r="Q3439" s="4">
        <v>22369.68</v>
      </c>
      <c r="R3439" s="4">
        <v>22933</v>
      </c>
      <c r="S3439" s="4">
        <v>15890.34</v>
      </c>
      <c r="T3439" s="4">
        <v>5688.15</v>
      </c>
      <c r="U3439" s="4">
        <v>7011.68</v>
      </c>
      <c r="V3439" s="4">
        <v>25334.959999999999</v>
      </c>
      <c r="W3439" s="4">
        <v>19065.810000000001</v>
      </c>
      <c r="X3439" s="4">
        <v>12219.22</v>
      </c>
      <c r="Y3439" s="4">
        <v>3978.33</v>
      </c>
      <c r="Z3439" s="4">
        <v>6856.71</v>
      </c>
      <c r="AA3439" s="4">
        <v>17420.93</v>
      </c>
      <c r="AB3439" s="4">
        <v>8370</v>
      </c>
      <c r="AC3439" s="4">
        <v>13185.37</v>
      </c>
      <c r="AD3439" s="4">
        <v>52.839739000000002</v>
      </c>
      <c r="AH3439" s="3" t="str">
        <f t="shared" si="688"/>
        <v>20205</v>
      </c>
      <c r="AI3439" s="3" t="str">
        <f t="shared" si="689"/>
        <v>202021</v>
      </c>
      <c r="AJ3439" s="3">
        <f t="shared" si="690"/>
        <v>43972</v>
      </c>
      <c r="AK3439" s="22">
        <f t="shared" si="692"/>
        <v>416.64363000000003</v>
      </c>
      <c r="AL3439" s="22">
        <f t="shared" si="691"/>
        <v>528.39738999999997</v>
      </c>
    </row>
    <row r="3440" spans="1:38" x14ac:dyDescent="0.2">
      <c r="A3440" s="3" t="str">
        <f t="shared" si="693"/>
        <v>20205</v>
      </c>
      <c r="B3440" s="3" t="str">
        <f t="shared" si="694"/>
        <v>202021</v>
      </c>
      <c r="C3440" s="3">
        <v>43973</v>
      </c>
      <c r="D3440" s="4">
        <v>78322.11</v>
      </c>
      <c r="E3440" s="4">
        <v>0</v>
      </c>
      <c r="F3440" s="4">
        <v>4.8106</v>
      </c>
      <c r="G3440" s="4">
        <v>0</v>
      </c>
      <c r="H3440" s="4">
        <v>0</v>
      </c>
      <c r="I3440" s="4">
        <v>0</v>
      </c>
      <c r="J3440" s="4">
        <v>95854.18</v>
      </c>
      <c r="K3440" s="4">
        <v>6943</v>
      </c>
      <c r="L3440" s="4">
        <v>7905.57</v>
      </c>
      <c r="M3440" s="4">
        <v>0</v>
      </c>
      <c r="N3440" s="4">
        <v>0</v>
      </c>
      <c r="O3440" s="4">
        <v>0</v>
      </c>
      <c r="P3440" s="4">
        <v>16370.55</v>
      </c>
      <c r="Q3440" s="4">
        <v>18135.78</v>
      </c>
      <c r="R3440" s="4">
        <v>15710</v>
      </c>
      <c r="S3440" s="4">
        <v>18438.46</v>
      </c>
      <c r="T3440" s="4">
        <v>17227.580000000002</v>
      </c>
      <c r="U3440" s="4">
        <v>5163.54</v>
      </c>
      <c r="V3440" s="4">
        <v>34875.39</v>
      </c>
      <c r="W3440" s="4">
        <v>29047.599999999999</v>
      </c>
      <c r="X3440" s="4">
        <v>0</v>
      </c>
      <c r="Y3440" s="4">
        <v>5288.42</v>
      </c>
      <c r="Z3440" s="4">
        <v>5798.99</v>
      </c>
      <c r="AA3440" s="4">
        <v>11606.28</v>
      </c>
      <c r="AB3440" s="4">
        <v>10608</v>
      </c>
      <c r="AC3440" s="4">
        <v>0</v>
      </c>
      <c r="AD3440" s="4">
        <v>60.550379</v>
      </c>
      <c r="AH3440" s="3" t="str">
        <f t="shared" si="688"/>
        <v>20205</v>
      </c>
      <c r="AI3440" s="3" t="str">
        <f t="shared" si="689"/>
        <v>202021</v>
      </c>
      <c r="AJ3440" s="3">
        <f t="shared" si="690"/>
        <v>43973</v>
      </c>
      <c r="AK3440" s="22">
        <f t="shared" si="692"/>
        <v>425.40144999999995</v>
      </c>
      <c r="AL3440" s="22">
        <f t="shared" si="691"/>
        <v>605.50378999999998</v>
      </c>
    </row>
    <row r="3441" spans="1:38" x14ac:dyDescent="0.2">
      <c r="A3441" s="3" t="str">
        <f t="shared" si="693"/>
        <v>20205</v>
      </c>
      <c r="B3441" s="3" t="str">
        <f t="shared" si="694"/>
        <v>202021</v>
      </c>
      <c r="C3441" s="3">
        <v>43974</v>
      </c>
      <c r="D3441" s="4">
        <v>40661.47</v>
      </c>
      <c r="E3441" s="4">
        <v>0</v>
      </c>
      <c r="F3441" s="4">
        <v>6.6196999999999999</v>
      </c>
      <c r="G3441" s="4">
        <v>0</v>
      </c>
      <c r="H3441" s="4">
        <v>0</v>
      </c>
      <c r="I3441" s="4">
        <v>0</v>
      </c>
      <c r="J3441" s="4">
        <v>34580.03</v>
      </c>
      <c r="K3441" s="4">
        <v>5659</v>
      </c>
      <c r="L3441" s="4">
        <v>11416.9</v>
      </c>
      <c r="M3441" s="4">
        <v>0</v>
      </c>
      <c r="N3441" s="4">
        <v>0</v>
      </c>
      <c r="O3441" s="4">
        <v>0</v>
      </c>
      <c r="P3441" s="4">
        <v>5629.14</v>
      </c>
      <c r="Q3441" s="4">
        <v>13348.25</v>
      </c>
      <c r="R3441" s="4">
        <v>8681</v>
      </c>
      <c r="S3441" s="4">
        <v>11069.33</v>
      </c>
      <c r="T3441" s="4">
        <v>12174.52</v>
      </c>
      <c r="U3441" s="4">
        <v>0</v>
      </c>
      <c r="V3441" s="4">
        <v>17375.25</v>
      </c>
      <c r="W3441" s="4">
        <v>20147.73</v>
      </c>
      <c r="X3441" s="4">
        <v>0</v>
      </c>
      <c r="Y3441" s="4">
        <v>9114.7999999999993</v>
      </c>
      <c r="Z3441" s="4">
        <v>4271.46</v>
      </c>
      <c r="AA3441" s="4">
        <v>14338.66</v>
      </c>
      <c r="AB3441" s="4">
        <v>7775</v>
      </c>
      <c r="AC3441" s="4">
        <v>0</v>
      </c>
      <c r="AD3441" s="4">
        <v>55.518146000000002</v>
      </c>
      <c r="AH3441" s="3" t="str">
        <f t="shared" si="688"/>
        <v>20205</v>
      </c>
      <c r="AI3441" s="3" t="str">
        <f t="shared" si="689"/>
        <v>202021</v>
      </c>
      <c r="AJ3441" s="3">
        <f t="shared" si="690"/>
        <v>43974</v>
      </c>
      <c r="AK3441" s="22">
        <f t="shared" si="692"/>
        <v>282.43953999999997</v>
      </c>
      <c r="AL3441" s="22">
        <f t="shared" si="691"/>
        <v>555.18146000000002</v>
      </c>
    </row>
    <row r="3442" spans="1:38" x14ac:dyDescent="0.2">
      <c r="A3442" s="3" t="str">
        <f t="shared" si="693"/>
        <v>20205</v>
      </c>
      <c r="B3442" s="3" t="str">
        <f t="shared" si="694"/>
        <v>202022</v>
      </c>
      <c r="C3442" s="3">
        <v>43975</v>
      </c>
      <c r="D3442" s="4">
        <v>37134.6</v>
      </c>
      <c r="E3442" s="4">
        <v>0</v>
      </c>
      <c r="F3442" s="4">
        <v>5.3178000000000001</v>
      </c>
      <c r="G3442" s="4">
        <v>0</v>
      </c>
      <c r="H3442" s="4">
        <v>0</v>
      </c>
      <c r="I3442" s="4">
        <v>0</v>
      </c>
      <c r="J3442" s="4">
        <v>39413.49</v>
      </c>
      <c r="K3442" s="4">
        <v>4502</v>
      </c>
      <c r="L3442" s="4">
        <v>11661.37</v>
      </c>
      <c r="M3442" s="4">
        <v>0</v>
      </c>
      <c r="N3442" s="4">
        <v>40658.19</v>
      </c>
      <c r="O3442" s="4">
        <v>73725</v>
      </c>
      <c r="P3442" s="4">
        <v>6926.02</v>
      </c>
      <c r="Q3442" s="4">
        <v>839.62</v>
      </c>
      <c r="R3442" s="4">
        <v>6089</v>
      </c>
      <c r="S3442" s="4">
        <v>11587.93</v>
      </c>
      <c r="T3442" s="4">
        <v>6793.76</v>
      </c>
      <c r="U3442" s="4">
        <v>0</v>
      </c>
      <c r="V3442" s="4">
        <v>12182.25</v>
      </c>
      <c r="W3442" s="4">
        <v>15650.3</v>
      </c>
      <c r="X3442" s="4">
        <v>0</v>
      </c>
      <c r="Y3442" s="4">
        <v>8407.59</v>
      </c>
      <c r="Z3442" s="4">
        <v>3674.2</v>
      </c>
      <c r="AA3442" s="4">
        <v>10952.37</v>
      </c>
      <c r="AB3442" s="4">
        <v>4068</v>
      </c>
      <c r="AC3442" s="4">
        <v>47608</v>
      </c>
      <c r="AD3442" s="4">
        <v>52.171177999999998</v>
      </c>
      <c r="AH3442" s="3" t="str">
        <f t="shared" si="688"/>
        <v>20205</v>
      </c>
      <c r="AI3442" s="3" t="str">
        <f t="shared" si="689"/>
        <v>202022</v>
      </c>
      <c r="AJ3442" s="3">
        <f t="shared" si="690"/>
        <v>43975</v>
      </c>
      <c r="AK3442" s="22">
        <f t="shared" si="692"/>
        <v>273.71868999999998</v>
      </c>
      <c r="AL3442" s="22">
        <f t="shared" si="691"/>
        <v>521.71177999999998</v>
      </c>
    </row>
    <row r="3443" spans="1:38" x14ac:dyDescent="0.2">
      <c r="A3443" s="3" t="str">
        <f t="shared" si="693"/>
        <v>20205</v>
      </c>
      <c r="B3443" s="3" t="str">
        <f t="shared" si="694"/>
        <v>202022</v>
      </c>
      <c r="C3443" s="3">
        <v>43976</v>
      </c>
      <c r="D3443" s="4">
        <v>53338.23</v>
      </c>
      <c r="E3443" s="4">
        <v>0</v>
      </c>
      <c r="F3443" s="4">
        <v>3.4247999999999998</v>
      </c>
      <c r="G3443" s="4">
        <v>0</v>
      </c>
      <c r="H3443" s="4">
        <v>0</v>
      </c>
      <c r="I3443" s="4">
        <v>0</v>
      </c>
      <c r="J3443" s="4">
        <v>100128.99</v>
      </c>
      <c r="K3443" s="4">
        <v>9789</v>
      </c>
      <c r="L3443" s="4">
        <v>14382.21</v>
      </c>
      <c r="M3443" s="4">
        <v>0</v>
      </c>
      <c r="N3443" s="4">
        <v>53895.33</v>
      </c>
      <c r="O3443" s="4">
        <v>0</v>
      </c>
      <c r="P3443" s="4">
        <v>11558.84</v>
      </c>
      <c r="Q3443" s="4">
        <v>6995.7</v>
      </c>
      <c r="R3443" s="4">
        <v>30203</v>
      </c>
      <c r="S3443" s="4">
        <v>25607.439999999999</v>
      </c>
      <c r="T3443" s="4">
        <v>8211.86</v>
      </c>
      <c r="U3443" s="4">
        <v>0</v>
      </c>
      <c r="V3443" s="4">
        <v>27732.9</v>
      </c>
      <c r="W3443" s="4">
        <v>23869.79</v>
      </c>
      <c r="X3443" s="4">
        <v>0</v>
      </c>
      <c r="Y3443" s="4">
        <v>7350.19</v>
      </c>
      <c r="Z3443" s="4">
        <v>5029.95</v>
      </c>
      <c r="AA3443" s="4">
        <v>15621.8</v>
      </c>
      <c r="AB3443" s="4">
        <v>5390</v>
      </c>
      <c r="AC3443" s="4">
        <v>22210.240000000002</v>
      </c>
      <c r="AD3443" s="4">
        <v>54.148166000000003</v>
      </c>
      <c r="AH3443" s="3" t="str">
        <f t="shared" si="688"/>
        <v>20205</v>
      </c>
      <c r="AI3443" s="3" t="str">
        <f t="shared" si="689"/>
        <v>202022</v>
      </c>
      <c r="AJ3443" s="3">
        <f t="shared" si="690"/>
        <v>43976</v>
      </c>
      <c r="AK3443" s="22">
        <f t="shared" si="692"/>
        <v>433.35323000000005</v>
      </c>
      <c r="AL3443" s="22">
        <f t="shared" si="691"/>
        <v>541.48166000000003</v>
      </c>
    </row>
    <row r="3444" spans="1:38" x14ac:dyDescent="0.2">
      <c r="A3444" s="3" t="str">
        <f t="shared" si="693"/>
        <v>20205</v>
      </c>
      <c r="B3444" s="3" t="str">
        <f t="shared" si="694"/>
        <v>202022</v>
      </c>
      <c r="C3444" s="3">
        <v>43977</v>
      </c>
      <c r="D3444" s="4">
        <v>54915.9</v>
      </c>
      <c r="E3444" s="4">
        <v>0</v>
      </c>
      <c r="F3444" s="4">
        <v>5.5564999999999998</v>
      </c>
      <c r="G3444" s="4">
        <v>0</v>
      </c>
      <c r="H3444" s="4">
        <v>0</v>
      </c>
      <c r="I3444" s="4">
        <v>0</v>
      </c>
      <c r="J3444" s="4">
        <v>86316.59</v>
      </c>
      <c r="K3444" s="4">
        <v>8967</v>
      </c>
      <c r="L3444" s="4">
        <v>11631.94</v>
      </c>
      <c r="M3444" s="4">
        <v>0</v>
      </c>
      <c r="N3444" s="4">
        <v>69591.22</v>
      </c>
      <c r="O3444" s="4">
        <v>0</v>
      </c>
      <c r="P3444" s="4">
        <v>10042.76</v>
      </c>
      <c r="Q3444" s="4">
        <v>18247.88</v>
      </c>
      <c r="R3444" s="4">
        <v>27963</v>
      </c>
      <c r="S3444" s="4">
        <v>32225.66</v>
      </c>
      <c r="T3444" s="4">
        <v>8507.39</v>
      </c>
      <c r="U3444" s="4">
        <v>0</v>
      </c>
      <c r="V3444" s="4">
        <v>26028.240000000002</v>
      </c>
      <c r="W3444" s="4">
        <v>23911.24</v>
      </c>
      <c r="X3444" s="4">
        <v>0</v>
      </c>
      <c r="Y3444" s="4">
        <v>7137</v>
      </c>
      <c r="Z3444" s="4">
        <v>3433.07</v>
      </c>
      <c r="AA3444" s="4">
        <v>10973.34</v>
      </c>
      <c r="AB3444" s="4">
        <v>7774</v>
      </c>
      <c r="AC3444" s="4">
        <v>19950.169999999998</v>
      </c>
      <c r="AD3444" s="4">
        <v>51.750554000000001</v>
      </c>
      <c r="AH3444" s="3" t="str">
        <f t="shared" si="688"/>
        <v>20205</v>
      </c>
      <c r="AI3444" s="3" t="str">
        <f t="shared" si="689"/>
        <v>202022</v>
      </c>
      <c r="AJ3444" s="3">
        <f t="shared" si="690"/>
        <v>43977</v>
      </c>
      <c r="AK3444" s="22">
        <f t="shared" si="692"/>
        <v>463.23123000000004</v>
      </c>
      <c r="AL3444" s="22">
        <f t="shared" si="691"/>
        <v>517.50554</v>
      </c>
    </row>
    <row r="3445" spans="1:38" x14ac:dyDescent="0.2">
      <c r="A3445" s="3" t="str">
        <f t="shared" si="693"/>
        <v>20205</v>
      </c>
      <c r="B3445" s="3" t="str">
        <f t="shared" si="694"/>
        <v>202022</v>
      </c>
      <c r="C3445" s="3">
        <v>43978</v>
      </c>
      <c r="D3445" s="4">
        <v>49729.05</v>
      </c>
      <c r="E3445" s="4">
        <v>0</v>
      </c>
      <c r="F3445" s="4">
        <v>5.49</v>
      </c>
      <c r="G3445" s="4">
        <v>0</v>
      </c>
      <c r="H3445" s="4">
        <v>0</v>
      </c>
      <c r="I3445" s="4">
        <v>0</v>
      </c>
      <c r="J3445" s="4">
        <v>118434.79</v>
      </c>
      <c r="K3445" s="4">
        <v>10463</v>
      </c>
      <c r="L3445" s="4">
        <v>12905.65</v>
      </c>
      <c r="M3445" s="4">
        <v>0</v>
      </c>
      <c r="N3445" s="4">
        <v>35981.21</v>
      </c>
      <c r="O3445" s="4">
        <v>0</v>
      </c>
      <c r="P3445" s="4">
        <v>14152.67</v>
      </c>
      <c r="Q3445" s="4">
        <v>17637.400000000001</v>
      </c>
      <c r="R3445" s="4">
        <v>23531</v>
      </c>
      <c r="S3445" s="4">
        <v>31006.1</v>
      </c>
      <c r="T3445" s="4">
        <v>8087.06</v>
      </c>
      <c r="U3445" s="4">
        <v>0</v>
      </c>
      <c r="V3445" s="4">
        <v>25926.15</v>
      </c>
      <c r="W3445" s="4">
        <v>30656.77</v>
      </c>
      <c r="X3445" s="4">
        <v>0</v>
      </c>
      <c r="Y3445" s="4">
        <v>5453.42</v>
      </c>
      <c r="Z3445" s="4">
        <v>3387.1</v>
      </c>
      <c r="AA3445" s="4">
        <v>5020.18</v>
      </c>
      <c r="AB3445" s="4">
        <v>5138</v>
      </c>
      <c r="AC3445" s="4">
        <v>17015.18</v>
      </c>
      <c r="AD3445" s="4">
        <v>51.884656999999997</v>
      </c>
      <c r="AH3445" s="3" t="str">
        <f t="shared" si="688"/>
        <v>20205</v>
      </c>
      <c r="AI3445" s="3" t="str">
        <f t="shared" si="689"/>
        <v>202022</v>
      </c>
      <c r="AJ3445" s="3">
        <f t="shared" si="690"/>
        <v>43978</v>
      </c>
      <c r="AK3445" s="22">
        <f t="shared" si="692"/>
        <v>452.40954999999997</v>
      </c>
      <c r="AL3445" s="22">
        <f t="shared" si="691"/>
        <v>518.84656999999993</v>
      </c>
    </row>
    <row r="3446" spans="1:38" x14ac:dyDescent="0.2">
      <c r="A3446" s="3" t="str">
        <f t="shared" si="693"/>
        <v>20205</v>
      </c>
      <c r="B3446" s="3" t="str">
        <f t="shared" si="694"/>
        <v>202022</v>
      </c>
      <c r="C3446" s="3">
        <v>43979</v>
      </c>
      <c r="D3446" s="4">
        <v>52707.5</v>
      </c>
      <c r="E3446" s="4">
        <v>0</v>
      </c>
      <c r="F3446" s="4">
        <v>6.19</v>
      </c>
      <c r="G3446" s="4">
        <v>0</v>
      </c>
      <c r="H3446" s="4">
        <v>0</v>
      </c>
      <c r="I3446" s="4">
        <v>0</v>
      </c>
      <c r="J3446" s="4">
        <v>82655.88</v>
      </c>
      <c r="K3446" s="4">
        <v>9396</v>
      </c>
      <c r="L3446" s="4">
        <v>11967.58</v>
      </c>
      <c r="M3446" s="4">
        <v>0</v>
      </c>
      <c r="N3446" s="4">
        <v>48773.03</v>
      </c>
      <c r="O3446" s="4">
        <v>0</v>
      </c>
      <c r="P3446" s="4">
        <v>12127.46</v>
      </c>
      <c r="Q3446" s="4">
        <v>17272.13</v>
      </c>
      <c r="R3446" s="4">
        <v>20342</v>
      </c>
      <c r="S3446" s="4">
        <v>66708.58</v>
      </c>
      <c r="T3446" s="4">
        <v>8030.7</v>
      </c>
      <c r="U3446" s="4">
        <v>0</v>
      </c>
      <c r="V3446" s="4">
        <v>28105.27</v>
      </c>
      <c r="W3446" s="4">
        <v>30004.76</v>
      </c>
      <c r="X3446" s="4">
        <v>0</v>
      </c>
      <c r="Y3446" s="4">
        <v>7918.06</v>
      </c>
      <c r="Z3446" s="4">
        <v>5174.87</v>
      </c>
      <c r="AA3446" s="4">
        <v>10424.08</v>
      </c>
      <c r="AB3446" s="4">
        <v>7077</v>
      </c>
      <c r="AC3446" s="4">
        <v>20983.75</v>
      </c>
      <c r="AD3446" s="4">
        <v>80.205048000000005</v>
      </c>
      <c r="AH3446" s="3" t="str">
        <f t="shared" si="688"/>
        <v>20205</v>
      </c>
      <c r="AI3446" s="3" t="str">
        <f t="shared" si="689"/>
        <v>202022</v>
      </c>
      <c r="AJ3446" s="3">
        <f t="shared" si="690"/>
        <v>43979</v>
      </c>
      <c r="AK3446" s="22">
        <f t="shared" si="692"/>
        <v>480.58490000000006</v>
      </c>
      <c r="AL3446" s="22">
        <f t="shared" si="691"/>
        <v>802.05048000000011</v>
      </c>
    </row>
    <row r="3447" spans="1:38" x14ac:dyDescent="0.2">
      <c r="A3447" s="3" t="str">
        <f t="shared" si="693"/>
        <v>20205</v>
      </c>
      <c r="B3447" s="3" t="str">
        <f t="shared" si="694"/>
        <v>202022</v>
      </c>
      <c r="C3447" s="3">
        <v>43980</v>
      </c>
      <c r="D3447" s="4">
        <v>70057.899999999994</v>
      </c>
      <c r="E3447" s="4">
        <v>0</v>
      </c>
      <c r="F3447" s="4">
        <v>6.9210000000000003</v>
      </c>
      <c r="G3447" s="4">
        <v>0</v>
      </c>
      <c r="H3447" s="4">
        <v>0</v>
      </c>
      <c r="I3447" s="4">
        <v>0</v>
      </c>
      <c r="J3447" s="4">
        <v>75499.86</v>
      </c>
      <c r="K3447" s="4">
        <v>12468</v>
      </c>
      <c r="L3447" s="4">
        <v>12575.45</v>
      </c>
      <c r="M3447" s="4">
        <v>0</v>
      </c>
      <c r="N3447" s="4">
        <v>0</v>
      </c>
      <c r="O3447" s="4">
        <v>0</v>
      </c>
      <c r="P3447" s="4">
        <v>22232.38</v>
      </c>
      <c r="Q3447" s="4">
        <v>15648.03</v>
      </c>
      <c r="R3447" s="4">
        <v>16442</v>
      </c>
      <c r="S3447" s="4">
        <v>134585.26999999999</v>
      </c>
      <c r="T3447" s="4">
        <v>10851.36</v>
      </c>
      <c r="U3447" s="4">
        <v>0</v>
      </c>
      <c r="V3447" s="4">
        <v>26417.06</v>
      </c>
      <c r="W3447" s="4">
        <v>33805.97</v>
      </c>
      <c r="X3447" s="4">
        <v>0</v>
      </c>
      <c r="Y3447" s="4">
        <v>6591.63</v>
      </c>
      <c r="Z3447" s="4">
        <v>7465.03</v>
      </c>
      <c r="AA3447" s="4">
        <v>7187.32</v>
      </c>
      <c r="AB3447" s="4">
        <v>9402</v>
      </c>
      <c r="AC3447" s="4">
        <v>0</v>
      </c>
      <c r="AD3447" s="4">
        <v>79.691017000000002</v>
      </c>
      <c r="AH3447" s="3" t="str">
        <f t="shared" si="688"/>
        <v>20205</v>
      </c>
      <c r="AI3447" s="3" t="str">
        <f t="shared" si="689"/>
        <v>202022</v>
      </c>
      <c r="AJ3447" s="3">
        <f t="shared" si="690"/>
        <v>43980</v>
      </c>
      <c r="AK3447" s="22">
        <f t="shared" si="692"/>
        <v>530.4392600000001</v>
      </c>
      <c r="AL3447" s="22">
        <f t="shared" si="691"/>
        <v>796.91016999999999</v>
      </c>
    </row>
    <row r="3448" spans="1:38" x14ac:dyDescent="0.2">
      <c r="A3448" s="3" t="str">
        <f t="shared" si="693"/>
        <v>20205</v>
      </c>
      <c r="B3448" s="3" t="str">
        <f t="shared" si="694"/>
        <v>202022</v>
      </c>
      <c r="C3448" s="3">
        <v>43981</v>
      </c>
      <c r="D3448" s="4">
        <v>58869.25</v>
      </c>
      <c r="E3448" s="4">
        <v>0</v>
      </c>
      <c r="F3448" s="4">
        <v>8.3788</v>
      </c>
      <c r="G3448" s="4">
        <v>0</v>
      </c>
      <c r="H3448" s="4">
        <v>0</v>
      </c>
      <c r="I3448" s="4">
        <v>0</v>
      </c>
      <c r="J3448" s="4">
        <v>79780.44</v>
      </c>
      <c r="K3448" s="4">
        <v>10343</v>
      </c>
      <c r="L3448" s="4">
        <v>17796.560000000001</v>
      </c>
      <c r="M3448" s="4">
        <v>0</v>
      </c>
      <c r="N3448" s="4">
        <v>0</v>
      </c>
      <c r="O3448" s="4">
        <v>0</v>
      </c>
      <c r="P3448" s="4">
        <v>6669.1</v>
      </c>
      <c r="Q3448" s="4">
        <v>13823.14</v>
      </c>
      <c r="R3448" s="4">
        <v>16552</v>
      </c>
      <c r="S3448" s="4">
        <v>38194.339999999997</v>
      </c>
      <c r="T3448" s="4">
        <v>11662.55</v>
      </c>
      <c r="U3448" s="4">
        <v>0</v>
      </c>
      <c r="V3448" s="4">
        <v>22510.799999999999</v>
      </c>
      <c r="W3448" s="4">
        <v>33272.68</v>
      </c>
      <c r="X3448" s="4">
        <v>0</v>
      </c>
      <c r="Y3448" s="4">
        <v>13985.43</v>
      </c>
      <c r="Z3448" s="4">
        <v>11547.17</v>
      </c>
      <c r="AA3448" s="4">
        <v>6596.57</v>
      </c>
      <c r="AB3448" s="4">
        <v>5847</v>
      </c>
      <c r="AC3448" s="4">
        <v>0</v>
      </c>
      <c r="AD3448" s="4">
        <v>51.998896000000002</v>
      </c>
      <c r="AH3448" s="3" t="str">
        <f t="shared" si="688"/>
        <v>20205</v>
      </c>
      <c r="AI3448" s="3" t="str">
        <f t="shared" si="689"/>
        <v>202022</v>
      </c>
      <c r="AJ3448" s="3">
        <f t="shared" si="690"/>
        <v>43981</v>
      </c>
      <c r="AK3448" s="22">
        <f t="shared" si="692"/>
        <v>431.23802999999998</v>
      </c>
      <c r="AL3448" s="22">
        <f t="shared" si="691"/>
        <v>519.98896000000002</v>
      </c>
    </row>
    <row r="3449" spans="1:38" x14ac:dyDescent="0.2">
      <c r="A3449" s="3" t="str">
        <f t="shared" si="693"/>
        <v>20205</v>
      </c>
      <c r="B3449" s="3" t="str">
        <f t="shared" si="694"/>
        <v>202023</v>
      </c>
      <c r="C3449" s="3">
        <v>43982</v>
      </c>
      <c r="D3449" s="4">
        <v>41551.879999999997</v>
      </c>
      <c r="E3449" s="4">
        <v>0</v>
      </c>
      <c r="F3449" s="4">
        <v>6.2539999999999996</v>
      </c>
      <c r="G3449" s="4">
        <v>0</v>
      </c>
      <c r="H3449" s="4">
        <v>0</v>
      </c>
      <c r="I3449" s="4">
        <v>0</v>
      </c>
      <c r="J3449" s="4">
        <v>27397.95</v>
      </c>
      <c r="K3449" s="4">
        <v>8233</v>
      </c>
      <c r="L3449" s="4">
        <v>10674.35</v>
      </c>
      <c r="M3449" s="4">
        <v>0</v>
      </c>
      <c r="N3449" s="4">
        <v>67244.350000000006</v>
      </c>
      <c r="O3449" s="4">
        <v>80783</v>
      </c>
      <c r="P3449" s="4">
        <v>6519.28</v>
      </c>
      <c r="Q3449" s="4">
        <v>3513.12</v>
      </c>
      <c r="R3449" s="4">
        <v>7814</v>
      </c>
      <c r="S3449" s="4">
        <v>17662.91</v>
      </c>
      <c r="T3449" s="4">
        <v>10175.77</v>
      </c>
      <c r="U3449" s="4">
        <v>0</v>
      </c>
      <c r="V3449" s="4">
        <v>15540.24</v>
      </c>
      <c r="W3449" s="4">
        <v>25114.86</v>
      </c>
      <c r="X3449" s="4">
        <v>1476.06</v>
      </c>
      <c r="Y3449" s="4">
        <v>0</v>
      </c>
      <c r="Z3449" s="4">
        <v>27932.59</v>
      </c>
      <c r="AA3449" s="4">
        <v>8534.43</v>
      </c>
      <c r="AB3449" s="4">
        <v>4328</v>
      </c>
      <c r="AC3449" s="4">
        <v>25250.720000000001</v>
      </c>
      <c r="AD3449" s="4">
        <v>63.393875999999999</v>
      </c>
      <c r="AH3449" s="3" t="str">
        <f t="shared" si="688"/>
        <v>20205</v>
      </c>
      <c r="AI3449" s="3" t="str">
        <f t="shared" si="689"/>
        <v>202023</v>
      </c>
      <c r="AJ3449" s="3">
        <f t="shared" si="690"/>
        <v>43982</v>
      </c>
      <c r="AK3449" s="22">
        <f t="shared" si="692"/>
        <v>344.77673000000004</v>
      </c>
      <c r="AL3449" s="22">
        <f t="shared" si="691"/>
        <v>633.93876</v>
      </c>
    </row>
    <row r="3450" spans="1:38" x14ac:dyDescent="0.2">
      <c r="A3450" s="3" t="str">
        <f t="shared" si="693"/>
        <v>20206</v>
      </c>
      <c r="B3450" s="3" t="str">
        <f t="shared" si="694"/>
        <v>202023</v>
      </c>
      <c r="C3450" s="3">
        <v>43983</v>
      </c>
      <c r="D3450" s="4">
        <v>38740.230000000003</v>
      </c>
      <c r="E3450" s="4">
        <v>0</v>
      </c>
      <c r="F3450" s="4">
        <v>3.1067999999999998</v>
      </c>
      <c r="G3450" s="4">
        <v>0</v>
      </c>
      <c r="H3450" s="4">
        <v>0</v>
      </c>
      <c r="I3450" s="4">
        <v>0</v>
      </c>
      <c r="J3450" s="4">
        <v>55146.46</v>
      </c>
      <c r="K3450" s="4">
        <v>13462</v>
      </c>
      <c r="L3450" s="4">
        <v>13800.84</v>
      </c>
      <c r="M3450" s="4">
        <v>0</v>
      </c>
      <c r="N3450" s="4">
        <v>20453.03</v>
      </c>
      <c r="O3450" s="4">
        <v>0</v>
      </c>
      <c r="P3450" s="4">
        <v>6163.59</v>
      </c>
      <c r="Q3450" s="4">
        <v>7937.45</v>
      </c>
      <c r="R3450" s="4">
        <v>24889</v>
      </c>
      <c r="S3450" s="4">
        <v>11141.53</v>
      </c>
      <c r="T3450" s="4">
        <v>14109.21</v>
      </c>
      <c r="U3450" s="4">
        <v>0</v>
      </c>
      <c r="V3450" s="4">
        <v>15186.69</v>
      </c>
      <c r="W3450" s="4">
        <v>38629.65</v>
      </c>
      <c r="X3450" s="4">
        <v>8445.68</v>
      </c>
      <c r="Y3450" s="4">
        <v>4041.81</v>
      </c>
      <c r="Z3450" s="4">
        <v>6824.94</v>
      </c>
      <c r="AA3450" s="4">
        <v>9343.0300000000007</v>
      </c>
      <c r="AB3450" s="4">
        <v>5392</v>
      </c>
      <c r="AC3450" s="4">
        <v>21932.7</v>
      </c>
      <c r="AD3450" s="4">
        <v>52.790553000000003</v>
      </c>
      <c r="AH3450" s="3" t="str">
        <f t="shared" si="688"/>
        <v>20206</v>
      </c>
      <c r="AI3450" s="3" t="str">
        <f t="shared" si="689"/>
        <v>202023</v>
      </c>
      <c r="AJ3450" s="3">
        <f t="shared" si="690"/>
        <v>43983</v>
      </c>
      <c r="AK3450" s="22">
        <f t="shared" si="692"/>
        <v>316.32945999999998</v>
      </c>
      <c r="AL3450" s="22">
        <f t="shared" si="691"/>
        <v>527.90553</v>
      </c>
    </row>
    <row r="3451" spans="1:38" x14ac:dyDescent="0.2">
      <c r="A3451" s="3" t="str">
        <f t="shared" si="693"/>
        <v>20206</v>
      </c>
      <c r="B3451" s="3" t="str">
        <f t="shared" si="694"/>
        <v>202023</v>
      </c>
      <c r="C3451" s="3">
        <v>43984</v>
      </c>
      <c r="D3451" s="4">
        <v>38548.269999999997</v>
      </c>
      <c r="E3451" s="4">
        <v>0</v>
      </c>
      <c r="F3451" s="4">
        <v>3.6797</v>
      </c>
      <c r="G3451" s="4">
        <v>0</v>
      </c>
      <c r="H3451" s="4">
        <v>0</v>
      </c>
      <c r="I3451" s="4">
        <v>0</v>
      </c>
      <c r="J3451" s="4">
        <v>60864.79</v>
      </c>
      <c r="K3451" s="4">
        <v>9708</v>
      </c>
      <c r="L3451" s="4">
        <v>13896.31</v>
      </c>
      <c r="M3451" s="4">
        <v>0</v>
      </c>
      <c r="N3451" s="4">
        <v>23780.45</v>
      </c>
      <c r="O3451" s="4">
        <v>0</v>
      </c>
      <c r="P3451" s="4">
        <v>19008.580000000002</v>
      </c>
      <c r="Q3451" s="4">
        <v>14891.02</v>
      </c>
      <c r="R3451" s="4">
        <v>36351</v>
      </c>
      <c r="S3451" s="4">
        <v>17287.66</v>
      </c>
      <c r="T3451" s="4">
        <v>18537.73</v>
      </c>
      <c r="U3451" s="4">
        <v>0</v>
      </c>
      <c r="V3451" s="4">
        <v>13651.36</v>
      </c>
      <c r="W3451" s="4">
        <v>39251.089999999997</v>
      </c>
      <c r="X3451" s="4">
        <v>13333.38</v>
      </c>
      <c r="Y3451" s="4">
        <v>6392.35</v>
      </c>
      <c r="Z3451" s="4">
        <v>2940.65</v>
      </c>
      <c r="AA3451" s="4">
        <v>7279.64</v>
      </c>
      <c r="AB3451" s="4">
        <v>7440</v>
      </c>
      <c r="AC3451" s="4">
        <v>18259.04</v>
      </c>
      <c r="AD3451" s="4">
        <v>41.764327000000002</v>
      </c>
      <c r="AH3451" s="3" t="str">
        <f t="shared" si="688"/>
        <v>20206</v>
      </c>
      <c r="AI3451" s="3" t="str">
        <f t="shared" si="689"/>
        <v>202023</v>
      </c>
      <c r="AJ3451" s="3">
        <f t="shared" si="690"/>
        <v>43984</v>
      </c>
      <c r="AK3451" s="22">
        <f t="shared" si="692"/>
        <v>366.6259</v>
      </c>
      <c r="AL3451" s="22">
        <f t="shared" si="691"/>
        <v>417.64327000000003</v>
      </c>
    </row>
    <row r="3452" spans="1:38" x14ac:dyDescent="0.2">
      <c r="A3452" s="3" t="str">
        <f t="shared" si="693"/>
        <v>20206</v>
      </c>
      <c r="B3452" s="3" t="str">
        <f t="shared" si="694"/>
        <v>202023</v>
      </c>
      <c r="C3452" s="3">
        <v>43985</v>
      </c>
      <c r="D3452" s="4">
        <v>51487.05</v>
      </c>
      <c r="E3452" s="4">
        <v>0</v>
      </c>
      <c r="F3452" s="4">
        <v>5.78</v>
      </c>
      <c r="G3452" s="4">
        <v>0</v>
      </c>
      <c r="H3452" s="4">
        <v>0</v>
      </c>
      <c r="I3452" s="4">
        <v>0</v>
      </c>
      <c r="J3452" s="4">
        <v>41109.050000000003</v>
      </c>
      <c r="K3452" s="4">
        <v>9214</v>
      </c>
      <c r="L3452" s="4">
        <v>8990.86</v>
      </c>
      <c r="M3452" s="4">
        <v>0</v>
      </c>
      <c r="N3452" s="4">
        <v>48870.74</v>
      </c>
      <c r="O3452" s="4">
        <v>0</v>
      </c>
      <c r="P3452" s="4">
        <v>16027.75</v>
      </c>
      <c r="Q3452" s="4">
        <v>22735.73</v>
      </c>
      <c r="R3452" s="4">
        <v>24673</v>
      </c>
      <c r="S3452" s="4">
        <v>23929.45</v>
      </c>
      <c r="T3452" s="4">
        <v>16103.13</v>
      </c>
      <c r="U3452" s="4">
        <v>0</v>
      </c>
      <c r="V3452" s="4">
        <v>14551.43</v>
      </c>
      <c r="W3452" s="4">
        <v>48424.55</v>
      </c>
      <c r="X3452" s="4">
        <v>5274.63</v>
      </c>
      <c r="Y3452" s="4">
        <v>5003.68</v>
      </c>
      <c r="Z3452" s="4">
        <v>2508.0300000000002</v>
      </c>
      <c r="AA3452" s="4">
        <v>6283.97</v>
      </c>
      <c r="AB3452" s="4">
        <v>7755</v>
      </c>
      <c r="AC3452" s="4">
        <v>13981.45</v>
      </c>
      <c r="AD3452" s="4">
        <v>49.956552000000002</v>
      </c>
      <c r="AH3452" s="3" t="str">
        <f t="shared" si="688"/>
        <v>20206</v>
      </c>
      <c r="AI3452" s="3" t="str">
        <f t="shared" si="689"/>
        <v>202023</v>
      </c>
      <c r="AJ3452" s="3">
        <f t="shared" si="690"/>
        <v>43985</v>
      </c>
      <c r="AK3452" s="22">
        <f t="shared" si="692"/>
        <v>405.46742</v>
      </c>
      <c r="AL3452" s="22">
        <f t="shared" si="691"/>
        <v>499.56551999999999</v>
      </c>
    </row>
    <row r="3453" spans="1:38" x14ac:dyDescent="0.2">
      <c r="A3453" s="3" t="str">
        <f t="shared" si="693"/>
        <v>20206</v>
      </c>
      <c r="B3453" s="3" t="str">
        <f t="shared" si="694"/>
        <v>202023</v>
      </c>
      <c r="C3453" s="3">
        <v>43986</v>
      </c>
      <c r="D3453" s="4">
        <v>50586.52</v>
      </c>
      <c r="E3453" s="4">
        <v>0</v>
      </c>
      <c r="F3453" s="4">
        <v>5.6468999999999996</v>
      </c>
      <c r="G3453" s="4">
        <v>0</v>
      </c>
      <c r="H3453" s="4">
        <v>0</v>
      </c>
      <c r="I3453" s="4">
        <v>0</v>
      </c>
      <c r="J3453" s="4">
        <v>35621.370000000003</v>
      </c>
      <c r="K3453" s="4">
        <v>7259</v>
      </c>
      <c r="L3453" s="4">
        <v>10965.63</v>
      </c>
      <c r="M3453" s="4">
        <v>0</v>
      </c>
      <c r="N3453" s="4">
        <v>42791.61</v>
      </c>
      <c r="O3453" s="4">
        <v>0</v>
      </c>
      <c r="P3453" s="4">
        <v>13770.71</v>
      </c>
      <c r="Q3453" s="4">
        <v>13293.09</v>
      </c>
      <c r="R3453" s="4">
        <v>24161</v>
      </c>
      <c r="S3453" s="4">
        <v>15856.66</v>
      </c>
      <c r="T3453" s="4">
        <v>18221.12</v>
      </c>
      <c r="U3453" s="4">
        <v>0</v>
      </c>
      <c r="V3453" s="4">
        <v>18199.91</v>
      </c>
      <c r="W3453" s="4">
        <v>45128.43</v>
      </c>
      <c r="X3453" s="4">
        <v>7671.93</v>
      </c>
      <c r="Y3453" s="4">
        <v>4778.95</v>
      </c>
      <c r="Z3453" s="4">
        <v>2826.05</v>
      </c>
      <c r="AA3453" s="4">
        <v>13057.66</v>
      </c>
      <c r="AB3453" s="4">
        <v>4720</v>
      </c>
      <c r="AC3453" s="4">
        <v>11109.86</v>
      </c>
      <c r="AD3453" s="4">
        <v>46.535919</v>
      </c>
      <c r="AH3453" s="3" t="str">
        <f t="shared" si="688"/>
        <v>20206</v>
      </c>
      <c r="AI3453" s="3" t="str">
        <f t="shared" si="689"/>
        <v>202023</v>
      </c>
      <c r="AJ3453" s="3">
        <f t="shared" si="690"/>
        <v>43986</v>
      </c>
      <c r="AK3453" s="22">
        <f t="shared" si="692"/>
        <v>377.70670999999993</v>
      </c>
      <c r="AL3453" s="22">
        <f t="shared" si="691"/>
        <v>465.35919000000001</v>
      </c>
    </row>
    <row r="3454" spans="1:38" x14ac:dyDescent="0.2">
      <c r="A3454" s="3" t="str">
        <f t="shared" si="693"/>
        <v>20206</v>
      </c>
      <c r="B3454" s="3" t="str">
        <f t="shared" si="694"/>
        <v>202023</v>
      </c>
      <c r="C3454" s="3">
        <v>43987</v>
      </c>
      <c r="D3454" s="4">
        <v>51539.34</v>
      </c>
      <c r="E3454" s="4">
        <v>0</v>
      </c>
      <c r="F3454" s="4">
        <v>6.0393999999999997</v>
      </c>
      <c r="G3454" s="4">
        <v>0</v>
      </c>
      <c r="H3454" s="4">
        <v>0</v>
      </c>
      <c r="I3454" s="4">
        <v>0</v>
      </c>
      <c r="J3454" s="4">
        <v>34898.67</v>
      </c>
      <c r="K3454" s="4">
        <v>10908</v>
      </c>
      <c r="L3454" s="4">
        <v>10797.56</v>
      </c>
      <c r="M3454" s="4">
        <v>0</v>
      </c>
      <c r="N3454" s="4">
        <v>0</v>
      </c>
      <c r="O3454" s="4">
        <v>0</v>
      </c>
      <c r="P3454" s="4">
        <v>24182.55</v>
      </c>
      <c r="Q3454" s="4">
        <v>16860.18</v>
      </c>
      <c r="R3454" s="4">
        <v>18362</v>
      </c>
      <c r="S3454" s="4">
        <v>15733.88</v>
      </c>
      <c r="T3454" s="4">
        <v>21563.9</v>
      </c>
      <c r="U3454" s="4">
        <v>0</v>
      </c>
      <c r="V3454" s="4">
        <v>18416.990000000002</v>
      </c>
      <c r="W3454" s="4">
        <v>38390.83</v>
      </c>
      <c r="X3454" s="4">
        <v>6951.55</v>
      </c>
      <c r="Y3454" s="4">
        <v>5630.78</v>
      </c>
      <c r="Z3454" s="4">
        <v>26598.799999999999</v>
      </c>
      <c r="AA3454" s="4">
        <v>5377.96</v>
      </c>
      <c r="AB3454" s="4">
        <v>5644</v>
      </c>
      <c r="AC3454" s="4">
        <v>0</v>
      </c>
      <c r="AD3454" s="4">
        <v>51.900506</v>
      </c>
      <c r="AH3454" s="3" t="str">
        <f t="shared" si="688"/>
        <v>20206</v>
      </c>
      <c r="AI3454" s="3" t="str">
        <f t="shared" si="689"/>
        <v>202023</v>
      </c>
      <c r="AJ3454" s="3">
        <f t="shared" si="690"/>
        <v>43987</v>
      </c>
      <c r="AK3454" s="22">
        <f t="shared" si="692"/>
        <v>365.29944</v>
      </c>
      <c r="AL3454" s="22">
        <f t="shared" si="691"/>
        <v>519.00505999999996</v>
      </c>
    </row>
    <row r="3455" spans="1:38" x14ac:dyDescent="0.2">
      <c r="A3455" s="3" t="str">
        <f t="shared" si="693"/>
        <v>20206</v>
      </c>
      <c r="B3455" s="3" t="str">
        <f t="shared" si="694"/>
        <v>202023</v>
      </c>
      <c r="C3455" s="3">
        <v>43988</v>
      </c>
      <c r="D3455" s="4">
        <v>36729.21</v>
      </c>
      <c r="E3455" s="4">
        <v>0</v>
      </c>
      <c r="F3455" s="4">
        <v>6.8461999999999996</v>
      </c>
      <c r="G3455" s="4">
        <v>0</v>
      </c>
      <c r="H3455" s="4">
        <v>0</v>
      </c>
      <c r="I3455" s="4">
        <v>0</v>
      </c>
      <c r="J3455" s="4">
        <v>24939.96</v>
      </c>
      <c r="K3455" s="4">
        <v>9528</v>
      </c>
      <c r="L3455" s="4">
        <v>8492.68</v>
      </c>
      <c r="M3455" s="4">
        <v>0</v>
      </c>
      <c r="N3455" s="4">
        <v>0</v>
      </c>
      <c r="O3455" s="4">
        <v>0</v>
      </c>
      <c r="P3455" s="4">
        <v>8050.7</v>
      </c>
      <c r="Q3455" s="4">
        <v>13889.17</v>
      </c>
      <c r="R3455" s="4">
        <v>9389</v>
      </c>
      <c r="S3455" s="4">
        <v>12025.12</v>
      </c>
      <c r="T3455" s="4">
        <v>15684.87</v>
      </c>
      <c r="U3455" s="4">
        <v>0</v>
      </c>
      <c r="V3455" s="4">
        <v>12634</v>
      </c>
      <c r="W3455" s="4">
        <v>31120.13</v>
      </c>
      <c r="X3455" s="4">
        <v>239.21</v>
      </c>
      <c r="Y3455" s="4">
        <v>4715.95</v>
      </c>
      <c r="Z3455" s="4">
        <v>6597.8</v>
      </c>
      <c r="AA3455" s="4">
        <v>4888.99</v>
      </c>
      <c r="AB3455" s="4">
        <v>567</v>
      </c>
      <c r="AC3455" s="4">
        <v>0</v>
      </c>
      <c r="AD3455" s="4">
        <v>43.542856</v>
      </c>
      <c r="AH3455" s="3" t="str">
        <f t="shared" ref="AH3455:AH3518" si="695">YEAR(AJ3455)&amp;MONTH(AJ3455)</f>
        <v>20206</v>
      </c>
      <c r="AI3455" s="3" t="str">
        <f t="shared" ref="AI3455:AI3518" si="696">YEAR(AJ3455)&amp;WEEKNUM(AJ3455)</f>
        <v>202023</v>
      </c>
      <c r="AJ3455" s="3">
        <f t="shared" ref="AJ3455:AJ3518" si="697">C3455</f>
        <v>43988</v>
      </c>
      <c r="AK3455" s="22">
        <f t="shared" si="692"/>
        <v>267.71457999999996</v>
      </c>
      <c r="AL3455" s="22">
        <f t="shared" ref="AL3455:AL3518" si="698">AD3455*10</f>
        <v>435.42856</v>
      </c>
    </row>
    <row r="3456" spans="1:38" x14ac:dyDescent="0.2">
      <c r="A3456" s="3" t="str">
        <f t="shared" si="693"/>
        <v>20206</v>
      </c>
      <c r="B3456" s="3" t="str">
        <f t="shared" si="694"/>
        <v>202024</v>
      </c>
      <c r="C3456" s="3">
        <v>43989</v>
      </c>
      <c r="D3456" s="4">
        <v>29421.69</v>
      </c>
      <c r="E3456" s="4">
        <v>0</v>
      </c>
      <c r="F3456" s="4">
        <v>7.0801999999999996</v>
      </c>
      <c r="G3456" s="4">
        <v>0</v>
      </c>
      <c r="H3456" s="4">
        <v>0</v>
      </c>
      <c r="I3456" s="4">
        <v>0</v>
      </c>
      <c r="J3456" s="4">
        <v>23672.84</v>
      </c>
      <c r="K3456" s="4">
        <v>5408</v>
      </c>
      <c r="L3456" s="4">
        <v>9033.49</v>
      </c>
      <c r="M3456" s="4">
        <v>0</v>
      </c>
      <c r="N3456" s="4">
        <v>39518.17</v>
      </c>
      <c r="O3456" s="4">
        <v>75347</v>
      </c>
      <c r="P3456" s="4">
        <v>3696.81</v>
      </c>
      <c r="Q3456" s="4">
        <v>8661.4599999999991</v>
      </c>
      <c r="R3456" s="4">
        <v>3899</v>
      </c>
      <c r="S3456" s="4">
        <v>15284.02</v>
      </c>
      <c r="T3456" s="4">
        <v>6962.52</v>
      </c>
      <c r="U3456" s="4">
        <v>0</v>
      </c>
      <c r="V3456" s="4">
        <v>7389.58</v>
      </c>
      <c r="W3456" s="4">
        <v>25262.1</v>
      </c>
      <c r="X3456" s="4">
        <v>4466.1499999999996</v>
      </c>
      <c r="Y3456" s="4">
        <v>3754.16</v>
      </c>
      <c r="Z3456" s="4">
        <v>5406.12</v>
      </c>
      <c r="AA3456" s="4">
        <v>4540.03</v>
      </c>
      <c r="AB3456" s="4">
        <v>0</v>
      </c>
      <c r="AC3456" s="4">
        <v>22165.95</v>
      </c>
      <c r="AD3456" s="4">
        <v>46.417523000000003</v>
      </c>
      <c r="AH3456" s="3" t="str">
        <f t="shared" si="695"/>
        <v>20206</v>
      </c>
      <c r="AI3456" s="3" t="str">
        <f t="shared" si="696"/>
        <v>202024</v>
      </c>
      <c r="AJ3456" s="3">
        <f t="shared" si="697"/>
        <v>43989</v>
      </c>
      <c r="AK3456" s="22">
        <f t="shared" si="692"/>
        <v>262.71198999999996</v>
      </c>
      <c r="AL3456" s="22">
        <f t="shared" si="698"/>
        <v>464.17523000000006</v>
      </c>
    </row>
    <row r="3457" spans="1:38" x14ac:dyDescent="0.2">
      <c r="A3457" s="3" t="str">
        <f t="shared" si="693"/>
        <v>20206</v>
      </c>
      <c r="B3457" s="3" t="str">
        <f t="shared" si="694"/>
        <v>202024</v>
      </c>
      <c r="C3457" s="3">
        <v>43990</v>
      </c>
      <c r="D3457" s="4">
        <v>53676.1</v>
      </c>
      <c r="E3457" s="4">
        <v>0</v>
      </c>
      <c r="F3457" s="4">
        <v>2.6625000000000001</v>
      </c>
      <c r="G3457" s="4">
        <v>0</v>
      </c>
      <c r="H3457" s="4">
        <v>0</v>
      </c>
      <c r="I3457" s="4">
        <v>0</v>
      </c>
      <c r="J3457" s="4">
        <v>29070.6</v>
      </c>
      <c r="K3457" s="4">
        <v>7772</v>
      </c>
      <c r="L3457" s="4">
        <v>8190.19</v>
      </c>
      <c r="M3457" s="4">
        <v>0</v>
      </c>
      <c r="N3457" s="4">
        <v>32152.55</v>
      </c>
      <c r="O3457" s="4">
        <v>0</v>
      </c>
      <c r="P3457" s="4">
        <v>11512.76</v>
      </c>
      <c r="Q3457" s="4">
        <v>8813.43</v>
      </c>
      <c r="R3457" s="4">
        <v>24114</v>
      </c>
      <c r="S3457" s="4">
        <v>14387.67</v>
      </c>
      <c r="T3457" s="4">
        <v>10966.62</v>
      </c>
      <c r="U3457" s="4">
        <v>0</v>
      </c>
      <c r="V3457" s="4">
        <v>18245.310000000001</v>
      </c>
      <c r="W3457" s="4">
        <v>30600.04</v>
      </c>
      <c r="X3457" s="4">
        <v>10480.459999999999</v>
      </c>
      <c r="Y3457" s="4">
        <v>4002.14</v>
      </c>
      <c r="Z3457" s="4">
        <v>4481.41</v>
      </c>
      <c r="AA3457" s="4">
        <v>8482.43</v>
      </c>
      <c r="AB3457" s="4">
        <v>15270</v>
      </c>
      <c r="AC3457" s="4">
        <v>0</v>
      </c>
      <c r="AD3457" s="4">
        <v>46.10257</v>
      </c>
      <c r="AH3457" s="3" t="str">
        <f t="shared" si="695"/>
        <v>20206</v>
      </c>
      <c r="AI3457" s="3" t="str">
        <f t="shared" si="696"/>
        <v>202024</v>
      </c>
      <c r="AJ3457" s="3">
        <f t="shared" si="697"/>
        <v>43990</v>
      </c>
      <c r="AK3457" s="22">
        <f t="shared" si="692"/>
        <v>308.36225000000007</v>
      </c>
      <c r="AL3457" s="22">
        <f t="shared" si="698"/>
        <v>461.02570000000003</v>
      </c>
    </row>
    <row r="3458" spans="1:38" x14ac:dyDescent="0.2">
      <c r="A3458" s="3" t="str">
        <f t="shared" si="693"/>
        <v>20206</v>
      </c>
      <c r="B3458" s="3" t="str">
        <f t="shared" si="694"/>
        <v>202024</v>
      </c>
      <c r="C3458" s="3">
        <v>43991</v>
      </c>
      <c r="D3458" s="4">
        <v>48510.39</v>
      </c>
      <c r="E3458" s="4">
        <v>0</v>
      </c>
      <c r="F3458" s="4">
        <v>5.0113000000000003</v>
      </c>
      <c r="G3458" s="4">
        <v>0</v>
      </c>
      <c r="H3458" s="4">
        <v>0</v>
      </c>
      <c r="I3458" s="4">
        <v>0</v>
      </c>
      <c r="J3458" s="4">
        <v>40129.550000000003</v>
      </c>
      <c r="K3458" s="4">
        <v>4056</v>
      </c>
      <c r="L3458" s="4">
        <v>13045.51</v>
      </c>
      <c r="M3458" s="4">
        <v>0</v>
      </c>
      <c r="N3458" s="4">
        <v>28046.04</v>
      </c>
      <c r="O3458" s="4">
        <v>0</v>
      </c>
      <c r="P3458" s="4">
        <v>14582.58</v>
      </c>
      <c r="Q3458" s="4">
        <v>17286.740000000002</v>
      </c>
      <c r="R3458" s="4">
        <v>31680</v>
      </c>
      <c r="S3458" s="4">
        <v>15046.73</v>
      </c>
      <c r="T3458" s="4">
        <v>13915</v>
      </c>
      <c r="U3458" s="4">
        <v>0</v>
      </c>
      <c r="V3458" s="4">
        <v>23788.02</v>
      </c>
      <c r="W3458" s="4">
        <v>25866.29</v>
      </c>
      <c r="X3458" s="4">
        <v>17211.439999999999</v>
      </c>
      <c r="Y3458" s="4">
        <v>2974.05</v>
      </c>
      <c r="Z3458" s="4">
        <v>4994.17</v>
      </c>
      <c r="AA3458" s="4">
        <v>6597.02</v>
      </c>
      <c r="AB3458" s="4">
        <v>9664</v>
      </c>
      <c r="AC3458" s="4">
        <v>0</v>
      </c>
      <c r="AD3458" s="4">
        <v>49.519871999999999</v>
      </c>
      <c r="AH3458" s="3" t="str">
        <f t="shared" si="695"/>
        <v>20206</v>
      </c>
      <c r="AI3458" s="3" t="str">
        <f t="shared" si="696"/>
        <v>202024</v>
      </c>
      <c r="AJ3458" s="3">
        <f t="shared" si="697"/>
        <v>43991</v>
      </c>
      <c r="AK3458" s="22">
        <f t="shared" si="692"/>
        <v>350.29508999999996</v>
      </c>
      <c r="AL3458" s="22">
        <f t="shared" si="698"/>
        <v>495.19871999999998</v>
      </c>
    </row>
    <row r="3459" spans="1:38" x14ac:dyDescent="0.2">
      <c r="A3459" s="3" t="str">
        <f t="shared" si="693"/>
        <v>20206</v>
      </c>
      <c r="B3459" s="3" t="str">
        <f t="shared" si="694"/>
        <v>202024</v>
      </c>
      <c r="C3459" s="3">
        <v>43992</v>
      </c>
      <c r="D3459" s="4">
        <v>49572.06</v>
      </c>
      <c r="E3459" s="4">
        <v>0</v>
      </c>
      <c r="F3459" s="4">
        <v>5.0271999999999997</v>
      </c>
      <c r="G3459" s="4">
        <v>0</v>
      </c>
      <c r="H3459" s="4">
        <v>0</v>
      </c>
      <c r="I3459" s="4">
        <v>0</v>
      </c>
      <c r="J3459" s="4">
        <v>64651.6</v>
      </c>
      <c r="K3459" s="4">
        <v>4933</v>
      </c>
      <c r="L3459" s="4">
        <v>10151.280000000001</v>
      </c>
      <c r="M3459" s="4">
        <v>0</v>
      </c>
      <c r="N3459" s="4">
        <v>64862.39</v>
      </c>
      <c r="O3459" s="4">
        <v>0</v>
      </c>
      <c r="P3459" s="4">
        <v>10997.77</v>
      </c>
      <c r="Q3459" s="4">
        <v>24155.33</v>
      </c>
      <c r="R3459" s="4">
        <v>30194</v>
      </c>
      <c r="S3459" s="4">
        <v>14509.34</v>
      </c>
      <c r="T3459" s="4">
        <v>11629.35</v>
      </c>
      <c r="U3459" s="4">
        <v>0</v>
      </c>
      <c r="V3459" s="4">
        <v>24318.38</v>
      </c>
      <c r="W3459" s="4">
        <v>30261.3</v>
      </c>
      <c r="X3459" s="4">
        <v>11956.92</v>
      </c>
      <c r="Y3459" s="4">
        <v>2975.46</v>
      </c>
      <c r="Z3459" s="4">
        <v>4406.76</v>
      </c>
      <c r="AA3459" s="4">
        <v>6767.31</v>
      </c>
      <c r="AB3459" s="4">
        <v>5654</v>
      </c>
      <c r="AC3459" s="4">
        <v>8042.11</v>
      </c>
      <c r="AD3459" s="4">
        <v>62.629933999999999</v>
      </c>
      <c r="AH3459" s="3" t="str">
        <f t="shared" si="695"/>
        <v>20206</v>
      </c>
      <c r="AI3459" s="3" t="str">
        <f t="shared" si="696"/>
        <v>202024</v>
      </c>
      <c r="AJ3459" s="3">
        <f t="shared" si="697"/>
        <v>43992</v>
      </c>
      <c r="AK3459" s="22">
        <f t="shared" si="692"/>
        <v>410.31133</v>
      </c>
      <c r="AL3459" s="22">
        <f t="shared" si="698"/>
        <v>626.29934000000003</v>
      </c>
    </row>
    <row r="3460" spans="1:38" x14ac:dyDescent="0.2">
      <c r="A3460" s="3" t="str">
        <f t="shared" si="693"/>
        <v>20206</v>
      </c>
      <c r="B3460" s="3" t="str">
        <f t="shared" si="694"/>
        <v>202024</v>
      </c>
      <c r="C3460" s="3">
        <v>43993</v>
      </c>
      <c r="D3460" s="4">
        <v>49677.440000000002</v>
      </c>
      <c r="E3460" s="4">
        <v>0</v>
      </c>
      <c r="F3460" s="4">
        <v>7.3244999999999996</v>
      </c>
      <c r="G3460" s="4">
        <v>0</v>
      </c>
      <c r="H3460" s="4">
        <v>0</v>
      </c>
      <c r="I3460" s="4">
        <v>0</v>
      </c>
      <c r="J3460" s="4">
        <v>62690.400000000001</v>
      </c>
      <c r="K3460" s="4">
        <v>3275</v>
      </c>
      <c r="L3460" s="4">
        <v>11347.38</v>
      </c>
      <c r="M3460" s="4">
        <v>0</v>
      </c>
      <c r="N3460" s="4">
        <v>40234.04</v>
      </c>
      <c r="O3460" s="4">
        <v>0</v>
      </c>
      <c r="P3460" s="4">
        <v>67517.94</v>
      </c>
      <c r="Q3460" s="4">
        <v>19263.68</v>
      </c>
      <c r="R3460" s="4">
        <v>23558</v>
      </c>
      <c r="S3460" s="4">
        <v>14130.93</v>
      </c>
      <c r="T3460" s="4">
        <v>13077.38</v>
      </c>
      <c r="U3460" s="4">
        <v>0</v>
      </c>
      <c r="V3460" s="4">
        <v>25722.82</v>
      </c>
      <c r="W3460" s="4">
        <v>31818.2</v>
      </c>
      <c r="X3460" s="4">
        <v>10995.63</v>
      </c>
      <c r="Y3460" s="4">
        <v>2230.4899999999998</v>
      </c>
      <c r="Z3460" s="4">
        <v>6209.5</v>
      </c>
      <c r="AA3460" s="4">
        <v>13892.5</v>
      </c>
      <c r="AB3460" s="4">
        <v>5384</v>
      </c>
      <c r="AC3460" s="4">
        <v>0</v>
      </c>
      <c r="AD3460" s="4">
        <v>57.564335999999997</v>
      </c>
      <c r="AH3460" s="3" t="str">
        <f t="shared" si="695"/>
        <v>20206</v>
      </c>
      <c r="AI3460" s="3" t="str">
        <f t="shared" si="696"/>
        <v>202024</v>
      </c>
      <c r="AJ3460" s="3">
        <f t="shared" si="697"/>
        <v>43993</v>
      </c>
      <c r="AK3460" s="22">
        <f t="shared" si="692"/>
        <v>463.2747</v>
      </c>
      <c r="AL3460" s="22">
        <f t="shared" si="698"/>
        <v>575.64336000000003</v>
      </c>
    </row>
    <row r="3461" spans="1:38" x14ac:dyDescent="0.2">
      <c r="A3461" s="3" t="str">
        <f t="shared" si="693"/>
        <v>20206</v>
      </c>
      <c r="B3461" s="3" t="str">
        <f t="shared" si="694"/>
        <v>202024</v>
      </c>
      <c r="C3461" s="3">
        <v>43994</v>
      </c>
      <c r="D3461" s="4">
        <v>52463.040000000001</v>
      </c>
      <c r="E3461" s="4">
        <v>0</v>
      </c>
      <c r="F3461" s="4">
        <v>4.8837999999999999</v>
      </c>
      <c r="G3461" s="4">
        <v>0</v>
      </c>
      <c r="H3461" s="4">
        <v>0</v>
      </c>
      <c r="I3461" s="4">
        <v>0</v>
      </c>
      <c r="J3461" s="4">
        <v>90319.1</v>
      </c>
      <c r="K3461" s="4">
        <v>12195</v>
      </c>
      <c r="L3461" s="4">
        <v>16786.990000000002</v>
      </c>
      <c r="M3461" s="4">
        <v>0</v>
      </c>
      <c r="N3461" s="4">
        <v>0</v>
      </c>
      <c r="O3461" s="4">
        <v>0</v>
      </c>
      <c r="P3461" s="4">
        <v>67517.94</v>
      </c>
      <c r="Q3461" s="4">
        <v>19936.68</v>
      </c>
      <c r="R3461" s="4">
        <v>16211</v>
      </c>
      <c r="S3461" s="4">
        <v>20818.8</v>
      </c>
      <c r="T3461" s="4">
        <v>9114.02</v>
      </c>
      <c r="U3461" s="4">
        <v>0</v>
      </c>
      <c r="V3461" s="4">
        <v>18919.669999999998</v>
      </c>
      <c r="W3461" s="4">
        <v>37121.879999999997</v>
      </c>
      <c r="X3461" s="4">
        <v>16971.419999999998</v>
      </c>
      <c r="Y3461" s="4">
        <v>7150.52</v>
      </c>
      <c r="Z3461" s="4">
        <v>3809.4</v>
      </c>
      <c r="AA3461" s="4">
        <v>5915.44</v>
      </c>
      <c r="AB3461" s="4">
        <v>11204</v>
      </c>
      <c r="AC3461" s="4">
        <v>0</v>
      </c>
      <c r="AD3461" s="4">
        <v>58.509515</v>
      </c>
      <c r="AH3461" s="3" t="str">
        <f t="shared" si="695"/>
        <v>20206</v>
      </c>
      <c r="AI3461" s="3" t="str">
        <f t="shared" si="696"/>
        <v>202024</v>
      </c>
      <c r="AJ3461" s="3">
        <f t="shared" si="697"/>
        <v>43994</v>
      </c>
      <c r="AK3461" s="22">
        <f t="shared" si="692"/>
        <v>438.32148000000007</v>
      </c>
      <c r="AL3461" s="22">
        <f t="shared" si="698"/>
        <v>585.09514999999999</v>
      </c>
    </row>
    <row r="3462" spans="1:38" x14ac:dyDescent="0.2">
      <c r="A3462" s="3" t="str">
        <f t="shared" si="693"/>
        <v>20206</v>
      </c>
      <c r="B3462" s="3" t="str">
        <f t="shared" si="694"/>
        <v>202024</v>
      </c>
      <c r="C3462" s="3">
        <v>43995</v>
      </c>
      <c r="D3462" s="4">
        <v>40776.400000000001</v>
      </c>
      <c r="E3462" s="4">
        <v>0</v>
      </c>
      <c r="F3462" s="4">
        <v>7.1139000000000001</v>
      </c>
      <c r="G3462" s="4">
        <v>0</v>
      </c>
      <c r="H3462" s="4">
        <v>0</v>
      </c>
      <c r="I3462" s="4">
        <v>0</v>
      </c>
      <c r="J3462" s="4">
        <v>23230.71</v>
      </c>
      <c r="K3462" s="4">
        <v>12862</v>
      </c>
      <c r="L3462" s="4">
        <v>14956.04</v>
      </c>
      <c r="M3462" s="4">
        <v>0</v>
      </c>
      <c r="N3462" s="4">
        <v>0</v>
      </c>
      <c r="O3462" s="4">
        <v>0</v>
      </c>
      <c r="P3462" s="4">
        <v>5896.16</v>
      </c>
      <c r="Q3462" s="4">
        <v>17887.32</v>
      </c>
      <c r="R3462" s="4">
        <v>7171</v>
      </c>
      <c r="S3462" s="4">
        <v>12210.37</v>
      </c>
      <c r="T3462" s="4">
        <v>5282.26</v>
      </c>
      <c r="U3462" s="4">
        <v>0</v>
      </c>
      <c r="V3462" s="4">
        <v>15679.31</v>
      </c>
      <c r="W3462" s="4">
        <v>28496.39</v>
      </c>
      <c r="X3462" s="4">
        <v>4245.72</v>
      </c>
      <c r="Y3462" s="4">
        <v>10166.370000000001</v>
      </c>
      <c r="Z3462" s="4">
        <v>3118.43</v>
      </c>
      <c r="AA3462" s="4">
        <v>6517.44</v>
      </c>
      <c r="AB3462" s="4">
        <v>4435</v>
      </c>
      <c r="AC3462" s="4">
        <v>0</v>
      </c>
      <c r="AD3462" s="4">
        <v>50.116796000000001</v>
      </c>
      <c r="AH3462" s="3" t="str">
        <f t="shared" si="695"/>
        <v>20206</v>
      </c>
      <c r="AI3462" s="3" t="str">
        <f t="shared" si="696"/>
        <v>202024</v>
      </c>
      <c r="AJ3462" s="3">
        <f t="shared" si="697"/>
        <v>43995</v>
      </c>
      <c r="AK3462" s="22">
        <f t="shared" si="692"/>
        <v>279.82420000000002</v>
      </c>
      <c r="AL3462" s="22">
        <f t="shared" si="698"/>
        <v>501.16795999999999</v>
      </c>
    </row>
    <row r="3463" spans="1:38" x14ac:dyDescent="0.2">
      <c r="A3463" s="3" t="str">
        <f t="shared" si="693"/>
        <v>20206</v>
      </c>
      <c r="B3463" s="3" t="str">
        <f t="shared" si="694"/>
        <v>202025</v>
      </c>
      <c r="C3463" s="3">
        <v>43996</v>
      </c>
      <c r="D3463" s="4">
        <v>28117.34</v>
      </c>
      <c r="E3463" s="4">
        <v>0</v>
      </c>
      <c r="F3463" s="4">
        <v>5.7374999999999998</v>
      </c>
      <c r="G3463" s="4">
        <v>0</v>
      </c>
      <c r="H3463" s="4">
        <v>0</v>
      </c>
      <c r="I3463" s="4">
        <v>0</v>
      </c>
      <c r="J3463" s="4">
        <v>16087.02</v>
      </c>
      <c r="K3463" s="4">
        <v>6044</v>
      </c>
      <c r="L3463" s="4">
        <v>12498.98</v>
      </c>
      <c r="M3463" s="4">
        <v>0</v>
      </c>
      <c r="N3463" s="4">
        <v>39238.93</v>
      </c>
      <c r="O3463" s="4">
        <v>85488</v>
      </c>
      <c r="P3463" s="4">
        <v>4008.36</v>
      </c>
      <c r="Q3463" s="4">
        <v>9723.77</v>
      </c>
      <c r="R3463" s="4">
        <v>9884</v>
      </c>
      <c r="S3463" s="4">
        <v>8260.66</v>
      </c>
      <c r="T3463" s="4">
        <v>5455.94</v>
      </c>
      <c r="U3463" s="4">
        <v>0</v>
      </c>
      <c r="V3463" s="4">
        <v>11955.82</v>
      </c>
      <c r="W3463" s="4">
        <v>25199.98</v>
      </c>
      <c r="X3463" s="4">
        <v>2159.23</v>
      </c>
      <c r="Y3463" s="4">
        <v>3551.6</v>
      </c>
      <c r="Z3463" s="4">
        <v>1700.47</v>
      </c>
      <c r="AA3463" s="4">
        <v>8808.42</v>
      </c>
      <c r="AB3463" s="4">
        <v>3635</v>
      </c>
      <c r="AC3463" s="4">
        <v>0</v>
      </c>
      <c r="AD3463" s="4">
        <v>48.813052999999996</v>
      </c>
      <c r="AH3463" s="3" t="str">
        <f t="shared" si="695"/>
        <v>20206</v>
      </c>
      <c r="AI3463" s="3" t="str">
        <f t="shared" si="696"/>
        <v>202025</v>
      </c>
      <c r="AJ3463" s="3">
        <f t="shared" si="697"/>
        <v>43996</v>
      </c>
      <c r="AK3463" s="22">
        <f t="shared" si="692"/>
        <v>251.54529000000005</v>
      </c>
      <c r="AL3463" s="22">
        <f t="shared" si="698"/>
        <v>488.13052999999996</v>
      </c>
    </row>
    <row r="3464" spans="1:38" x14ac:dyDescent="0.2">
      <c r="A3464" s="3" t="str">
        <f t="shared" si="693"/>
        <v>20206</v>
      </c>
      <c r="B3464" s="3" t="str">
        <f t="shared" si="694"/>
        <v>202025</v>
      </c>
      <c r="C3464" s="3">
        <v>43997</v>
      </c>
      <c r="D3464" s="4">
        <v>48485.7</v>
      </c>
      <c r="E3464" s="4">
        <v>0</v>
      </c>
      <c r="F3464" s="4">
        <v>3.1949000000000001</v>
      </c>
      <c r="G3464" s="4">
        <v>0</v>
      </c>
      <c r="H3464" s="4">
        <v>0</v>
      </c>
      <c r="I3464" s="4">
        <v>0</v>
      </c>
      <c r="J3464" s="4">
        <v>41285.760000000002</v>
      </c>
      <c r="K3464" s="4">
        <v>11437</v>
      </c>
      <c r="L3464" s="4">
        <v>13817.55</v>
      </c>
      <c r="M3464" s="4">
        <v>0</v>
      </c>
      <c r="N3464" s="4">
        <v>50879.88</v>
      </c>
      <c r="O3464" s="4">
        <v>0</v>
      </c>
      <c r="P3464" s="4">
        <v>15094.08</v>
      </c>
      <c r="Q3464" s="4">
        <v>22008</v>
      </c>
      <c r="R3464" s="4">
        <v>23052</v>
      </c>
      <c r="S3464" s="4">
        <v>20176.740000000002</v>
      </c>
      <c r="T3464" s="4">
        <v>7730.92</v>
      </c>
      <c r="U3464" s="4">
        <v>0</v>
      </c>
      <c r="V3464" s="4">
        <v>19819.73</v>
      </c>
      <c r="W3464" s="4">
        <v>24450.46</v>
      </c>
      <c r="X3464" s="4">
        <v>10401.68</v>
      </c>
      <c r="Y3464" s="4">
        <v>4929.1099999999997</v>
      </c>
      <c r="Z3464" s="4">
        <v>5046.75</v>
      </c>
      <c r="AA3464" s="4">
        <v>9262.82</v>
      </c>
      <c r="AB3464" s="4">
        <v>7104</v>
      </c>
      <c r="AC3464" s="4">
        <v>0</v>
      </c>
      <c r="AD3464" s="4">
        <v>49.889313000000001</v>
      </c>
      <c r="AH3464" s="3" t="str">
        <f t="shared" si="695"/>
        <v>20206</v>
      </c>
      <c r="AI3464" s="3" t="str">
        <f t="shared" si="696"/>
        <v>202025</v>
      </c>
      <c r="AJ3464" s="3">
        <f t="shared" si="697"/>
        <v>43997</v>
      </c>
      <c r="AK3464" s="22">
        <f t="shared" si="692"/>
        <v>356.52949999999998</v>
      </c>
      <c r="AL3464" s="22">
        <f t="shared" si="698"/>
        <v>498.89313000000004</v>
      </c>
    </row>
    <row r="3465" spans="1:38" x14ac:dyDescent="0.2">
      <c r="A3465" s="3" t="str">
        <f t="shared" si="693"/>
        <v>20206</v>
      </c>
      <c r="B3465" s="3" t="str">
        <f t="shared" si="694"/>
        <v>202025</v>
      </c>
      <c r="C3465" s="3">
        <v>43998</v>
      </c>
      <c r="D3465" s="4">
        <v>49308.39</v>
      </c>
      <c r="E3465" s="4">
        <v>0</v>
      </c>
      <c r="F3465" s="4">
        <v>5.7690999999999999</v>
      </c>
      <c r="G3465" s="4">
        <v>0</v>
      </c>
      <c r="H3465" s="4">
        <v>0</v>
      </c>
      <c r="I3465" s="4">
        <v>0</v>
      </c>
      <c r="J3465" s="4">
        <v>43129.59</v>
      </c>
      <c r="K3465" s="4">
        <v>10012</v>
      </c>
      <c r="L3465" s="4">
        <v>8933.0300000000007</v>
      </c>
      <c r="M3465" s="4">
        <v>0</v>
      </c>
      <c r="N3465" s="4">
        <v>43163.73</v>
      </c>
      <c r="O3465" s="4">
        <v>0</v>
      </c>
      <c r="P3465" s="4">
        <v>13089.33</v>
      </c>
      <c r="Q3465" s="4">
        <v>26113.75</v>
      </c>
      <c r="R3465" s="4">
        <v>26002</v>
      </c>
      <c r="S3465" s="4">
        <v>19158.310000000001</v>
      </c>
      <c r="T3465" s="4">
        <v>4180.67</v>
      </c>
      <c r="U3465" s="4">
        <v>0</v>
      </c>
      <c r="V3465" s="4">
        <v>15158.77</v>
      </c>
      <c r="W3465" s="4">
        <v>24223.55</v>
      </c>
      <c r="X3465" s="4">
        <v>8205.01</v>
      </c>
      <c r="Y3465" s="4">
        <v>3622.51</v>
      </c>
      <c r="Z3465" s="4">
        <v>4134.84</v>
      </c>
      <c r="AA3465" s="4">
        <v>8413.01</v>
      </c>
      <c r="AB3465" s="4">
        <v>6800</v>
      </c>
      <c r="AC3465" s="4">
        <v>0</v>
      </c>
      <c r="AD3465" s="4">
        <v>58.876711</v>
      </c>
      <c r="AH3465" s="3" t="str">
        <f t="shared" si="695"/>
        <v>20206</v>
      </c>
      <c r="AI3465" s="3" t="str">
        <f t="shared" si="696"/>
        <v>202025</v>
      </c>
      <c r="AJ3465" s="3">
        <f t="shared" si="697"/>
        <v>43998</v>
      </c>
      <c r="AK3465" s="22">
        <f t="shared" si="692"/>
        <v>363.13448000000005</v>
      </c>
      <c r="AL3465" s="22">
        <f t="shared" si="698"/>
        <v>588.76711</v>
      </c>
    </row>
    <row r="3466" spans="1:38" x14ac:dyDescent="0.2">
      <c r="A3466" s="3" t="str">
        <f t="shared" si="693"/>
        <v>20206</v>
      </c>
      <c r="B3466" s="3" t="str">
        <f t="shared" si="694"/>
        <v>202025</v>
      </c>
      <c r="C3466" s="3">
        <v>43999</v>
      </c>
      <c r="D3466" s="4">
        <v>45256.91</v>
      </c>
      <c r="E3466" s="4">
        <v>0</v>
      </c>
      <c r="F3466" s="4">
        <v>6.0483000000000002</v>
      </c>
      <c r="G3466" s="4">
        <v>0</v>
      </c>
      <c r="H3466" s="4">
        <v>0</v>
      </c>
      <c r="I3466" s="4">
        <v>0</v>
      </c>
      <c r="J3466" s="4">
        <v>37476.519999999997</v>
      </c>
      <c r="K3466" s="4">
        <v>5001</v>
      </c>
      <c r="L3466" s="4">
        <v>9124.0400000000009</v>
      </c>
      <c r="M3466" s="4">
        <v>0</v>
      </c>
      <c r="N3466" s="4">
        <v>55051.38</v>
      </c>
      <c r="O3466" s="4">
        <v>0</v>
      </c>
      <c r="P3466" s="4">
        <v>11123.33</v>
      </c>
      <c r="Q3466" s="4">
        <v>26633.14</v>
      </c>
      <c r="R3466" s="4">
        <v>17712</v>
      </c>
      <c r="S3466" s="4">
        <v>26321.71</v>
      </c>
      <c r="T3466" s="4">
        <v>5447.57</v>
      </c>
      <c r="U3466" s="4">
        <v>0</v>
      </c>
      <c r="V3466" s="4">
        <v>31542.89</v>
      </c>
      <c r="W3466" s="4">
        <v>19548.54</v>
      </c>
      <c r="X3466" s="4">
        <v>12887.36</v>
      </c>
      <c r="Y3466" s="4">
        <v>4543.82</v>
      </c>
      <c r="Z3466" s="4">
        <v>6920.33</v>
      </c>
      <c r="AA3466" s="4">
        <v>7935.19</v>
      </c>
      <c r="AB3466" s="4">
        <v>6511</v>
      </c>
      <c r="AC3466" s="4">
        <v>15993.61</v>
      </c>
      <c r="AD3466" s="4">
        <v>62.404100999999997</v>
      </c>
      <c r="AH3466" s="3" t="str">
        <f t="shared" si="695"/>
        <v>20206</v>
      </c>
      <c r="AI3466" s="3" t="str">
        <f t="shared" si="696"/>
        <v>202025</v>
      </c>
      <c r="AJ3466" s="3">
        <f t="shared" si="697"/>
        <v>43999</v>
      </c>
      <c r="AK3466" s="22">
        <f t="shared" si="692"/>
        <v>376.63236999999998</v>
      </c>
      <c r="AL3466" s="22">
        <f t="shared" si="698"/>
        <v>624.04100999999991</v>
      </c>
    </row>
    <row r="3467" spans="1:38" x14ac:dyDescent="0.2">
      <c r="A3467" s="3" t="str">
        <f t="shared" si="693"/>
        <v>20206</v>
      </c>
      <c r="B3467" s="3" t="str">
        <f t="shared" si="694"/>
        <v>202025</v>
      </c>
      <c r="C3467" s="3">
        <v>44000</v>
      </c>
      <c r="D3467" s="4">
        <v>48924.79</v>
      </c>
      <c r="E3467" s="4">
        <v>0</v>
      </c>
      <c r="F3467" s="4">
        <v>5.4545000000000003</v>
      </c>
      <c r="G3467" s="4">
        <v>0</v>
      </c>
      <c r="H3467" s="4">
        <v>0</v>
      </c>
      <c r="I3467" s="4">
        <v>0</v>
      </c>
      <c r="J3467" s="4">
        <v>62406.3</v>
      </c>
      <c r="K3467" s="4">
        <v>5728</v>
      </c>
      <c r="L3467" s="4">
        <v>11960.78</v>
      </c>
      <c r="M3467" s="4">
        <v>0</v>
      </c>
      <c r="N3467" s="4">
        <v>76682.399999999994</v>
      </c>
      <c r="O3467" s="4">
        <v>0</v>
      </c>
      <c r="P3467" s="4">
        <v>15269.74</v>
      </c>
      <c r="Q3467" s="4">
        <v>19512.47</v>
      </c>
      <c r="R3467" s="4">
        <v>19746</v>
      </c>
      <c r="S3467" s="4">
        <v>42843.51</v>
      </c>
      <c r="T3467" s="4">
        <v>12061.25</v>
      </c>
      <c r="U3467" s="4">
        <v>0</v>
      </c>
      <c r="V3467" s="4">
        <v>21111.51</v>
      </c>
      <c r="W3467" s="4">
        <v>10023.43</v>
      </c>
      <c r="X3467" s="4">
        <v>12059.05</v>
      </c>
      <c r="Y3467" s="4">
        <v>6004.06</v>
      </c>
      <c r="Z3467" s="4">
        <v>14049.63</v>
      </c>
      <c r="AA3467" s="4">
        <v>11244.41</v>
      </c>
      <c r="AB3467" s="4">
        <v>7950</v>
      </c>
      <c r="AC3467" s="4">
        <v>8971.7900000000009</v>
      </c>
      <c r="AD3467" s="4">
        <v>61.725887</v>
      </c>
      <c r="AH3467" s="3" t="str">
        <f t="shared" si="695"/>
        <v>20206</v>
      </c>
      <c r="AI3467" s="3" t="str">
        <f t="shared" si="696"/>
        <v>202025</v>
      </c>
      <c r="AJ3467" s="3">
        <f t="shared" si="697"/>
        <v>44000</v>
      </c>
      <c r="AK3467" s="22">
        <f t="shared" si="692"/>
        <v>440.06327999999996</v>
      </c>
      <c r="AL3467" s="22">
        <f t="shared" si="698"/>
        <v>617.25887</v>
      </c>
    </row>
    <row r="3468" spans="1:38" x14ac:dyDescent="0.2">
      <c r="A3468" s="3" t="str">
        <f t="shared" si="693"/>
        <v>20206</v>
      </c>
      <c r="B3468" s="3" t="str">
        <f t="shared" si="694"/>
        <v>202025</v>
      </c>
      <c r="C3468" s="3">
        <v>44001</v>
      </c>
      <c r="D3468" s="4">
        <v>64042.58</v>
      </c>
      <c r="E3468" s="4">
        <v>0</v>
      </c>
      <c r="F3468" s="4">
        <v>7.9070999999999998</v>
      </c>
      <c r="G3468" s="4">
        <v>0</v>
      </c>
      <c r="H3468" s="4">
        <v>0</v>
      </c>
      <c r="I3468" s="4">
        <v>0</v>
      </c>
      <c r="J3468" s="4">
        <v>48050.09</v>
      </c>
      <c r="K3468" s="4">
        <v>6936</v>
      </c>
      <c r="L3468" s="4">
        <v>14792.45</v>
      </c>
      <c r="M3468" s="4">
        <v>0</v>
      </c>
      <c r="N3468" s="4">
        <v>0</v>
      </c>
      <c r="O3468" s="4">
        <v>0</v>
      </c>
      <c r="P3468" s="4">
        <v>13835.25</v>
      </c>
      <c r="Q3468" s="4">
        <v>22355.03</v>
      </c>
      <c r="R3468" s="4">
        <v>15484</v>
      </c>
      <c r="S3468" s="4">
        <v>56216.02</v>
      </c>
      <c r="T3468" s="4">
        <v>19093.12</v>
      </c>
      <c r="U3468" s="4">
        <v>0</v>
      </c>
      <c r="V3468" s="4">
        <v>27117.7</v>
      </c>
      <c r="W3468" s="4">
        <v>20508.45</v>
      </c>
      <c r="X3468" s="4">
        <v>7583.46</v>
      </c>
      <c r="Y3468" s="4">
        <v>6004.68</v>
      </c>
      <c r="Z3468" s="4">
        <v>7182.47</v>
      </c>
      <c r="AA3468" s="4">
        <v>8805.24</v>
      </c>
      <c r="AB3468" s="4">
        <v>5668</v>
      </c>
      <c r="AC3468" s="4">
        <v>0</v>
      </c>
      <c r="AD3468" s="4">
        <v>69.535212000000001</v>
      </c>
      <c r="AH3468" s="3" t="str">
        <f t="shared" si="695"/>
        <v>20206</v>
      </c>
      <c r="AI3468" s="3" t="str">
        <f t="shared" si="696"/>
        <v>202025</v>
      </c>
      <c r="AJ3468" s="3">
        <f t="shared" si="697"/>
        <v>44001</v>
      </c>
      <c r="AK3468" s="22">
        <f t="shared" ref="AK3468:AK3531" si="699">SUM(D3468,J3468,K3468,L3468,N3468,P3468,Q3468,R3468,S3468,T3468,U3468,V3468,W3468,Y3468,Z3468,AA3468,AB3468)/1000+F3468*10</f>
        <v>415.16207999999995</v>
      </c>
      <c r="AL3468" s="22">
        <f t="shared" si="698"/>
        <v>695.35212000000001</v>
      </c>
    </row>
    <row r="3469" spans="1:38" x14ac:dyDescent="0.2">
      <c r="A3469" s="3" t="str">
        <f t="shared" si="693"/>
        <v>20206</v>
      </c>
      <c r="B3469" s="3" t="str">
        <f t="shared" si="694"/>
        <v>202025</v>
      </c>
      <c r="C3469" s="3">
        <v>44002</v>
      </c>
      <c r="D3469" s="4">
        <v>34937.68</v>
      </c>
      <c r="E3469" s="4">
        <v>0</v>
      </c>
      <c r="F3469" s="4">
        <v>8.7921999999999993</v>
      </c>
      <c r="G3469" s="4">
        <v>0</v>
      </c>
      <c r="H3469" s="4">
        <v>0</v>
      </c>
      <c r="I3469" s="4">
        <v>0</v>
      </c>
      <c r="J3469" s="4">
        <v>40913.760000000002</v>
      </c>
      <c r="K3469" s="4">
        <v>7630</v>
      </c>
      <c r="L3469" s="4">
        <v>11162.62</v>
      </c>
      <c r="M3469" s="4">
        <v>0</v>
      </c>
      <c r="N3469" s="4">
        <v>0</v>
      </c>
      <c r="O3469" s="4">
        <v>0</v>
      </c>
      <c r="P3469" s="4">
        <v>7281.29</v>
      </c>
      <c r="Q3469" s="4">
        <v>19057.599999999999</v>
      </c>
      <c r="R3469" s="4">
        <v>9930</v>
      </c>
      <c r="S3469" s="4">
        <v>97705.67</v>
      </c>
      <c r="T3469" s="4">
        <v>11034.8</v>
      </c>
      <c r="U3469" s="4">
        <v>0</v>
      </c>
      <c r="V3469" s="4">
        <v>13263.45</v>
      </c>
      <c r="W3469" s="4">
        <v>11542.35</v>
      </c>
      <c r="X3469" s="4">
        <v>2765.82</v>
      </c>
      <c r="Y3469" s="4">
        <v>5528.46</v>
      </c>
      <c r="Z3469" s="4">
        <v>4740.47</v>
      </c>
      <c r="AA3469" s="4">
        <v>3767.18</v>
      </c>
      <c r="AB3469" s="4">
        <v>5897</v>
      </c>
      <c r="AC3469" s="4">
        <v>102633.13</v>
      </c>
      <c r="AD3469" s="4">
        <v>67.720590999999999</v>
      </c>
      <c r="AH3469" s="3" t="str">
        <f t="shared" si="695"/>
        <v>20206</v>
      </c>
      <c r="AI3469" s="3" t="str">
        <f t="shared" si="696"/>
        <v>202025</v>
      </c>
      <c r="AJ3469" s="3">
        <f t="shared" si="697"/>
        <v>44002</v>
      </c>
      <c r="AK3469" s="22">
        <f t="shared" si="699"/>
        <v>372.31432999999993</v>
      </c>
      <c r="AL3469" s="22">
        <f t="shared" si="698"/>
        <v>677.20591000000002</v>
      </c>
    </row>
    <row r="3470" spans="1:38" x14ac:dyDescent="0.2">
      <c r="A3470" s="3" t="str">
        <f t="shared" si="693"/>
        <v>20206</v>
      </c>
      <c r="B3470" s="3" t="str">
        <f t="shared" si="694"/>
        <v>202026</v>
      </c>
      <c r="C3470" s="3">
        <v>44003</v>
      </c>
      <c r="D3470" s="4">
        <v>30303.3</v>
      </c>
      <c r="E3470" s="4">
        <v>0</v>
      </c>
      <c r="F3470" s="4">
        <v>6.1440999999999999</v>
      </c>
      <c r="G3470" s="4">
        <v>0</v>
      </c>
      <c r="H3470" s="4">
        <v>0</v>
      </c>
      <c r="I3470" s="4">
        <v>0</v>
      </c>
      <c r="J3470" s="4">
        <v>30011.919999999998</v>
      </c>
      <c r="K3470" s="4">
        <v>4747</v>
      </c>
      <c r="L3470" s="4">
        <v>9717.1299999999992</v>
      </c>
      <c r="M3470" s="4">
        <v>0</v>
      </c>
      <c r="N3470" s="4">
        <v>62994.85</v>
      </c>
      <c r="O3470" s="4">
        <v>82411</v>
      </c>
      <c r="P3470" s="4">
        <v>5974.5</v>
      </c>
      <c r="Q3470" s="4">
        <v>9571.94</v>
      </c>
      <c r="R3470" s="4">
        <v>8360</v>
      </c>
      <c r="S3470" s="4">
        <v>64355.17</v>
      </c>
      <c r="T3470" s="4">
        <v>4476.3100000000004</v>
      </c>
      <c r="U3470" s="4">
        <v>0</v>
      </c>
      <c r="V3470" s="4">
        <v>10122.120000000001</v>
      </c>
      <c r="W3470" s="4">
        <v>9828.39</v>
      </c>
      <c r="X3470" s="4">
        <v>700.54</v>
      </c>
      <c r="Y3470" s="4">
        <v>4241.6000000000004</v>
      </c>
      <c r="Z3470" s="4">
        <v>1608.69</v>
      </c>
      <c r="AA3470" s="4">
        <v>8880.16</v>
      </c>
      <c r="AB3470" s="4">
        <v>4739</v>
      </c>
      <c r="AC3470" s="4">
        <v>0</v>
      </c>
      <c r="AD3470" s="4">
        <v>56.997382999999999</v>
      </c>
      <c r="AH3470" s="3" t="str">
        <f t="shared" si="695"/>
        <v>20206</v>
      </c>
      <c r="AI3470" s="3" t="str">
        <f t="shared" si="696"/>
        <v>202026</v>
      </c>
      <c r="AJ3470" s="3">
        <f t="shared" si="697"/>
        <v>44003</v>
      </c>
      <c r="AK3470" s="22">
        <f t="shared" si="699"/>
        <v>331.37308000000007</v>
      </c>
      <c r="AL3470" s="22">
        <f t="shared" si="698"/>
        <v>569.97383000000002</v>
      </c>
    </row>
    <row r="3471" spans="1:38" x14ac:dyDescent="0.2">
      <c r="A3471" s="3" t="str">
        <f t="shared" si="693"/>
        <v>20206</v>
      </c>
      <c r="B3471" s="3" t="str">
        <f t="shared" si="694"/>
        <v>202026</v>
      </c>
      <c r="C3471" s="3">
        <v>44004</v>
      </c>
      <c r="D3471" s="4">
        <v>55759.76</v>
      </c>
      <c r="E3471" s="4">
        <v>0</v>
      </c>
      <c r="F3471" s="4">
        <v>4.1437999999999997</v>
      </c>
      <c r="G3471" s="4">
        <v>0</v>
      </c>
      <c r="H3471" s="4">
        <v>0</v>
      </c>
      <c r="I3471" s="4">
        <v>0</v>
      </c>
      <c r="J3471" s="4">
        <v>60508.1</v>
      </c>
      <c r="K3471" s="4">
        <v>6904</v>
      </c>
      <c r="L3471" s="4">
        <v>9231.2099999999991</v>
      </c>
      <c r="M3471" s="4">
        <v>0</v>
      </c>
      <c r="N3471" s="4">
        <v>50251.18</v>
      </c>
      <c r="O3471" s="4">
        <v>0</v>
      </c>
      <c r="P3471" s="4">
        <v>11545.2</v>
      </c>
      <c r="Q3471" s="4">
        <v>9424.64</v>
      </c>
      <c r="R3471" s="4">
        <v>20066</v>
      </c>
      <c r="S3471" s="4">
        <v>22772.55</v>
      </c>
      <c r="T3471" s="4">
        <v>6374.95</v>
      </c>
      <c r="U3471" s="4">
        <v>0</v>
      </c>
      <c r="V3471" s="4">
        <v>34894.61</v>
      </c>
      <c r="W3471" s="4">
        <v>20337.11</v>
      </c>
      <c r="X3471" s="4">
        <v>6827.25</v>
      </c>
      <c r="Y3471" s="4">
        <v>4237.75</v>
      </c>
      <c r="Z3471" s="4">
        <v>7531.54</v>
      </c>
      <c r="AA3471" s="4">
        <v>9289.6200000000008</v>
      </c>
      <c r="AB3471" s="4">
        <v>12405</v>
      </c>
      <c r="AC3471" s="4">
        <v>0</v>
      </c>
      <c r="AD3471" s="4">
        <v>57.903767999999999</v>
      </c>
      <c r="AH3471" s="3" t="str">
        <f t="shared" si="695"/>
        <v>20206</v>
      </c>
      <c r="AI3471" s="3" t="str">
        <f t="shared" si="696"/>
        <v>202026</v>
      </c>
      <c r="AJ3471" s="3">
        <f t="shared" si="697"/>
        <v>44004</v>
      </c>
      <c r="AK3471" s="22">
        <f t="shared" si="699"/>
        <v>382.97121999999996</v>
      </c>
      <c r="AL3471" s="22">
        <f t="shared" si="698"/>
        <v>579.03768000000002</v>
      </c>
    </row>
    <row r="3472" spans="1:38" x14ac:dyDescent="0.2">
      <c r="A3472" s="3" t="str">
        <f t="shared" si="693"/>
        <v>20206</v>
      </c>
      <c r="B3472" s="3" t="str">
        <f t="shared" si="694"/>
        <v>202026</v>
      </c>
      <c r="C3472" s="3">
        <v>44005</v>
      </c>
      <c r="D3472" s="4">
        <v>56913.2</v>
      </c>
      <c r="E3472" s="4">
        <v>0</v>
      </c>
      <c r="F3472" s="4">
        <v>6.2413999999999996</v>
      </c>
      <c r="G3472" s="4">
        <v>0</v>
      </c>
      <c r="H3472" s="4">
        <v>0</v>
      </c>
      <c r="I3472" s="4">
        <v>0</v>
      </c>
      <c r="J3472" s="4">
        <v>53027.63</v>
      </c>
      <c r="K3472" s="4">
        <v>5993</v>
      </c>
      <c r="L3472" s="4">
        <v>7316.61</v>
      </c>
      <c r="M3472" s="4">
        <v>0</v>
      </c>
      <c r="N3472" s="4">
        <v>55499.34</v>
      </c>
      <c r="O3472" s="4">
        <v>0</v>
      </c>
      <c r="P3472" s="4">
        <v>22097.83</v>
      </c>
      <c r="Q3472" s="4">
        <v>22493.51</v>
      </c>
      <c r="R3472" s="4">
        <v>26157</v>
      </c>
      <c r="S3472" s="4">
        <v>36277.56</v>
      </c>
      <c r="T3472" s="4">
        <v>9022.5300000000007</v>
      </c>
      <c r="U3472" s="4">
        <v>0</v>
      </c>
      <c r="V3472" s="4">
        <v>24056.44</v>
      </c>
      <c r="W3472" s="4">
        <v>15428.55</v>
      </c>
      <c r="X3472" s="4">
        <v>12070.47</v>
      </c>
      <c r="Y3472" s="4">
        <v>6180.83</v>
      </c>
      <c r="Z3472" s="4">
        <v>4130.54</v>
      </c>
      <c r="AA3472" s="4">
        <v>6368.33</v>
      </c>
      <c r="AB3472" s="4">
        <v>8362</v>
      </c>
      <c r="AC3472" s="4">
        <v>13306.65</v>
      </c>
      <c r="AD3472" s="4">
        <v>64.64237</v>
      </c>
      <c r="AH3472" s="3" t="str">
        <f t="shared" si="695"/>
        <v>20206</v>
      </c>
      <c r="AI3472" s="3" t="str">
        <f t="shared" si="696"/>
        <v>202026</v>
      </c>
      <c r="AJ3472" s="3">
        <f t="shared" si="697"/>
        <v>44005</v>
      </c>
      <c r="AK3472" s="22">
        <f t="shared" si="699"/>
        <v>421.7389</v>
      </c>
      <c r="AL3472" s="22">
        <f t="shared" si="698"/>
        <v>646.42370000000005</v>
      </c>
    </row>
    <row r="3473" spans="1:38" x14ac:dyDescent="0.2">
      <c r="A3473" s="3" t="str">
        <f t="shared" si="693"/>
        <v>20206</v>
      </c>
      <c r="B3473" s="3" t="str">
        <f t="shared" si="694"/>
        <v>202026</v>
      </c>
      <c r="C3473" s="3">
        <v>44006</v>
      </c>
      <c r="D3473" s="4">
        <v>58339.6</v>
      </c>
      <c r="E3473" s="4">
        <v>0</v>
      </c>
      <c r="F3473" s="4">
        <v>9.0304000000000002</v>
      </c>
      <c r="G3473" s="4">
        <v>0</v>
      </c>
      <c r="H3473" s="4">
        <v>0</v>
      </c>
      <c r="I3473" s="4">
        <v>0</v>
      </c>
      <c r="J3473" s="4">
        <v>101832.64</v>
      </c>
      <c r="K3473" s="4">
        <v>6299</v>
      </c>
      <c r="L3473" s="4">
        <v>6534.39</v>
      </c>
      <c r="M3473" s="4">
        <v>0</v>
      </c>
      <c r="N3473" s="4">
        <v>0</v>
      </c>
      <c r="O3473" s="4">
        <v>0</v>
      </c>
      <c r="P3473" s="4">
        <v>64892.05</v>
      </c>
      <c r="Q3473" s="4">
        <v>23508.49</v>
      </c>
      <c r="R3473" s="4">
        <v>21353</v>
      </c>
      <c r="S3473" s="4">
        <v>29661.98</v>
      </c>
      <c r="T3473" s="4">
        <v>0</v>
      </c>
      <c r="U3473" s="4">
        <v>0</v>
      </c>
      <c r="V3473" s="4">
        <v>27348.84</v>
      </c>
      <c r="W3473" s="4">
        <v>17322.009999999998</v>
      </c>
      <c r="X3473" s="4">
        <v>0</v>
      </c>
      <c r="Y3473" s="4">
        <v>6853.92</v>
      </c>
      <c r="Z3473" s="4">
        <v>4887.71</v>
      </c>
      <c r="AA3473" s="4">
        <v>6641.04</v>
      </c>
      <c r="AB3473" s="4">
        <v>7863</v>
      </c>
      <c r="AC3473" s="4">
        <v>0</v>
      </c>
      <c r="AD3473" s="4">
        <v>78.710380000000001</v>
      </c>
      <c r="AH3473" s="3" t="str">
        <f t="shared" si="695"/>
        <v>20206</v>
      </c>
      <c r="AI3473" s="3" t="str">
        <f t="shared" si="696"/>
        <v>202026</v>
      </c>
      <c r="AJ3473" s="3">
        <f t="shared" si="697"/>
        <v>44006</v>
      </c>
      <c r="AK3473" s="22">
        <f t="shared" si="699"/>
        <v>473.64166999999998</v>
      </c>
      <c r="AL3473" s="22">
        <f t="shared" si="698"/>
        <v>787.10379999999998</v>
      </c>
    </row>
    <row r="3474" spans="1:38" x14ac:dyDescent="0.2">
      <c r="A3474" s="3" t="str">
        <f t="shared" ref="A3474:A3537" si="700">YEAR(C3474)&amp;MONTH(C3474)</f>
        <v>20206</v>
      </c>
      <c r="B3474" s="3" t="str">
        <f t="shared" ref="B3474:B3537" si="701">YEAR(C3474)&amp;WEEKNUM(C3474)</f>
        <v>202026</v>
      </c>
      <c r="C3474" s="3">
        <v>44007</v>
      </c>
      <c r="D3474" s="4">
        <v>44728.81</v>
      </c>
      <c r="E3474" s="4">
        <v>0</v>
      </c>
      <c r="F3474" s="4">
        <v>9.4513999999999996</v>
      </c>
      <c r="G3474" s="4">
        <v>0</v>
      </c>
      <c r="H3474" s="4">
        <v>0</v>
      </c>
      <c r="I3474" s="4">
        <v>0</v>
      </c>
      <c r="J3474" s="4">
        <v>106801.34</v>
      </c>
      <c r="K3474" s="4">
        <v>8288</v>
      </c>
      <c r="L3474" s="4">
        <v>5985.96</v>
      </c>
      <c r="M3474" s="4">
        <v>0</v>
      </c>
      <c r="N3474" s="4">
        <v>0</v>
      </c>
      <c r="O3474" s="4">
        <v>0</v>
      </c>
      <c r="P3474" s="4">
        <v>6117.46</v>
      </c>
      <c r="Q3474" s="4">
        <v>20556.150000000001</v>
      </c>
      <c r="R3474" s="4">
        <v>5142</v>
      </c>
      <c r="S3474" s="4">
        <v>66346.880000000005</v>
      </c>
      <c r="T3474" s="4">
        <v>139.22</v>
      </c>
      <c r="U3474" s="4">
        <v>0</v>
      </c>
      <c r="V3474" s="4">
        <v>11887.95</v>
      </c>
      <c r="W3474" s="4">
        <v>23126.69</v>
      </c>
      <c r="X3474" s="4">
        <v>0</v>
      </c>
      <c r="Y3474" s="4">
        <v>5738.36</v>
      </c>
      <c r="Z3474" s="4">
        <v>6048.82</v>
      </c>
      <c r="AA3474" s="4">
        <v>3197.17</v>
      </c>
      <c r="AB3474" s="4">
        <v>2075</v>
      </c>
      <c r="AC3474" s="4">
        <v>0</v>
      </c>
      <c r="AD3474" s="4">
        <v>69.481174999999993</v>
      </c>
      <c r="AH3474" s="3" t="str">
        <f t="shared" si="695"/>
        <v>20206</v>
      </c>
      <c r="AI3474" s="3" t="str">
        <f t="shared" si="696"/>
        <v>202026</v>
      </c>
      <c r="AJ3474" s="3">
        <f t="shared" si="697"/>
        <v>44007</v>
      </c>
      <c r="AK3474" s="22">
        <f t="shared" si="699"/>
        <v>410.69380999999993</v>
      </c>
      <c r="AL3474" s="22">
        <f t="shared" si="698"/>
        <v>694.81174999999996</v>
      </c>
    </row>
    <row r="3475" spans="1:38" x14ac:dyDescent="0.2">
      <c r="A3475" s="3" t="str">
        <f t="shared" si="700"/>
        <v>20206</v>
      </c>
      <c r="B3475" s="3" t="str">
        <f t="shared" si="701"/>
        <v>202026</v>
      </c>
      <c r="C3475" s="3">
        <v>44008</v>
      </c>
      <c r="D3475" s="4">
        <v>39115.97</v>
      </c>
      <c r="E3475" s="4">
        <v>0</v>
      </c>
      <c r="F3475" s="4">
        <v>5.7777000000000003</v>
      </c>
      <c r="G3475" s="4">
        <v>0</v>
      </c>
      <c r="H3475" s="4">
        <v>0</v>
      </c>
      <c r="I3475" s="4">
        <v>0</v>
      </c>
      <c r="J3475" s="4">
        <v>153855.35</v>
      </c>
      <c r="K3475" s="4">
        <v>7268</v>
      </c>
      <c r="L3475" s="4">
        <v>6047.22</v>
      </c>
      <c r="M3475" s="4">
        <v>0</v>
      </c>
      <c r="N3475" s="4">
        <v>0</v>
      </c>
      <c r="O3475" s="4">
        <v>0</v>
      </c>
      <c r="P3475" s="4">
        <v>3550.81</v>
      </c>
      <c r="Q3475" s="4">
        <v>7206.95</v>
      </c>
      <c r="R3475" s="4">
        <v>7020</v>
      </c>
      <c r="S3475" s="4">
        <v>25557.53</v>
      </c>
      <c r="T3475" s="4">
        <v>72.11</v>
      </c>
      <c r="U3475" s="4">
        <v>0</v>
      </c>
      <c r="V3475" s="4">
        <v>13960.38</v>
      </c>
      <c r="W3475" s="4">
        <v>15370.32</v>
      </c>
      <c r="X3475" s="4">
        <v>0</v>
      </c>
      <c r="Y3475" s="4">
        <v>5093.03</v>
      </c>
      <c r="Z3475" s="4">
        <v>3839.29</v>
      </c>
      <c r="AA3475" s="4">
        <v>2681.53</v>
      </c>
      <c r="AB3475" s="4">
        <v>2906</v>
      </c>
      <c r="AC3475" s="4">
        <v>0</v>
      </c>
      <c r="AD3475" s="4">
        <v>72.170109999999994</v>
      </c>
      <c r="AH3475" s="3" t="str">
        <f t="shared" si="695"/>
        <v>20206</v>
      </c>
      <c r="AI3475" s="3" t="str">
        <f t="shared" si="696"/>
        <v>202026</v>
      </c>
      <c r="AJ3475" s="3">
        <f t="shared" si="697"/>
        <v>44008</v>
      </c>
      <c r="AK3475" s="22">
        <f t="shared" si="699"/>
        <v>351.32149000000004</v>
      </c>
      <c r="AL3475" s="22">
        <f t="shared" si="698"/>
        <v>721.7011</v>
      </c>
    </row>
    <row r="3476" spans="1:38" x14ac:dyDescent="0.2">
      <c r="A3476" s="3" t="str">
        <f t="shared" si="700"/>
        <v>20206</v>
      </c>
      <c r="B3476" s="3" t="str">
        <f t="shared" si="701"/>
        <v>202026</v>
      </c>
      <c r="C3476" s="3">
        <v>44009</v>
      </c>
      <c r="D3476" s="4">
        <v>30913.31</v>
      </c>
      <c r="E3476" s="4">
        <v>0</v>
      </c>
      <c r="F3476" s="4">
        <v>3.7951000000000001</v>
      </c>
      <c r="G3476" s="4">
        <v>0</v>
      </c>
      <c r="H3476" s="4">
        <v>0</v>
      </c>
      <c r="I3476" s="4">
        <v>0</v>
      </c>
      <c r="J3476" s="4">
        <v>107020.32</v>
      </c>
      <c r="K3476" s="4">
        <v>9432</v>
      </c>
      <c r="L3476" s="4">
        <v>7073.37</v>
      </c>
      <c r="M3476" s="4">
        <v>0</v>
      </c>
      <c r="N3476" s="4">
        <v>0</v>
      </c>
      <c r="O3476" s="4">
        <v>0</v>
      </c>
      <c r="P3476" s="4">
        <v>4790.71</v>
      </c>
      <c r="Q3476" s="4">
        <v>2911.16</v>
      </c>
      <c r="R3476" s="4">
        <v>14833</v>
      </c>
      <c r="S3476" s="4">
        <v>18686.84</v>
      </c>
      <c r="T3476" s="4">
        <v>120.31</v>
      </c>
      <c r="U3476" s="4">
        <v>0</v>
      </c>
      <c r="V3476" s="4">
        <v>7936.57</v>
      </c>
      <c r="W3476" s="4">
        <v>41329.49</v>
      </c>
      <c r="X3476" s="4">
        <v>0</v>
      </c>
      <c r="Y3476" s="4">
        <v>4111.2299999999996</v>
      </c>
      <c r="Z3476" s="4">
        <v>5154.07</v>
      </c>
      <c r="AA3476" s="4">
        <v>11350.77</v>
      </c>
      <c r="AB3476" s="4">
        <v>6897</v>
      </c>
      <c r="AC3476" s="4">
        <v>0</v>
      </c>
      <c r="AD3476" s="4">
        <v>37.493411999999999</v>
      </c>
      <c r="AH3476" s="3" t="str">
        <f t="shared" si="695"/>
        <v>20206</v>
      </c>
      <c r="AI3476" s="3" t="str">
        <f t="shared" si="696"/>
        <v>202026</v>
      </c>
      <c r="AJ3476" s="3">
        <f t="shared" si="697"/>
        <v>44009</v>
      </c>
      <c r="AK3476" s="22">
        <f t="shared" si="699"/>
        <v>310.51115000000004</v>
      </c>
      <c r="AL3476" s="22">
        <f t="shared" si="698"/>
        <v>374.93412000000001</v>
      </c>
    </row>
    <row r="3477" spans="1:38" x14ac:dyDescent="0.2">
      <c r="A3477" s="3" t="str">
        <f t="shared" si="700"/>
        <v>20206</v>
      </c>
      <c r="B3477" s="3" t="str">
        <f t="shared" si="701"/>
        <v>202027</v>
      </c>
      <c r="C3477" s="3">
        <v>44010</v>
      </c>
      <c r="D3477" s="4">
        <v>56701.24</v>
      </c>
      <c r="E3477" s="4">
        <v>0</v>
      </c>
      <c r="F3477" s="4">
        <v>5.2211999999999996</v>
      </c>
      <c r="G3477" s="4">
        <v>0</v>
      </c>
      <c r="H3477" s="4">
        <v>0</v>
      </c>
      <c r="I3477" s="4">
        <v>0</v>
      </c>
      <c r="J3477" s="4">
        <v>306123.59999999998</v>
      </c>
      <c r="K3477" s="4">
        <v>16157</v>
      </c>
      <c r="L3477" s="4">
        <v>9860.11</v>
      </c>
      <c r="M3477" s="4">
        <v>0</v>
      </c>
      <c r="N3477" s="4">
        <v>0</v>
      </c>
      <c r="O3477" s="4">
        <v>68601</v>
      </c>
      <c r="P3477" s="4">
        <v>9755.81</v>
      </c>
      <c r="Q3477" s="4">
        <v>8546.18</v>
      </c>
      <c r="R3477" s="4">
        <v>33341</v>
      </c>
      <c r="S3477" s="4">
        <v>34447.800000000003</v>
      </c>
      <c r="T3477" s="4">
        <v>5629.26</v>
      </c>
      <c r="U3477" s="4">
        <v>0</v>
      </c>
      <c r="V3477" s="4">
        <v>23875.01</v>
      </c>
      <c r="W3477" s="4">
        <v>55668.73</v>
      </c>
      <c r="X3477" s="4">
        <v>5345.65</v>
      </c>
      <c r="Y3477" s="4">
        <v>6736.31</v>
      </c>
      <c r="Z3477" s="4">
        <v>12831.06</v>
      </c>
      <c r="AA3477" s="4">
        <v>10872.33</v>
      </c>
      <c r="AB3477" s="4">
        <v>8212</v>
      </c>
      <c r="AC3477" s="4">
        <v>0</v>
      </c>
      <c r="AD3477" s="4">
        <v>87.061666000000002</v>
      </c>
      <c r="AH3477" s="3" t="str">
        <f t="shared" si="695"/>
        <v>20206</v>
      </c>
      <c r="AI3477" s="3" t="str">
        <f t="shared" si="696"/>
        <v>202027</v>
      </c>
      <c r="AJ3477" s="3">
        <f t="shared" si="697"/>
        <v>44010</v>
      </c>
      <c r="AK3477" s="22">
        <f t="shared" si="699"/>
        <v>650.96944000000008</v>
      </c>
      <c r="AL3477" s="22">
        <f t="shared" si="698"/>
        <v>870.61666000000002</v>
      </c>
    </row>
    <row r="3478" spans="1:38" x14ac:dyDescent="0.2">
      <c r="A3478" s="3" t="str">
        <f t="shared" si="700"/>
        <v>20206</v>
      </c>
      <c r="B3478" s="3" t="str">
        <f t="shared" si="701"/>
        <v>202027</v>
      </c>
      <c r="C3478" s="3">
        <v>44011</v>
      </c>
      <c r="D3478" s="4">
        <v>54513.17</v>
      </c>
      <c r="E3478" s="4">
        <v>0</v>
      </c>
      <c r="F3478" s="4">
        <v>9.1584000000000003</v>
      </c>
      <c r="G3478" s="4">
        <v>0</v>
      </c>
      <c r="H3478" s="4">
        <v>0</v>
      </c>
      <c r="I3478" s="4">
        <v>0</v>
      </c>
      <c r="J3478" s="4">
        <v>218811.38</v>
      </c>
      <c r="K3478" s="4">
        <v>18131</v>
      </c>
      <c r="L3478" s="4">
        <v>8939.89</v>
      </c>
      <c r="M3478" s="4">
        <v>0</v>
      </c>
      <c r="N3478" s="4">
        <v>0</v>
      </c>
      <c r="O3478" s="4">
        <v>0</v>
      </c>
      <c r="P3478" s="4">
        <v>18220.330000000002</v>
      </c>
      <c r="Q3478" s="4">
        <v>22926.19</v>
      </c>
      <c r="R3478" s="4">
        <v>42338</v>
      </c>
      <c r="S3478" s="4">
        <v>34358.730000000003</v>
      </c>
      <c r="T3478" s="4">
        <v>15792.56</v>
      </c>
      <c r="U3478" s="4">
        <v>0</v>
      </c>
      <c r="V3478" s="4">
        <v>39571.54</v>
      </c>
      <c r="W3478" s="4">
        <v>71363.8</v>
      </c>
      <c r="X3478" s="4">
        <v>0</v>
      </c>
      <c r="Y3478" s="4">
        <v>9841.15</v>
      </c>
      <c r="Z3478" s="4">
        <v>22982.71</v>
      </c>
      <c r="AA3478" s="4">
        <v>6593.79</v>
      </c>
      <c r="AB3478" s="4">
        <v>11885</v>
      </c>
      <c r="AC3478" s="4">
        <v>0</v>
      </c>
      <c r="AD3478" s="4">
        <v>95.951055999999994</v>
      </c>
      <c r="AH3478" s="3" t="str">
        <f t="shared" si="695"/>
        <v>20206</v>
      </c>
      <c r="AI3478" s="3" t="str">
        <f t="shared" si="696"/>
        <v>202027</v>
      </c>
      <c r="AJ3478" s="3">
        <f t="shared" si="697"/>
        <v>44011</v>
      </c>
      <c r="AK3478" s="22">
        <f t="shared" si="699"/>
        <v>687.85323999999991</v>
      </c>
      <c r="AL3478" s="22">
        <f t="shared" si="698"/>
        <v>959.51055999999994</v>
      </c>
    </row>
    <row r="3479" spans="1:38" x14ac:dyDescent="0.2">
      <c r="A3479" s="3" t="str">
        <f t="shared" si="700"/>
        <v>20206</v>
      </c>
      <c r="B3479" s="3" t="str">
        <f t="shared" si="701"/>
        <v>202027</v>
      </c>
      <c r="C3479" s="3">
        <v>44012</v>
      </c>
      <c r="D3479" s="4">
        <v>71801.570000000007</v>
      </c>
      <c r="E3479" s="4">
        <v>0</v>
      </c>
      <c r="F3479" s="4">
        <v>10.378500000000001</v>
      </c>
      <c r="G3479" s="4">
        <v>0</v>
      </c>
      <c r="H3479" s="4">
        <v>0</v>
      </c>
      <c r="I3479" s="4">
        <v>0</v>
      </c>
      <c r="J3479" s="4">
        <v>198033.35</v>
      </c>
      <c r="K3479" s="4">
        <v>14645</v>
      </c>
      <c r="L3479" s="4">
        <v>10592.66</v>
      </c>
      <c r="M3479" s="4">
        <v>0</v>
      </c>
      <c r="N3479" s="4">
        <v>87273.5</v>
      </c>
      <c r="O3479" s="4">
        <v>0</v>
      </c>
      <c r="P3479" s="4">
        <v>28745.7</v>
      </c>
      <c r="Q3479" s="4">
        <v>25194.55</v>
      </c>
      <c r="R3479" s="4">
        <v>34234</v>
      </c>
      <c r="S3479" s="4">
        <v>43835.55</v>
      </c>
      <c r="T3479" s="4">
        <v>18751.060000000001</v>
      </c>
      <c r="U3479" s="4">
        <v>0</v>
      </c>
      <c r="V3479" s="4">
        <v>41454.15</v>
      </c>
      <c r="W3479" s="4">
        <v>34589.370000000003</v>
      </c>
      <c r="X3479" s="4">
        <v>0</v>
      </c>
      <c r="Y3479" s="4">
        <v>14948.53</v>
      </c>
      <c r="Z3479" s="4">
        <v>27281.75</v>
      </c>
      <c r="AA3479" s="4">
        <v>8959.17</v>
      </c>
      <c r="AB3479" s="4">
        <v>10613</v>
      </c>
      <c r="AC3479" s="4">
        <v>0</v>
      </c>
      <c r="AD3479" s="4">
        <v>118.908783</v>
      </c>
      <c r="AH3479" s="3" t="str">
        <f t="shared" si="695"/>
        <v>20206</v>
      </c>
      <c r="AI3479" s="3" t="str">
        <f t="shared" si="696"/>
        <v>202027</v>
      </c>
      <c r="AJ3479" s="3">
        <f t="shared" si="697"/>
        <v>44012</v>
      </c>
      <c r="AK3479" s="22">
        <f t="shared" si="699"/>
        <v>774.73791000000017</v>
      </c>
      <c r="AL3479" s="22">
        <f t="shared" si="698"/>
        <v>1189.0878299999999</v>
      </c>
    </row>
    <row r="3480" spans="1:38" x14ac:dyDescent="0.2">
      <c r="A3480" s="3" t="str">
        <f t="shared" si="700"/>
        <v>20207</v>
      </c>
      <c r="B3480" s="3" t="str">
        <f t="shared" si="701"/>
        <v>202027</v>
      </c>
      <c r="C3480" s="3">
        <v>44013</v>
      </c>
      <c r="D3480" s="4">
        <v>43650.400000000001</v>
      </c>
      <c r="E3480" s="4">
        <v>0</v>
      </c>
      <c r="F3480" s="4">
        <v>9.3720999999999997</v>
      </c>
      <c r="G3480" s="4">
        <v>0</v>
      </c>
      <c r="H3480" s="4">
        <v>0</v>
      </c>
      <c r="I3480" s="4">
        <v>0</v>
      </c>
      <c r="J3480" s="4">
        <v>40506.03</v>
      </c>
      <c r="K3480" s="4">
        <v>19237</v>
      </c>
      <c r="L3480" s="4">
        <v>5130.3599999999997</v>
      </c>
      <c r="M3480" s="4">
        <v>0</v>
      </c>
      <c r="N3480" s="4">
        <v>31528.97</v>
      </c>
      <c r="O3480" s="4">
        <v>0</v>
      </c>
      <c r="P3480" s="4">
        <v>18912.28</v>
      </c>
      <c r="Q3480" s="4">
        <v>17552.84</v>
      </c>
      <c r="R3480" s="4">
        <v>27444</v>
      </c>
      <c r="S3480" s="4">
        <v>13723.98</v>
      </c>
      <c r="T3480" s="4">
        <v>10172.209999999999</v>
      </c>
      <c r="U3480" s="4">
        <v>0</v>
      </c>
      <c r="V3480" s="4">
        <v>31491.57</v>
      </c>
      <c r="W3480" s="4">
        <v>57765.84</v>
      </c>
      <c r="X3480" s="4">
        <v>6579.29</v>
      </c>
      <c r="Y3480" s="4">
        <v>3534.77</v>
      </c>
      <c r="Z3480" s="4">
        <v>5732.05</v>
      </c>
      <c r="AA3480" s="4">
        <v>8764.44</v>
      </c>
      <c r="AB3480" s="4">
        <v>15173</v>
      </c>
      <c r="AC3480" s="4">
        <v>0</v>
      </c>
      <c r="AD3480" s="4">
        <v>57.629252000000001</v>
      </c>
      <c r="AH3480" s="3" t="str">
        <f t="shared" si="695"/>
        <v>20207</v>
      </c>
      <c r="AI3480" s="3" t="str">
        <f t="shared" si="696"/>
        <v>202027</v>
      </c>
      <c r="AJ3480" s="3">
        <f t="shared" si="697"/>
        <v>44013</v>
      </c>
      <c r="AK3480" s="22">
        <f t="shared" si="699"/>
        <v>444.04073999999997</v>
      </c>
      <c r="AL3480" s="22">
        <f t="shared" si="698"/>
        <v>576.29251999999997</v>
      </c>
    </row>
    <row r="3481" spans="1:38" x14ac:dyDescent="0.2">
      <c r="A3481" s="3" t="str">
        <f t="shared" si="700"/>
        <v>20207</v>
      </c>
      <c r="B3481" s="3" t="str">
        <f t="shared" si="701"/>
        <v>202027</v>
      </c>
      <c r="C3481" s="3">
        <v>44014</v>
      </c>
      <c r="D3481" s="4">
        <v>54835.8</v>
      </c>
      <c r="E3481" s="4">
        <v>0</v>
      </c>
      <c r="F3481" s="4">
        <v>3.7961</v>
      </c>
      <c r="G3481" s="4">
        <v>0</v>
      </c>
      <c r="H3481" s="4">
        <v>0</v>
      </c>
      <c r="I3481" s="4">
        <v>0</v>
      </c>
      <c r="J3481" s="4">
        <v>44042.28</v>
      </c>
      <c r="K3481" s="4">
        <v>29362</v>
      </c>
      <c r="L3481" s="4">
        <v>3480.11</v>
      </c>
      <c r="M3481" s="4">
        <v>0</v>
      </c>
      <c r="N3481" s="4">
        <v>29083.72</v>
      </c>
      <c r="O3481" s="4">
        <v>0</v>
      </c>
      <c r="P3481" s="4">
        <v>14796.95</v>
      </c>
      <c r="Q3481" s="4">
        <v>17531.419999999998</v>
      </c>
      <c r="R3481" s="4">
        <v>40737</v>
      </c>
      <c r="S3481" s="4">
        <v>14196.82</v>
      </c>
      <c r="T3481" s="4">
        <v>8868.9699999999993</v>
      </c>
      <c r="U3481" s="4">
        <v>0</v>
      </c>
      <c r="V3481" s="4">
        <v>31631.17</v>
      </c>
      <c r="W3481" s="4">
        <v>96267.68</v>
      </c>
      <c r="X3481" s="4">
        <v>4393.26</v>
      </c>
      <c r="Y3481" s="4">
        <v>4385.8500000000004</v>
      </c>
      <c r="Z3481" s="4">
        <v>7309.91</v>
      </c>
      <c r="AA3481" s="4">
        <v>16853.95</v>
      </c>
      <c r="AB3481" s="4">
        <v>11328</v>
      </c>
      <c r="AC3481" s="4">
        <v>0</v>
      </c>
      <c r="AD3481" s="4">
        <v>53.743068000000001</v>
      </c>
      <c r="AH3481" s="3" t="str">
        <f t="shared" si="695"/>
        <v>20207</v>
      </c>
      <c r="AI3481" s="3" t="str">
        <f t="shared" si="696"/>
        <v>202027</v>
      </c>
      <c r="AJ3481" s="3">
        <f t="shared" si="697"/>
        <v>44014</v>
      </c>
      <c r="AK3481" s="22">
        <f t="shared" si="699"/>
        <v>462.67263000000003</v>
      </c>
      <c r="AL3481" s="22">
        <f t="shared" si="698"/>
        <v>537.43068000000005</v>
      </c>
    </row>
    <row r="3482" spans="1:38" x14ac:dyDescent="0.2">
      <c r="A3482" s="3" t="str">
        <f t="shared" si="700"/>
        <v>20207</v>
      </c>
      <c r="B3482" s="3" t="str">
        <f t="shared" si="701"/>
        <v>202027</v>
      </c>
      <c r="C3482" s="3">
        <v>44015</v>
      </c>
      <c r="D3482" s="4">
        <v>51565.87</v>
      </c>
      <c r="E3482" s="4">
        <v>0</v>
      </c>
      <c r="F3482" s="4">
        <v>3.7961</v>
      </c>
      <c r="G3482" s="4">
        <v>0</v>
      </c>
      <c r="H3482" s="4">
        <v>0</v>
      </c>
      <c r="I3482" s="4">
        <v>0</v>
      </c>
      <c r="J3482" s="4">
        <v>66941.570000000007</v>
      </c>
      <c r="K3482" s="4">
        <v>29723</v>
      </c>
      <c r="L3482" s="4">
        <v>6247.95</v>
      </c>
      <c r="M3482" s="4">
        <v>0</v>
      </c>
      <c r="N3482" s="4">
        <v>0</v>
      </c>
      <c r="O3482" s="4">
        <v>0</v>
      </c>
      <c r="P3482" s="4">
        <v>9691.0400000000009</v>
      </c>
      <c r="Q3482" s="4">
        <v>17720.53</v>
      </c>
      <c r="R3482" s="4">
        <v>20542</v>
      </c>
      <c r="S3482" s="4">
        <v>12254.62</v>
      </c>
      <c r="T3482" s="4">
        <v>4059.5</v>
      </c>
      <c r="U3482" s="4">
        <v>0</v>
      </c>
      <c r="V3482" s="4">
        <v>29342.63</v>
      </c>
      <c r="W3482" s="4">
        <v>88229.85</v>
      </c>
      <c r="X3482" s="4">
        <v>15522.79</v>
      </c>
      <c r="Y3482" s="4">
        <v>3968.55</v>
      </c>
      <c r="Z3482" s="4">
        <v>7163.15</v>
      </c>
      <c r="AA3482" s="4">
        <v>7985.53</v>
      </c>
      <c r="AB3482" s="4">
        <v>4715</v>
      </c>
      <c r="AC3482" s="4">
        <v>0</v>
      </c>
      <c r="AD3482" s="4">
        <v>65.689357000000001</v>
      </c>
      <c r="AH3482" s="3" t="str">
        <f t="shared" si="695"/>
        <v>20207</v>
      </c>
      <c r="AI3482" s="3" t="str">
        <f t="shared" si="696"/>
        <v>202027</v>
      </c>
      <c r="AJ3482" s="3">
        <f t="shared" si="697"/>
        <v>44015</v>
      </c>
      <c r="AK3482" s="22">
        <f t="shared" si="699"/>
        <v>398.1117900000001</v>
      </c>
      <c r="AL3482" s="22">
        <f t="shared" si="698"/>
        <v>656.89356999999995</v>
      </c>
    </row>
    <row r="3483" spans="1:38" x14ac:dyDescent="0.2">
      <c r="A3483" s="3" t="str">
        <f t="shared" si="700"/>
        <v>20207</v>
      </c>
      <c r="B3483" s="3" t="str">
        <f t="shared" si="701"/>
        <v>202027</v>
      </c>
      <c r="C3483" s="3">
        <v>44016</v>
      </c>
      <c r="D3483" s="4">
        <v>42746.79</v>
      </c>
      <c r="E3483" s="4">
        <v>0</v>
      </c>
      <c r="F3483" s="4">
        <v>5.9587000000000003</v>
      </c>
      <c r="G3483" s="4">
        <v>0</v>
      </c>
      <c r="H3483" s="4">
        <v>0</v>
      </c>
      <c r="I3483" s="4">
        <v>0</v>
      </c>
      <c r="J3483" s="4">
        <v>23530.01</v>
      </c>
      <c r="K3483" s="4">
        <v>28640</v>
      </c>
      <c r="L3483" s="4">
        <v>7404.6</v>
      </c>
      <c r="M3483" s="4">
        <v>0</v>
      </c>
      <c r="N3483" s="4">
        <v>0</v>
      </c>
      <c r="O3483" s="4">
        <v>0</v>
      </c>
      <c r="P3483" s="4">
        <v>6475.37</v>
      </c>
      <c r="Q3483" s="4">
        <v>15058.69</v>
      </c>
      <c r="R3483" s="4">
        <v>17757</v>
      </c>
      <c r="S3483" s="4">
        <v>8754.32</v>
      </c>
      <c r="T3483" s="4">
        <v>13213.66</v>
      </c>
      <c r="U3483" s="4">
        <v>0</v>
      </c>
      <c r="V3483" s="4">
        <v>15728.32</v>
      </c>
      <c r="W3483" s="4">
        <v>88810.51</v>
      </c>
      <c r="X3483" s="4">
        <v>0</v>
      </c>
      <c r="Y3483" s="4">
        <v>5757.86</v>
      </c>
      <c r="Z3483" s="4">
        <v>8342.93</v>
      </c>
      <c r="AA3483" s="4">
        <v>2807.29</v>
      </c>
      <c r="AB3483" s="4">
        <v>3314</v>
      </c>
      <c r="AC3483" s="4">
        <v>0</v>
      </c>
      <c r="AD3483" s="4">
        <v>51.359264000000003</v>
      </c>
      <c r="AH3483" s="3" t="str">
        <f t="shared" si="695"/>
        <v>20207</v>
      </c>
      <c r="AI3483" s="3" t="str">
        <f t="shared" si="696"/>
        <v>202027</v>
      </c>
      <c r="AJ3483" s="3">
        <f t="shared" si="697"/>
        <v>44016</v>
      </c>
      <c r="AK3483" s="22">
        <f t="shared" si="699"/>
        <v>347.92834999999997</v>
      </c>
      <c r="AL3483" s="22">
        <f t="shared" si="698"/>
        <v>513.59264000000007</v>
      </c>
    </row>
    <row r="3484" spans="1:38" x14ac:dyDescent="0.2">
      <c r="A3484" s="3" t="str">
        <f t="shared" si="700"/>
        <v>20207</v>
      </c>
      <c r="B3484" s="3" t="str">
        <f t="shared" si="701"/>
        <v>202028</v>
      </c>
      <c r="C3484" s="3">
        <v>44017</v>
      </c>
      <c r="D3484" s="4">
        <v>29938.63</v>
      </c>
      <c r="E3484" s="4">
        <v>0</v>
      </c>
      <c r="F3484" s="4">
        <v>5.0266000000000002</v>
      </c>
      <c r="G3484" s="4">
        <v>0</v>
      </c>
      <c r="H3484" s="4">
        <v>0</v>
      </c>
      <c r="I3484" s="4">
        <v>0</v>
      </c>
      <c r="J3484" s="4">
        <v>8724.7900000000009</v>
      </c>
      <c r="K3484" s="4">
        <v>22221</v>
      </c>
      <c r="L3484" s="4">
        <v>9842.8700000000008</v>
      </c>
      <c r="M3484" s="4">
        <v>0</v>
      </c>
      <c r="N3484" s="4">
        <v>42392.9</v>
      </c>
      <c r="O3484" s="4">
        <v>28110</v>
      </c>
      <c r="P3484" s="4">
        <v>3828.46</v>
      </c>
      <c r="Q3484" s="4">
        <v>8065.39</v>
      </c>
      <c r="R3484" s="4">
        <v>14228</v>
      </c>
      <c r="S3484" s="4">
        <v>5164.78</v>
      </c>
      <c r="T3484" s="4">
        <v>9808.42</v>
      </c>
      <c r="U3484" s="4">
        <v>0</v>
      </c>
      <c r="V3484" s="4">
        <v>8228.1</v>
      </c>
      <c r="W3484" s="4">
        <v>71575.02</v>
      </c>
      <c r="X3484" s="4">
        <v>0</v>
      </c>
      <c r="Y3484" s="4">
        <v>3517.86</v>
      </c>
      <c r="Z3484" s="4">
        <v>4511.8599999999997</v>
      </c>
      <c r="AA3484" s="4">
        <v>13407.23</v>
      </c>
      <c r="AB3484" s="4">
        <v>5486</v>
      </c>
      <c r="AC3484" s="4">
        <v>33700</v>
      </c>
      <c r="AD3484" s="4">
        <v>52.534081</v>
      </c>
      <c r="AH3484" s="3" t="str">
        <f t="shared" si="695"/>
        <v>20207</v>
      </c>
      <c r="AI3484" s="3" t="str">
        <f t="shared" si="696"/>
        <v>202028</v>
      </c>
      <c r="AJ3484" s="3">
        <f t="shared" si="697"/>
        <v>44017</v>
      </c>
      <c r="AK3484" s="22">
        <f t="shared" si="699"/>
        <v>311.20731000000006</v>
      </c>
      <c r="AL3484" s="22">
        <f t="shared" si="698"/>
        <v>525.34081000000003</v>
      </c>
    </row>
    <row r="3485" spans="1:38" x14ac:dyDescent="0.2">
      <c r="A3485" s="3" t="str">
        <f t="shared" si="700"/>
        <v>20207</v>
      </c>
      <c r="B3485" s="3" t="str">
        <f t="shared" si="701"/>
        <v>202028</v>
      </c>
      <c r="C3485" s="3">
        <v>44018</v>
      </c>
      <c r="D3485" s="4">
        <v>60033.1</v>
      </c>
      <c r="E3485" s="4">
        <v>0</v>
      </c>
      <c r="F3485" s="4">
        <v>3.1916000000000002</v>
      </c>
      <c r="G3485" s="4">
        <v>0</v>
      </c>
      <c r="H3485" s="4">
        <v>0</v>
      </c>
      <c r="I3485" s="4">
        <v>0</v>
      </c>
      <c r="J3485" s="4">
        <v>36094.83</v>
      </c>
      <c r="K3485" s="4">
        <v>35759</v>
      </c>
      <c r="L3485" s="4">
        <v>7875.16</v>
      </c>
      <c r="M3485" s="4">
        <v>0</v>
      </c>
      <c r="N3485" s="4">
        <v>63742.36</v>
      </c>
      <c r="O3485" s="4">
        <v>0</v>
      </c>
      <c r="P3485" s="4">
        <v>11752.05</v>
      </c>
      <c r="Q3485" s="4">
        <v>4633.63</v>
      </c>
      <c r="R3485" s="4">
        <v>28409</v>
      </c>
      <c r="S3485" s="4">
        <v>11438.79</v>
      </c>
      <c r="T3485" s="4">
        <v>31940.35</v>
      </c>
      <c r="U3485" s="4">
        <v>0</v>
      </c>
      <c r="V3485" s="4">
        <v>28635.52</v>
      </c>
      <c r="W3485" s="4">
        <v>58917.31</v>
      </c>
      <c r="X3485" s="4">
        <v>0</v>
      </c>
      <c r="Y3485" s="4">
        <v>3332.06</v>
      </c>
      <c r="Z3485" s="4">
        <v>6963.99</v>
      </c>
      <c r="AA3485" s="4">
        <v>11806.94</v>
      </c>
      <c r="AB3485" s="4">
        <v>9876</v>
      </c>
      <c r="AC3485" s="4">
        <v>0</v>
      </c>
      <c r="AD3485" s="4">
        <v>48.726571999999997</v>
      </c>
      <c r="AH3485" s="3" t="str">
        <f t="shared" si="695"/>
        <v>20207</v>
      </c>
      <c r="AI3485" s="3" t="str">
        <f t="shared" si="696"/>
        <v>202028</v>
      </c>
      <c r="AJ3485" s="3">
        <f t="shared" si="697"/>
        <v>44018</v>
      </c>
      <c r="AK3485" s="22">
        <f t="shared" si="699"/>
        <v>443.12609000000003</v>
      </c>
      <c r="AL3485" s="22">
        <f t="shared" si="698"/>
        <v>487.26571999999999</v>
      </c>
    </row>
    <row r="3486" spans="1:38" x14ac:dyDescent="0.2">
      <c r="A3486" s="3" t="str">
        <f t="shared" si="700"/>
        <v>20207</v>
      </c>
      <c r="B3486" s="3" t="str">
        <f t="shared" si="701"/>
        <v>202028</v>
      </c>
      <c r="C3486" s="3">
        <v>44019</v>
      </c>
      <c r="D3486" s="4">
        <v>50403.44</v>
      </c>
      <c r="E3486" s="4">
        <v>0</v>
      </c>
      <c r="F3486" s="4">
        <v>3.1916000000000002</v>
      </c>
      <c r="G3486" s="4">
        <v>0</v>
      </c>
      <c r="H3486" s="4">
        <v>0</v>
      </c>
      <c r="I3486" s="4">
        <v>0</v>
      </c>
      <c r="J3486" s="4">
        <v>45611.79</v>
      </c>
      <c r="K3486" s="4">
        <v>20020</v>
      </c>
      <c r="L3486" s="4">
        <v>8843.06</v>
      </c>
      <c r="M3486" s="4">
        <v>0</v>
      </c>
      <c r="N3486" s="4">
        <v>39803.47</v>
      </c>
      <c r="O3486" s="4">
        <v>0</v>
      </c>
      <c r="P3486" s="4">
        <v>22107.23</v>
      </c>
      <c r="Q3486" s="4">
        <v>18620.04</v>
      </c>
      <c r="R3486" s="4">
        <v>33219</v>
      </c>
      <c r="S3486" s="4">
        <v>14007.09</v>
      </c>
      <c r="T3486" s="4">
        <v>21671.82</v>
      </c>
      <c r="U3486" s="4">
        <v>0</v>
      </c>
      <c r="V3486" s="4">
        <v>26603.99</v>
      </c>
      <c r="W3486" s="4">
        <v>0</v>
      </c>
      <c r="X3486" s="4">
        <v>0</v>
      </c>
      <c r="Y3486" s="4">
        <v>4070.58</v>
      </c>
      <c r="Z3486" s="4">
        <v>3986.37</v>
      </c>
      <c r="AA3486" s="4">
        <v>13063.03</v>
      </c>
      <c r="AB3486" s="4">
        <v>5030</v>
      </c>
      <c r="AC3486" s="4">
        <v>0</v>
      </c>
      <c r="AD3486" s="4">
        <v>56.987338000000001</v>
      </c>
      <c r="AH3486" s="3" t="str">
        <f t="shared" si="695"/>
        <v>20207</v>
      </c>
      <c r="AI3486" s="3" t="str">
        <f t="shared" si="696"/>
        <v>202028</v>
      </c>
      <c r="AJ3486" s="3">
        <f t="shared" si="697"/>
        <v>44019</v>
      </c>
      <c r="AK3486" s="22">
        <f t="shared" si="699"/>
        <v>358.97691000000003</v>
      </c>
      <c r="AL3486" s="22">
        <f t="shared" si="698"/>
        <v>569.87338</v>
      </c>
    </row>
    <row r="3487" spans="1:38" x14ac:dyDescent="0.2">
      <c r="A3487" s="3" t="str">
        <f t="shared" si="700"/>
        <v>20207</v>
      </c>
      <c r="B3487" s="3" t="str">
        <f t="shared" si="701"/>
        <v>202028</v>
      </c>
      <c r="C3487" s="3">
        <v>44020</v>
      </c>
      <c r="D3487" s="4">
        <v>53393.08</v>
      </c>
      <c r="E3487" s="4">
        <v>0</v>
      </c>
      <c r="F3487" s="4">
        <v>4.6428000000000003</v>
      </c>
      <c r="G3487" s="4">
        <v>0</v>
      </c>
      <c r="H3487" s="4">
        <v>0</v>
      </c>
      <c r="I3487" s="4">
        <v>0</v>
      </c>
      <c r="J3487" s="4">
        <v>17732.16</v>
      </c>
      <c r="K3487" s="4">
        <v>12948</v>
      </c>
      <c r="L3487" s="4">
        <v>8618.1200000000008</v>
      </c>
      <c r="M3487" s="4">
        <v>0</v>
      </c>
      <c r="N3487" s="4">
        <v>24687.38</v>
      </c>
      <c r="O3487" s="4">
        <v>0</v>
      </c>
      <c r="P3487" s="4">
        <v>15050.25</v>
      </c>
      <c r="Q3487" s="4">
        <v>19582.82</v>
      </c>
      <c r="R3487" s="4">
        <v>28703</v>
      </c>
      <c r="S3487" s="4">
        <v>13643.94</v>
      </c>
      <c r="T3487" s="4">
        <v>28914.880000000001</v>
      </c>
      <c r="U3487" s="4">
        <v>0</v>
      </c>
      <c r="V3487" s="4">
        <v>24182.45</v>
      </c>
      <c r="W3487" s="4">
        <v>52703.01</v>
      </c>
      <c r="X3487" s="4">
        <v>0</v>
      </c>
      <c r="Y3487" s="4">
        <v>3046.9</v>
      </c>
      <c r="Z3487" s="4">
        <v>3986.69</v>
      </c>
      <c r="AA3487" s="4">
        <v>6152.24</v>
      </c>
      <c r="AB3487" s="4">
        <v>8389</v>
      </c>
      <c r="AC3487" s="4">
        <v>0</v>
      </c>
      <c r="AD3487" s="4">
        <v>60.589072999999999</v>
      </c>
      <c r="AH3487" s="3" t="str">
        <f t="shared" si="695"/>
        <v>20207</v>
      </c>
      <c r="AI3487" s="3" t="str">
        <f t="shared" si="696"/>
        <v>202028</v>
      </c>
      <c r="AJ3487" s="3">
        <f t="shared" si="697"/>
        <v>44020</v>
      </c>
      <c r="AK3487" s="22">
        <f t="shared" si="699"/>
        <v>368.16192000000007</v>
      </c>
      <c r="AL3487" s="22">
        <f t="shared" si="698"/>
        <v>605.89072999999996</v>
      </c>
    </row>
    <row r="3488" spans="1:38" x14ac:dyDescent="0.2">
      <c r="A3488" s="3" t="str">
        <f t="shared" si="700"/>
        <v>20207</v>
      </c>
      <c r="B3488" s="3" t="str">
        <f t="shared" si="701"/>
        <v>202028</v>
      </c>
      <c r="C3488" s="3">
        <v>44021</v>
      </c>
      <c r="D3488" s="4">
        <v>59242.05</v>
      </c>
      <c r="E3488" s="4">
        <v>0</v>
      </c>
      <c r="F3488" s="4">
        <v>4.0671999999999997</v>
      </c>
      <c r="G3488" s="4">
        <v>0</v>
      </c>
      <c r="H3488" s="4">
        <v>0</v>
      </c>
      <c r="I3488" s="4">
        <v>0</v>
      </c>
      <c r="J3488" s="4">
        <v>15722.38</v>
      </c>
      <c r="K3488" s="4">
        <v>14909</v>
      </c>
      <c r="L3488" s="4">
        <v>9627.41</v>
      </c>
      <c r="M3488" s="4">
        <v>0</v>
      </c>
      <c r="N3488" s="4">
        <v>36402.58</v>
      </c>
      <c r="O3488" s="4">
        <v>0</v>
      </c>
      <c r="P3488" s="4">
        <v>19170.22</v>
      </c>
      <c r="Q3488" s="4">
        <v>18647.23</v>
      </c>
      <c r="R3488" s="4">
        <v>28554</v>
      </c>
      <c r="S3488" s="4">
        <v>12920.51</v>
      </c>
      <c r="T3488" s="4">
        <v>21197.37</v>
      </c>
      <c r="U3488" s="4">
        <v>0</v>
      </c>
      <c r="V3488" s="4">
        <v>19719.78</v>
      </c>
      <c r="W3488" s="4">
        <v>45174.63</v>
      </c>
      <c r="X3488" s="4">
        <v>0</v>
      </c>
      <c r="Y3488" s="4">
        <v>3734.43</v>
      </c>
      <c r="Z3488" s="4">
        <v>2695.93</v>
      </c>
      <c r="AA3488" s="4">
        <v>13642.79</v>
      </c>
      <c r="AB3488" s="4">
        <v>6741</v>
      </c>
      <c r="AC3488" s="4">
        <v>0</v>
      </c>
      <c r="AD3488" s="4">
        <v>67.573597000000007</v>
      </c>
      <c r="AH3488" s="3" t="str">
        <f t="shared" si="695"/>
        <v>20207</v>
      </c>
      <c r="AI3488" s="3" t="str">
        <f t="shared" si="696"/>
        <v>202028</v>
      </c>
      <c r="AJ3488" s="3">
        <f t="shared" si="697"/>
        <v>44021</v>
      </c>
      <c r="AK3488" s="22">
        <f t="shared" si="699"/>
        <v>368.77331000000004</v>
      </c>
      <c r="AL3488" s="22">
        <f t="shared" si="698"/>
        <v>675.73597000000007</v>
      </c>
    </row>
    <row r="3489" spans="1:38" x14ac:dyDescent="0.2">
      <c r="A3489" s="3" t="str">
        <f t="shared" si="700"/>
        <v>20207</v>
      </c>
      <c r="B3489" s="3" t="str">
        <f t="shared" si="701"/>
        <v>202028</v>
      </c>
      <c r="C3489" s="3">
        <v>44022</v>
      </c>
      <c r="D3489" s="4">
        <v>65759.92</v>
      </c>
      <c r="E3489" s="4">
        <v>0</v>
      </c>
      <c r="F3489" s="4">
        <v>4.0671999999999997</v>
      </c>
      <c r="G3489" s="4">
        <v>0</v>
      </c>
      <c r="H3489" s="4">
        <v>0</v>
      </c>
      <c r="I3489" s="4">
        <v>0</v>
      </c>
      <c r="J3489" s="4">
        <v>27168.67</v>
      </c>
      <c r="K3489" s="4">
        <v>9791</v>
      </c>
      <c r="L3489" s="4">
        <v>6385.33</v>
      </c>
      <c r="M3489" s="4">
        <v>0</v>
      </c>
      <c r="N3489" s="4">
        <v>0</v>
      </c>
      <c r="O3489" s="4">
        <v>0</v>
      </c>
      <c r="P3489" s="4">
        <v>10334.27</v>
      </c>
      <c r="Q3489" s="4">
        <v>15973.46</v>
      </c>
      <c r="R3489" s="4">
        <v>24822</v>
      </c>
      <c r="S3489" s="4">
        <v>0</v>
      </c>
      <c r="T3489" s="4">
        <v>18290.34</v>
      </c>
      <c r="U3489" s="4">
        <v>0</v>
      </c>
      <c r="V3489" s="4">
        <v>20973.25</v>
      </c>
      <c r="W3489" s="4">
        <v>34014.639999999999</v>
      </c>
      <c r="X3489" s="4">
        <v>0</v>
      </c>
      <c r="Y3489" s="4">
        <v>4409.6099999999997</v>
      </c>
      <c r="Z3489" s="4">
        <v>9953.5400000000009</v>
      </c>
      <c r="AA3489" s="4">
        <v>9672.77</v>
      </c>
      <c r="AB3489" s="4">
        <v>4120</v>
      </c>
      <c r="AC3489" s="4">
        <v>66300</v>
      </c>
      <c r="AD3489" s="4">
        <v>77.288537000000005</v>
      </c>
      <c r="AH3489" s="3" t="str">
        <f t="shared" si="695"/>
        <v>20207</v>
      </c>
      <c r="AI3489" s="3" t="str">
        <f t="shared" si="696"/>
        <v>202028</v>
      </c>
      <c r="AJ3489" s="3">
        <f t="shared" si="697"/>
        <v>44022</v>
      </c>
      <c r="AK3489" s="22">
        <f t="shared" si="699"/>
        <v>302.34079999999994</v>
      </c>
      <c r="AL3489" s="22">
        <f t="shared" si="698"/>
        <v>772.88537000000008</v>
      </c>
    </row>
    <row r="3490" spans="1:38" x14ac:dyDescent="0.2">
      <c r="A3490" s="3" t="str">
        <f t="shared" si="700"/>
        <v>20207</v>
      </c>
      <c r="B3490" s="3" t="str">
        <f t="shared" si="701"/>
        <v>202028</v>
      </c>
      <c r="C3490" s="3">
        <v>44023</v>
      </c>
      <c r="D3490" s="4">
        <v>40162.53</v>
      </c>
      <c r="E3490" s="4">
        <v>0</v>
      </c>
      <c r="F3490" s="4">
        <v>6.1787000000000001</v>
      </c>
      <c r="G3490" s="4">
        <v>0</v>
      </c>
      <c r="H3490" s="4">
        <v>0</v>
      </c>
      <c r="I3490" s="4">
        <v>0</v>
      </c>
      <c r="J3490" s="4">
        <v>17443.07</v>
      </c>
      <c r="K3490" s="4">
        <v>10717</v>
      </c>
      <c r="L3490" s="4">
        <v>6991.99</v>
      </c>
      <c r="M3490" s="4">
        <v>0</v>
      </c>
      <c r="N3490" s="4">
        <v>0</v>
      </c>
      <c r="O3490" s="4">
        <v>0</v>
      </c>
      <c r="P3490" s="4">
        <v>5562.81</v>
      </c>
      <c r="Q3490" s="4">
        <v>14119.37</v>
      </c>
      <c r="R3490" s="4">
        <v>9992</v>
      </c>
      <c r="S3490" s="4">
        <v>0</v>
      </c>
      <c r="T3490" s="4">
        <v>8711.23</v>
      </c>
      <c r="U3490" s="4">
        <v>0</v>
      </c>
      <c r="V3490" s="4">
        <v>9664.7900000000009</v>
      </c>
      <c r="W3490" s="4">
        <v>20124.09</v>
      </c>
      <c r="X3490" s="4">
        <v>0</v>
      </c>
      <c r="Y3490" s="4">
        <v>7933.02</v>
      </c>
      <c r="Z3490" s="4">
        <v>1549.63</v>
      </c>
      <c r="AA3490" s="4">
        <v>6944.42</v>
      </c>
      <c r="AB3490" s="4">
        <v>6351</v>
      </c>
      <c r="AC3490" s="4">
        <v>0</v>
      </c>
      <c r="AD3490" s="4">
        <v>48.436596999999999</v>
      </c>
      <c r="AH3490" s="3" t="str">
        <f t="shared" si="695"/>
        <v>20207</v>
      </c>
      <c r="AI3490" s="3" t="str">
        <f t="shared" si="696"/>
        <v>202028</v>
      </c>
      <c r="AJ3490" s="3">
        <f t="shared" si="697"/>
        <v>44023</v>
      </c>
      <c r="AK3490" s="22">
        <f t="shared" si="699"/>
        <v>228.05395000000001</v>
      </c>
      <c r="AL3490" s="22">
        <f t="shared" si="698"/>
        <v>484.36597</v>
      </c>
    </row>
    <row r="3491" spans="1:38" x14ac:dyDescent="0.2">
      <c r="A3491" s="3" t="str">
        <f t="shared" si="700"/>
        <v>20207</v>
      </c>
      <c r="B3491" s="3" t="str">
        <f t="shared" si="701"/>
        <v>202029</v>
      </c>
      <c r="C3491" s="3">
        <v>44024</v>
      </c>
      <c r="D3491" s="4">
        <v>42151.11</v>
      </c>
      <c r="E3491" s="4">
        <v>0</v>
      </c>
      <c r="F3491" s="4">
        <v>4.5542999999999996</v>
      </c>
      <c r="G3491" s="4">
        <v>0</v>
      </c>
      <c r="H3491" s="4">
        <v>0</v>
      </c>
      <c r="I3491" s="4">
        <v>0</v>
      </c>
      <c r="J3491" s="4">
        <v>15995.29</v>
      </c>
      <c r="K3491" s="4">
        <v>6503</v>
      </c>
      <c r="L3491" s="4">
        <v>7487.16</v>
      </c>
      <c r="M3491" s="4">
        <v>0</v>
      </c>
      <c r="N3491" s="4">
        <v>34732.9</v>
      </c>
      <c r="O3491" s="4">
        <v>39</v>
      </c>
      <c r="P3491" s="4">
        <v>2742.61</v>
      </c>
      <c r="Q3491" s="4">
        <v>4186.82</v>
      </c>
      <c r="R3491" s="4">
        <v>11067</v>
      </c>
      <c r="S3491" s="4">
        <v>5107.78</v>
      </c>
      <c r="T3491" s="4">
        <v>9212.7000000000007</v>
      </c>
      <c r="U3491" s="4">
        <v>0</v>
      </c>
      <c r="V3491" s="4">
        <v>5960.39</v>
      </c>
      <c r="W3491" s="4">
        <v>15352.28</v>
      </c>
      <c r="X3491" s="4">
        <v>0</v>
      </c>
      <c r="Y3491" s="4">
        <v>8787.7199999999993</v>
      </c>
      <c r="Z3491" s="4">
        <v>2107.12</v>
      </c>
      <c r="AA3491" s="4">
        <v>8626.32</v>
      </c>
      <c r="AB3491" s="4">
        <v>3789</v>
      </c>
      <c r="AC3491" s="4">
        <v>13502.59</v>
      </c>
      <c r="AD3491" s="4">
        <v>42.254823000000002</v>
      </c>
      <c r="AH3491" s="3" t="str">
        <f t="shared" si="695"/>
        <v>20207</v>
      </c>
      <c r="AI3491" s="3" t="str">
        <f t="shared" si="696"/>
        <v>202029</v>
      </c>
      <c r="AJ3491" s="3">
        <f t="shared" si="697"/>
        <v>44024</v>
      </c>
      <c r="AK3491" s="22">
        <f t="shared" si="699"/>
        <v>229.35219999999998</v>
      </c>
      <c r="AL3491" s="22">
        <f t="shared" si="698"/>
        <v>422.54822999999999</v>
      </c>
    </row>
    <row r="3492" spans="1:38" x14ac:dyDescent="0.2">
      <c r="A3492" s="3" t="str">
        <f t="shared" si="700"/>
        <v>20207</v>
      </c>
      <c r="B3492" s="3" t="str">
        <f t="shared" si="701"/>
        <v>202029</v>
      </c>
      <c r="C3492" s="3">
        <v>44025</v>
      </c>
      <c r="D3492" s="4">
        <v>57275.05</v>
      </c>
      <c r="E3492" s="4">
        <v>0</v>
      </c>
      <c r="F3492" s="4">
        <v>3.3971</v>
      </c>
      <c r="G3492" s="4">
        <v>0</v>
      </c>
      <c r="H3492" s="4">
        <v>0</v>
      </c>
      <c r="I3492" s="4">
        <v>0</v>
      </c>
      <c r="J3492" s="4">
        <v>28847.26</v>
      </c>
      <c r="K3492" s="4">
        <v>8531</v>
      </c>
      <c r="L3492" s="4">
        <v>7767.3</v>
      </c>
      <c r="M3492" s="4">
        <v>0</v>
      </c>
      <c r="N3492" s="4">
        <v>47791.85</v>
      </c>
      <c r="O3492" s="4">
        <v>0</v>
      </c>
      <c r="P3492" s="4">
        <v>12163.2</v>
      </c>
      <c r="Q3492" s="4">
        <v>6509.43</v>
      </c>
      <c r="R3492" s="4">
        <v>35283</v>
      </c>
      <c r="S3492" s="4">
        <v>17674.29</v>
      </c>
      <c r="T3492" s="4">
        <v>3666.61</v>
      </c>
      <c r="U3492" s="4">
        <v>0</v>
      </c>
      <c r="V3492" s="4">
        <v>23696.51</v>
      </c>
      <c r="W3492" s="4">
        <v>15662.6</v>
      </c>
      <c r="X3492" s="4">
        <v>0</v>
      </c>
      <c r="Y3492" s="4">
        <v>6732.92</v>
      </c>
      <c r="Z3492" s="4">
        <v>2772.78</v>
      </c>
      <c r="AA3492" s="4">
        <v>11263.45</v>
      </c>
      <c r="AB3492" s="4">
        <v>9371</v>
      </c>
      <c r="AC3492" s="4">
        <v>0</v>
      </c>
      <c r="AD3492" s="4">
        <v>55.143402000000002</v>
      </c>
      <c r="AH3492" s="3" t="str">
        <f t="shared" si="695"/>
        <v>20207</v>
      </c>
      <c r="AI3492" s="3" t="str">
        <f t="shared" si="696"/>
        <v>202029</v>
      </c>
      <c r="AJ3492" s="3">
        <f t="shared" si="697"/>
        <v>44025</v>
      </c>
      <c r="AK3492" s="22">
        <f t="shared" si="699"/>
        <v>328.97924999999998</v>
      </c>
      <c r="AL3492" s="22">
        <f t="shared" si="698"/>
        <v>551.43402000000003</v>
      </c>
    </row>
    <row r="3493" spans="1:38" x14ac:dyDescent="0.2">
      <c r="A3493" s="3" t="str">
        <f t="shared" si="700"/>
        <v>20207</v>
      </c>
      <c r="B3493" s="3" t="str">
        <f t="shared" si="701"/>
        <v>202029</v>
      </c>
      <c r="C3493" s="3">
        <v>44026</v>
      </c>
      <c r="D3493" s="4">
        <v>55601.48</v>
      </c>
      <c r="E3493" s="4">
        <v>0</v>
      </c>
      <c r="F3493" s="4">
        <v>5.0350999999999999</v>
      </c>
      <c r="G3493" s="4">
        <v>0</v>
      </c>
      <c r="H3493" s="4">
        <v>0</v>
      </c>
      <c r="I3493" s="4">
        <v>0</v>
      </c>
      <c r="J3493" s="4">
        <v>28480.6</v>
      </c>
      <c r="K3493" s="4">
        <v>8500</v>
      </c>
      <c r="L3493" s="4">
        <v>10362.07</v>
      </c>
      <c r="M3493" s="4">
        <v>0</v>
      </c>
      <c r="N3493" s="4">
        <v>40217.96</v>
      </c>
      <c r="O3493" s="4">
        <v>0</v>
      </c>
      <c r="P3493" s="4">
        <v>17544.689999999999</v>
      </c>
      <c r="Q3493" s="4">
        <v>20736.41</v>
      </c>
      <c r="R3493" s="4">
        <v>34659</v>
      </c>
      <c r="S3493" s="4">
        <v>16446.310000000001</v>
      </c>
      <c r="T3493" s="4">
        <v>11456.28</v>
      </c>
      <c r="U3493" s="4">
        <v>0</v>
      </c>
      <c r="V3493" s="4">
        <v>22648.17</v>
      </c>
      <c r="W3493" s="4">
        <v>32280.28</v>
      </c>
      <c r="X3493" s="4">
        <v>0</v>
      </c>
      <c r="Y3493" s="4">
        <v>5985.93</v>
      </c>
      <c r="Z3493" s="4">
        <v>3374.6</v>
      </c>
      <c r="AA3493" s="4">
        <v>7409.78</v>
      </c>
      <c r="AB3493" s="4">
        <v>6568</v>
      </c>
      <c r="AC3493" s="4">
        <v>0</v>
      </c>
      <c r="AD3493" s="4">
        <v>57.653939999999999</v>
      </c>
      <c r="AH3493" s="3" t="str">
        <f t="shared" si="695"/>
        <v>20207</v>
      </c>
      <c r="AI3493" s="3" t="str">
        <f t="shared" si="696"/>
        <v>202029</v>
      </c>
      <c r="AJ3493" s="3">
        <f t="shared" si="697"/>
        <v>44026</v>
      </c>
      <c r="AK3493" s="22">
        <f t="shared" si="699"/>
        <v>372.62256000000002</v>
      </c>
      <c r="AL3493" s="22">
        <f t="shared" si="698"/>
        <v>576.5394</v>
      </c>
    </row>
    <row r="3494" spans="1:38" x14ac:dyDescent="0.2">
      <c r="A3494" s="3" t="str">
        <f t="shared" si="700"/>
        <v>20207</v>
      </c>
      <c r="B3494" s="3" t="str">
        <f t="shared" si="701"/>
        <v>202029</v>
      </c>
      <c r="C3494" s="3">
        <v>44027</v>
      </c>
      <c r="D3494" s="4">
        <v>61094.3</v>
      </c>
      <c r="E3494" s="4">
        <v>0</v>
      </c>
      <c r="F3494" s="4">
        <v>5.0685000000000002</v>
      </c>
      <c r="G3494" s="4">
        <v>0</v>
      </c>
      <c r="H3494" s="4">
        <v>0</v>
      </c>
      <c r="I3494" s="4">
        <v>0</v>
      </c>
      <c r="J3494" s="4">
        <v>36852.69</v>
      </c>
      <c r="K3494" s="4">
        <v>9273</v>
      </c>
      <c r="L3494" s="4">
        <v>13966.43</v>
      </c>
      <c r="M3494" s="4">
        <v>0</v>
      </c>
      <c r="N3494" s="4">
        <v>26321.84</v>
      </c>
      <c r="O3494" s="4">
        <v>0</v>
      </c>
      <c r="P3494" s="4">
        <v>15434.18</v>
      </c>
      <c r="Q3494" s="4">
        <v>16758.419999999998</v>
      </c>
      <c r="R3494" s="4">
        <v>26648</v>
      </c>
      <c r="S3494" s="4">
        <v>10613.45</v>
      </c>
      <c r="T3494" s="4">
        <v>6439.35</v>
      </c>
      <c r="U3494" s="4">
        <v>0</v>
      </c>
      <c r="V3494" s="4">
        <v>19433.29</v>
      </c>
      <c r="W3494" s="4">
        <v>31112.76</v>
      </c>
      <c r="X3494" s="4">
        <v>0</v>
      </c>
      <c r="Y3494" s="4">
        <v>4562.07</v>
      </c>
      <c r="Z3494" s="4">
        <v>4209.3900000000003</v>
      </c>
      <c r="AA3494" s="4">
        <v>11175.68</v>
      </c>
      <c r="AB3494" s="4">
        <v>9619</v>
      </c>
      <c r="AC3494" s="4">
        <v>0</v>
      </c>
      <c r="AD3494" s="4">
        <v>60.659146</v>
      </c>
      <c r="AH3494" s="3" t="str">
        <f t="shared" si="695"/>
        <v>20207</v>
      </c>
      <c r="AI3494" s="3" t="str">
        <f t="shared" si="696"/>
        <v>202029</v>
      </c>
      <c r="AJ3494" s="3">
        <f t="shared" si="697"/>
        <v>44027</v>
      </c>
      <c r="AK3494" s="22">
        <f t="shared" si="699"/>
        <v>354.19885000000005</v>
      </c>
      <c r="AL3494" s="22">
        <f t="shared" si="698"/>
        <v>606.59145999999998</v>
      </c>
    </row>
    <row r="3495" spans="1:38" x14ac:dyDescent="0.2">
      <c r="A3495" s="3" t="str">
        <f t="shared" si="700"/>
        <v>20207</v>
      </c>
      <c r="B3495" s="3" t="str">
        <f t="shared" si="701"/>
        <v>202029</v>
      </c>
      <c r="C3495" s="3">
        <v>44028</v>
      </c>
      <c r="D3495" s="4">
        <v>37343.14</v>
      </c>
      <c r="E3495" s="4">
        <v>0</v>
      </c>
      <c r="F3495" s="4">
        <v>6.1406000000000001</v>
      </c>
      <c r="G3495" s="4">
        <v>0</v>
      </c>
      <c r="H3495" s="4">
        <v>0</v>
      </c>
      <c r="I3495" s="4">
        <v>0</v>
      </c>
      <c r="J3495" s="4">
        <v>34622.620000000003</v>
      </c>
      <c r="K3495" s="4">
        <v>14897</v>
      </c>
      <c r="L3495" s="4">
        <v>14707.62</v>
      </c>
      <c r="M3495" s="4">
        <v>0</v>
      </c>
      <c r="N3495" s="4">
        <v>33146.97</v>
      </c>
      <c r="O3495" s="4">
        <v>0</v>
      </c>
      <c r="P3495" s="4">
        <v>14447.33</v>
      </c>
      <c r="Q3495" s="4">
        <v>15491.36</v>
      </c>
      <c r="R3495" s="4">
        <v>31882</v>
      </c>
      <c r="S3495" s="4">
        <v>10923.61</v>
      </c>
      <c r="T3495" s="4">
        <v>5148.1400000000003</v>
      </c>
      <c r="U3495" s="4">
        <v>0</v>
      </c>
      <c r="V3495" s="4">
        <v>32686.799999999999</v>
      </c>
      <c r="W3495" s="4">
        <v>28907.42</v>
      </c>
      <c r="X3495" s="4">
        <v>0</v>
      </c>
      <c r="Y3495" s="4">
        <v>5488</v>
      </c>
      <c r="Z3495" s="4">
        <v>5431.12</v>
      </c>
      <c r="AA3495" s="4">
        <v>9589.94</v>
      </c>
      <c r="AB3495" s="4">
        <v>5558</v>
      </c>
      <c r="AC3495" s="4">
        <v>0</v>
      </c>
      <c r="AD3495" s="4">
        <v>57.111687000000003</v>
      </c>
      <c r="AH3495" s="3" t="str">
        <f t="shared" si="695"/>
        <v>20207</v>
      </c>
      <c r="AI3495" s="3" t="str">
        <f t="shared" si="696"/>
        <v>202029</v>
      </c>
      <c r="AJ3495" s="3">
        <f t="shared" si="697"/>
        <v>44028</v>
      </c>
      <c r="AK3495" s="22">
        <f t="shared" si="699"/>
        <v>361.67706999999996</v>
      </c>
      <c r="AL3495" s="22">
        <f t="shared" si="698"/>
        <v>571.11687000000006</v>
      </c>
    </row>
    <row r="3496" spans="1:38" x14ac:dyDescent="0.2">
      <c r="A3496" s="3" t="str">
        <f t="shared" si="700"/>
        <v>20207</v>
      </c>
      <c r="B3496" s="3" t="str">
        <f t="shared" si="701"/>
        <v>202029</v>
      </c>
      <c r="C3496" s="3">
        <v>44029</v>
      </c>
      <c r="D3496" s="4">
        <v>0</v>
      </c>
      <c r="E3496" s="4">
        <v>0</v>
      </c>
      <c r="F3496" s="4">
        <v>5.4805999999999999</v>
      </c>
      <c r="G3496" s="4">
        <v>0</v>
      </c>
      <c r="H3496" s="4">
        <v>0</v>
      </c>
      <c r="I3496" s="4">
        <v>0</v>
      </c>
      <c r="J3496" s="4">
        <v>27223.65</v>
      </c>
      <c r="K3496" s="4">
        <v>8400</v>
      </c>
      <c r="L3496" s="4">
        <v>15919.47</v>
      </c>
      <c r="M3496" s="4">
        <v>0</v>
      </c>
      <c r="N3496" s="4">
        <v>0</v>
      </c>
      <c r="O3496" s="4">
        <v>0</v>
      </c>
      <c r="P3496" s="4">
        <v>11118.6</v>
      </c>
      <c r="Q3496" s="4">
        <v>16279.97</v>
      </c>
      <c r="R3496" s="4">
        <v>28387</v>
      </c>
      <c r="S3496" s="4">
        <v>11761.67</v>
      </c>
      <c r="T3496" s="4">
        <v>6510.26</v>
      </c>
      <c r="U3496" s="4">
        <v>0</v>
      </c>
      <c r="V3496" s="4">
        <v>22251.54</v>
      </c>
      <c r="W3496" s="4">
        <v>32573.06</v>
      </c>
      <c r="X3496" s="4">
        <v>0</v>
      </c>
      <c r="Y3496" s="4">
        <v>6689.18</v>
      </c>
      <c r="Z3496" s="4">
        <v>3512.33</v>
      </c>
      <c r="AA3496" s="4">
        <v>6723.42</v>
      </c>
      <c r="AB3496" s="4">
        <v>6153</v>
      </c>
      <c r="AC3496" s="4">
        <v>0</v>
      </c>
      <c r="AD3496" s="4">
        <v>61.341413000000003</v>
      </c>
      <c r="AH3496" s="3" t="str">
        <f t="shared" si="695"/>
        <v>20207</v>
      </c>
      <c r="AI3496" s="3" t="str">
        <f t="shared" si="696"/>
        <v>202029</v>
      </c>
      <c r="AJ3496" s="3">
        <f t="shared" si="697"/>
        <v>44029</v>
      </c>
      <c r="AK3496" s="22">
        <f t="shared" si="699"/>
        <v>258.30914999999999</v>
      </c>
      <c r="AL3496" s="22">
        <f t="shared" si="698"/>
        <v>613.41413</v>
      </c>
    </row>
    <row r="3497" spans="1:38" x14ac:dyDescent="0.2">
      <c r="A3497" s="3" t="str">
        <f t="shared" si="700"/>
        <v>20207</v>
      </c>
      <c r="B3497" s="3" t="str">
        <f t="shared" si="701"/>
        <v>202029</v>
      </c>
      <c r="C3497" s="3">
        <v>44030</v>
      </c>
      <c r="D3497" s="4">
        <v>0</v>
      </c>
      <c r="E3497" s="4">
        <v>0</v>
      </c>
      <c r="F3497" s="4">
        <v>6.8151999999999999</v>
      </c>
      <c r="G3497" s="4">
        <v>0</v>
      </c>
      <c r="H3497" s="4">
        <v>0</v>
      </c>
      <c r="I3497" s="4">
        <v>0</v>
      </c>
      <c r="J3497" s="4">
        <v>18725.060000000001</v>
      </c>
      <c r="K3497" s="4">
        <v>6853</v>
      </c>
      <c r="L3497" s="4">
        <v>22125.9</v>
      </c>
      <c r="M3497" s="4">
        <v>0</v>
      </c>
      <c r="N3497" s="4">
        <v>0</v>
      </c>
      <c r="O3497" s="4">
        <v>0</v>
      </c>
      <c r="P3497" s="4">
        <v>12693.19</v>
      </c>
      <c r="Q3497" s="4">
        <v>15555.12</v>
      </c>
      <c r="R3497" s="4">
        <v>7628</v>
      </c>
      <c r="S3497" s="4">
        <v>9569.57</v>
      </c>
      <c r="T3497" s="4">
        <v>3220.75</v>
      </c>
      <c r="U3497" s="4">
        <v>0</v>
      </c>
      <c r="V3497" s="4">
        <v>0</v>
      </c>
      <c r="W3497" s="4">
        <v>31654.560000000001</v>
      </c>
      <c r="X3497" s="4">
        <v>0</v>
      </c>
      <c r="Y3497" s="4">
        <v>7575.77</v>
      </c>
      <c r="Z3497" s="4">
        <v>3273.47</v>
      </c>
      <c r="AA3497" s="4">
        <v>7287.13</v>
      </c>
      <c r="AB3497" s="4">
        <v>4123</v>
      </c>
      <c r="AC3497" s="4">
        <v>0</v>
      </c>
      <c r="AD3497" s="4">
        <v>53.361404</v>
      </c>
      <c r="AH3497" s="3" t="str">
        <f t="shared" si="695"/>
        <v>20207</v>
      </c>
      <c r="AI3497" s="3" t="str">
        <f t="shared" si="696"/>
        <v>202029</v>
      </c>
      <c r="AJ3497" s="3">
        <f t="shared" si="697"/>
        <v>44030</v>
      </c>
      <c r="AK3497" s="22">
        <f t="shared" si="699"/>
        <v>218.43651999999997</v>
      </c>
      <c r="AL3497" s="22">
        <f t="shared" si="698"/>
        <v>533.61404000000005</v>
      </c>
    </row>
    <row r="3498" spans="1:38" x14ac:dyDescent="0.2">
      <c r="A3498" s="3" t="str">
        <f t="shared" si="700"/>
        <v>20207</v>
      </c>
      <c r="B3498" s="3" t="str">
        <f t="shared" si="701"/>
        <v>202030</v>
      </c>
      <c r="C3498" s="3">
        <v>44031</v>
      </c>
      <c r="D3498" s="4">
        <v>0</v>
      </c>
      <c r="E3498" s="4">
        <v>0</v>
      </c>
      <c r="F3498" s="4">
        <v>4.7995000000000001</v>
      </c>
      <c r="G3498" s="4">
        <v>0</v>
      </c>
      <c r="H3498" s="4">
        <v>0</v>
      </c>
      <c r="I3498" s="4">
        <v>0</v>
      </c>
      <c r="J3498" s="4">
        <v>14850.8</v>
      </c>
      <c r="K3498" s="4">
        <v>5331</v>
      </c>
      <c r="L3498" s="4">
        <v>21291.93</v>
      </c>
      <c r="M3498" s="4">
        <v>0</v>
      </c>
      <c r="N3498" s="4">
        <v>39661.17</v>
      </c>
      <c r="O3498" s="4">
        <v>0</v>
      </c>
      <c r="P3498" s="4">
        <v>7264.5</v>
      </c>
      <c r="Q3498" s="4">
        <v>1623.22</v>
      </c>
      <c r="R3498" s="4">
        <v>7294</v>
      </c>
      <c r="S3498" s="4">
        <v>7471.19</v>
      </c>
      <c r="T3498" s="4">
        <v>1819.21</v>
      </c>
      <c r="U3498" s="4">
        <v>0</v>
      </c>
      <c r="V3498" s="4">
        <v>0</v>
      </c>
      <c r="W3498" s="4">
        <v>17629.259999999998</v>
      </c>
      <c r="X3498" s="4">
        <v>0</v>
      </c>
      <c r="Y3498" s="4">
        <v>11938</v>
      </c>
      <c r="Z3498" s="4">
        <v>0</v>
      </c>
      <c r="AA3498" s="4">
        <v>5765.54</v>
      </c>
      <c r="AB3498" s="4">
        <v>3432</v>
      </c>
      <c r="AC3498" s="4">
        <v>79842.39</v>
      </c>
      <c r="AD3498" s="4">
        <v>53.700952000000001</v>
      </c>
      <c r="AH3498" s="3" t="str">
        <f t="shared" si="695"/>
        <v>20207</v>
      </c>
      <c r="AI3498" s="3" t="str">
        <f t="shared" si="696"/>
        <v>202030</v>
      </c>
      <c r="AJ3498" s="3">
        <f t="shared" si="697"/>
        <v>44031</v>
      </c>
      <c r="AK3498" s="22">
        <f t="shared" si="699"/>
        <v>193.36682000000002</v>
      </c>
      <c r="AL3498" s="22">
        <f t="shared" si="698"/>
        <v>537.00952000000007</v>
      </c>
    </row>
    <row r="3499" spans="1:38" x14ac:dyDescent="0.2">
      <c r="A3499" s="3" t="str">
        <f t="shared" si="700"/>
        <v>20207</v>
      </c>
      <c r="B3499" s="3" t="str">
        <f t="shared" si="701"/>
        <v>202030</v>
      </c>
      <c r="C3499" s="3">
        <v>44032</v>
      </c>
      <c r="D3499" s="4">
        <v>53858.49</v>
      </c>
      <c r="E3499" s="4">
        <v>0</v>
      </c>
      <c r="F3499" s="4">
        <v>3.1783000000000001</v>
      </c>
      <c r="G3499" s="4">
        <v>0</v>
      </c>
      <c r="H3499" s="4">
        <v>0</v>
      </c>
      <c r="I3499" s="4">
        <v>0</v>
      </c>
      <c r="J3499" s="4">
        <v>30615.61</v>
      </c>
      <c r="K3499" s="4">
        <v>8556</v>
      </c>
      <c r="L3499" s="4">
        <v>16369.41</v>
      </c>
      <c r="M3499" s="4">
        <v>0</v>
      </c>
      <c r="N3499" s="4">
        <v>44500.68</v>
      </c>
      <c r="O3499" s="4">
        <v>0</v>
      </c>
      <c r="P3499" s="4">
        <v>8889.59</v>
      </c>
      <c r="Q3499" s="4">
        <v>2725.36</v>
      </c>
      <c r="R3499" s="4">
        <v>27255</v>
      </c>
      <c r="S3499" s="4">
        <v>14444.27</v>
      </c>
      <c r="T3499" s="4">
        <v>4069.71</v>
      </c>
      <c r="U3499" s="4">
        <v>0</v>
      </c>
      <c r="V3499" s="4">
        <v>0</v>
      </c>
      <c r="W3499" s="4">
        <v>26132.77</v>
      </c>
      <c r="X3499" s="4">
        <v>0</v>
      </c>
      <c r="Y3499" s="4">
        <v>8555.43</v>
      </c>
      <c r="Z3499" s="4">
        <v>10362.31</v>
      </c>
      <c r="AA3499" s="4">
        <v>12114.01</v>
      </c>
      <c r="AB3499" s="4">
        <v>10281</v>
      </c>
      <c r="AC3499" s="4">
        <v>0</v>
      </c>
      <c r="AD3499" s="4">
        <v>59.065232000000002</v>
      </c>
      <c r="AH3499" s="3" t="str">
        <f t="shared" si="695"/>
        <v>20207</v>
      </c>
      <c r="AI3499" s="3" t="str">
        <f t="shared" si="696"/>
        <v>202030</v>
      </c>
      <c r="AJ3499" s="3">
        <f t="shared" si="697"/>
        <v>44032</v>
      </c>
      <c r="AK3499" s="22">
        <f t="shared" si="699"/>
        <v>310.51263999999998</v>
      </c>
      <c r="AL3499" s="22">
        <f t="shared" si="698"/>
        <v>590.65232000000003</v>
      </c>
    </row>
    <row r="3500" spans="1:38" x14ac:dyDescent="0.2">
      <c r="A3500" s="3" t="str">
        <f t="shared" si="700"/>
        <v>20207</v>
      </c>
      <c r="B3500" s="3" t="str">
        <f t="shared" si="701"/>
        <v>202030</v>
      </c>
      <c r="C3500" s="3">
        <v>44033</v>
      </c>
      <c r="D3500" s="4">
        <v>49627.89</v>
      </c>
      <c r="E3500" s="4">
        <v>0</v>
      </c>
      <c r="F3500" s="4">
        <v>4.5692000000000004</v>
      </c>
      <c r="G3500" s="4">
        <v>0</v>
      </c>
      <c r="H3500" s="4">
        <v>0</v>
      </c>
      <c r="I3500" s="4">
        <v>0</v>
      </c>
      <c r="J3500" s="4">
        <v>12652.15</v>
      </c>
      <c r="K3500" s="4">
        <v>6053</v>
      </c>
      <c r="L3500" s="4">
        <v>16823</v>
      </c>
      <c r="M3500" s="4">
        <v>0</v>
      </c>
      <c r="N3500" s="4">
        <v>46891.27</v>
      </c>
      <c r="O3500" s="4">
        <v>0</v>
      </c>
      <c r="P3500" s="4">
        <v>23709.439999999999</v>
      </c>
      <c r="Q3500" s="4">
        <v>20382.349999999999</v>
      </c>
      <c r="R3500" s="4">
        <v>29043</v>
      </c>
      <c r="S3500" s="4">
        <v>17062.78</v>
      </c>
      <c r="T3500" s="4">
        <v>2324.25</v>
      </c>
      <c r="U3500" s="4">
        <v>0</v>
      </c>
      <c r="V3500" s="4">
        <v>0</v>
      </c>
      <c r="W3500" s="4">
        <v>10111.84</v>
      </c>
      <c r="X3500" s="4">
        <v>0</v>
      </c>
      <c r="Y3500" s="4">
        <v>9183.34</v>
      </c>
      <c r="Z3500" s="4">
        <v>3777.44</v>
      </c>
      <c r="AA3500" s="4">
        <v>6942.62</v>
      </c>
      <c r="AB3500" s="4">
        <v>7430</v>
      </c>
      <c r="AC3500" s="4">
        <v>0</v>
      </c>
      <c r="AD3500" s="4">
        <v>56.906930000000003</v>
      </c>
      <c r="AH3500" s="3" t="str">
        <f t="shared" si="695"/>
        <v>20207</v>
      </c>
      <c r="AI3500" s="3" t="str">
        <f t="shared" si="696"/>
        <v>202030</v>
      </c>
      <c r="AJ3500" s="3">
        <f t="shared" si="697"/>
        <v>44033</v>
      </c>
      <c r="AK3500" s="22">
        <f t="shared" si="699"/>
        <v>307.70636999999999</v>
      </c>
      <c r="AL3500" s="22">
        <f t="shared" si="698"/>
        <v>569.0693</v>
      </c>
    </row>
    <row r="3501" spans="1:38" x14ac:dyDescent="0.2">
      <c r="A3501" s="3" t="str">
        <f t="shared" si="700"/>
        <v>20207</v>
      </c>
      <c r="B3501" s="3" t="str">
        <f t="shared" si="701"/>
        <v>202030</v>
      </c>
      <c r="C3501" s="3">
        <v>44034</v>
      </c>
      <c r="D3501" s="4">
        <v>41470.06</v>
      </c>
      <c r="E3501" s="4">
        <v>0</v>
      </c>
      <c r="F3501" s="4">
        <v>4.8494999999999999</v>
      </c>
      <c r="G3501" s="4">
        <v>0</v>
      </c>
      <c r="H3501" s="4">
        <v>0</v>
      </c>
      <c r="I3501" s="4">
        <v>0</v>
      </c>
      <c r="J3501" s="4">
        <v>32074.52</v>
      </c>
      <c r="K3501" s="4">
        <v>7865</v>
      </c>
      <c r="L3501" s="4">
        <v>11867.93</v>
      </c>
      <c r="M3501" s="4">
        <v>0</v>
      </c>
      <c r="N3501" s="4">
        <v>59977.34</v>
      </c>
      <c r="O3501" s="4">
        <v>0</v>
      </c>
      <c r="P3501" s="4">
        <v>14560.32</v>
      </c>
      <c r="Q3501" s="4">
        <v>19650.18</v>
      </c>
      <c r="R3501" s="4">
        <v>30983</v>
      </c>
      <c r="S3501" s="4">
        <v>21226.52</v>
      </c>
      <c r="T3501" s="4">
        <v>6614.5</v>
      </c>
      <c r="U3501" s="4">
        <v>0</v>
      </c>
      <c r="V3501" s="4">
        <v>22172.9</v>
      </c>
      <c r="W3501" s="4">
        <v>22088.19</v>
      </c>
      <c r="X3501" s="4">
        <v>0</v>
      </c>
      <c r="Y3501" s="4">
        <v>6447.78</v>
      </c>
      <c r="Z3501" s="4">
        <v>6339.63</v>
      </c>
      <c r="AA3501" s="4">
        <v>6496.37</v>
      </c>
      <c r="AB3501" s="4">
        <v>8504</v>
      </c>
      <c r="AC3501" s="4">
        <v>0</v>
      </c>
      <c r="AD3501" s="4">
        <v>62.332959000000002</v>
      </c>
      <c r="AH3501" s="3" t="str">
        <f t="shared" si="695"/>
        <v>20207</v>
      </c>
      <c r="AI3501" s="3" t="str">
        <f t="shared" si="696"/>
        <v>202030</v>
      </c>
      <c r="AJ3501" s="3">
        <f t="shared" si="697"/>
        <v>44034</v>
      </c>
      <c r="AK3501" s="22">
        <f t="shared" si="699"/>
        <v>366.83324000000005</v>
      </c>
      <c r="AL3501" s="22">
        <f t="shared" si="698"/>
        <v>623.32959000000005</v>
      </c>
    </row>
    <row r="3502" spans="1:38" x14ac:dyDescent="0.2">
      <c r="A3502" s="3" t="str">
        <f t="shared" si="700"/>
        <v>20207</v>
      </c>
      <c r="B3502" s="3" t="str">
        <f t="shared" si="701"/>
        <v>202030</v>
      </c>
      <c r="C3502" s="3">
        <v>44035</v>
      </c>
      <c r="D3502" s="4">
        <v>55042.41</v>
      </c>
      <c r="E3502" s="4">
        <v>0</v>
      </c>
      <c r="F3502" s="4">
        <v>4.7545999999999999</v>
      </c>
      <c r="G3502" s="4">
        <v>0</v>
      </c>
      <c r="H3502" s="4">
        <v>0</v>
      </c>
      <c r="I3502" s="4">
        <v>0</v>
      </c>
      <c r="J3502" s="4">
        <v>32077.62</v>
      </c>
      <c r="K3502" s="4">
        <v>8885</v>
      </c>
      <c r="L3502" s="4">
        <v>8514.82</v>
      </c>
      <c r="M3502" s="4">
        <v>0</v>
      </c>
      <c r="N3502" s="4">
        <v>45021.06</v>
      </c>
      <c r="O3502" s="4">
        <v>0</v>
      </c>
      <c r="P3502" s="4">
        <v>17990.27</v>
      </c>
      <c r="Q3502" s="4">
        <v>0</v>
      </c>
      <c r="R3502" s="4">
        <v>25748</v>
      </c>
      <c r="S3502" s="4">
        <v>21007.4</v>
      </c>
      <c r="T3502" s="4">
        <v>5644.17</v>
      </c>
      <c r="U3502" s="4">
        <v>0</v>
      </c>
      <c r="V3502" s="4">
        <v>18567.25</v>
      </c>
      <c r="W3502" s="4">
        <v>18342.080000000002</v>
      </c>
      <c r="X3502" s="4">
        <v>0</v>
      </c>
      <c r="Y3502" s="4">
        <v>7370.6</v>
      </c>
      <c r="Z3502" s="4">
        <v>6002.49</v>
      </c>
      <c r="AA3502" s="4">
        <v>12262.08</v>
      </c>
      <c r="AB3502" s="4">
        <v>7225</v>
      </c>
      <c r="AC3502" s="4">
        <v>0</v>
      </c>
      <c r="AD3502" s="4">
        <v>62.128076</v>
      </c>
      <c r="AH3502" s="3" t="str">
        <f t="shared" si="695"/>
        <v>20207</v>
      </c>
      <c r="AI3502" s="3" t="str">
        <f t="shared" si="696"/>
        <v>202030</v>
      </c>
      <c r="AJ3502" s="3">
        <f t="shared" si="697"/>
        <v>44035</v>
      </c>
      <c r="AK3502" s="22">
        <f t="shared" si="699"/>
        <v>337.24624999999997</v>
      </c>
      <c r="AL3502" s="22">
        <f t="shared" si="698"/>
        <v>621.28075999999999</v>
      </c>
    </row>
    <row r="3503" spans="1:38" x14ac:dyDescent="0.2">
      <c r="A3503" s="3" t="str">
        <f t="shared" si="700"/>
        <v>20207</v>
      </c>
      <c r="B3503" s="3" t="str">
        <f t="shared" si="701"/>
        <v>202030</v>
      </c>
      <c r="C3503" s="3">
        <v>44036</v>
      </c>
      <c r="D3503" s="4">
        <v>60485.03</v>
      </c>
      <c r="E3503" s="4">
        <v>0</v>
      </c>
      <c r="F3503" s="4">
        <v>4.9541000000000004</v>
      </c>
      <c r="G3503" s="4">
        <v>0</v>
      </c>
      <c r="H3503" s="4">
        <v>0</v>
      </c>
      <c r="I3503" s="4">
        <v>0</v>
      </c>
      <c r="J3503" s="4">
        <v>18458.82</v>
      </c>
      <c r="K3503" s="4">
        <v>11008</v>
      </c>
      <c r="L3503" s="4">
        <v>10492.9</v>
      </c>
      <c r="M3503" s="4">
        <v>0</v>
      </c>
      <c r="N3503" s="4">
        <v>0</v>
      </c>
      <c r="O3503" s="4">
        <v>0</v>
      </c>
      <c r="P3503" s="4">
        <v>12086.64</v>
      </c>
      <c r="Q3503" s="4">
        <v>22483.279999999999</v>
      </c>
      <c r="R3503" s="4">
        <v>18337</v>
      </c>
      <c r="S3503" s="4">
        <v>18172.54</v>
      </c>
      <c r="T3503" s="4">
        <v>2886.38</v>
      </c>
      <c r="U3503" s="4">
        <v>0</v>
      </c>
      <c r="V3503" s="4">
        <v>20021.060000000001</v>
      </c>
      <c r="W3503" s="4">
        <v>20067.5</v>
      </c>
      <c r="X3503" s="4">
        <v>0</v>
      </c>
      <c r="Y3503" s="4">
        <v>6994</v>
      </c>
      <c r="Z3503" s="4">
        <v>8181.18</v>
      </c>
      <c r="AA3503" s="4">
        <v>3610.41</v>
      </c>
      <c r="AB3503" s="4">
        <v>8356</v>
      </c>
      <c r="AC3503" s="4">
        <v>0</v>
      </c>
      <c r="AD3503" s="4">
        <v>63.996057</v>
      </c>
      <c r="AH3503" s="3" t="str">
        <f t="shared" si="695"/>
        <v>20207</v>
      </c>
      <c r="AI3503" s="3" t="str">
        <f t="shared" si="696"/>
        <v>202030</v>
      </c>
      <c r="AJ3503" s="3">
        <f t="shared" si="697"/>
        <v>44036</v>
      </c>
      <c r="AK3503" s="22">
        <f t="shared" si="699"/>
        <v>291.18173999999999</v>
      </c>
      <c r="AL3503" s="22">
        <f t="shared" si="698"/>
        <v>639.96056999999996</v>
      </c>
    </row>
    <row r="3504" spans="1:38" x14ac:dyDescent="0.2">
      <c r="A3504" s="3" t="str">
        <f t="shared" si="700"/>
        <v>20207</v>
      </c>
      <c r="B3504" s="3" t="str">
        <f t="shared" si="701"/>
        <v>202030</v>
      </c>
      <c r="C3504" s="3">
        <v>44037</v>
      </c>
      <c r="D3504" s="4">
        <v>39980.61</v>
      </c>
      <c r="E3504" s="4">
        <v>0</v>
      </c>
      <c r="F3504" s="4">
        <v>4.6026999999999996</v>
      </c>
      <c r="G3504" s="4">
        <v>0</v>
      </c>
      <c r="H3504" s="4">
        <v>0</v>
      </c>
      <c r="I3504" s="4">
        <v>0</v>
      </c>
      <c r="J3504" s="4">
        <v>33272.43</v>
      </c>
      <c r="K3504" s="4">
        <v>8373</v>
      </c>
      <c r="L3504" s="4">
        <v>9857.0499999999993</v>
      </c>
      <c r="M3504" s="4">
        <v>0</v>
      </c>
      <c r="N3504" s="4">
        <v>0</v>
      </c>
      <c r="O3504" s="4">
        <v>0</v>
      </c>
      <c r="P3504" s="4">
        <v>11269.11</v>
      </c>
      <c r="Q3504" s="4">
        <v>19068.099999999999</v>
      </c>
      <c r="R3504" s="4">
        <v>8930</v>
      </c>
      <c r="S3504" s="4">
        <v>42419.28</v>
      </c>
      <c r="T3504" s="4">
        <v>2087.88</v>
      </c>
      <c r="U3504" s="4">
        <v>0</v>
      </c>
      <c r="V3504" s="4">
        <v>16787.28</v>
      </c>
      <c r="W3504" s="4">
        <v>14566.27</v>
      </c>
      <c r="X3504" s="4">
        <v>0</v>
      </c>
      <c r="Y3504" s="4">
        <v>9843.33</v>
      </c>
      <c r="Z3504" s="4">
        <v>5106.99</v>
      </c>
      <c r="AA3504" s="4">
        <v>3257.84</v>
      </c>
      <c r="AB3504" s="4">
        <v>5659</v>
      </c>
      <c r="AC3504" s="4">
        <v>0</v>
      </c>
      <c r="AD3504" s="4">
        <v>51.187598999999999</v>
      </c>
      <c r="AH3504" s="3" t="str">
        <f t="shared" si="695"/>
        <v>20207</v>
      </c>
      <c r="AI3504" s="3" t="str">
        <f t="shared" si="696"/>
        <v>202030</v>
      </c>
      <c r="AJ3504" s="3">
        <f t="shared" si="697"/>
        <v>44037</v>
      </c>
      <c r="AK3504" s="22">
        <f t="shared" si="699"/>
        <v>276.50516999999996</v>
      </c>
      <c r="AL3504" s="22">
        <f t="shared" si="698"/>
        <v>511.87599</v>
      </c>
    </row>
    <row r="3505" spans="1:38" x14ac:dyDescent="0.2">
      <c r="A3505" s="3" t="str">
        <f t="shared" si="700"/>
        <v>20207</v>
      </c>
      <c r="B3505" s="3" t="str">
        <f t="shared" si="701"/>
        <v>202031</v>
      </c>
      <c r="C3505" s="3">
        <v>44038</v>
      </c>
      <c r="D3505" s="4">
        <v>31803.75</v>
      </c>
      <c r="E3505" s="4">
        <v>0</v>
      </c>
      <c r="F3505" s="4">
        <v>4.4481999999999999</v>
      </c>
      <c r="G3505" s="4">
        <v>0</v>
      </c>
      <c r="H3505" s="4">
        <v>0</v>
      </c>
      <c r="I3505" s="4">
        <v>0</v>
      </c>
      <c r="J3505" s="4">
        <v>17409.91</v>
      </c>
      <c r="K3505" s="4">
        <v>5736</v>
      </c>
      <c r="L3505" s="4">
        <v>8110.34</v>
      </c>
      <c r="M3505" s="4">
        <v>0</v>
      </c>
      <c r="N3505" s="4">
        <v>40571.760000000002</v>
      </c>
      <c r="O3505" s="4">
        <v>112449</v>
      </c>
      <c r="P3505" s="4">
        <v>7260.51</v>
      </c>
      <c r="Q3505" s="4">
        <v>3061.15</v>
      </c>
      <c r="R3505" s="4">
        <v>6251</v>
      </c>
      <c r="S3505" s="4">
        <v>10536.42</v>
      </c>
      <c r="T3505" s="4">
        <v>1171.8900000000001</v>
      </c>
      <c r="U3505" s="4">
        <v>0</v>
      </c>
      <c r="V3505" s="4">
        <v>8748.61</v>
      </c>
      <c r="W3505" s="4">
        <v>9754.75</v>
      </c>
      <c r="X3505" s="4">
        <v>0</v>
      </c>
      <c r="Y3505" s="4">
        <v>4295.4399999999996</v>
      </c>
      <c r="Z3505" s="4">
        <v>2955.15</v>
      </c>
      <c r="AA3505" s="4">
        <v>4907.3999999999996</v>
      </c>
      <c r="AB3505" s="4">
        <v>3085</v>
      </c>
      <c r="AC3505" s="4">
        <v>78644.460000000006</v>
      </c>
      <c r="AD3505" s="4">
        <v>50.764437000000001</v>
      </c>
      <c r="AH3505" s="3" t="str">
        <f t="shared" si="695"/>
        <v>20207</v>
      </c>
      <c r="AI3505" s="3" t="str">
        <f t="shared" si="696"/>
        <v>202031</v>
      </c>
      <c r="AJ3505" s="3">
        <f t="shared" si="697"/>
        <v>44038</v>
      </c>
      <c r="AK3505" s="22">
        <f t="shared" si="699"/>
        <v>210.14108000000002</v>
      </c>
      <c r="AL3505" s="22">
        <f t="shared" si="698"/>
        <v>507.64436999999998</v>
      </c>
    </row>
    <row r="3506" spans="1:38" x14ac:dyDescent="0.2">
      <c r="A3506" s="3" t="str">
        <f t="shared" si="700"/>
        <v>20207</v>
      </c>
      <c r="B3506" s="3" t="str">
        <f t="shared" si="701"/>
        <v>202031</v>
      </c>
      <c r="C3506" s="3">
        <v>44039</v>
      </c>
      <c r="D3506" s="4">
        <v>54255.26</v>
      </c>
      <c r="E3506" s="4">
        <v>0</v>
      </c>
      <c r="F3506" s="4">
        <v>5.4393000000000002</v>
      </c>
      <c r="G3506" s="4">
        <v>0</v>
      </c>
      <c r="H3506" s="4">
        <v>0</v>
      </c>
      <c r="I3506" s="4">
        <v>0</v>
      </c>
      <c r="J3506" s="4">
        <v>41941.96</v>
      </c>
      <c r="K3506" s="4">
        <v>10330</v>
      </c>
      <c r="L3506" s="4">
        <v>8576.44</v>
      </c>
      <c r="M3506" s="4">
        <v>0</v>
      </c>
      <c r="N3506" s="4">
        <v>51938.37</v>
      </c>
      <c r="O3506" s="4">
        <v>0</v>
      </c>
      <c r="P3506" s="4">
        <v>13408.04</v>
      </c>
      <c r="Q3506" s="4">
        <v>4116.3599999999997</v>
      </c>
      <c r="R3506" s="4">
        <v>24054</v>
      </c>
      <c r="S3506" s="4">
        <v>18019.169999999998</v>
      </c>
      <c r="T3506" s="4">
        <v>3215</v>
      </c>
      <c r="U3506" s="4">
        <v>0</v>
      </c>
      <c r="V3506" s="4">
        <v>12894.32</v>
      </c>
      <c r="W3506" s="4">
        <v>13886.44</v>
      </c>
      <c r="X3506" s="4">
        <v>0</v>
      </c>
      <c r="Y3506" s="4">
        <v>4776.72</v>
      </c>
      <c r="Z3506" s="4">
        <v>5123.7700000000004</v>
      </c>
      <c r="AA3506" s="4">
        <v>6004.74</v>
      </c>
      <c r="AB3506" s="4">
        <v>12140</v>
      </c>
      <c r="AC3506" s="4">
        <v>0</v>
      </c>
      <c r="AD3506" s="4">
        <v>53.336184000000003</v>
      </c>
      <c r="AH3506" s="3" t="str">
        <f t="shared" si="695"/>
        <v>20207</v>
      </c>
      <c r="AI3506" s="3" t="str">
        <f t="shared" si="696"/>
        <v>202031</v>
      </c>
      <c r="AJ3506" s="3">
        <f t="shared" si="697"/>
        <v>44039</v>
      </c>
      <c r="AK3506" s="22">
        <f t="shared" si="699"/>
        <v>339.07358999999997</v>
      </c>
      <c r="AL3506" s="22">
        <f t="shared" si="698"/>
        <v>533.36184000000003</v>
      </c>
    </row>
    <row r="3507" spans="1:38" x14ac:dyDescent="0.2">
      <c r="A3507" s="3" t="str">
        <f t="shared" si="700"/>
        <v>20207</v>
      </c>
      <c r="B3507" s="3" t="str">
        <f t="shared" si="701"/>
        <v>202031</v>
      </c>
      <c r="C3507" s="3">
        <v>44040</v>
      </c>
      <c r="D3507" s="4">
        <v>53268.34</v>
      </c>
      <c r="E3507" s="4">
        <v>0</v>
      </c>
      <c r="F3507" s="4">
        <v>5.4341999999999997</v>
      </c>
      <c r="G3507" s="4">
        <v>0</v>
      </c>
      <c r="H3507" s="4">
        <v>0</v>
      </c>
      <c r="I3507" s="4">
        <v>0</v>
      </c>
      <c r="J3507" s="4">
        <v>61001.78</v>
      </c>
      <c r="K3507" s="4">
        <v>8250</v>
      </c>
      <c r="L3507" s="4">
        <v>7450.23</v>
      </c>
      <c r="M3507" s="4">
        <v>0</v>
      </c>
      <c r="N3507" s="4">
        <v>48860.61</v>
      </c>
      <c r="O3507" s="4">
        <v>0</v>
      </c>
      <c r="P3507" s="4">
        <v>8399.9599999999991</v>
      </c>
      <c r="Q3507" s="4">
        <v>24363.58</v>
      </c>
      <c r="R3507" s="4">
        <v>33058</v>
      </c>
      <c r="S3507" s="4">
        <v>24113.25</v>
      </c>
      <c r="T3507" s="4">
        <v>2489.48</v>
      </c>
      <c r="U3507" s="4">
        <v>0</v>
      </c>
      <c r="V3507" s="4">
        <v>0</v>
      </c>
      <c r="W3507" s="4">
        <v>13357.35</v>
      </c>
      <c r="X3507" s="4">
        <v>0</v>
      </c>
      <c r="Y3507" s="4">
        <v>5053.4799999999996</v>
      </c>
      <c r="Z3507" s="4">
        <v>4175.3100000000004</v>
      </c>
      <c r="AA3507" s="4">
        <v>10465.15</v>
      </c>
      <c r="AB3507" s="4">
        <v>9295</v>
      </c>
      <c r="AC3507" s="4">
        <v>0</v>
      </c>
      <c r="AD3507" s="4">
        <v>58.138232000000002</v>
      </c>
      <c r="AH3507" s="3" t="str">
        <f t="shared" si="695"/>
        <v>20207</v>
      </c>
      <c r="AI3507" s="3" t="str">
        <f t="shared" si="696"/>
        <v>202031</v>
      </c>
      <c r="AJ3507" s="3">
        <f t="shared" si="697"/>
        <v>44040</v>
      </c>
      <c r="AK3507" s="22">
        <f t="shared" si="699"/>
        <v>367.94351999999992</v>
      </c>
      <c r="AL3507" s="22">
        <f t="shared" si="698"/>
        <v>581.38232000000005</v>
      </c>
    </row>
    <row r="3508" spans="1:38" x14ac:dyDescent="0.2">
      <c r="A3508" s="3" t="str">
        <f t="shared" si="700"/>
        <v>20207</v>
      </c>
      <c r="B3508" s="3" t="str">
        <f t="shared" si="701"/>
        <v>202031</v>
      </c>
      <c r="C3508" s="3">
        <v>44041</v>
      </c>
      <c r="D3508" s="4">
        <v>91426.58</v>
      </c>
      <c r="E3508" s="4">
        <v>0</v>
      </c>
      <c r="F3508" s="4">
        <v>6.7843999999999998</v>
      </c>
      <c r="G3508" s="4">
        <v>0</v>
      </c>
      <c r="H3508" s="4">
        <v>0</v>
      </c>
      <c r="I3508" s="4">
        <v>0</v>
      </c>
      <c r="J3508" s="4">
        <v>31055.89</v>
      </c>
      <c r="K3508" s="4">
        <v>8441</v>
      </c>
      <c r="L3508" s="4">
        <v>10856.06</v>
      </c>
      <c r="M3508" s="4">
        <v>0</v>
      </c>
      <c r="N3508" s="4">
        <v>46271.8</v>
      </c>
      <c r="O3508" s="4">
        <v>0</v>
      </c>
      <c r="P3508" s="4">
        <v>28907.98</v>
      </c>
      <c r="Q3508" s="4">
        <v>19047.23</v>
      </c>
      <c r="R3508" s="4">
        <v>26796</v>
      </c>
      <c r="S3508" s="4">
        <v>21762.48</v>
      </c>
      <c r="T3508" s="4">
        <v>2307.9699999999998</v>
      </c>
      <c r="U3508" s="4">
        <v>6438.76</v>
      </c>
      <c r="V3508" s="4">
        <v>0</v>
      </c>
      <c r="W3508" s="4">
        <v>28066.1</v>
      </c>
      <c r="X3508" s="4">
        <v>0</v>
      </c>
      <c r="Y3508" s="4">
        <v>5419.96</v>
      </c>
      <c r="Z3508" s="4">
        <v>3822.41</v>
      </c>
      <c r="AA3508" s="4">
        <v>6944.22</v>
      </c>
      <c r="AB3508" s="4">
        <v>21882</v>
      </c>
      <c r="AC3508" s="4">
        <v>0</v>
      </c>
      <c r="AD3508" s="4">
        <v>57.594718</v>
      </c>
      <c r="AH3508" s="3" t="str">
        <f t="shared" si="695"/>
        <v>20207</v>
      </c>
      <c r="AI3508" s="3" t="str">
        <f t="shared" si="696"/>
        <v>202031</v>
      </c>
      <c r="AJ3508" s="3">
        <f t="shared" si="697"/>
        <v>44041</v>
      </c>
      <c r="AK3508" s="22">
        <f t="shared" si="699"/>
        <v>427.29043999999993</v>
      </c>
      <c r="AL3508" s="22">
        <f t="shared" si="698"/>
        <v>575.94718</v>
      </c>
    </row>
    <row r="3509" spans="1:38" x14ac:dyDescent="0.2">
      <c r="A3509" s="3" t="str">
        <f t="shared" si="700"/>
        <v>20207</v>
      </c>
      <c r="B3509" s="3" t="str">
        <f t="shared" si="701"/>
        <v>202031</v>
      </c>
      <c r="C3509" s="3">
        <v>44042</v>
      </c>
      <c r="D3509" s="4">
        <v>67996.22</v>
      </c>
      <c r="E3509" s="4">
        <v>0</v>
      </c>
      <c r="F3509" s="4">
        <v>7.5834999999999999</v>
      </c>
      <c r="G3509" s="4">
        <v>0</v>
      </c>
      <c r="H3509" s="4">
        <v>0</v>
      </c>
      <c r="I3509" s="4">
        <v>0</v>
      </c>
      <c r="J3509" s="4">
        <v>42043.55</v>
      </c>
      <c r="K3509" s="4">
        <v>9719</v>
      </c>
      <c r="L3509" s="4">
        <v>13325.38</v>
      </c>
      <c r="M3509" s="4">
        <v>0</v>
      </c>
      <c r="N3509" s="4">
        <v>45395.48</v>
      </c>
      <c r="O3509" s="4">
        <v>0</v>
      </c>
      <c r="P3509" s="4">
        <v>18651.669999999998</v>
      </c>
      <c r="Q3509" s="4">
        <v>16415.7</v>
      </c>
      <c r="R3509" s="4">
        <v>30064</v>
      </c>
      <c r="S3509" s="4">
        <v>26795.55</v>
      </c>
      <c r="T3509" s="4">
        <v>3332.5</v>
      </c>
      <c r="U3509" s="4">
        <v>7544.83</v>
      </c>
      <c r="V3509" s="4">
        <v>0</v>
      </c>
      <c r="W3509" s="4">
        <v>19995.02</v>
      </c>
      <c r="X3509" s="4">
        <v>0</v>
      </c>
      <c r="Y3509" s="4">
        <v>7833.43</v>
      </c>
      <c r="Z3509" s="4">
        <v>5121.67</v>
      </c>
      <c r="AA3509" s="4">
        <v>13001.33</v>
      </c>
      <c r="AB3509" s="4">
        <v>8394</v>
      </c>
      <c r="AC3509" s="4">
        <v>0</v>
      </c>
      <c r="AD3509" s="4">
        <v>66.687324000000004</v>
      </c>
      <c r="AH3509" s="3" t="str">
        <f t="shared" si="695"/>
        <v>20207</v>
      </c>
      <c r="AI3509" s="3" t="str">
        <f t="shared" si="696"/>
        <v>202031</v>
      </c>
      <c r="AJ3509" s="3">
        <f t="shared" si="697"/>
        <v>44042</v>
      </c>
      <c r="AK3509" s="22">
        <f t="shared" si="699"/>
        <v>411.46433000000002</v>
      </c>
      <c r="AL3509" s="22">
        <f t="shared" si="698"/>
        <v>666.87324000000001</v>
      </c>
    </row>
    <row r="3510" spans="1:38" x14ac:dyDescent="0.2">
      <c r="A3510" s="3" t="str">
        <f t="shared" si="700"/>
        <v>20207</v>
      </c>
      <c r="B3510" s="3" t="str">
        <f t="shared" si="701"/>
        <v>202031</v>
      </c>
      <c r="C3510" s="3">
        <v>44043</v>
      </c>
      <c r="D3510" s="4">
        <v>55322.32</v>
      </c>
      <c r="E3510" s="4">
        <v>0</v>
      </c>
      <c r="F3510" s="4">
        <v>9.2800999999999991</v>
      </c>
      <c r="G3510" s="4">
        <v>0</v>
      </c>
      <c r="H3510" s="4">
        <v>0</v>
      </c>
      <c r="I3510" s="4">
        <v>0</v>
      </c>
      <c r="J3510" s="4">
        <v>49126.26</v>
      </c>
      <c r="K3510" s="4">
        <v>12908</v>
      </c>
      <c r="L3510" s="4">
        <v>18595.71</v>
      </c>
      <c r="M3510" s="4">
        <v>0</v>
      </c>
      <c r="N3510" s="4">
        <v>0</v>
      </c>
      <c r="O3510" s="4">
        <v>0</v>
      </c>
      <c r="P3510" s="4">
        <v>16511.22</v>
      </c>
      <c r="Q3510" s="4">
        <v>15577</v>
      </c>
      <c r="R3510" s="4">
        <v>25383</v>
      </c>
      <c r="S3510" s="4">
        <v>22828.07</v>
      </c>
      <c r="T3510" s="4">
        <v>8614.32</v>
      </c>
      <c r="U3510" s="4">
        <v>0</v>
      </c>
      <c r="V3510" s="4">
        <v>25782.01</v>
      </c>
      <c r="W3510" s="4">
        <v>18533.830000000002</v>
      </c>
      <c r="X3510" s="4">
        <v>0</v>
      </c>
      <c r="Y3510" s="4">
        <v>7491.41</v>
      </c>
      <c r="Z3510" s="4">
        <v>7114.84</v>
      </c>
      <c r="AA3510" s="4">
        <v>5899.73</v>
      </c>
      <c r="AB3510" s="4">
        <v>8874</v>
      </c>
      <c r="AC3510" s="4">
        <v>0</v>
      </c>
      <c r="AD3510" s="4">
        <v>85.652091999999996</v>
      </c>
      <c r="AH3510" s="3" t="str">
        <f t="shared" si="695"/>
        <v>20207</v>
      </c>
      <c r="AI3510" s="3" t="str">
        <f t="shared" si="696"/>
        <v>202031</v>
      </c>
      <c r="AJ3510" s="3">
        <f t="shared" si="697"/>
        <v>44043</v>
      </c>
      <c r="AK3510" s="22">
        <f t="shared" si="699"/>
        <v>391.36272000000002</v>
      </c>
      <c r="AL3510" s="22">
        <f t="shared" si="698"/>
        <v>856.52091999999993</v>
      </c>
    </row>
    <row r="3511" spans="1:38" x14ac:dyDescent="0.2">
      <c r="A3511" s="3" t="str">
        <f t="shared" si="700"/>
        <v>20208</v>
      </c>
      <c r="B3511" s="3" t="str">
        <f t="shared" si="701"/>
        <v>202031</v>
      </c>
      <c r="C3511" s="3">
        <v>44044</v>
      </c>
      <c r="D3511" s="4">
        <v>22305.8</v>
      </c>
      <c r="E3511" s="4">
        <v>0</v>
      </c>
      <c r="F3511" s="4">
        <v>7.5377999999999998</v>
      </c>
      <c r="G3511" s="4">
        <v>0</v>
      </c>
      <c r="H3511" s="4">
        <v>0</v>
      </c>
      <c r="I3511" s="4">
        <v>0</v>
      </c>
      <c r="J3511" s="4">
        <v>14411.73</v>
      </c>
      <c r="K3511" s="4">
        <v>5942</v>
      </c>
      <c r="L3511" s="4">
        <v>14720.05</v>
      </c>
      <c r="M3511" s="4">
        <v>0</v>
      </c>
      <c r="N3511" s="4">
        <v>0</v>
      </c>
      <c r="O3511" s="4">
        <v>0</v>
      </c>
      <c r="P3511" s="4">
        <v>7379.05</v>
      </c>
      <c r="Q3511" s="4">
        <v>12764.12</v>
      </c>
      <c r="R3511" s="4">
        <v>13681</v>
      </c>
      <c r="S3511" s="4">
        <v>11759.76</v>
      </c>
      <c r="T3511" s="4">
        <v>1169.6300000000001</v>
      </c>
      <c r="U3511" s="4">
        <v>0</v>
      </c>
      <c r="V3511" s="4">
        <v>9417.56</v>
      </c>
      <c r="W3511" s="4">
        <v>33108.410000000003</v>
      </c>
      <c r="X3511" s="4">
        <v>0</v>
      </c>
      <c r="Y3511" s="4">
        <v>6186.36</v>
      </c>
      <c r="Z3511" s="4">
        <v>1561.78</v>
      </c>
      <c r="AA3511" s="4">
        <v>2820.51</v>
      </c>
      <c r="AB3511" s="4">
        <v>5656</v>
      </c>
      <c r="AC3511" s="4">
        <v>0</v>
      </c>
      <c r="AD3511" s="4">
        <v>46.657634999999999</v>
      </c>
      <c r="AH3511" s="3" t="str">
        <f t="shared" si="695"/>
        <v>20208</v>
      </c>
      <c r="AI3511" s="3" t="str">
        <f t="shared" si="696"/>
        <v>202031</v>
      </c>
      <c r="AJ3511" s="3">
        <f t="shared" si="697"/>
        <v>44044</v>
      </c>
      <c r="AK3511" s="22">
        <f t="shared" si="699"/>
        <v>238.26175999999998</v>
      </c>
      <c r="AL3511" s="22">
        <f t="shared" si="698"/>
        <v>466.57634999999999</v>
      </c>
    </row>
    <row r="3512" spans="1:38" x14ac:dyDescent="0.2">
      <c r="A3512" s="3" t="str">
        <f t="shared" si="700"/>
        <v>20208</v>
      </c>
      <c r="B3512" s="3" t="str">
        <f t="shared" si="701"/>
        <v>202032</v>
      </c>
      <c r="C3512" s="3">
        <v>44045</v>
      </c>
      <c r="D3512" s="4">
        <v>23226.58</v>
      </c>
      <c r="E3512" s="4">
        <v>0</v>
      </c>
      <c r="F3512" s="4">
        <v>3.8843000000000001</v>
      </c>
      <c r="G3512" s="4">
        <v>0</v>
      </c>
      <c r="H3512" s="4">
        <v>0</v>
      </c>
      <c r="I3512" s="4">
        <v>0</v>
      </c>
      <c r="J3512" s="4">
        <v>8005.99</v>
      </c>
      <c r="K3512" s="4">
        <v>5267</v>
      </c>
      <c r="L3512" s="4">
        <v>7834.28</v>
      </c>
      <c r="M3512" s="4">
        <v>0</v>
      </c>
      <c r="N3512" s="4">
        <v>27291.02</v>
      </c>
      <c r="O3512" s="4">
        <v>130066</v>
      </c>
      <c r="P3512" s="4">
        <v>4756.41</v>
      </c>
      <c r="Q3512" s="4">
        <v>4207.05</v>
      </c>
      <c r="R3512" s="4">
        <v>0</v>
      </c>
      <c r="S3512" s="4">
        <v>7095.81</v>
      </c>
      <c r="T3512" s="4">
        <v>3416.61</v>
      </c>
      <c r="U3512" s="4">
        <v>2571.89</v>
      </c>
      <c r="V3512" s="4">
        <v>4970.0600000000004</v>
      </c>
      <c r="W3512" s="4">
        <v>33383.519999999997</v>
      </c>
      <c r="X3512" s="4">
        <v>0</v>
      </c>
      <c r="Y3512" s="4">
        <v>2808.35</v>
      </c>
      <c r="Z3512" s="4">
        <v>2871.32</v>
      </c>
      <c r="AA3512" s="4">
        <v>4265.8999999999996</v>
      </c>
      <c r="AB3512" s="4">
        <v>4261</v>
      </c>
      <c r="AC3512" s="4">
        <v>150727.87</v>
      </c>
      <c r="AD3512" s="4">
        <v>49.778368</v>
      </c>
      <c r="AH3512" s="3" t="str">
        <f t="shared" si="695"/>
        <v>20208</v>
      </c>
      <c r="AI3512" s="3" t="str">
        <f t="shared" si="696"/>
        <v>202032</v>
      </c>
      <c r="AJ3512" s="3">
        <f t="shared" si="697"/>
        <v>44045</v>
      </c>
      <c r="AK3512" s="22">
        <f t="shared" si="699"/>
        <v>185.07578999999998</v>
      </c>
      <c r="AL3512" s="22">
        <f t="shared" si="698"/>
        <v>497.78368</v>
      </c>
    </row>
    <row r="3513" spans="1:38" x14ac:dyDescent="0.2">
      <c r="A3513" s="3" t="str">
        <f t="shared" si="700"/>
        <v>20208</v>
      </c>
      <c r="B3513" s="3" t="str">
        <f t="shared" si="701"/>
        <v>202032</v>
      </c>
      <c r="C3513" s="3">
        <v>44046</v>
      </c>
      <c r="D3513" s="4">
        <v>47631.34</v>
      </c>
      <c r="E3513" s="4">
        <v>0</v>
      </c>
      <c r="F3513" s="4">
        <v>2.8479000000000001</v>
      </c>
      <c r="G3513" s="4">
        <v>0</v>
      </c>
      <c r="H3513" s="4">
        <v>0</v>
      </c>
      <c r="I3513" s="4">
        <v>0</v>
      </c>
      <c r="J3513" s="4">
        <v>31923.439999999999</v>
      </c>
      <c r="K3513" s="4">
        <v>8356</v>
      </c>
      <c r="L3513" s="4">
        <v>5794.47</v>
      </c>
      <c r="M3513" s="4">
        <v>0</v>
      </c>
      <c r="N3513" s="4">
        <v>56340.72</v>
      </c>
      <c r="O3513" s="4">
        <v>0</v>
      </c>
      <c r="P3513" s="4">
        <v>6448.46</v>
      </c>
      <c r="Q3513" s="4">
        <v>8191.82</v>
      </c>
      <c r="R3513" s="4">
        <v>37941</v>
      </c>
      <c r="S3513" s="4">
        <v>13038.83</v>
      </c>
      <c r="T3513" s="4">
        <v>17361.96</v>
      </c>
      <c r="U3513" s="4">
        <v>10703.55</v>
      </c>
      <c r="V3513" s="4">
        <v>15766.01</v>
      </c>
      <c r="W3513" s="4">
        <v>43169.77</v>
      </c>
      <c r="X3513" s="4">
        <v>0</v>
      </c>
      <c r="Y3513" s="4">
        <v>3707.33</v>
      </c>
      <c r="Z3513" s="4">
        <v>3662.96</v>
      </c>
      <c r="AA3513" s="4">
        <v>8819.1</v>
      </c>
      <c r="AB3513" s="4">
        <v>11276</v>
      </c>
      <c r="AC3513" s="4">
        <v>0</v>
      </c>
      <c r="AD3513" s="4">
        <v>45.368445000000001</v>
      </c>
      <c r="AH3513" s="3" t="str">
        <f t="shared" si="695"/>
        <v>20208</v>
      </c>
      <c r="AI3513" s="3" t="str">
        <f t="shared" si="696"/>
        <v>202032</v>
      </c>
      <c r="AJ3513" s="3">
        <f t="shared" si="697"/>
        <v>44046</v>
      </c>
      <c r="AK3513" s="22">
        <f t="shared" si="699"/>
        <v>358.61176</v>
      </c>
      <c r="AL3513" s="22">
        <f t="shared" si="698"/>
        <v>453.68445000000003</v>
      </c>
    </row>
    <row r="3514" spans="1:38" x14ac:dyDescent="0.2">
      <c r="A3514" s="3" t="str">
        <f t="shared" si="700"/>
        <v>20208</v>
      </c>
      <c r="B3514" s="3" t="str">
        <f t="shared" si="701"/>
        <v>202032</v>
      </c>
      <c r="C3514" s="3">
        <v>44047</v>
      </c>
      <c r="D3514" s="4">
        <v>47324.23</v>
      </c>
      <c r="E3514" s="4">
        <v>0</v>
      </c>
      <c r="F3514" s="4">
        <v>3.9318</v>
      </c>
      <c r="G3514" s="4">
        <v>0</v>
      </c>
      <c r="H3514" s="4">
        <v>0</v>
      </c>
      <c r="I3514" s="4">
        <v>0</v>
      </c>
      <c r="J3514" s="4">
        <v>5615.55</v>
      </c>
      <c r="K3514" s="4">
        <v>10206</v>
      </c>
      <c r="L3514" s="4">
        <v>6002.95</v>
      </c>
      <c r="M3514" s="4">
        <v>0</v>
      </c>
      <c r="N3514" s="4">
        <v>44992.15</v>
      </c>
      <c r="O3514" s="4">
        <v>0</v>
      </c>
      <c r="P3514" s="4">
        <v>13204.55</v>
      </c>
      <c r="Q3514" s="4">
        <v>23182.41</v>
      </c>
      <c r="R3514" s="4">
        <v>31457</v>
      </c>
      <c r="S3514" s="4">
        <v>13153.7</v>
      </c>
      <c r="T3514" s="4">
        <v>1614.48</v>
      </c>
      <c r="U3514" s="4">
        <v>4128.21</v>
      </c>
      <c r="V3514" s="4">
        <v>23683.06</v>
      </c>
      <c r="W3514" s="4">
        <v>45142.65</v>
      </c>
      <c r="X3514" s="4">
        <v>0</v>
      </c>
      <c r="Y3514" s="4">
        <v>5698.79</v>
      </c>
      <c r="Z3514" s="4">
        <v>2690.87</v>
      </c>
      <c r="AA3514" s="4">
        <v>5820.37</v>
      </c>
      <c r="AB3514" s="4">
        <v>9747</v>
      </c>
      <c r="AC3514" s="4">
        <v>0</v>
      </c>
      <c r="AD3514" s="4">
        <v>56.715057999999999</v>
      </c>
      <c r="AH3514" s="3" t="str">
        <f t="shared" si="695"/>
        <v>20208</v>
      </c>
      <c r="AI3514" s="3" t="str">
        <f t="shared" si="696"/>
        <v>202032</v>
      </c>
      <c r="AJ3514" s="3">
        <f t="shared" si="697"/>
        <v>44047</v>
      </c>
      <c r="AK3514" s="22">
        <f t="shared" si="699"/>
        <v>332.98196999999993</v>
      </c>
      <c r="AL3514" s="22">
        <f t="shared" si="698"/>
        <v>567.15057999999999</v>
      </c>
    </row>
    <row r="3515" spans="1:38" x14ac:dyDescent="0.2">
      <c r="A3515" s="3" t="str">
        <f t="shared" si="700"/>
        <v>20208</v>
      </c>
      <c r="B3515" s="3" t="str">
        <f t="shared" si="701"/>
        <v>202032</v>
      </c>
      <c r="C3515" s="3">
        <v>44048</v>
      </c>
      <c r="D3515" s="4">
        <v>47648.18</v>
      </c>
      <c r="E3515" s="4">
        <v>0</v>
      </c>
      <c r="F3515" s="4">
        <v>4.2157</v>
      </c>
      <c r="G3515" s="4">
        <v>0</v>
      </c>
      <c r="H3515" s="4">
        <v>0</v>
      </c>
      <c r="I3515" s="4">
        <v>0</v>
      </c>
      <c r="J3515" s="4">
        <v>34678.449999999997</v>
      </c>
      <c r="K3515" s="4">
        <v>12524</v>
      </c>
      <c r="L3515" s="4">
        <v>18225.830000000002</v>
      </c>
      <c r="M3515" s="4">
        <v>0</v>
      </c>
      <c r="N3515" s="4">
        <v>38646.79</v>
      </c>
      <c r="O3515" s="4">
        <v>0</v>
      </c>
      <c r="P3515" s="4">
        <v>16895.79</v>
      </c>
      <c r="Q3515" s="4">
        <v>22395.599999999999</v>
      </c>
      <c r="R3515" s="4">
        <v>35339</v>
      </c>
      <c r="S3515" s="4">
        <v>13391.3</v>
      </c>
      <c r="T3515" s="4">
        <v>3983.56</v>
      </c>
      <c r="U3515" s="4">
        <v>3679.8</v>
      </c>
      <c r="V3515" s="4">
        <v>25291.41</v>
      </c>
      <c r="W3515" s="4">
        <v>37463.800000000003</v>
      </c>
      <c r="X3515" s="4">
        <v>0</v>
      </c>
      <c r="Y3515" s="4">
        <v>4478.71</v>
      </c>
      <c r="Z3515" s="4">
        <v>3919.76</v>
      </c>
      <c r="AA3515" s="4">
        <v>8253.84</v>
      </c>
      <c r="AB3515" s="4">
        <v>5895</v>
      </c>
      <c r="AC3515" s="4">
        <v>0</v>
      </c>
      <c r="AD3515" s="4">
        <v>58.633648000000001</v>
      </c>
      <c r="AH3515" s="3" t="str">
        <f t="shared" si="695"/>
        <v>20208</v>
      </c>
      <c r="AI3515" s="3" t="str">
        <f t="shared" si="696"/>
        <v>202032</v>
      </c>
      <c r="AJ3515" s="3">
        <f t="shared" si="697"/>
        <v>44048</v>
      </c>
      <c r="AK3515" s="22">
        <f t="shared" si="699"/>
        <v>374.86781999999999</v>
      </c>
      <c r="AL3515" s="22">
        <f t="shared" si="698"/>
        <v>586.33648000000005</v>
      </c>
    </row>
    <row r="3516" spans="1:38" x14ac:dyDescent="0.2">
      <c r="A3516" s="3" t="str">
        <f t="shared" si="700"/>
        <v>20208</v>
      </c>
      <c r="B3516" s="3" t="str">
        <f t="shared" si="701"/>
        <v>202032</v>
      </c>
      <c r="C3516" s="3">
        <v>44049</v>
      </c>
      <c r="D3516" s="4">
        <v>51053.83</v>
      </c>
      <c r="E3516" s="4">
        <v>0</v>
      </c>
      <c r="F3516" s="4">
        <v>3.609</v>
      </c>
      <c r="G3516" s="4">
        <v>0</v>
      </c>
      <c r="H3516" s="4">
        <v>0</v>
      </c>
      <c r="I3516" s="4">
        <v>0</v>
      </c>
      <c r="J3516" s="4">
        <v>45185.440000000002</v>
      </c>
      <c r="K3516" s="4">
        <v>8030</v>
      </c>
      <c r="L3516" s="4">
        <v>24790.19</v>
      </c>
      <c r="M3516" s="4">
        <v>0</v>
      </c>
      <c r="N3516" s="4">
        <v>51160.08</v>
      </c>
      <c r="O3516" s="4">
        <v>0</v>
      </c>
      <c r="P3516" s="4">
        <v>12706.24</v>
      </c>
      <c r="Q3516" s="4">
        <v>23845.08</v>
      </c>
      <c r="R3516" s="4">
        <v>21930</v>
      </c>
      <c r="S3516" s="4">
        <v>9694.83</v>
      </c>
      <c r="T3516" s="4">
        <v>11449.44</v>
      </c>
      <c r="U3516" s="4">
        <v>5955.12</v>
      </c>
      <c r="V3516" s="4">
        <v>14142.46</v>
      </c>
      <c r="W3516" s="4">
        <v>30205.29</v>
      </c>
      <c r="X3516" s="4">
        <v>0</v>
      </c>
      <c r="Y3516" s="4">
        <v>6218.8</v>
      </c>
      <c r="Z3516" s="4">
        <v>3473.15</v>
      </c>
      <c r="AA3516" s="4">
        <v>14914.26</v>
      </c>
      <c r="AB3516" s="4">
        <v>7238</v>
      </c>
      <c r="AC3516" s="4">
        <v>0</v>
      </c>
      <c r="AD3516" s="4">
        <v>58.013461999999997</v>
      </c>
      <c r="AH3516" s="3" t="str">
        <f t="shared" si="695"/>
        <v>20208</v>
      </c>
      <c r="AI3516" s="3" t="str">
        <f t="shared" si="696"/>
        <v>202032</v>
      </c>
      <c r="AJ3516" s="3">
        <f t="shared" si="697"/>
        <v>44049</v>
      </c>
      <c r="AK3516" s="22">
        <f t="shared" si="699"/>
        <v>378.08221000000003</v>
      </c>
      <c r="AL3516" s="22">
        <f t="shared" si="698"/>
        <v>580.13461999999993</v>
      </c>
    </row>
    <row r="3517" spans="1:38" x14ac:dyDescent="0.2">
      <c r="A3517" s="3" t="str">
        <f t="shared" si="700"/>
        <v>20208</v>
      </c>
      <c r="B3517" s="3" t="str">
        <f t="shared" si="701"/>
        <v>202032</v>
      </c>
      <c r="C3517" s="3">
        <v>44050</v>
      </c>
      <c r="D3517" s="4">
        <v>48671.76</v>
      </c>
      <c r="E3517" s="4">
        <v>0</v>
      </c>
      <c r="F3517" s="4">
        <v>5.024</v>
      </c>
      <c r="G3517" s="4">
        <v>0</v>
      </c>
      <c r="H3517" s="4">
        <v>0</v>
      </c>
      <c r="I3517" s="4">
        <v>0</v>
      </c>
      <c r="J3517" s="4">
        <v>40820.79</v>
      </c>
      <c r="K3517" s="4">
        <v>5394</v>
      </c>
      <c r="L3517" s="4">
        <v>16911.310000000001</v>
      </c>
      <c r="M3517" s="4">
        <v>0</v>
      </c>
      <c r="N3517" s="4">
        <v>0</v>
      </c>
      <c r="O3517" s="4">
        <v>0</v>
      </c>
      <c r="P3517" s="4">
        <v>11666.67</v>
      </c>
      <c r="Q3517" s="4">
        <v>20976.21</v>
      </c>
      <c r="R3517" s="4">
        <v>18961</v>
      </c>
      <c r="S3517" s="4">
        <v>10510.05</v>
      </c>
      <c r="T3517" s="4">
        <v>15157.15</v>
      </c>
      <c r="U3517" s="4">
        <v>0</v>
      </c>
      <c r="V3517" s="4">
        <v>20245.89</v>
      </c>
      <c r="W3517" s="4">
        <v>29695.39</v>
      </c>
      <c r="X3517" s="4">
        <v>0</v>
      </c>
      <c r="Y3517" s="4">
        <v>4736.07</v>
      </c>
      <c r="Z3517" s="4">
        <v>2762.81</v>
      </c>
      <c r="AA3517" s="4">
        <v>5813</v>
      </c>
      <c r="AB3517" s="4">
        <v>10206</v>
      </c>
      <c r="AC3517" s="4">
        <v>0</v>
      </c>
      <c r="AD3517" s="4">
        <v>64.393244999999993</v>
      </c>
      <c r="AH3517" s="3" t="str">
        <f t="shared" si="695"/>
        <v>20208</v>
      </c>
      <c r="AI3517" s="3" t="str">
        <f t="shared" si="696"/>
        <v>202032</v>
      </c>
      <c r="AJ3517" s="3">
        <f t="shared" si="697"/>
        <v>44050</v>
      </c>
      <c r="AK3517" s="22">
        <f t="shared" si="699"/>
        <v>312.7681</v>
      </c>
      <c r="AL3517" s="22">
        <f t="shared" si="698"/>
        <v>643.9324499999999</v>
      </c>
    </row>
    <row r="3518" spans="1:38" x14ac:dyDescent="0.2">
      <c r="A3518" s="3" t="str">
        <f t="shared" si="700"/>
        <v>20208</v>
      </c>
      <c r="B3518" s="3" t="str">
        <f t="shared" si="701"/>
        <v>202032</v>
      </c>
      <c r="C3518" s="3">
        <v>44051</v>
      </c>
      <c r="D3518" s="4">
        <v>38204.980000000003</v>
      </c>
      <c r="E3518" s="4">
        <v>0</v>
      </c>
      <c r="F3518" s="4">
        <v>4.7487000000000004</v>
      </c>
      <c r="G3518" s="4">
        <v>0</v>
      </c>
      <c r="H3518" s="4">
        <v>0</v>
      </c>
      <c r="I3518" s="4">
        <v>0</v>
      </c>
      <c r="J3518" s="4">
        <v>28732.95</v>
      </c>
      <c r="K3518" s="4">
        <v>0</v>
      </c>
      <c r="L3518" s="4">
        <v>9603.58</v>
      </c>
      <c r="M3518" s="4">
        <v>0</v>
      </c>
      <c r="N3518" s="4">
        <v>0</v>
      </c>
      <c r="O3518" s="4">
        <v>0</v>
      </c>
      <c r="P3518" s="4">
        <v>8440.09</v>
      </c>
      <c r="Q3518" s="4">
        <v>19237.310000000001</v>
      </c>
      <c r="R3518" s="4">
        <v>5450</v>
      </c>
      <c r="S3518" s="4">
        <v>8016.46</v>
      </c>
      <c r="T3518" s="4">
        <v>19864.080000000002</v>
      </c>
      <c r="U3518" s="4">
        <v>0</v>
      </c>
      <c r="V3518" s="4">
        <v>12165.36</v>
      </c>
      <c r="W3518" s="4">
        <v>26072.7</v>
      </c>
      <c r="X3518" s="4">
        <v>0</v>
      </c>
      <c r="Y3518" s="4">
        <v>5413.81</v>
      </c>
      <c r="Z3518" s="4">
        <v>1555.88</v>
      </c>
      <c r="AA3518" s="4">
        <v>8821.94</v>
      </c>
      <c r="AB3518" s="4">
        <v>6312</v>
      </c>
      <c r="AC3518" s="4">
        <v>0</v>
      </c>
      <c r="AD3518" s="4">
        <v>46.991449000000003</v>
      </c>
      <c r="AH3518" s="3" t="str">
        <f t="shared" si="695"/>
        <v>20208</v>
      </c>
      <c r="AI3518" s="3" t="str">
        <f t="shared" si="696"/>
        <v>202032</v>
      </c>
      <c r="AJ3518" s="3">
        <f t="shared" si="697"/>
        <v>44051</v>
      </c>
      <c r="AK3518" s="22">
        <f t="shared" si="699"/>
        <v>245.37814</v>
      </c>
      <c r="AL3518" s="22">
        <f t="shared" si="698"/>
        <v>469.91449</v>
      </c>
    </row>
    <row r="3519" spans="1:38" x14ac:dyDescent="0.2">
      <c r="A3519" s="3" t="str">
        <f t="shared" si="700"/>
        <v>20208</v>
      </c>
      <c r="B3519" s="3" t="str">
        <f t="shared" si="701"/>
        <v>202033</v>
      </c>
      <c r="C3519" s="3">
        <v>44052</v>
      </c>
      <c r="D3519" s="4">
        <v>26047.79</v>
      </c>
      <c r="E3519" s="4">
        <v>0</v>
      </c>
      <c r="F3519" s="4">
        <v>3.5644999999999998</v>
      </c>
      <c r="G3519" s="4">
        <v>0</v>
      </c>
      <c r="H3519" s="4">
        <v>0</v>
      </c>
      <c r="I3519" s="4">
        <v>0</v>
      </c>
      <c r="J3519" s="4">
        <v>13811.79</v>
      </c>
      <c r="K3519" s="4">
        <v>0</v>
      </c>
      <c r="L3519" s="4">
        <v>5914.74</v>
      </c>
      <c r="M3519" s="4">
        <v>0</v>
      </c>
      <c r="N3519" s="4">
        <v>45913.91</v>
      </c>
      <c r="O3519" s="4">
        <v>112294</v>
      </c>
      <c r="P3519" s="4">
        <v>3878.56</v>
      </c>
      <c r="Q3519" s="4">
        <v>5432.95</v>
      </c>
      <c r="R3519" s="4">
        <v>6441</v>
      </c>
      <c r="S3519" s="4">
        <v>5288.05</v>
      </c>
      <c r="T3519" s="4">
        <v>8328.36</v>
      </c>
      <c r="U3519" s="4">
        <v>1668.81</v>
      </c>
      <c r="V3519" s="4">
        <v>7045.29</v>
      </c>
      <c r="W3519" s="4">
        <v>17512.38</v>
      </c>
      <c r="X3519" s="4">
        <v>0</v>
      </c>
      <c r="Y3519" s="4">
        <v>3443.39</v>
      </c>
      <c r="Z3519" s="4">
        <v>2251.44</v>
      </c>
      <c r="AA3519" s="4">
        <v>2710.6</v>
      </c>
      <c r="AB3519" s="4">
        <v>3620</v>
      </c>
      <c r="AC3519" s="4">
        <v>93488.28</v>
      </c>
      <c r="AD3519" s="4">
        <v>37.844330999999997</v>
      </c>
      <c r="AH3519" s="3" t="str">
        <f t="shared" ref="AH3519:AH3529" si="702">YEAR(AJ3519)&amp;MONTH(AJ3519)</f>
        <v>20208</v>
      </c>
      <c r="AI3519" s="3" t="str">
        <f t="shared" ref="AI3519:AI3529" si="703">YEAR(AJ3519)&amp;WEEKNUM(AJ3519)</f>
        <v>202033</v>
      </c>
      <c r="AJ3519" s="3">
        <f t="shared" ref="AJ3519:AJ3529" si="704">C3519</f>
        <v>44052</v>
      </c>
      <c r="AK3519" s="22">
        <f t="shared" si="699"/>
        <v>194.95406000000003</v>
      </c>
      <c r="AL3519" s="22">
        <f t="shared" ref="AL3519:AL3529" si="705">AD3519*10</f>
        <v>378.44331</v>
      </c>
    </row>
    <row r="3520" spans="1:38" x14ac:dyDescent="0.2">
      <c r="A3520" s="3" t="str">
        <f t="shared" si="700"/>
        <v>20208</v>
      </c>
      <c r="B3520" s="3" t="str">
        <f t="shared" si="701"/>
        <v>202033</v>
      </c>
      <c r="C3520" s="3">
        <v>44053</v>
      </c>
      <c r="D3520" s="4">
        <v>46180.42</v>
      </c>
      <c r="E3520" s="4">
        <v>0</v>
      </c>
      <c r="F3520" s="4">
        <v>2.5453999999999999</v>
      </c>
      <c r="G3520" s="4">
        <v>0</v>
      </c>
      <c r="H3520" s="4">
        <v>0</v>
      </c>
      <c r="I3520" s="4">
        <v>0</v>
      </c>
      <c r="J3520" s="4">
        <v>31128.68</v>
      </c>
      <c r="K3520" s="4">
        <v>8989</v>
      </c>
      <c r="L3520" s="4">
        <v>6541.46</v>
      </c>
      <c r="M3520" s="4">
        <v>0</v>
      </c>
      <c r="N3520" s="4">
        <v>69555.64</v>
      </c>
      <c r="O3520" s="4">
        <v>0</v>
      </c>
      <c r="P3520" s="4">
        <v>11890.23</v>
      </c>
      <c r="Q3520" s="4">
        <v>7513.24</v>
      </c>
      <c r="R3520" s="4">
        <v>27532</v>
      </c>
      <c r="S3520" s="4">
        <v>12250.96</v>
      </c>
      <c r="T3520" s="4">
        <v>27199.63</v>
      </c>
      <c r="U3520" s="4">
        <v>3035.43</v>
      </c>
      <c r="V3520" s="4">
        <v>17575.75</v>
      </c>
      <c r="W3520" s="4">
        <v>24578.799999999999</v>
      </c>
      <c r="X3520" s="4">
        <v>0</v>
      </c>
      <c r="Y3520" s="4">
        <v>4214.3500000000004</v>
      </c>
      <c r="Z3520" s="4">
        <v>8282.0400000000009</v>
      </c>
      <c r="AA3520" s="4">
        <v>7514.39</v>
      </c>
      <c r="AB3520" s="4">
        <v>6911</v>
      </c>
      <c r="AC3520" s="4">
        <v>0</v>
      </c>
      <c r="AD3520" s="4">
        <v>51.684117999999998</v>
      </c>
      <c r="AH3520" s="3" t="str">
        <f t="shared" si="702"/>
        <v>20208</v>
      </c>
      <c r="AI3520" s="3" t="str">
        <f t="shared" si="703"/>
        <v>202033</v>
      </c>
      <c r="AJ3520" s="3">
        <f t="shared" si="704"/>
        <v>44053</v>
      </c>
      <c r="AK3520" s="22">
        <f t="shared" si="699"/>
        <v>346.34701999999999</v>
      </c>
      <c r="AL3520" s="22">
        <f t="shared" si="705"/>
        <v>516.84118000000001</v>
      </c>
    </row>
    <row r="3521" spans="1:38" x14ac:dyDescent="0.2">
      <c r="A3521" s="3" t="str">
        <f t="shared" si="700"/>
        <v>20208</v>
      </c>
      <c r="B3521" s="3" t="str">
        <f t="shared" si="701"/>
        <v>202033</v>
      </c>
      <c r="C3521" s="3">
        <v>44054</v>
      </c>
      <c r="D3521" s="4">
        <v>46429.15</v>
      </c>
      <c r="E3521" s="4">
        <v>0</v>
      </c>
      <c r="F3521" s="4">
        <v>4.7264999999999997</v>
      </c>
      <c r="G3521" s="4">
        <v>0</v>
      </c>
      <c r="H3521" s="4">
        <v>0</v>
      </c>
      <c r="I3521" s="4">
        <v>0</v>
      </c>
      <c r="J3521" s="4">
        <v>39773.42</v>
      </c>
      <c r="K3521" s="4">
        <v>9185</v>
      </c>
      <c r="L3521" s="4">
        <v>7638.63</v>
      </c>
      <c r="M3521" s="4">
        <v>0</v>
      </c>
      <c r="N3521" s="4">
        <v>46785.73</v>
      </c>
      <c r="O3521" s="4">
        <v>0</v>
      </c>
      <c r="P3521" s="4">
        <v>14982.88</v>
      </c>
      <c r="Q3521" s="4">
        <v>25264.71</v>
      </c>
      <c r="R3521" s="4">
        <v>22807</v>
      </c>
      <c r="S3521" s="4">
        <v>12788.2</v>
      </c>
      <c r="T3521" s="4">
        <v>14184.69</v>
      </c>
      <c r="U3521" s="4">
        <v>0</v>
      </c>
      <c r="V3521" s="4">
        <v>23589.13</v>
      </c>
      <c r="W3521" s="4">
        <v>22325.39</v>
      </c>
      <c r="X3521" s="4">
        <v>0</v>
      </c>
      <c r="Y3521" s="4">
        <v>4144.07</v>
      </c>
      <c r="Z3521" s="4">
        <v>4386.87</v>
      </c>
      <c r="AA3521" s="4">
        <v>5656.39</v>
      </c>
      <c r="AB3521" s="4">
        <v>4051</v>
      </c>
      <c r="AC3521" s="4">
        <v>0</v>
      </c>
      <c r="AD3521" s="4">
        <v>53.882832000000001</v>
      </c>
      <c r="AH3521" s="3" t="str">
        <f t="shared" si="702"/>
        <v>20208</v>
      </c>
      <c r="AI3521" s="3" t="str">
        <f t="shared" si="703"/>
        <v>202033</v>
      </c>
      <c r="AJ3521" s="3">
        <f t="shared" si="704"/>
        <v>44054</v>
      </c>
      <c r="AK3521" s="22">
        <f t="shared" si="699"/>
        <v>351.25726000000003</v>
      </c>
      <c r="AL3521" s="22">
        <f t="shared" si="705"/>
        <v>538.82831999999996</v>
      </c>
    </row>
    <row r="3522" spans="1:38" x14ac:dyDescent="0.2">
      <c r="A3522" s="3" t="str">
        <f t="shared" si="700"/>
        <v>20208</v>
      </c>
      <c r="B3522" s="3" t="str">
        <f t="shared" si="701"/>
        <v>202033</v>
      </c>
      <c r="C3522" s="3">
        <v>44055</v>
      </c>
      <c r="D3522" s="4">
        <v>49519.46</v>
      </c>
      <c r="E3522" s="4">
        <v>0</v>
      </c>
      <c r="F3522" s="4">
        <v>3.3755999999999999</v>
      </c>
      <c r="G3522" s="4">
        <v>0</v>
      </c>
      <c r="H3522" s="4">
        <v>0</v>
      </c>
      <c r="I3522" s="4">
        <v>0</v>
      </c>
      <c r="J3522" s="4">
        <v>26324.13</v>
      </c>
      <c r="K3522" s="4">
        <v>10816</v>
      </c>
      <c r="L3522" s="4">
        <v>9743.15</v>
      </c>
      <c r="M3522" s="4">
        <v>0</v>
      </c>
      <c r="N3522" s="4">
        <v>38376.17</v>
      </c>
      <c r="O3522" s="4">
        <v>0</v>
      </c>
      <c r="P3522" s="4">
        <v>9662.42</v>
      </c>
      <c r="Q3522" s="4">
        <v>22226.47</v>
      </c>
      <c r="R3522" s="4">
        <v>21196</v>
      </c>
      <c r="S3522" s="4">
        <v>11273.67</v>
      </c>
      <c r="T3522" s="4">
        <v>13179.96</v>
      </c>
      <c r="U3522" s="4">
        <v>0</v>
      </c>
      <c r="V3522" s="4">
        <v>30078.85</v>
      </c>
      <c r="W3522" s="4">
        <v>31941.95</v>
      </c>
      <c r="X3522" s="4">
        <v>0</v>
      </c>
      <c r="Y3522" s="4">
        <v>6034.43</v>
      </c>
      <c r="Z3522" s="4">
        <v>5022.92</v>
      </c>
      <c r="AA3522" s="4">
        <v>6606.23</v>
      </c>
      <c r="AB3522" s="4">
        <v>11991</v>
      </c>
      <c r="AC3522" s="4">
        <v>0</v>
      </c>
      <c r="AD3522" s="4">
        <v>56.947125</v>
      </c>
      <c r="AH3522" s="3" t="str">
        <f t="shared" si="702"/>
        <v>20208</v>
      </c>
      <c r="AI3522" s="3" t="str">
        <f t="shared" si="703"/>
        <v>202033</v>
      </c>
      <c r="AJ3522" s="3">
        <f t="shared" si="704"/>
        <v>44055</v>
      </c>
      <c r="AK3522" s="22">
        <f t="shared" si="699"/>
        <v>337.74880999999993</v>
      </c>
      <c r="AL3522" s="22">
        <f t="shared" si="705"/>
        <v>569.47125000000005</v>
      </c>
    </row>
    <row r="3523" spans="1:38" x14ac:dyDescent="0.2">
      <c r="A3523" s="3" t="str">
        <f t="shared" si="700"/>
        <v>20208</v>
      </c>
      <c r="B3523" s="3" t="str">
        <f t="shared" si="701"/>
        <v>202033</v>
      </c>
      <c r="C3523" s="3">
        <v>44056</v>
      </c>
      <c r="D3523" s="4">
        <v>47382.36</v>
      </c>
      <c r="E3523" s="4">
        <v>0</v>
      </c>
      <c r="F3523" s="4">
        <v>4.3338000000000001</v>
      </c>
      <c r="G3523" s="4">
        <v>0</v>
      </c>
      <c r="H3523" s="4">
        <v>0</v>
      </c>
      <c r="I3523" s="4">
        <v>0</v>
      </c>
      <c r="J3523" s="4">
        <v>36907.43</v>
      </c>
      <c r="K3523" s="4">
        <v>10552</v>
      </c>
      <c r="L3523" s="4">
        <v>8639.5400000000009</v>
      </c>
      <c r="M3523" s="4">
        <v>0</v>
      </c>
      <c r="N3523" s="4">
        <v>38374.25</v>
      </c>
      <c r="O3523" s="4">
        <v>0</v>
      </c>
      <c r="P3523" s="4">
        <v>16405.849999999999</v>
      </c>
      <c r="Q3523" s="4">
        <v>19899.490000000002</v>
      </c>
      <c r="R3523" s="4">
        <v>23984</v>
      </c>
      <c r="S3523" s="4">
        <v>12368.58</v>
      </c>
      <c r="T3523" s="4">
        <v>11719.32</v>
      </c>
      <c r="U3523" s="4">
        <v>3462.75</v>
      </c>
      <c r="V3523" s="4">
        <v>25215.9</v>
      </c>
      <c r="W3523" s="4">
        <v>26783.35</v>
      </c>
      <c r="X3523" s="4">
        <v>0</v>
      </c>
      <c r="Y3523" s="4">
        <v>4485.51</v>
      </c>
      <c r="Z3523" s="4">
        <v>5954.22</v>
      </c>
      <c r="AA3523" s="4">
        <v>7276.19</v>
      </c>
      <c r="AB3523" s="4">
        <v>8041</v>
      </c>
      <c r="AC3523" s="4">
        <v>0</v>
      </c>
      <c r="AD3523" s="4">
        <v>52.123736999999998</v>
      </c>
      <c r="AH3523" s="3" t="str">
        <f t="shared" si="702"/>
        <v>20208</v>
      </c>
      <c r="AI3523" s="3" t="str">
        <f t="shared" si="703"/>
        <v>202033</v>
      </c>
      <c r="AJ3523" s="3">
        <f t="shared" si="704"/>
        <v>44056</v>
      </c>
      <c r="AK3523" s="22">
        <f t="shared" si="699"/>
        <v>350.78973999999999</v>
      </c>
      <c r="AL3523" s="22">
        <f t="shared" si="705"/>
        <v>521.23736999999994</v>
      </c>
    </row>
    <row r="3524" spans="1:38" x14ac:dyDescent="0.2">
      <c r="A3524" s="3" t="str">
        <f t="shared" si="700"/>
        <v>20208</v>
      </c>
      <c r="B3524" s="3" t="str">
        <f t="shared" si="701"/>
        <v>202033</v>
      </c>
      <c r="C3524" s="3">
        <v>44057</v>
      </c>
      <c r="D3524" s="4">
        <v>55043.519999999997</v>
      </c>
      <c r="E3524" s="4">
        <v>0</v>
      </c>
      <c r="F3524" s="4">
        <v>5.7805</v>
      </c>
      <c r="G3524" s="4">
        <v>0</v>
      </c>
      <c r="H3524" s="4">
        <v>0</v>
      </c>
      <c r="I3524" s="4">
        <v>0</v>
      </c>
      <c r="J3524" s="4">
        <v>25212.38</v>
      </c>
      <c r="K3524" s="4">
        <v>8716</v>
      </c>
      <c r="L3524" s="4">
        <v>8662.84</v>
      </c>
      <c r="M3524" s="4">
        <v>0</v>
      </c>
      <c r="N3524" s="4">
        <v>0</v>
      </c>
      <c r="O3524" s="4">
        <v>0</v>
      </c>
      <c r="P3524" s="4">
        <v>11307.81</v>
      </c>
      <c r="Q3524" s="4">
        <v>19125.97</v>
      </c>
      <c r="R3524" s="4">
        <v>16386</v>
      </c>
      <c r="S3524" s="4">
        <v>15374.18</v>
      </c>
      <c r="T3524" s="4">
        <v>10343.74</v>
      </c>
      <c r="U3524" s="4">
        <v>0</v>
      </c>
      <c r="V3524" s="4">
        <v>25528.06</v>
      </c>
      <c r="W3524" s="4">
        <v>32117.71</v>
      </c>
      <c r="X3524" s="4">
        <v>0</v>
      </c>
      <c r="Y3524" s="4">
        <v>4404.6000000000004</v>
      </c>
      <c r="Z3524" s="4">
        <v>8348.81</v>
      </c>
      <c r="AA3524" s="4">
        <v>8075.58</v>
      </c>
      <c r="AB3524" s="4">
        <v>3358</v>
      </c>
      <c r="AC3524" s="4">
        <v>0</v>
      </c>
      <c r="AD3524" s="4">
        <v>60.773367</v>
      </c>
      <c r="AH3524" s="3" t="str">
        <f t="shared" si="702"/>
        <v>20208</v>
      </c>
      <c r="AI3524" s="3" t="str">
        <f t="shared" si="703"/>
        <v>202033</v>
      </c>
      <c r="AJ3524" s="3">
        <f t="shared" si="704"/>
        <v>44057</v>
      </c>
      <c r="AK3524" s="22">
        <f t="shared" si="699"/>
        <v>309.81019999999995</v>
      </c>
      <c r="AL3524" s="22">
        <f t="shared" si="705"/>
        <v>607.73366999999996</v>
      </c>
    </row>
    <row r="3525" spans="1:38" x14ac:dyDescent="0.2">
      <c r="A3525" s="3" t="str">
        <f t="shared" si="700"/>
        <v>20208</v>
      </c>
      <c r="B3525" s="3" t="str">
        <f t="shared" si="701"/>
        <v>202033</v>
      </c>
      <c r="C3525" s="3">
        <v>44058</v>
      </c>
      <c r="D3525" s="4">
        <v>29103.27</v>
      </c>
      <c r="E3525" s="4">
        <v>0</v>
      </c>
      <c r="F3525" s="4">
        <v>6.1712999999999996</v>
      </c>
      <c r="G3525" s="4">
        <v>0</v>
      </c>
      <c r="H3525" s="4">
        <v>0</v>
      </c>
      <c r="I3525" s="4">
        <v>0</v>
      </c>
      <c r="J3525" s="4">
        <v>19961.36</v>
      </c>
      <c r="K3525" s="4">
        <v>0</v>
      </c>
      <c r="L3525" s="4">
        <v>7469.67</v>
      </c>
      <c r="M3525" s="4">
        <v>0</v>
      </c>
      <c r="N3525" s="4">
        <v>0</v>
      </c>
      <c r="O3525" s="4">
        <v>0</v>
      </c>
      <c r="P3525" s="4">
        <v>4572.88</v>
      </c>
      <c r="Q3525" s="4">
        <v>10450.040000000001</v>
      </c>
      <c r="R3525" s="4">
        <v>3809</v>
      </c>
      <c r="S3525" s="4">
        <v>14081.12</v>
      </c>
      <c r="T3525" s="4">
        <v>9780.69</v>
      </c>
      <c r="U3525" s="4">
        <v>0</v>
      </c>
      <c r="V3525" s="4">
        <v>11736.74</v>
      </c>
      <c r="W3525" s="4">
        <v>33545.47</v>
      </c>
      <c r="X3525" s="4">
        <v>0</v>
      </c>
      <c r="Y3525" s="4">
        <v>5493.23</v>
      </c>
      <c r="Z3525" s="4">
        <v>0</v>
      </c>
      <c r="AA3525" s="4">
        <v>11721.26</v>
      </c>
      <c r="AB3525" s="4">
        <v>16906</v>
      </c>
      <c r="AC3525" s="4">
        <v>0</v>
      </c>
      <c r="AD3525" s="4">
        <v>47.119475999999999</v>
      </c>
      <c r="AH3525" s="3" t="str">
        <f t="shared" si="702"/>
        <v>20208</v>
      </c>
      <c r="AI3525" s="3" t="str">
        <f t="shared" si="703"/>
        <v>202033</v>
      </c>
      <c r="AJ3525" s="3">
        <f t="shared" si="704"/>
        <v>44058</v>
      </c>
      <c r="AK3525" s="22">
        <f t="shared" si="699"/>
        <v>240.34372999999999</v>
      </c>
      <c r="AL3525" s="22">
        <f t="shared" si="705"/>
        <v>471.19475999999997</v>
      </c>
    </row>
    <row r="3526" spans="1:38" x14ac:dyDescent="0.2">
      <c r="A3526" s="3" t="str">
        <f t="shared" si="700"/>
        <v>20208</v>
      </c>
      <c r="B3526" s="3" t="str">
        <f t="shared" si="701"/>
        <v>202034</v>
      </c>
      <c r="C3526" s="3">
        <v>44059</v>
      </c>
      <c r="D3526" s="4">
        <v>22685.13</v>
      </c>
      <c r="E3526" s="4">
        <v>0</v>
      </c>
      <c r="F3526" s="4">
        <v>4.6901000000000002</v>
      </c>
      <c r="G3526" s="4">
        <v>0</v>
      </c>
      <c r="H3526" s="4">
        <v>0</v>
      </c>
      <c r="I3526" s="4">
        <v>0</v>
      </c>
      <c r="J3526" s="4">
        <v>21914.05</v>
      </c>
      <c r="K3526" s="4">
        <v>0</v>
      </c>
      <c r="L3526" s="4">
        <v>3862.98</v>
      </c>
      <c r="M3526" s="4">
        <v>0</v>
      </c>
      <c r="N3526" s="4">
        <v>39488.17</v>
      </c>
      <c r="O3526" s="4">
        <v>113366</v>
      </c>
      <c r="P3526" s="4">
        <v>6259.64</v>
      </c>
      <c r="Q3526" s="4">
        <v>2900.89</v>
      </c>
      <c r="R3526" s="4">
        <v>12862</v>
      </c>
      <c r="S3526" s="4">
        <v>15320.64</v>
      </c>
      <c r="T3526" s="4">
        <v>3746.42</v>
      </c>
      <c r="U3526" s="4">
        <v>2039.72</v>
      </c>
      <c r="V3526" s="4">
        <v>6396.73</v>
      </c>
      <c r="W3526" s="4">
        <v>37259.17</v>
      </c>
      <c r="X3526" s="4">
        <v>0</v>
      </c>
      <c r="Y3526" s="4">
        <v>3177.42</v>
      </c>
      <c r="Z3526" s="4">
        <v>6265.66</v>
      </c>
      <c r="AA3526" s="4">
        <v>9142.89</v>
      </c>
      <c r="AB3526" s="4">
        <v>2727</v>
      </c>
      <c r="AC3526" s="4">
        <v>0</v>
      </c>
      <c r="AD3526" s="4">
        <v>48.416730000000001</v>
      </c>
      <c r="AH3526" s="3" t="str">
        <f t="shared" si="702"/>
        <v>20208</v>
      </c>
      <c r="AI3526" s="3" t="str">
        <f t="shared" si="703"/>
        <v>202034</v>
      </c>
      <c r="AJ3526" s="3">
        <f t="shared" si="704"/>
        <v>44059</v>
      </c>
      <c r="AK3526" s="22">
        <f t="shared" si="699"/>
        <v>242.94951000000003</v>
      </c>
      <c r="AL3526" s="22">
        <f t="shared" si="705"/>
        <v>484.16730000000001</v>
      </c>
    </row>
    <row r="3527" spans="1:38" x14ac:dyDescent="0.2">
      <c r="A3527" s="3" t="str">
        <f t="shared" si="700"/>
        <v>20208</v>
      </c>
      <c r="B3527" s="3" t="str">
        <f t="shared" si="701"/>
        <v>202034</v>
      </c>
      <c r="C3527" s="3">
        <v>44060</v>
      </c>
      <c r="D3527" s="4">
        <v>50880.959999999999</v>
      </c>
      <c r="E3527" s="4">
        <v>0</v>
      </c>
      <c r="F3527" s="4">
        <v>3.3359999999999999</v>
      </c>
      <c r="G3527" s="4">
        <v>0</v>
      </c>
      <c r="H3527" s="4">
        <v>0</v>
      </c>
      <c r="I3527" s="4">
        <v>0</v>
      </c>
      <c r="J3527" s="4">
        <v>60207.47</v>
      </c>
      <c r="K3527" s="4">
        <v>10552</v>
      </c>
      <c r="L3527" s="4">
        <v>5327.22</v>
      </c>
      <c r="M3527" s="4">
        <v>0</v>
      </c>
      <c r="N3527" s="4">
        <v>46275.3</v>
      </c>
      <c r="O3527" s="4">
        <v>0</v>
      </c>
      <c r="P3527" s="4">
        <v>12655.02</v>
      </c>
      <c r="Q3527" s="4">
        <v>4025.77</v>
      </c>
      <c r="R3527" s="4">
        <v>32124</v>
      </c>
      <c r="S3527" s="4">
        <v>21683.599999999999</v>
      </c>
      <c r="T3527" s="4">
        <v>4412.6899999999996</v>
      </c>
      <c r="U3527" s="4">
        <v>4333.5600000000004</v>
      </c>
      <c r="V3527" s="4">
        <v>32393.03</v>
      </c>
      <c r="W3527" s="4">
        <v>34622.28</v>
      </c>
      <c r="X3527" s="4">
        <v>0</v>
      </c>
      <c r="Y3527" s="4">
        <v>5232.6099999999997</v>
      </c>
      <c r="Z3527" s="4">
        <v>12899.23</v>
      </c>
      <c r="AA3527" s="4">
        <v>14625.07</v>
      </c>
      <c r="AB3527" s="4">
        <v>9281</v>
      </c>
      <c r="AC3527" s="4">
        <v>126462.38</v>
      </c>
      <c r="AD3527" s="4">
        <v>41.528784999999999</v>
      </c>
      <c r="AH3527" s="3" t="str">
        <f t="shared" si="702"/>
        <v>20208</v>
      </c>
      <c r="AI3527" s="3" t="str">
        <f t="shared" si="703"/>
        <v>202034</v>
      </c>
      <c r="AJ3527" s="3">
        <f t="shared" si="704"/>
        <v>44060</v>
      </c>
      <c r="AK3527" s="22">
        <f t="shared" si="699"/>
        <v>394.89080999999999</v>
      </c>
      <c r="AL3527" s="22">
        <f t="shared" si="705"/>
        <v>415.28784999999999</v>
      </c>
    </row>
    <row r="3528" spans="1:38" x14ac:dyDescent="0.2">
      <c r="A3528" s="3" t="str">
        <f t="shared" si="700"/>
        <v>20208</v>
      </c>
      <c r="B3528" s="3" t="str">
        <f t="shared" si="701"/>
        <v>202034</v>
      </c>
      <c r="C3528" s="3">
        <v>44061</v>
      </c>
      <c r="D3528" s="4">
        <v>50911.3</v>
      </c>
      <c r="E3528" s="4">
        <v>0</v>
      </c>
      <c r="F3528" s="4">
        <v>5.056</v>
      </c>
      <c r="G3528" s="4">
        <v>0</v>
      </c>
      <c r="H3528" s="4">
        <v>0</v>
      </c>
      <c r="I3528" s="4">
        <v>0</v>
      </c>
      <c r="J3528" s="4">
        <v>44316.1</v>
      </c>
      <c r="K3528" s="4">
        <v>9101</v>
      </c>
      <c r="L3528" s="4">
        <v>6778.84</v>
      </c>
      <c r="M3528" s="4">
        <v>0</v>
      </c>
      <c r="N3528" s="4">
        <v>39746.639999999999</v>
      </c>
      <c r="O3528" s="4">
        <v>0</v>
      </c>
      <c r="P3528" s="4">
        <v>14093.96</v>
      </c>
      <c r="Q3528" s="4">
        <v>17319.84</v>
      </c>
      <c r="R3528" s="4">
        <v>26602</v>
      </c>
      <c r="S3528" s="4">
        <v>23977.45</v>
      </c>
      <c r="T3528" s="4">
        <v>7017.81</v>
      </c>
      <c r="U3528" s="4">
        <v>5989.28</v>
      </c>
      <c r="V3528" s="4">
        <v>30954.82</v>
      </c>
      <c r="W3528" s="4">
        <v>30020.27</v>
      </c>
      <c r="X3528" s="4">
        <v>0</v>
      </c>
      <c r="Y3528" s="4">
        <v>3886.45</v>
      </c>
      <c r="Z3528" s="4">
        <v>10010.290000000001</v>
      </c>
      <c r="AA3528" s="4">
        <v>6521.9</v>
      </c>
      <c r="AB3528" s="4">
        <v>12360</v>
      </c>
      <c r="AC3528" s="4">
        <v>0</v>
      </c>
      <c r="AD3528" s="4">
        <v>51.098897000000001</v>
      </c>
      <c r="AH3528" s="3" t="str">
        <f t="shared" si="702"/>
        <v>20208</v>
      </c>
      <c r="AI3528" s="3" t="str">
        <f t="shared" si="703"/>
        <v>202034</v>
      </c>
      <c r="AJ3528" s="3">
        <f t="shared" si="704"/>
        <v>44061</v>
      </c>
      <c r="AK3528" s="22">
        <f t="shared" si="699"/>
        <v>390.16795000000002</v>
      </c>
      <c r="AL3528" s="22">
        <f t="shared" si="705"/>
        <v>510.98896999999999</v>
      </c>
    </row>
    <row r="3529" spans="1:38" x14ac:dyDescent="0.2">
      <c r="A3529" s="3" t="str">
        <f t="shared" si="700"/>
        <v>20208</v>
      </c>
      <c r="B3529" s="3" t="str">
        <f t="shared" si="701"/>
        <v>202034</v>
      </c>
      <c r="C3529" s="3">
        <v>44062</v>
      </c>
      <c r="D3529" s="4">
        <v>39655.519999999997</v>
      </c>
      <c r="E3529" s="4">
        <v>0</v>
      </c>
      <c r="F3529" s="4">
        <v>4.4238</v>
      </c>
      <c r="G3529" s="4">
        <v>0</v>
      </c>
      <c r="H3529" s="4">
        <v>0</v>
      </c>
      <c r="I3529" s="4">
        <v>0</v>
      </c>
      <c r="J3529" s="4">
        <v>22629.03</v>
      </c>
      <c r="K3529" s="4">
        <v>7781</v>
      </c>
      <c r="L3529" s="4">
        <v>3461.03</v>
      </c>
      <c r="M3529" s="4">
        <v>0</v>
      </c>
      <c r="N3529" s="4">
        <v>36470.17</v>
      </c>
      <c r="O3529" s="4">
        <v>0</v>
      </c>
      <c r="P3529" s="4">
        <v>13167.59</v>
      </c>
      <c r="Q3529" s="4">
        <v>21403.81</v>
      </c>
      <c r="R3529" s="4">
        <v>26497</v>
      </c>
      <c r="S3529" s="4">
        <v>21262.25</v>
      </c>
      <c r="T3529" s="4">
        <v>15358.44</v>
      </c>
      <c r="U3529" s="4">
        <v>7835.1</v>
      </c>
      <c r="V3529" s="4">
        <v>30672.25</v>
      </c>
      <c r="W3529" s="4">
        <v>48126.06</v>
      </c>
      <c r="X3529" s="4">
        <v>0</v>
      </c>
      <c r="Y3529" s="4">
        <v>2515.64</v>
      </c>
      <c r="Z3529" s="4">
        <v>22706.79</v>
      </c>
      <c r="AA3529" s="4">
        <v>12148.57</v>
      </c>
      <c r="AB3529" s="4">
        <v>11184</v>
      </c>
      <c r="AC3529" s="4">
        <v>0</v>
      </c>
      <c r="AD3529" s="4">
        <v>59.620615999999998</v>
      </c>
      <c r="AH3529" s="3" t="str">
        <f t="shared" si="702"/>
        <v>20208</v>
      </c>
      <c r="AI3529" s="3" t="str">
        <f t="shared" si="703"/>
        <v>202034</v>
      </c>
      <c r="AJ3529" s="3">
        <f t="shared" si="704"/>
        <v>44062</v>
      </c>
      <c r="AK3529" s="22">
        <f t="shared" si="699"/>
        <v>387.11225000000002</v>
      </c>
      <c r="AL3529" s="22">
        <f t="shared" si="705"/>
        <v>596.20615999999995</v>
      </c>
    </row>
    <row r="3530" spans="1:38" x14ac:dyDescent="0.2">
      <c r="A3530" s="3" t="str">
        <f t="shared" si="700"/>
        <v>20208</v>
      </c>
      <c r="B3530" s="3" t="str">
        <f t="shared" si="701"/>
        <v>202034</v>
      </c>
      <c r="C3530" s="3">
        <v>44063</v>
      </c>
      <c r="D3530" s="4">
        <v>48947.74</v>
      </c>
      <c r="E3530" s="4">
        <v>0</v>
      </c>
      <c r="F3530" s="4">
        <v>4.9223999999999997</v>
      </c>
      <c r="G3530" s="4">
        <v>0</v>
      </c>
      <c r="H3530" s="4">
        <v>0</v>
      </c>
      <c r="I3530" s="4">
        <v>0</v>
      </c>
      <c r="J3530" s="4">
        <v>40697.9</v>
      </c>
      <c r="K3530" s="4">
        <v>9779</v>
      </c>
      <c r="L3530" s="4">
        <v>8855.9599999999991</v>
      </c>
      <c r="M3530" s="4">
        <v>0</v>
      </c>
      <c r="N3530" s="4">
        <v>31608.65</v>
      </c>
      <c r="O3530" s="4">
        <v>0</v>
      </c>
      <c r="P3530" s="4">
        <v>13500.63</v>
      </c>
      <c r="Q3530" s="4">
        <v>16249.78</v>
      </c>
      <c r="R3530" s="4">
        <v>27676</v>
      </c>
      <c r="S3530" s="4">
        <v>21174.1</v>
      </c>
      <c r="T3530" s="4">
        <v>3703.42</v>
      </c>
      <c r="U3530" s="4">
        <v>0</v>
      </c>
      <c r="V3530" s="4">
        <v>32985.440000000002</v>
      </c>
      <c r="W3530" s="4">
        <v>50285.599999999999</v>
      </c>
      <c r="X3530" s="4">
        <v>0</v>
      </c>
      <c r="Y3530" s="4">
        <v>5341.9</v>
      </c>
      <c r="Z3530" s="4">
        <v>28713.41</v>
      </c>
      <c r="AA3530" s="4">
        <v>14846.98</v>
      </c>
      <c r="AB3530" s="4">
        <v>6705</v>
      </c>
      <c r="AC3530" s="4">
        <v>0</v>
      </c>
      <c r="AD3530" s="4">
        <v>60.303013999999997</v>
      </c>
      <c r="AH3530" s="3" t="str">
        <f t="shared" ref="AH3530:AH3532" si="706">YEAR(AJ3530)&amp;MONTH(AJ3530)</f>
        <v>20208</v>
      </c>
      <c r="AI3530" s="3" t="str">
        <f t="shared" ref="AI3530:AI3532" si="707">YEAR(AJ3530)&amp;WEEKNUM(AJ3530)</f>
        <v>202034</v>
      </c>
      <c r="AJ3530" s="3">
        <f t="shared" ref="AJ3530:AJ3532" si="708">C3530</f>
        <v>44063</v>
      </c>
      <c r="AK3530" s="22">
        <f t="shared" si="699"/>
        <v>410.29550999999998</v>
      </c>
      <c r="AL3530" s="22">
        <f t="shared" ref="AL3530:AL3532" si="709">AD3530*10</f>
        <v>603.03013999999996</v>
      </c>
    </row>
    <row r="3531" spans="1:38" x14ac:dyDescent="0.2">
      <c r="A3531" s="3" t="str">
        <f t="shared" si="700"/>
        <v>20208</v>
      </c>
      <c r="B3531" s="3" t="str">
        <f t="shared" si="701"/>
        <v>202034</v>
      </c>
      <c r="C3531" s="3">
        <v>44064</v>
      </c>
      <c r="D3531" s="4">
        <v>53468.24</v>
      </c>
      <c r="E3531" s="4">
        <v>0</v>
      </c>
      <c r="F3531" s="4">
        <v>5.6113</v>
      </c>
      <c r="G3531" s="4">
        <v>0</v>
      </c>
      <c r="H3531" s="4">
        <v>0</v>
      </c>
      <c r="I3531" s="4">
        <v>0</v>
      </c>
      <c r="J3531" s="4">
        <v>60135.98</v>
      </c>
      <c r="K3531" s="4">
        <v>10461</v>
      </c>
      <c r="L3531" s="4">
        <v>5644.22</v>
      </c>
      <c r="M3531" s="4">
        <v>0</v>
      </c>
      <c r="N3531" s="4">
        <v>0</v>
      </c>
      <c r="O3531" s="4">
        <v>0</v>
      </c>
      <c r="P3531" s="4">
        <v>13495.96</v>
      </c>
      <c r="Q3531" s="4">
        <v>0</v>
      </c>
      <c r="R3531" s="4">
        <v>17884</v>
      </c>
      <c r="S3531" s="4">
        <v>18892.39</v>
      </c>
      <c r="T3531" s="4">
        <v>5246.7</v>
      </c>
      <c r="U3531" s="4">
        <v>0</v>
      </c>
      <c r="V3531" s="4">
        <v>41280.29</v>
      </c>
      <c r="W3531" s="4">
        <v>51771.99</v>
      </c>
      <c r="X3531" s="4">
        <v>0</v>
      </c>
      <c r="Y3531" s="4">
        <v>5897.25</v>
      </c>
      <c r="Z3531" s="4">
        <v>30216.799999999999</v>
      </c>
      <c r="AA3531" s="4">
        <v>10091.11</v>
      </c>
      <c r="AB3531" s="4">
        <v>11158</v>
      </c>
      <c r="AC3531" s="4">
        <v>0</v>
      </c>
      <c r="AD3531" s="4">
        <v>61.999634999999998</v>
      </c>
      <c r="AH3531" s="3" t="str">
        <f t="shared" si="706"/>
        <v>20208</v>
      </c>
      <c r="AI3531" s="3" t="str">
        <f t="shared" si="707"/>
        <v>202034</v>
      </c>
      <c r="AJ3531" s="3">
        <f t="shared" si="708"/>
        <v>44064</v>
      </c>
      <c r="AK3531" s="22">
        <f t="shared" si="699"/>
        <v>391.75693000000001</v>
      </c>
      <c r="AL3531" s="22">
        <f t="shared" si="709"/>
        <v>619.99635000000001</v>
      </c>
    </row>
    <row r="3532" spans="1:38" x14ac:dyDescent="0.2">
      <c r="A3532" s="3" t="str">
        <f t="shared" si="700"/>
        <v>20208</v>
      </c>
      <c r="B3532" s="3" t="str">
        <f t="shared" si="701"/>
        <v>202034</v>
      </c>
      <c r="C3532" s="3">
        <v>44065</v>
      </c>
      <c r="D3532" s="4">
        <v>39667.19</v>
      </c>
      <c r="E3532" s="4">
        <v>0</v>
      </c>
      <c r="F3532" s="4">
        <v>5.9726999999999997</v>
      </c>
      <c r="G3532" s="4">
        <v>0</v>
      </c>
      <c r="H3532" s="4">
        <v>0</v>
      </c>
      <c r="I3532" s="4">
        <v>0</v>
      </c>
      <c r="J3532" s="4">
        <v>45186.02</v>
      </c>
      <c r="K3532" s="4">
        <v>0</v>
      </c>
      <c r="L3532" s="4">
        <v>4430.87</v>
      </c>
      <c r="M3532" s="4">
        <v>0</v>
      </c>
      <c r="N3532" s="4">
        <v>0</v>
      </c>
      <c r="O3532" s="4">
        <v>0</v>
      </c>
      <c r="P3532" s="4">
        <v>6496.8</v>
      </c>
      <c r="Q3532" s="4">
        <v>0</v>
      </c>
      <c r="R3532" s="4">
        <v>5589</v>
      </c>
      <c r="S3532" s="4">
        <v>56683.29</v>
      </c>
      <c r="T3532" s="4">
        <v>4019.81</v>
      </c>
      <c r="U3532" s="4">
        <v>0</v>
      </c>
      <c r="V3532" s="4">
        <v>10549.16</v>
      </c>
      <c r="W3532" s="4">
        <v>46604.07</v>
      </c>
      <c r="X3532" s="4">
        <v>0</v>
      </c>
      <c r="Y3532" s="4">
        <v>6324.8</v>
      </c>
      <c r="Z3532" s="4">
        <v>21226.2</v>
      </c>
      <c r="AA3532" s="4">
        <v>7330.44</v>
      </c>
      <c r="AB3532" s="4">
        <v>3149</v>
      </c>
      <c r="AC3532" s="4">
        <v>0</v>
      </c>
      <c r="AD3532" s="4">
        <v>49.526494999999997</v>
      </c>
      <c r="AH3532" s="3" t="str">
        <f t="shared" si="706"/>
        <v>20208</v>
      </c>
      <c r="AI3532" s="3" t="str">
        <f t="shared" si="707"/>
        <v>202034</v>
      </c>
      <c r="AJ3532" s="3">
        <f t="shared" si="708"/>
        <v>44065</v>
      </c>
      <c r="AK3532" s="22">
        <f t="shared" ref="AK3532:AK3558" si="710">SUM(D3532,J3532,K3532,L3532,N3532,P3532,Q3532,R3532,S3532,T3532,U3532,V3532,W3532,Y3532,Z3532,AA3532,AB3532)/1000+F3532*10</f>
        <v>316.98364999999995</v>
      </c>
      <c r="AL3532" s="22">
        <f t="shared" si="709"/>
        <v>495.26495</v>
      </c>
    </row>
    <row r="3533" spans="1:38" x14ac:dyDescent="0.2">
      <c r="A3533" s="3" t="str">
        <f t="shared" si="700"/>
        <v>20208</v>
      </c>
      <c r="B3533" s="3" t="str">
        <f t="shared" si="701"/>
        <v>202035</v>
      </c>
      <c r="C3533" s="3">
        <v>44066</v>
      </c>
      <c r="D3533" s="4">
        <v>25430.95</v>
      </c>
      <c r="E3533" s="4">
        <v>0</v>
      </c>
      <c r="F3533" s="4">
        <v>3.7673000000000001</v>
      </c>
      <c r="G3533" s="4">
        <v>0</v>
      </c>
      <c r="H3533" s="4">
        <v>0</v>
      </c>
      <c r="I3533" s="4">
        <v>0</v>
      </c>
      <c r="J3533" s="4">
        <v>44768.72</v>
      </c>
      <c r="K3533" s="4">
        <v>0</v>
      </c>
      <c r="L3533" s="4">
        <v>4422.82</v>
      </c>
      <c r="M3533" s="4">
        <v>0</v>
      </c>
      <c r="N3533" s="4">
        <v>41403.08</v>
      </c>
      <c r="O3533" s="4">
        <v>99960</v>
      </c>
      <c r="P3533" s="4">
        <v>6160.85</v>
      </c>
      <c r="Q3533" s="4">
        <v>3485.73</v>
      </c>
      <c r="R3533" s="4">
        <v>16668</v>
      </c>
      <c r="S3533" s="4">
        <v>16004.23</v>
      </c>
      <c r="T3533" s="4">
        <v>1005.75</v>
      </c>
      <c r="U3533" s="4">
        <v>3642.61</v>
      </c>
      <c r="V3533" s="4">
        <v>10797.55</v>
      </c>
      <c r="W3533" s="4">
        <v>28966.33</v>
      </c>
      <c r="X3533" s="4">
        <v>0</v>
      </c>
      <c r="Y3533" s="4">
        <v>4318.04</v>
      </c>
      <c r="Z3533" s="4">
        <v>7528.01</v>
      </c>
      <c r="AA3533" s="4">
        <v>7427.43</v>
      </c>
      <c r="AB3533" s="4">
        <v>5891</v>
      </c>
      <c r="AC3533" s="4">
        <v>100027.93</v>
      </c>
      <c r="AD3533" s="4">
        <v>43.605997000000002</v>
      </c>
      <c r="AH3533" s="3" t="str">
        <f t="shared" ref="AH3533:AH3537" si="711">YEAR(AJ3533)&amp;MONTH(AJ3533)</f>
        <v>20208</v>
      </c>
      <c r="AI3533" s="3" t="str">
        <f t="shared" ref="AI3533:AI3537" si="712">YEAR(AJ3533)&amp;WEEKNUM(AJ3533)</f>
        <v>202035</v>
      </c>
      <c r="AJ3533" s="3">
        <f t="shared" ref="AJ3533:AJ3537" si="713">C3533</f>
        <v>44066</v>
      </c>
      <c r="AK3533" s="22">
        <f t="shared" si="710"/>
        <v>265.59410000000003</v>
      </c>
      <c r="AL3533" s="22">
        <f t="shared" ref="AL3533:AL3537" si="714">AD3533*10</f>
        <v>436.05997000000002</v>
      </c>
    </row>
    <row r="3534" spans="1:38" x14ac:dyDescent="0.2">
      <c r="A3534" s="3" t="str">
        <f t="shared" si="700"/>
        <v>20208</v>
      </c>
      <c r="B3534" s="3" t="str">
        <f t="shared" si="701"/>
        <v>202035</v>
      </c>
      <c r="C3534" s="3">
        <v>44067</v>
      </c>
      <c r="D3534" s="4">
        <v>0</v>
      </c>
      <c r="E3534" s="4">
        <v>0</v>
      </c>
      <c r="F3534" s="4">
        <v>3.0783999999999998</v>
      </c>
      <c r="G3534" s="4">
        <v>0</v>
      </c>
      <c r="H3534" s="4">
        <v>0</v>
      </c>
      <c r="I3534" s="4">
        <v>0</v>
      </c>
      <c r="J3534" s="4">
        <v>48729.38</v>
      </c>
      <c r="K3534" s="4">
        <v>4866</v>
      </c>
      <c r="L3534" s="4">
        <v>9884.0400000000009</v>
      </c>
      <c r="M3534" s="4">
        <v>0</v>
      </c>
      <c r="N3534" s="4">
        <v>80476.38</v>
      </c>
      <c r="O3534" s="4">
        <v>0</v>
      </c>
      <c r="P3534" s="4">
        <v>16059.47</v>
      </c>
      <c r="Q3534" s="4">
        <v>6230.27</v>
      </c>
      <c r="R3534" s="4">
        <v>24617</v>
      </c>
      <c r="S3534" s="4">
        <v>22151.67</v>
      </c>
      <c r="T3534" s="4">
        <v>1908.59</v>
      </c>
      <c r="U3534" s="4">
        <v>3127.7</v>
      </c>
      <c r="V3534" s="4">
        <v>31986.94</v>
      </c>
      <c r="W3534" s="4">
        <v>25402.99</v>
      </c>
      <c r="X3534" s="4">
        <v>0</v>
      </c>
      <c r="Y3534" s="4">
        <v>5173.12</v>
      </c>
      <c r="Z3534" s="4">
        <v>8506.66</v>
      </c>
      <c r="AA3534" s="4">
        <v>13859.17</v>
      </c>
      <c r="AB3534" s="4">
        <v>8543</v>
      </c>
      <c r="AC3534" s="4">
        <v>0</v>
      </c>
      <c r="AD3534" s="4">
        <v>50.330744000000003</v>
      </c>
      <c r="AH3534" s="3" t="str">
        <f t="shared" si="711"/>
        <v>20208</v>
      </c>
      <c r="AI3534" s="3" t="str">
        <f t="shared" si="712"/>
        <v>202035</v>
      </c>
      <c r="AJ3534" s="3">
        <f t="shared" si="713"/>
        <v>44067</v>
      </c>
      <c r="AK3534" s="22">
        <f t="shared" si="710"/>
        <v>342.30637999999993</v>
      </c>
      <c r="AL3534" s="22">
        <f t="shared" si="714"/>
        <v>503.30744000000004</v>
      </c>
    </row>
    <row r="3535" spans="1:38" x14ac:dyDescent="0.2">
      <c r="A3535" s="3" t="str">
        <f t="shared" si="700"/>
        <v>20208</v>
      </c>
      <c r="B3535" s="3" t="str">
        <f t="shared" si="701"/>
        <v>202035</v>
      </c>
      <c r="C3535" s="3">
        <v>44068</v>
      </c>
      <c r="D3535" s="4">
        <v>50161</v>
      </c>
      <c r="E3535" s="4">
        <v>0</v>
      </c>
      <c r="F3535" s="4">
        <v>4.8681999999999999</v>
      </c>
      <c r="G3535" s="4">
        <v>0</v>
      </c>
      <c r="H3535" s="4">
        <v>0</v>
      </c>
      <c r="I3535" s="4">
        <v>0</v>
      </c>
      <c r="J3535" s="4">
        <v>35214.949999999997</v>
      </c>
      <c r="K3535" s="4">
        <v>8694</v>
      </c>
      <c r="L3535" s="4">
        <v>5909.36</v>
      </c>
      <c r="M3535" s="4">
        <v>0</v>
      </c>
      <c r="N3535" s="4">
        <v>39052.26</v>
      </c>
      <c r="O3535" s="4">
        <v>0</v>
      </c>
      <c r="P3535" s="4">
        <v>16943.22</v>
      </c>
      <c r="Q3535" s="4">
        <v>20371.73</v>
      </c>
      <c r="R3535" s="4">
        <v>21196</v>
      </c>
      <c r="S3535" s="4">
        <v>17510.57</v>
      </c>
      <c r="T3535" s="4">
        <v>5602.68</v>
      </c>
      <c r="U3535" s="4">
        <v>0</v>
      </c>
      <c r="V3535" s="4">
        <v>30792.36</v>
      </c>
      <c r="W3535" s="4">
        <v>26865.83</v>
      </c>
      <c r="X3535" s="4">
        <v>0</v>
      </c>
      <c r="Y3535" s="4">
        <v>5800.85</v>
      </c>
      <c r="Z3535" s="4">
        <v>12382.21</v>
      </c>
      <c r="AA3535" s="4">
        <v>13239.87</v>
      </c>
      <c r="AB3535" s="4">
        <v>9023</v>
      </c>
      <c r="AC3535" s="4">
        <v>0</v>
      </c>
      <c r="AD3535" s="4">
        <v>59.787326999999998</v>
      </c>
      <c r="AH3535" s="3" t="str">
        <f t="shared" si="711"/>
        <v>20208</v>
      </c>
      <c r="AI3535" s="3" t="str">
        <f t="shared" si="712"/>
        <v>202035</v>
      </c>
      <c r="AJ3535" s="3">
        <f t="shared" si="713"/>
        <v>44068</v>
      </c>
      <c r="AK3535" s="22">
        <f t="shared" si="710"/>
        <v>367.44189000000006</v>
      </c>
      <c r="AL3535" s="22">
        <f t="shared" si="714"/>
        <v>597.87326999999993</v>
      </c>
    </row>
    <row r="3536" spans="1:38" x14ac:dyDescent="0.2">
      <c r="A3536" s="3" t="str">
        <f t="shared" si="700"/>
        <v>20208</v>
      </c>
      <c r="B3536" s="3" t="str">
        <f t="shared" si="701"/>
        <v>202035</v>
      </c>
      <c r="C3536" s="3">
        <v>44069</v>
      </c>
      <c r="D3536" s="4">
        <v>49774.48</v>
      </c>
      <c r="E3536" s="4">
        <v>0</v>
      </c>
      <c r="F3536" s="4">
        <v>5.0438999999999998</v>
      </c>
      <c r="G3536" s="4">
        <v>0</v>
      </c>
      <c r="H3536" s="4">
        <v>0</v>
      </c>
      <c r="I3536" s="4">
        <v>0</v>
      </c>
      <c r="J3536" s="4">
        <v>25127.14</v>
      </c>
      <c r="K3536" s="4">
        <v>12302</v>
      </c>
      <c r="L3536" s="4">
        <v>7915.45</v>
      </c>
      <c r="M3536" s="4">
        <v>0</v>
      </c>
      <c r="N3536" s="4">
        <v>33598.49</v>
      </c>
      <c r="O3536" s="4">
        <v>0</v>
      </c>
      <c r="P3536" s="4">
        <v>15715.23</v>
      </c>
      <c r="Q3536" s="4">
        <v>17578.28</v>
      </c>
      <c r="R3536" s="4">
        <v>25252</v>
      </c>
      <c r="S3536" s="4">
        <v>6266.55</v>
      </c>
      <c r="T3536" s="4">
        <v>8013.22</v>
      </c>
      <c r="U3536" s="4">
        <v>6712.55</v>
      </c>
      <c r="V3536" s="4">
        <v>33417.21</v>
      </c>
      <c r="W3536" s="4">
        <v>30009.33</v>
      </c>
      <c r="X3536" s="4">
        <v>0</v>
      </c>
      <c r="Y3536" s="4">
        <v>7504.65</v>
      </c>
      <c r="Z3536" s="4">
        <v>3573.92</v>
      </c>
      <c r="AA3536" s="4">
        <v>12881.31</v>
      </c>
      <c r="AB3536" s="4">
        <v>10114</v>
      </c>
      <c r="AC3536" s="4">
        <v>0</v>
      </c>
      <c r="AD3536" s="4">
        <v>57.940828000000003</v>
      </c>
      <c r="AH3536" s="3" t="str">
        <f t="shared" si="711"/>
        <v>20208</v>
      </c>
      <c r="AI3536" s="3" t="str">
        <f t="shared" si="712"/>
        <v>202035</v>
      </c>
      <c r="AJ3536" s="3">
        <f t="shared" si="713"/>
        <v>44069</v>
      </c>
      <c r="AK3536" s="22">
        <f t="shared" si="710"/>
        <v>356.19481000000002</v>
      </c>
      <c r="AL3536" s="22">
        <f t="shared" si="714"/>
        <v>579.40827999999999</v>
      </c>
    </row>
    <row r="3537" spans="1:38" x14ac:dyDescent="0.2">
      <c r="A3537" s="3" t="str">
        <f t="shared" si="700"/>
        <v>20208</v>
      </c>
      <c r="B3537" s="3" t="str">
        <f t="shared" si="701"/>
        <v>202035</v>
      </c>
      <c r="C3537" s="3">
        <v>44070</v>
      </c>
      <c r="D3537" s="4">
        <v>59626.12</v>
      </c>
      <c r="E3537" s="4">
        <v>0</v>
      </c>
      <c r="F3537" s="4">
        <v>4.8193000000000001</v>
      </c>
      <c r="G3537" s="4">
        <v>0</v>
      </c>
      <c r="H3537" s="4">
        <v>0</v>
      </c>
      <c r="I3537" s="4">
        <v>0</v>
      </c>
      <c r="J3537" s="4">
        <v>29413.14</v>
      </c>
      <c r="K3537" s="4">
        <v>6841</v>
      </c>
      <c r="L3537" s="4">
        <v>10973.21</v>
      </c>
      <c r="M3537" s="4">
        <v>0</v>
      </c>
      <c r="N3537" s="4">
        <v>37290.269999999997</v>
      </c>
      <c r="O3537" s="4">
        <v>0</v>
      </c>
      <c r="P3537" s="4">
        <v>12554.62</v>
      </c>
      <c r="Q3537" s="4">
        <v>19041.04</v>
      </c>
      <c r="R3537" s="4">
        <v>29666</v>
      </c>
      <c r="S3537" s="4">
        <v>36870.1</v>
      </c>
      <c r="T3537" s="4">
        <v>9103.44</v>
      </c>
      <c r="U3537" s="4">
        <v>6789.16</v>
      </c>
      <c r="V3537" s="4">
        <v>32398.080000000002</v>
      </c>
      <c r="W3537" s="4">
        <v>22276.79</v>
      </c>
      <c r="X3537" s="4">
        <v>0</v>
      </c>
      <c r="Y3537" s="4">
        <v>5288.39</v>
      </c>
      <c r="Z3537" s="4">
        <v>4113.8100000000004</v>
      </c>
      <c r="AA3537" s="4">
        <v>18036.53</v>
      </c>
      <c r="AB3537" s="4">
        <v>6936</v>
      </c>
      <c r="AC3537" s="4">
        <v>0</v>
      </c>
      <c r="AD3537" s="4">
        <v>59.804710999999998</v>
      </c>
      <c r="AH3537" s="3" t="str">
        <f t="shared" si="711"/>
        <v>20208</v>
      </c>
      <c r="AI3537" s="3" t="str">
        <f t="shared" si="712"/>
        <v>202035</v>
      </c>
      <c r="AJ3537" s="3">
        <f t="shared" si="713"/>
        <v>44070</v>
      </c>
      <c r="AK3537" s="22">
        <f t="shared" si="710"/>
        <v>395.41069999999996</v>
      </c>
      <c r="AL3537" s="22">
        <f t="shared" si="714"/>
        <v>598.04710999999998</v>
      </c>
    </row>
    <row r="3538" spans="1:38" x14ac:dyDescent="0.2">
      <c r="A3538" s="3" t="str">
        <f t="shared" ref="A3538:A3601" si="715">YEAR(C3538)&amp;MONTH(C3538)</f>
        <v>20208</v>
      </c>
      <c r="B3538" s="3" t="str">
        <f t="shared" ref="B3538:B3601" si="716">YEAR(C3538)&amp;WEEKNUM(C3538)</f>
        <v>202035</v>
      </c>
      <c r="C3538" s="3">
        <v>44071</v>
      </c>
      <c r="D3538" s="4">
        <v>60517.77</v>
      </c>
      <c r="E3538" s="4">
        <v>0</v>
      </c>
      <c r="F3538" s="4">
        <v>6.1413000000000002</v>
      </c>
      <c r="G3538" s="4">
        <v>0</v>
      </c>
      <c r="H3538" s="4">
        <v>0</v>
      </c>
      <c r="I3538" s="4">
        <v>0</v>
      </c>
      <c r="J3538" s="4">
        <v>36306.629999999997</v>
      </c>
      <c r="K3538" s="4">
        <v>8863</v>
      </c>
      <c r="L3538" s="4">
        <v>9056.34</v>
      </c>
      <c r="M3538" s="4">
        <v>0</v>
      </c>
      <c r="N3538" s="4">
        <v>0</v>
      </c>
      <c r="O3538" s="4">
        <v>0</v>
      </c>
      <c r="P3538" s="4">
        <v>23927.34</v>
      </c>
      <c r="Q3538" s="4">
        <v>16040.6</v>
      </c>
      <c r="R3538" s="4">
        <v>20850</v>
      </c>
      <c r="S3538" s="4">
        <v>49818.25</v>
      </c>
      <c r="T3538" s="4">
        <v>7071.82</v>
      </c>
      <c r="U3538" s="4">
        <v>0</v>
      </c>
      <c r="V3538" s="4">
        <v>40063.17</v>
      </c>
      <c r="W3538" s="4">
        <v>31572.7</v>
      </c>
      <c r="X3538" s="4">
        <v>0</v>
      </c>
      <c r="Y3538" s="4">
        <v>9237.99</v>
      </c>
      <c r="Z3538" s="4">
        <v>7563.96</v>
      </c>
      <c r="AA3538" s="4">
        <v>14914.32</v>
      </c>
      <c r="AB3538" s="4">
        <v>9307</v>
      </c>
      <c r="AC3538" s="4">
        <v>0</v>
      </c>
      <c r="AD3538" s="4">
        <v>69.898362000000006</v>
      </c>
      <c r="AH3538" s="3" t="str">
        <f t="shared" ref="AH3538:AH3540" si="717">YEAR(AJ3538)&amp;MONTH(AJ3538)</f>
        <v>20208</v>
      </c>
      <c r="AI3538" s="3" t="str">
        <f t="shared" ref="AI3538:AI3540" si="718">YEAR(AJ3538)&amp;WEEKNUM(AJ3538)</f>
        <v>202035</v>
      </c>
      <c r="AJ3538" s="3">
        <f t="shared" ref="AJ3538:AJ3540" si="719">C3538</f>
        <v>44071</v>
      </c>
      <c r="AK3538" s="22">
        <f t="shared" si="710"/>
        <v>406.52389000000005</v>
      </c>
      <c r="AL3538" s="22">
        <f t="shared" ref="AL3538:AL3540" si="720">AD3538*10</f>
        <v>698.98362000000009</v>
      </c>
    </row>
    <row r="3539" spans="1:38" x14ac:dyDescent="0.2">
      <c r="A3539" s="3" t="str">
        <f t="shared" si="715"/>
        <v>20208</v>
      </c>
      <c r="B3539" s="3" t="str">
        <f t="shared" si="716"/>
        <v>202035</v>
      </c>
      <c r="C3539" s="3">
        <v>44072</v>
      </c>
      <c r="D3539" s="4">
        <v>41663.65</v>
      </c>
      <c r="E3539" s="4">
        <v>0</v>
      </c>
      <c r="F3539" s="4">
        <v>7.7438000000000002</v>
      </c>
      <c r="G3539" s="4">
        <v>0</v>
      </c>
      <c r="H3539" s="4">
        <v>0</v>
      </c>
      <c r="I3539" s="4">
        <v>0</v>
      </c>
      <c r="J3539" s="4">
        <v>37198.67</v>
      </c>
      <c r="K3539" s="4">
        <v>13595</v>
      </c>
      <c r="L3539" s="4">
        <v>6823.71</v>
      </c>
      <c r="M3539" s="4">
        <v>0</v>
      </c>
      <c r="N3539" s="4">
        <v>0</v>
      </c>
      <c r="O3539" s="4">
        <v>0</v>
      </c>
      <c r="P3539" s="4">
        <v>17033.259999999998</v>
      </c>
      <c r="Q3539" s="4">
        <v>10554.79</v>
      </c>
      <c r="R3539" s="4">
        <v>14580</v>
      </c>
      <c r="S3539" s="4">
        <v>37777.07</v>
      </c>
      <c r="T3539" s="4">
        <v>4166.34</v>
      </c>
      <c r="U3539" s="4">
        <v>0</v>
      </c>
      <c r="V3539" s="4">
        <v>15028.95</v>
      </c>
      <c r="W3539" s="4">
        <v>17026.87</v>
      </c>
      <c r="X3539" s="4">
        <v>0</v>
      </c>
      <c r="Y3539" s="4">
        <v>9198.9500000000007</v>
      </c>
      <c r="Z3539" s="4">
        <v>6319.46</v>
      </c>
      <c r="AA3539" s="4">
        <v>11800.18</v>
      </c>
      <c r="AB3539" s="4">
        <v>6072</v>
      </c>
      <c r="AC3539" s="4">
        <v>0</v>
      </c>
      <c r="AD3539" s="4">
        <v>60.276867000000003</v>
      </c>
      <c r="AH3539" s="3" t="str">
        <f t="shared" si="717"/>
        <v>20208</v>
      </c>
      <c r="AI3539" s="3" t="str">
        <f t="shared" si="718"/>
        <v>202035</v>
      </c>
      <c r="AJ3539" s="3">
        <f t="shared" si="719"/>
        <v>44072</v>
      </c>
      <c r="AK3539" s="22">
        <f t="shared" si="710"/>
        <v>326.27690000000001</v>
      </c>
      <c r="AL3539" s="22">
        <f t="shared" si="720"/>
        <v>602.76867000000004</v>
      </c>
    </row>
    <row r="3540" spans="1:38" x14ac:dyDescent="0.2">
      <c r="A3540" s="3" t="str">
        <f t="shared" si="715"/>
        <v>20208</v>
      </c>
      <c r="B3540" s="3" t="str">
        <f t="shared" si="716"/>
        <v>202036</v>
      </c>
      <c r="C3540" s="3">
        <v>44073</v>
      </c>
      <c r="D3540" s="4">
        <v>27386.47</v>
      </c>
      <c r="E3540" s="4">
        <v>0</v>
      </c>
      <c r="F3540" s="4">
        <v>6.0252999999999997</v>
      </c>
      <c r="G3540" s="4">
        <v>0</v>
      </c>
      <c r="H3540" s="4">
        <v>0</v>
      </c>
      <c r="I3540" s="4">
        <v>0</v>
      </c>
      <c r="J3540" s="4">
        <v>32026.12</v>
      </c>
      <c r="K3540" s="4">
        <v>6956</v>
      </c>
      <c r="L3540" s="4">
        <v>5737.12</v>
      </c>
      <c r="M3540" s="4">
        <v>0</v>
      </c>
      <c r="N3540" s="4">
        <v>31444.36</v>
      </c>
      <c r="O3540" s="4">
        <v>98070</v>
      </c>
      <c r="P3540" s="4">
        <v>17789.37</v>
      </c>
      <c r="Q3540" s="4">
        <v>6333.57</v>
      </c>
      <c r="R3540" s="4">
        <v>12618</v>
      </c>
      <c r="S3540" s="4">
        <v>32698.75</v>
      </c>
      <c r="T3540" s="4">
        <v>3648.85</v>
      </c>
      <c r="U3540" s="4">
        <v>5290.91</v>
      </c>
      <c r="V3540" s="4">
        <v>18910.12</v>
      </c>
      <c r="W3540" s="4">
        <v>20464.349999999999</v>
      </c>
      <c r="X3540" s="4">
        <v>0</v>
      </c>
      <c r="Y3540" s="4">
        <v>3687.46</v>
      </c>
      <c r="Z3540" s="4">
        <v>5297.29</v>
      </c>
      <c r="AA3540" s="4">
        <v>11017.75</v>
      </c>
      <c r="AB3540" s="4">
        <v>6349</v>
      </c>
      <c r="AC3540" s="4">
        <v>161249.51</v>
      </c>
      <c r="AD3540" s="4">
        <v>70.800819000000004</v>
      </c>
      <c r="AH3540" s="3" t="str">
        <f t="shared" si="717"/>
        <v>20208</v>
      </c>
      <c r="AI3540" s="3" t="str">
        <f t="shared" si="718"/>
        <v>202036</v>
      </c>
      <c r="AJ3540" s="3">
        <f t="shared" si="719"/>
        <v>44073</v>
      </c>
      <c r="AK3540" s="22">
        <f t="shared" si="710"/>
        <v>307.90848999999997</v>
      </c>
      <c r="AL3540" s="22">
        <f t="shared" si="720"/>
        <v>708.00819000000001</v>
      </c>
    </row>
    <row r="3541" spans="1:38" x14ac:dyDescent="0.2">
      <c r="A3541" s="3" t="str">
        <f t="shared" si="715"/>
        <v>20208</v>
      </c>
      <c r="B3541" s="3" t="str">
        <f t="shared" si="716"/>
        <v>202036</v>
      </c>
      <c r="C3541" s="3">
        <v>44074</v>
      </c>
      <c r="D3541" s="4">
        <v>51197.52</v>
      </c>
      <c r="E3541" s="4">
        <v>0</v>
      </c>
      <c r="F3541" s="4">
        <v>4.1134000000000004</v>
      </c>
      <c r="G3541" s="4">
        <v>0</v>
      </c>
      <c r="H3541" s="4">
        <v>0</v>
      </c>
      <c r="I3541" s="4">
        <v>0</v>
      </c>
      <c r="J3541" s="4">
        <v>48338.13</v>
      </c>
      <c r="K3541" s="4">
        <v>10438</v>
      </c>
      <c r="L3541" s="4">
        <v>8319.74</v>
      </c>
      <c r="M3541" s="4">
        <v>0</v>
      </c>
      <c r="N3541" s="4">
        <v>44994.879999999997</v>
      </c>
      <c r="O3541" s="4">
        <v>0</v>
      </c>
      <c r="P3541" s="4">
        <v>12996.5</v>
      </c>
      <c r="Q3541" s="4">
        <v>7464.07</v>
      </c>
      <c r="R3541" s="4">
        <v>29880</v>
      </c>
      <c r="S3541" s="4">
        <v>30044.09</v>
      </c>
      <c r="T3541" s="4">
        <v>7058.09</v>
      </c>
      <c r="U3541" s="4">
        <v>5791.97</v>
      </c>
      <c r="V3541" s="4">
        <v>44207.68</v>
      </c>
      <c r="W3541" s="4">
        <v>17249.97</v>
      </c>
      <c r="X3541" s="4">
        <v>0</v>
      </c>
      <c r="Y3541" s="4">
        <v>6955.61</v>
      </c>
      <c r="Z3541" s="4">
        <v>10640.42</v>
      </c>
      <c r="AA3541" s="4">
        <v>16142.4</v>
      </c>
      <c r="AB3541" s="4">
        <v>11627</v>
      </c>
      <c r="AC3541" s="4">
        <v>0</v>
      </c>
      <c r="AD3541" s="4">
        <v>56.299472999999999</v>
      </c>
      <c r="AH3541" s="3" t="str">
        <f t="shared" ref="AH3541:AH3544" si="721">YEAR(AJ3541)&amp;MONTH(AJ3541)</f>
        <v>20208</v>
      </c>
      <c r="AI3541" s="3" t="str">
        <f t="shared" ref="AI3541:AI3544" si="722">YEAR(AJ3541)&amp;WEEKNUM(AJ3541)</f>
        <v>202036</v>
      </c>
      <c r="AJ3541" s="3">
        <f t="shared" ref="AJ3541:AJ3544" si="723">C3541</f>
        <v>44074</v>
      </c>
      <c r="AK3541" s="22">
        <f t="shared" si="710"/>
        <v>404.48007000000001</v>
      </c>
      <c r="AL3541" s="22">
        <f t="shared" ref="AL3541:AL3544" si="724">AD3541*10</f>
        <v>562.99473</v>
      </c>
    </row>
    <row r="3542" spans="1:38" x14ac:dyDescent="0.2">
      <c r="A3542" s="3" t="str">
        <f t="shared" si="715"/>
        <v>20209</v>
      </c>
      <c r="B3542" s="3" t="str">
        <f t="shared" si="716"/>
        <v>202036</v>
      </c>
      <c r="C3542" s="3">
        <v>44075</v>
      </c>
      <c r="D3542" s="4">
        <v>35141.089999999997</v>
      </c>
      <c r="E3542" s="4">
        <v>0</v>
      </c>
      <c r="F3542" s="4">
        <v>7.5983000000000001</v>
      </c>
      <c r="G3542" s="4">
        <v>0</v>
      </c>
      <c r="H3542" s="4">
        <v>0</v>
      </c>
      <c r="I3542" s="4">
        <v>0</v>
      </c>
      <c r="J3542" s="4">
        <v>25960.92</v>
      </c>
      <c r="K3542" s="4">
        <v>8420</v>
      </c>
      <c r="L3542" s="4">
        <v>5623.54</v>
      </c>
      <c r="M3542" s="4">
        <v>0</v>
      </c>
      <c r="N3542" s="4">
        <v>34763.269999999997</v>
      </c>
      <c r="O3542" s="4">
        <v>0</v>
      </c>
      <c r="P3542" s="4">
        <v>18519.439999999999</v>
      </c>
      <c r="Q3542" s="4">
        <v>17479.86</v>
      </c>
      <c r="R3542" s="4">
        <v>29062</v>
      </c>
      <c r="S3542" s="4">
        <v>17612.97</v>
      </c>
      <c r="T3542" s="4">
        <v>1488.83</v>
      </c>
      <c r="U3542" s="4">
        <v>7451.21</v>
      </c>
      <c r="V3542" s="4">
        <v>27702.27</v>
      </c>
      <c r="W3542" s="4">
        <v>21411.49</v>
      </c>
      <c r="X3542" s="4">
        <v>0</v>
      </c>
      <c r="Y3542" s="4">
        <v>2598.27</v>
      </c>
      <c r="Z3542" s="4">
        <v>2445.5300000000002</v>
      </c>
      <c r="AA3542" s="4">
        <v>12737.9</v>
      </c>
      <c r="AB3542" s="4">
        <v>8924</v>
      </c>
      <c r="AC3542" s="4">
        <v>0</v>
      </c>
      <c r="AD3542" s="4">
        <v>59.485850999999997</v>
      </c>
      <c r="AH3542" s="3" t="str">
        <f t="shared" si="721"/>
        <v>20209</v>
      </c>
      <c r="AI3542" s="3" t="str">
        <f t="shared" si="722"/>
        <v>202036</v>
      </c>
      <c r="AJ3542" s="3">
        <f t="shared" si="723"/>
        <v>44075</v>
      </c>
      <c r="AK3542" s="22">
        <f t="shared" si="710"/>
        <v>353.32558999999998</v>
      </c>
      <c r="AL3542" s="22">
        <f t="shared" si="724"/>
        <v>594.85851000000002</v>
      </c>
    </row>
    <row r="3543" spans="1:38" x14ac:dyDescent="0.2">
      <c r="A3543" s="3" t="str">
        <f t="shared" si="715"/>
        <v>20209</v>
      </c>
      <c r="B3543" s="3" t="str">
        <f t="shared" si="716"/>
        <v>202036</v>
      </c>
      <c r="C3543" s="3">
        <v>44076</v>
      </c>
      <c r="D3543" s="4">
        <v>39338.93</v>
      </c>
      <c r="E3543" s="4">
        <v>0</v>
      </c>
      <c r="F3543" s="4">
        <v>5.6544999999999996</v>
      </c>
      <c r="G3543" s="4">
        <v>0</v>
      </c>
      <c r="H3543" s="4">
        <v>0</v>
      </c>
      <c r="I3543" s="4">
        <v>0</v>
      </c>
      <c r="J3543" s="4">
        <v>13973.26</v>
      </c>
      <c r="K3543" s="4">
        <v>9378</v>
      </c>
      <c r="L3543" s="4">
        <v>4036.02</v>
      </c>
      <c r="M3543" s="4">
        <v>0</v>
      </c>
      <c r="N3543" s="4">
        <v>46123.85</v>
      </c>
      <c r="O3543" s="4">
        <v>0</v>
      </c>
      <c r="P3543" s="4">
        <v>20755.98</v>
      </c>
      <c r="Q3543" s="4">
        <v>18317.71</v>
      </c>
      <c r="R3543" s="4">
        <v>23532</v>
      </c>
      <c r="S3543" s="4">
        <v>21036.53</v>
      </c>
      <c r="T3543" s="4">
        <v>102.7</v>
      </c>
      <c r="U3543" s="4">
        <v>5711.87</v>
      </c>
      <c r="V3543" s="4">
        <v>21761.82</v>
      </c>
      <c r="W3543" s="4">
        <v>33622.92</v>
      </c>
      <c r="X3543" s="4">
        <v>0</v>
      </c>
      <c r="Y3543" s="4">
        <v>2854.89</v>
      </c>
      <c r="Z3543" s="4">
        <v>2621.69</v>
      </c>
      <c r="AA3543" s="4">
        <v>15542.87</v>
      </c>
      <c r="AB3543" s="4">
        <v>7981</v>
      </c>
      <c r="AC3543" s="4">
        <v>0</v>
      </c>
      <c r="AD3543" s="4">
        <v>57.346296000000002</v>
      </c>
      <c r="AH3543" s="3" t="str">
        <f t="shared" si="721"/>
        <v>20209</v>
      </c>
      <c r="AI3543" s="3" t="str">
        <f t="shared" si="722"/>
        <v>202036</v>
      </c>
      <c r="AJ3543" s="3">
        <f t="shared" si="723"/>
        <v>44076</v>
      </c>
      <c r="AK3543" s="22">
        <f t="shared" si="710"/>
        <v>343.23704000000004</v>
      </c>
      <c r="AL3543" s="22">
        <f t="shared" si="724"/>
        <v>573.46296000000007</v>
      </c>
    </row>
    <row r="3544" spans="1:38" x14ac:dyDescent="0.2">
      <c r="A3544" s="3" t="str">
        <f t="shared" si="715"/>
        <v>20209</v>
      </c>
      <c r="B3544" s="3" t="str">
        <f t="shared" si="716"/>
        <v>202036</v>
      </c>
      <c r="C3544" s="3">
        <v>44077</v>
      </c>
      <c r="D3544" s="4">
        <v>41433.15</v>
      </c>
      <c r="E3544" s="4">
        <v>0</v>
      </c>
      <c r="F3544" s="4">
        <v>6.9013</v>
      </c>
      <c r="G3544" s="4">
        <v>0</v>
      </c>
      <c r="H3544" s="4">
        <v>0</v>
      </c>
      <c r="I3544" s="4">
        <v>0</v>
      </c>
      <c r="J3544" s="4">
        <v>30249.4</v>
      </c>
      <c r="K3544" s="4">
        <v>8525</v>
      </c>
      <c r="L3544" s="4">
        <v>5358.61</v>
      </c>
      <c r="M3544" s="4">
        <v>0</v>
      </c>
      <c r="N3544" s="4">
        <v>33480.07</v>
      </c>
      <c r="O3544" s="4">
        <v>0</v>
      </c>
      <c r="P3544" s="4">
        <v>13610.81</v>
      </c>
      <c r="Q3544" s="4">
        <v>14972.16</v>
      </c>
      <c r="R3544" s="4">
        <v>36058</v>
      </c>
      <c r="S3544" s="4">
        <v>15952.42</v>
      </c>
      <c r="T3544" s="4">
        <v>9769.94</v>
      </c>
      <c r="U3544" s="4">
        <v>3534.41</v>
      </c>
      <c r="V3544" s="4">
        <v>27677.94</v>
      </c>
      <c r="W3544" s="4">
        <v>36796.050000000003</v>
      </c>
      <c r="X3544" s="4">
        <v>0</v>
      </c>
      <c r="Y3544" s="4">
        <v>4060.34</v>
      </c>
      <c r="Z3544" s="4">
        <v>6806.11</v>
      </c>
      <c r="AA3544" s="4">
        <v>14767.95</v>
      </c>
      <c r="AB3544" s="4">
        <v>15415</v>
      </c>
      <c r="AC3544" s="4">
        <v>0</v>
      </c>
      <c r="AD3544" s="4">
        <v>64.766838000000007</v>
      </c>
      <c r="AH3544" s="3" t="str">
        <f t="shared" si="721"/>
        <v>20209</v>
      </c>
      <c r="AI3544" s="3" t="str">
        <f t="shared" si="722"/>
        <v>202036</v>
      </c>
      <c r="AJ3544" s="3">
        <f t="shared" si="723"/>
        <v>44077</v>
      </c>
      <c r="AK3544" s="22">
        <f t="shared" si="710"/>
        <v>387.48036000000002</v>
      </c>
      <c r="AL3544" s="22">
        <f t="shared" si="724"/>
        <v>647.66838000000007</v>
      </c>
    </row>
    <row r="3545" spans="1:38" x14ac:dyDescent="0.2">
      <c r="A3545" s="3" t="str">
        <f t="shared" si="715"/>
        <v>20209</v>
      </c>
      <c r="B3545" s="3" t="str">
        <f t="shared" si="716"/>
        <v>202036</v>
      </c>
      <c r="C3545" s="3">
        <v>44078</v>
      </c>
      <c r="D3545" s="4">
        <v>46198.66</v>
      </c>
      <c r="E3545" s="4">
        <v>0</v>
      </c>
      <c r="F3545" s="4">
        <v>6.5320999999999998</v>
      </c>
      <c r="G3545" s="4">
        <v>0</v>
      </c>
      <c r="H3545" s="4">
        <v>0</v>
      </c>
      <c r="I3545" s="4">
        <v>0</v>
      </c>
      <c r="J3545" s="4">
        <v>24763.05</v>
      </c>
      <c r="K3545" s="4">
        <v>10732</v>
      </c>
      <c r="L3545" s="4">
        <v>4362.12</v>
      </c>
      <c r="M3545" s="4">
        <v>0</v>
      </c>
      <c r="N3545" s="4">
        <v>0</v>
      </c>
      <c r="O3545" s="4">
        <v>0</v>
      </c>
      <c r="P3545" s="4">
        <v>15795.75</v>
      </c>
      <c r="Q3545" s="4">
        <v>17485.43</v>
      </c>
      <c r="R3545" s="4">
        <v>17857</v>
      </c>
      <c r="S3545" s="4">
        <v>11893.16</v>
      </c>
      <c r="T3545" s="4">
        <v>20734.79</v>
      </c>
      <c r="U3545" s="4">
        <v>0</v>
      </c>
      <c r="V3545" s="4">
        <v>33254.129999999997</v>
      </c>
      <c r="W3545" s="4">
        <v>37881.81</v>
      </c>
      <c r="X3545" s="4">
        <v>0</v>
      </c>
      <c r="Y3545" s="4">
        <v>5042.25</v>
      </c>
      <c r="Z3545" s="4">
        <v>2616.6</v>
      </c>
      <c r="AA3545" s="4">
        <v>10766.03</v>
      </c>
      <c r="AB3545" s="4">
        <v>31652</v>
      </c>
      <c r="AC3545" s="4">
        <v>0</v>
      </c>
      <c r="AD3545" s="4">
        <v>63.735356000000003</v>
      </c>
      <c r="AH3545" s="3" t="str">
        <f t="shared" ref="AH3545:AH3546" si="725">YEAR(AJ3545)&amp;MONTH(AJ3545)</f>
        <v>20209</v>
      </c>
      <c r="AI3545" s="3" t="str">
        <f t="shared" ref="AI3545:AI3546" si="726">YEAR(AJ3545)&amp;WEEKNUM(AJ3545)</f>
        <v>202036</v>
      </c>
      <c r="AJ3545" s="3">
        <f t="shared" ref="AJ3545:AJ3546" si="727">C3545</f>
        <v>44078</v>
      </c>
      <c r="AK3545" s="22">
        <f t="shared" si="710"/>
        <v>356.35577999999998</v>
      </c>
      <c r="AL3545" s="22">
        <f t="shared" ref="AL3545:AL3546" si="728">AD3545*10</f>
        <v>637.35356000000002</v>
      </c>
    </row>
    <row r="3546" spans="1:38" x14ac:dyDescent="0.2">
      <c r="A3546" s="3" t="str">
        <f t="shared" si="715"/>
        <v>20209</v>
      </c>
      <c r="B3546" s="3" t="str">
        <f t="shared" si="716"/>
        <v>202036</v>
      </c>
      <c r="C3546" s="3">
        <v>44079</v>
      </c>
      <c r="D3546" s="4">
        <v>34851.769999999997</v>
      </c>
      <c r="E3546" s="4">
        <v>0</v>
      </c>
      <c r="F3546" s="4">
        <v>7.2538999999999998</v>
      </c>
      <c r="G3546" s="4">
        <v>0</v>
      </c>
      <c r="H3546" s="4">
        <v>0</v>
      </c>
      <c r="I3546" s="4">
        <v>0</v>
      </c>
      <c r="J3546" s="4">
        <v>27313.21</v>
      </c>
      <c r="K3546" s="4">
        <v>5012</v>
      </c>
      <c r="L3546" s="4">
        <v>7685.09</v>
      </c>
      <c r="M3546" s="4">
        <v>0</v>
      </c>
      <c r="N3546" s="4">
        <v>0</v>
      </c>
      <c r="O3546" s="4">
        <v>0</v>
      </c>
      <c r="P3546" s="4">
        <v>8528.08</v>
      </c>
      <c r="Q3546" s="4">
        <v>19067.45</v>
      </c>
      <c r="R3546" s="4">
        <v>19032</v>
      </c>
      <c r="S3546" s="4">
        <v>11397.63</v>
      </c>
      <c r="T3546" s="4">
        <v>8300.2900000000009</v>
      </c>
      <c r="U3546" s="4">
        <v>0</v>
      </c>
      <c r="V3546" s="4">
        <v>11098.8</v>
      </c>
      <c r="W3546" s="4">
        <v>30002.32</v>
      </c>
      <c r="X3546" s="4">
        <v>0</v>
      </c>
      <c r="Y3546" s="4">
        <v>3081.64</v>
      </c>
      <c r="Z3546" s="4">
        <v>2240.2399999999998</v>
      </c>
      <c r="AA3546" s="4">
        <v>12188.63</v>
      </c>
      <c r="AB3546" s="4">
        <v>9007</v>
      </c>
      <c r="AC3546" s="4">
        <v>0</v>
      </c>
      <c r="AD3546" s="4">
        <v>54.402804000000003</v>
      </c>
      <c r="AH3546" s="3" t="str">
        <f t="shared" si="725"/>
        <v>20209</v>
      </c>
      <c r="AI3546" s="3" t="str">
        <f t="shared" si="726"/>
        <v>202036</v>
      </c>
      <c r="AJ3546" s="3">
        <f t="shared" si="727"/>
        <v>44079</v>
      </c>
      <c r="AK3546" s="22">
        <f t="shared" si="710"/>
        <v>281.34514999999999</v>
      </c>
      <c r="AL3546" s="22">
        <f t="shared" si="728"/>
        <v>544.02804000000003</v>
      </c>
    </row>
    <row r="3547" spans="1:38" x14ac:dyDescent="0.2">
      <c r="A3547" s="3" t="str">
        <f t="shared" si="715"/>
        <v>20209</v>
      </c>
      <c r="B3547" s="3" t="str">
        <f t="shared" si="716"/>
        <v>202037</v>
      </c>
      <c r="C3547" s="3">
        <v>44080</v>
      </c>
      <c r="D3547" s="4">
        <v>26728.38</v>
      </c>
      <c r="E3547" s="4">
        <v>0</v>
      </c>
      <c r="F3547" s="4">
        <v>5.5519999999999996</v>
      </c>
      <c r="G3547" s="4">
        <v>0</v>
      </c>
      <c r="H3547" s="4">
        <v>0</v>
      </c>
      <c r="I3547" s="4">
        <v>0</v>
      </c>
      <c r="J3547" s="4">
        <v>25462.799999999999</v>
      </c>
      <c r="K3547" s="4">
        <v>5782</v>
      </c>
      <c r="L3547" s="4">
        <v>3699.06</v>
      </c>
      <c r="M3547" s="4">
        <v>0</v>
      </c>
      <c r="N3547" s="4">
        <v>35345.11</v>
      </c>
      <c r="O3547" s="4">
        <v>90828</v>
      </c>
      <c r="P3547" s="4">
        <v>4967.8599999999997</v>
      </c>
      <c r="Q3547" s="4">
        <v>11525.19</v>
      </c>
      <c r="R3547" s="4">
        <v>12880</v>
      </c>
      <c r="S3547" s="4">
        <v>7027.58</v>
      </c>
      <c r="T3547" s="4">
        <v>5158.8900000000003</v>
      </c>
      <c r="U3547" s="4">
        <v>2207.17</v>
      </c>
      <c r="V3547" s="4">
        <v>7539.7</v>
      </c>
      <c r="W3547" s="4">
        <v>24286.49</v>
      </c>
      <c r="X3547" s="4">
        <v>0</v>
      </c>
      <c r="Y3547" s="4">
        <v>4062.53</v>
      </c>
      <c r="Z3547" s="4">
        <v>1690.58</v>
      </c>
      <c r="AA3547" s="4">
        <v>13956.44</v>
      </c>
      <c r="AB3547" s="4">
        <v>2935</v>
      </c>
      <c r="AC3547" s="4">
        <v>107429.14</v>
      </c>
      <c r="AD3547" s="4">
        <v>42.490941999999997</v>
      </c>
      <c r="AH3547" s="3" t="str">
        <f t="shared" ref="AH3547:AH3553" si="729">YEAR(AJ3547)&amp;MONTH(AJ3547)</f>
        <v>20209</v>
      </c>
      <c r="AI3547" s="3" t="str">
        <f t="shared" ref="AI3547:AI3553" si="730">YEAR(AJ3547)&amp;WEEKNUM(AJ3547)</f>
        <v>202037</v>
      </c>
      <c r="AJ3547" s="3">
        <f t="shared" ref="AJ3547:AJ3553" si="731">C3547</f>
        <v>44080</v>
      </c>
      <c r="AK3547" s="22">
        <f t="shared" si="710"/>
        <v>250.77478000000002</v>
      </c>
      <c r="AL3547" s="22">
        <f t="shared" ref="AL3547:AL3553" si="732">AD3547*10</f>
        <v>424.90941999999995</v>
      </c>
    </row>
    <row r="3548" spans="1:38" x14ac:dyDescent="0.2">
      <c r="A3548" s="3" t="str">
        <f t="shared" si="715"/>
        <v>20209</v>
      </c>
      <c r="B3548" s="3" t="str">
        <f t="shared" si="716"/>
        <v>202037</v>
      </c>
      <c r="C3548" s="3">
        <v>44081</v>
      </c>
      <c r="D3548" s="4">
        <v>36957.279999999999</v>
      </c>
      <c r="E3548" s="4">
        <v>0</v>
      </c>
      <c r="F3548" s="4">
        <v>3.7829999999999999</v>
      </c>
      <c r="G3548" s="4">
        <v>0</v>
      </c>
      <c r="H3548" s="4">
        <v>0</v>
      </c>
      <c r="I3548" s="4">
        <v>0</v>
      </c>
      <c r="J3548" s="4">
        <v>43974.14</v>
      </c>
      <c r="K3548" s="4">
        <v>0</v>
      </c>
      <c r="L3548" s="4">
        <v>4839.9799999999996</v>
      </c>
      <c r="M3548" s="4">
        <v>0</v>
      </c>
      <c r="N3548" s="4">
        <v>51022.71</v>
      </c>
      <c r="O3548" s="4">
        <v>0</v>
      </c>
      <c r="P3548" s="4">
        <v>9146.3700000000008</v>
      </c>
      <c r="Q3548" s="4">
        <v>0</v>
      </c>
      <c r="R3548" s="4">
        <v>30432</v>
      </c>
      <c r="S3548" s="4">
        <v>11047.54</v>
      </c>
      <c r="T3548" s="4">
        <v>14529.22</v>
      </c>
      <c r="U3548" s="4">
        <v>5876.82</v>
      </c>
      <c r="V3548" s="4">
        <v>26690.36</v>
      </c>
      <c r="W3548" s="4">
        <v>27422.85</v>
      </c>
      <c r="X3548" s="4">
        <v>0</v>
      </c>
      <c r="Y3548" s="4">
        <v>5611.83</v>
      </c>
      <c r="Z3548" s="4">
        <v>3250.68</v>
      </c>
      <c r="AA3548" s="4">
        <v>20052.36</v>
      </c>
      <c r="AB3548" s="4">
        <v>10859</v>
      </c>
      <c r="AC3548" s="4">
        <v>0</v>
      </c>
      <c r="AD3548" s="4">
        <v>49.475571000000002</v>
      </c>
      <c r="AH3548" s="3" t="str">
        <f t="shared" si="729"/>
        <v>20209</v>
      </c>
      <c r="AI3548" s="3" t="str">
        <f t="shared" si="730"/>
        <v>202037</v>
      </c>
      <c r="AJ3548" s="3">
        <f t="shared" si="731"/>
        <v>44081</v>
      </c>
      <c r="AK3548" s="22">
        <f t="shared" si="710"/>
        <v>339.54313999999994</v>
      </c>
      <c r="AL3548" s="22">
        <f t="shared" si="732"/>
        <v>494.75571000000002</v>
      </c>
    </row>
    <row r="3549" spans="1:38" x14ac:dyDescent="0.2">
      <c r="A3549" s="3" t="str">
        <f t="shared" si="715"/>
        <v>20209</v>
      </c>
      <c r="B3549" s="3" t="str">
        <f t="shared" si="716"/>
        <v>202037</v>
      </c>
      <c r="C3549" s="3">
        <v>44082</v>
      </c>
      <c r="D3549" s="4">
        <v>50135.24</v>
      </c>
      <c r="E3549" s="4">
        <v>0</v>
      </c>
      <c r="F3549" s="4">
        <v>5.0804999999999998</v>
      </c>
      <c r="G3549" s="4">
        <v>0</v>
      </c>
      <c r="H3549" s="4">
        <v>0</v>
      </c>
      <c r="I3549" s="4">
        <v>0</v>
      </c>
      <c r="J3549" s="4">
        <v>36088.04</v>
      </c>
      <c r="K3549" s="4">
        <v>0</v>
      </c>
      <c r="L3549" s="4">
        <v>11781.49</v>
      </c>
      <c r="M3549" s="4">
        <v>0</v>
      </c>
      <c r="N3549" s="4">
        <v>37831.269999999997</v>
      </c>
      <c r="O3549" s="4">
        <v>0</v>
      </c>
      <c r="P3549" s="4">
        <v>16005.64</v>
      </c>
      <c r="Q3549" s="4">
        <v>0</v>
      </c>
      <c r="R3549" s="4">
        <v>28329</v>
      </c>
      <c r="S3549" s="4">
        <v>16002.95</v>
      </c>
      <c r="T3549" s="4">
        <v>18624.38</v>
      </c>
      <c r="U3549" s="4">
        <v>0</v>
      </c>
      <c r="V3549" s="4">
        <v>24648.9</v>
      </c>
      <c r="W3549" s="4">
        <v>23315.57</v>
      </c>
      <c r="X3549" s="4">
        <v>0</v>
      </c>
      <c r="Y3549" s="4">
        <v>3925.35</v>
      </c>
      <c r="Z3549" s="4">
        <v>4553.51</v>
      </c>
      <c r="AA3549" s="4">
        <v>15092.01</v>
      </c>
      <c r="AB3549" s="4">
        <v>13190</v>
      </c>
      <c r="AC3549" s="4">
        <v>0</v>
      </c>
      <c r="AD3549" s="4">
        <v>51.978700000000003</v>
      </c>
      <c r="AH3549" s="3" t="str">
        <f t="shared" si="729"/>
        <v>20209</v>
      </c>
      <c r="AI3549" s="3" t="str">
        <f t="shared" si="730"/>
        <v>202037</v>
      </c>
      <c r="AJ3549" s="3">
        <f t="shared" si="731"/>
        <v>44082</v>
      </c>
      <c r="AK3549" s="22">
        <f t="shared" si="710"/>
        <v>350.32835</v>
      </c>
      <c r="AL3549" s="22">
        <f t="shared" si="732"/>
        <v>519.78700000000003</v>
      </c>
    </row>
    <row r="3550" spans="1:38" x14ac:dyDescent="0.2">
      <c r="A3550" s="3" t="str">
        <f t="shared" si="715"/>
        <v>20209</v>
      </c>
      <c r="B3550" s="3" t="str">
        <f t="shared" si="716"/>
        <v>202037</v>
      </c>
      <c r="C3550" s="3">
        <v>44083</v>
      </c>
      <c r="D3550" s="4">
        <v>49920.35</v>
      </c>
      <c r="E3550" s="4">
        <v>0</v>
      </c>
      <c r="F3550" s="4">
        <v>5.0525000000000002</v>
      </c>
      <c r="G3550" s="4">
        <v>0</v>
      </c>
      <c r="H3550" s="4">
        <v>0</v>
      </c>
      <c r="I3550" s="4">
        <v>0</v>
      </c>
      <c r="J3550" s="4">
        <v>29855.4</v>
      </c>
      <c r="K3550" s="4">
        <v>0</v>
      </c>
      <c r="L3550" s="4">
        <v>9731.15</v>
      </c>
      <c r="M3550" s="4">
        <v>0</v>
      </c>
      <c r="N3550" s="4">
        <v>26755.58</v>
      </c>
      <c r="O3550" s="4">
        <v>0</v>
      </c>
      <c r="P3550" s="4">
        <v>7763.76</v>
      </c>
      <c r="Q3550" s="4">
        <v>0</v>
      </c>
      <c r="R3550" s="4">
        <v>30088</v>
      </c>
      <c r="S3550" s="4">
        <v>13456</v>
      </c>
      <c r="T3550" s="4">
        <v>22601.55</v>
      </c>
      <c r="U3550" s="4">
        <v>3279.38</v>
      </c>
      <c r="V3550" s="4">
        <v>41434.949999999997</v>
      </c>
      <c r="W3550" s="4">
        <v>24204.75</v>
      </c>
      <c r="X3550" s="4">
        <v>0</v>
      </c>
      <c r="Y3550" s="4">
        <v>4942.34</v>
      </c>
      <c r="Z3550" s="4">
        <v>4206.38</v>
      </c>
      <c r="AA3550" s="4">
        <v>11973.75</v>
      </c>
      <c r="AB3550" s="4">
        <v>8872</v>
      </c>
      <c r="AC3550" s="4">
        <v>0</v>
      </c>
      <c r="AD3550" s="4">
        <v>54.576968999999998</v>
      </c>
      <c r="AH3550" s="3" t="str">
        <f t="shared" si="729"/>
        <v>20209</v>
      </c>
      <c r="AI3550" s="3" t="str">
        <f t="shared" si="730"/>
        <v>202037</v>
      </c>
      <c r="AJ3550" s="3">
        <f t="shared" si="731"/>
        <v>44083</v>
      </c>
      <c r="AK3550" s="22">
        <f t="shared" si="710"/>
        <v>339.61034000000006</v>
      </c>
      <c r="AL3550" s="22">
        <f t="shared" si="732"/>
        <v>545.76968999999997</v>
      </c>
    </row>
    <row r="3551" spans="1:38" x14ac:dyDescent="0.2">
      <c r="A3551" s="3" t="str">
        <f t="shared" si="715"/>
        <v>20209</v>
      </c>
      <c r="B3551" s="3" t="str">
        <f t="shared" si="716"/>
        <v>202037</v>
      </c>
      <c r="C3551" s="3">
        <v>44084</v>
      </c>
      <c r="D3551" s="4">
        <v>46236.91</v>
      </c>
      <c r="E3551" s="4">
        <v>0</v>
      </c>
      <c r="F3551" s="4">
        <v>4.3871000000000002</v>
      </c>
      <c r="G3551" s="4">
        <v>0</v>
      </c>
      <c r="H3551" s="4">
        <v>0</v>
      </c>
      <c r="I3551" s="4">
        <v>0</v>
      </c>
      <c r="J3551" s="4">
        <v>37984.11</v>
      </c>
      <c r="K3551" s="4">
        <v>9965</v>
      </c>
      <c r="L3551" s="4">
        <v>11727.28</v>
      </c>
      <c r="M3551" s="4">
        <v>0</v>
      </c>
      <c r="N3551" s="4">
        <v>43202.61</v>
      </c>
      <c r="O3551" s="4">
        <v>0</v>
      </c>
      <c r="P3551" s="4">
        <v>9595.69</v>
      </c>
      <c r="Q3551" s="4">
        <v>14489.36</v>
      </c>
      <c r="R3551" s="4">
        <v>23248</v>
      </c>
      <c r="S3551" s="4">
        <v>14643.94</v>
      </c>
      <c r="T3551" s="4">
        <v>33191.21</v>
      </c>
      <c r="U3551" s="4">
        <v>5663.7</v>
      </c>
      <c r="V3551" s="4">
        <v>59620.95</v>
      </c>
      <c r="W3551" s="4">
        <v>25646.82</v>
      </c>
      <c r="X3551" s="4">
        <v>0</v>
      </c>
      <c r="Y3551" s="4">
        <v>5000.09</v>
      </c>
      <c r="Z3551" s="4">
        <v>2494.92</v>
      </c>
      <c r="AA3551" s="4">
        <v>15884.19</v>
      </c>
      <c r="AB3551" s="4">
        <v>10201</v>
      </c>
      <c r="AC3551" s="4">
        <v>0</v>
      </c>
      <c r="AD3551" s="4">
        <v>60.938442999999999</v>
      </c>
      <c r="AH3551" s="3" t="str">
        <f t="shared" si="729"/>
        <v>20209</v>
      </c>
      <c r="AI3551" s="3" t="str">
        <f t="shared" si="730"/>
        <v>202037</v>
      </c>
      <c r="AJ3551" s="3">
        <f t="shared" si="731"/>
        <v>44084</v>
      </c>
      <c r="AK3551" s="22">
        <f t="shared" si="710"/>
        <v>412.66678000000002</v>
      </c>
      <c r="AL3551" s="22">
        <f t="shared" si="732"/>
        <v>609.38442999999995</v>
      </c>
    </row>
    <row r="3552" spans="1:38" x14ac:dyDescent="0.2">
      <c r="A3552" s="3" t="str">
        <f t="shared" si="715"/>
        <v>20209</v>
      </c>
      <c r="B3552" s="3" t="str">
        <f t="shared" si="716"/>
        <v>202037</v>
      </c>
      <c r="C3552" s="3">
        <v>44085</v>
      </c>
      <c r="D3552" s="4">
        <v>51521.64</v>
      </c>
      <c r="E3552" s="4">
        <v>0</v>
      </c>
      <c r="F3552" s="4">
        <v>6.6905999999999999</v>
      </c>
      <c r="G3552" s="4">
        <v>0</v>
      </c>
      <c r="H3552" s="4">
        <v>0</v>
      </c>
      <c r="I3552" s="4">
        <v>0</v>
      </c>
      <c r="J3552" s="4">
        <v>28355.89</v>
      </c>
      <c r="K3552" s="4">
        <v>8667</v>
      </c>
      <c r="L3552" s="4">
        <v>74302.990000000005</v>
      </c>
      <c r="M3552" s="4">
        <v>0</v>
      </c>
      <c r="N3552" s="4">
        <v>0</v>
      </c>
      <c r="O3552" s="4">
        <v>0</v>
      </c>
      <c r="P3552" s="4">
        <v>15741.1</v>
      </c>
      <c r="Q3552" s="4">
        <v>19054.73</v>
      </c>
      <c r="R3552" s="4">
        <v>29359</v>
      </c>
      <c r="S3552" s="4">
        <v>15665.45</v>
      </c>
      <c r="T3552" s="4">
        <v>14166.13</v>
      </c>
      <c r="U3552" s="4">
        <v>0</v>
      </c>
      <c r="V3552" s="4">
        <v>41082.35</v>
      </c>
      <c r="W3552" s="4">
        <v>33630.959999999999</v>
      </c>
      <c r="X3552" s="4">
        <v>0</v>
      </c>
      <c r="Y3552" s="4">
        <v>5392.7</v>
      </c>
      <c r="Z3552" s="4">
        <v>6795.61</v>
      </c>
      <c r="AA3552" s="4">
        <v>11865.03</v>
      </c>
      <c r="AB3552" s="4">
        <v>8608</v>
      </c>
      <c r="AC3552" s="4">
        <v>0</v>
      </c>
      <c r="AD3552" s="4">
        <v>58.574660000000002</v>
      </c>
      <c r="AH3552" s="3" t="str">
        <f t="shared" si="729"/>
        <v>20209</v>
      </c>
      <c r="AI3552" s="3" t="str">
        <f t="shared" si="730"/>
        <v>202037</v>
      </c>
      <c r="AJ3552" s="3">
        <f t="shared" si="731"/>
        <v>44085</v>
      </c>
      <c r="AK3552" s="22">
        <f t="shared" si="710"/>
        <v>431.1145800000001</v>
      </c>
      <c r="AL3552" s="22">
        <f t="shared" si="732"/>
        <v>585.74660000000006</v>
      </c>
    </row>
    <row r="3553" spans="1:38" x14ac:dyDescent="0.2">
      <c r="A3553" s="3" t="str">
        <f t="shared" si="715"/>
        <v>20209</v>
      </c>
      <c r="B3553" s="3" t="str">
        <f t="shared" si="716"/>
        <v>202037</v>
      </c>
      <c r="C3553" s="3">
        <v>44086</v>
      </c>
      <c r="D3553" s="4">
        <v>27726.77</v>
      </c>
      <c r="E3553" s="4">
        <v>0</v>
      </c>
      <c r="F3553" s="4">
        <v>7.2293000000000003</v>
      </c>
      <c r="G3553" s="4">
        <v>0</v>
      </c>
      <c r="H3553" s="4">
        <v>0</v>
      </c>
      <c r="I3553" s="4">
        <v>0</v>
      </c>
      <c r="J3553" s="4">
        <v>29947.5</v>
      </c>
      <c r="K3553" s="4">
        <v>0</v>
      </c>
      <c r="L3553" s="4">
        <v>6439.38</v>
      </c>
      <c r="M3553" s="4">
        <v>0</v>
      </c>
      <c r="N3553" s="4">
        <v>0</v>
      </c>
      <c r="O3553" s="4">
        <v>0</v>
      </c>
      <c r="P3553" s="4">
        <v>12810.74</v>
      </c>
      <c r="Q3553" s="4">
        <v>18412.93</v>
      </c>
      <c r="R3553" s="4">
        <v>11226</v>
      </c>
      <c r="S3553" s="4">
        <v>11388.92</v>
      </c>
      <c r="T3553" s="4">
        <v>12314.81</v>
      </c>
      <c r="U3553" s="4">
        <v>0</v>
      </c>
      <c r="V3553" s="4">
        <v>18543.78</v>
      </c>
      <c r="W3553" s="4">
        <v>36159.769999999997</v>
      </c>
      <c r="X3553" s="4">
        <v>0</v>
      </c>
      <c r="Y3553" s="4">
        <v>4079.9</v>
      </c>
      <c r="Z3553" s="4">
        <v>3256.39</v>
      </c>
      <c r="AA3553" s="4">
        <v>16416.259999999998</v>
      </c>
      <c r="AB3553" s="4">
        <v>5712</v>
      </c>
      <c r="AC3553" s="4">
        <v>0</v>
      </c>
      <c r="AD3553" s="4">
        <v>46.744987999999999</v>
      </c>
      <c r="AH3553" s="3" t="str">
        <f t="shared" si="729"/>
        <v>20209</v>
      </c>
      <c r="AI3553" s="3" t="str">
        <f t="shared" si="730"/>
        <v>202037</v>
      </c>
      <c r="AJ3553" s="3">
        <f t="shared" si="731"/>
        <v>44086</v>
      </c>
      <c r="AK3553" s="22">
        <f t="shared" si="710"/>
        <v>286.72815000000003</v>
      </c>
      <c r="AL3553" s="22">
        <f t="shared" si="732"/>
        <v>467.44988000000001</v>
      </c>
    </row>
    <row r="3554" spans="1:38" x14ac:dyDescent="0.2">
      <c r="A3554" s="3" t="str">
        <f t="shared" si="715"/>
        <v>20209</v>
      </c>
      <c r="B3554" s="3" t="str">
        <f t="shared" si="716"/>
        <v>202038</v>
      </c>
      <c r="C3554" s="3">
        <v>44087</v>
      </c>
      <c r="D3554" s="4">
        <v>19054.66</v>
      </c>
      <c r="E3554" s="4">
        <v>0</v>
      </c>
      <c r="F3554" s="4">
        <v>6.2689000000000004</v>
      </c>
      <c r="G3554" s="4">
        <v>0</v>
      </c>
      <c r="H3554" s="4">
        <v>0</v>
      </c>
      <c r="I3554" s="4">
        <v>0</v>
      </c>
      <c r="J3554" s="4">
        <v>28150.79</v>
      </c>
      <c r="K3554" s="4">
        <v>0</v>
      </c>
      <c r="L3554" s="4">
        <v>6370.95</v>
      </c>
      <c r="M3554" s="4">
        <v>0</v>
      </c>
      <c r="N3554" s="4">
        <v>38862.92</v>
      </c>
      <c r="O3554" s="4">
        <v>90786</v>
      </c>
      <c r="P3554" s="4">
        <v>3273.36</v>
      </c>
      <c r="Q3554" s="4">
        <v>11439.85</v>
      </c>
      <c r="R3554" s="4">
        <v>13347</v>
      </c>
      <c r="S3554" s="4">
        <v>9431.83</v>
      </c>
      <c r="T3554" s="4">
        <v>5422.55</v>
      </c>
      <c r="U3554" s="4">
        <v>0</v>
      </c>
      <c r="V3554" s="4">
        <v>15767.99</v>
      </c>
      <c r="W3554" s="4">
        <v>22010.67</v>
      </c>
      <c r="X3554" s="4">
        <v>0</v>
      </c>
      <c r="Y3554" s="4">
        <v>4242.55</v>
      </c>
      <c r="Z3554" s="4">
        <v>2665.88</v>
      </c>
      <c r="AA3554" s="4">
        <v>4461.57</v>
      </c>
      <c r="AB3554" s="4">
        <v>6144</v>
      </c>
      <c r="AC3554" s="4">
        <v>88750.09</v>
      </c>
      <c r="AD3554" s="4">
        <v>42.867131000000001</v>
      </c>
      <c r="AH3554" s="3" t="str">
        <f t="shared" ref="AH3554:AH3555" si="733">YEAR(AJ3554)&amp;MONTH(AJ3554)</f>
        <v>20209</v>
      </c>
      <c r="AI3554" s="3" t="str">
        <f t="shared" ref="AI3554:AI3555" si="734">YEAR(AJ3554)&amp;WEEKNUM(AJ3554)</f>
        <v>202038</v>
      </c>
      <c r="AJ3554" s="3">
        <f t="shared" ref="AJ3554:AJ3555" si="735">C3554</f>
        <v>44087</v>
      </c>
      <c r="AK3554" s="22">
        <f t="shared" si="710"/>
        <v>253.33557000000002</v>
      </c>
      <c r="AL3554" s="22">
        <f t="shared" ref="AL3554:AL3555" si="736">AD3554*10</f>
        <v>428.67131000000001</v>
      </c>
    </row>
    <row r="3555" spans="1:38" x14ac:dyDescent="0.2">
      <c r="A3555" s="3" t="str">
        <f t="shared" si="715"/>
        <v>20209</v>
      </c>
      <c r="B3555" s="3" t="str">
        <f t="shared" si="716"/>
        <v>202038</v>
      </c>
      <c r="C3555" s="3">
        <v>44088</v>
      </c>
      <c r="D3555" s="4">
        <v>99688.65</v>
      </c>
      <c r="E3555" s="4">
        <v>0</v>
      </c>
      <c r="F3555" s="4">
        <v>4.1249000000000002</v>
      </c>
      <c r="G3555" s="4">
        <v>0</v>
      </c>
      <c r="H3555" s="4">
        <v>0</v>
      </c>
      <c r="I3555" s="4">
        <v>0</v>
      </c>
      <c r="J3555" s="4">
        <v>35974.78</v>
      </c>
      <c r="K3555" s="4">
        <v>8781</v>
      </c>
      <c r="L3555" s="4">
        <v>9257.66</v>
      </c>
      <c r="M3555" s="4">
        <v>0</v>
      </c>
      <c r="N3555" s="4">
        <v>60497.5</v>
      </c>
      <c r="O3555" s="4">
        <v>0</v>
      </c>
      <c r="P3555" s="4">
        <v>4553.2299999999996</v>
      </c>
      <c r="Q3555" s="4">
        <v>10059.16</v>
      </c>
      <c r="R3555" s="4">
        <v>30006</v>
      </c>
      <c r="S3555" s="4">
        <v>26691.88</v>
      </c>
      <c r="T3555" s="4">
        <v>3977.66</v>
      </c>
      <c r="U3555" s="4">
        <v>5584.28</v>
      </c>
      <c r="V3555" s="4">
        <v>26684.28</v>
      </c>
      <c r="W3555" s="4">
        <v>36915.31</v>
      </c>
      <c r="X3555" s="4">
        <v>0</v>
      </c>
      <c r="Y3555" s="4">
        <v>5823.16</v>
      </c>
      <c r="Z3555" s="4">
        <v>3690.79</v>
      </c>
      <c r="AA3555" s="4">
        <v>11092.76</v>
      </c>
      <c r="AB3555" s="4">
        <v>20896</v>
      </c>
      <c r="AC3555" s="4">
        <v>0</v>
      </c>
      <c r="AD3555" s="4">
        <v>46.114865999999999</v>
      </c>
      <c r="AH3555" s="3" t="str">
        <f t="shared" si="733"/>
        <v>20209</v>
      </c>
      <c r="AI3555" s="3" t="str">
        <f t="shared" si="734"/>
        <v>202038</v>
      </c>
      <c r="AJ3555" s="3">
        <f t="shared" si="735"/>
        <v>44088</v>
      </c>
      <c r="AK3555" s="22">
        <f t="shared" si="710"/>
        <v>441.42309999999992</v>
      </c>
      <c r="AL3555" s="22">
        <f t="shared" si="736"/>
        <v>461.14866000000001</v>
      </c>
    </row>
    <row r="3556" spans="1:38" x14ac:dyDescent="0.2">
      <c r="A3556" s="3" t="str">
        <f t="shared" si="715"/>
        <v>20209</v>
      </c>
      <c r="B3556" s="3" t="str">
        <f t="shared" si="716"/>
        <v>202038</v>
      </c>
      <c r="C3556" s="3">
        <v>44089</v>
      </c>
      <c r="D3556" s="4">
        <v>41554.42</v>
      </c>
      <c r="E3556" s="4">
        <v>0</v>
      </c>
      <c r="F3556" s="4">
        <v>5.2451999999999996</v>
      </c>
      <c r="G3556" s="4">
        <v>0</v>
      </c>
      <c r="H3556" s="4">
        <v>0</v>
      </c>
      <c r="I3556" s="4">
        <v>0</v>
      </c>
      <c r="J3556" s="4">
        <v>26083.03</v>
      </c>
      <c r="K3556" s="4">
        <v>15102</v>
      </c>
      <c r="L3556" s="4">
        <v>13436.21</v>
      </c>
      <c r="M3556" s="4">
        <v>0</v>
      </c>
      <c r="N3556" s="4">
        <v>32756.27</v>
      </c>
      <c r="O3556" s="4">
        <v>0</v>
      </c>
      <c r="P3556" s="4">
        <v>8967.76</v>
      </c>
      <c r="Q3556" s="4">
        <v>19307.669999999998</v>
      </c>
      <c r="R3556" s="4">
        <v>29033</v>
      </c>
      <c r="S3556" s="4">
        <v>24060.97</v>
      </c>
      <c r="T3556" s="4">
        <v>5316.65</v>
      </c>
      <c r="U3556" s="4">
        <v>6608.24</v>
      </c>
      <c r="V3556" s="4">
        <v>25291.87</v>
      </c>
      <c r="W3556" s="4">
        <v>34589.919999999998</v>
      </c>
      <c r="X3556" s="4">
        <v>0</v>
      </c>
      <c r="Y3556" s="4">
        <v>7264.82</v>
      </c>
      <c r="Z3556" s="4">
        <v>3317.79</v>
      </c>
      <c r="AA3556" s="4">
        <v>9107.0400000000009</v>
      </c>
      <c r="AB3556" s="4">
        <v>10013</v>
      </c>
      <c r="AC3556" s="4">
        <v>0</v>
      </c>
      <c r="AD3556" s="4">
        <v>55.031092000000001</v>
      </c>
      <c r="AH3556" s="3" t="str">
        <f t="shared" ref="AH3556:AH3558" si="737">YEAR(AJ3556)&amp;MONTH(AJ3556)</f>
        <v>20209</v>
      </c>
      <c r="AI3556" s="3" t="str">
        <f t="shared" ref="AI3556:AI3558" si="738">YEAR(AJ3556)&amp;WEEKNUM(AJ3556)</f>
        <v>202038</v>
      </c>
      <c r="AJ3556" s="3">
        <f t="shared" ref="AJ3556:AJ3558" si="739">C3556</f>
        <v>44089</v>
      </c>
      <c r="AK3556" s="22">
        <f t="shared" si="710"/>
        <v>364.26265999999993</v>
      </c>
      <c r="AL3556" s="22">
        <f t="shared" ref="AL3556:AL3558" si="740">AD3556*10</f>
        <v>550.31092000000001</v>
      </c>
    </row>
    <row r="3557" spans="1:38" x14ac:dyDescent="0.2">
      <c r="A3557" s="3" t="str">
        <f t="shared" si="715"/>
        <v>20209</v>
      </c>
      <c r="B3557" s="3" t="str">
        <f t="shared" si="716"/>
        <v>202038</v>
      </c>
      <c r="C3557" s="3">
        <v>44090</v>
      </c>
      <c r="D3557" s="4">
        <v>39710.480000000003</v>
      </c>
      <c r="E3557" s="4">
        <v>0</v>
      </c>
      <c r="F3557" s="4">
        <v>6.2308000000000003</v>
      </c>
      <c r="G3557" s="4">
        <v>0</v>
      </c>
      <c r="H3557" s="4">
        <v>0</v>
      </c>
      <c r="I3557" s="4">
        <v>0</v>
      </c>
      <c r="J3557" s="4">
        <v>21890.59</v>
      </c>
      <c r="K3557" s="4">
        <v>10284</v>
      </c>
      <c r="L3557" s="4">
        <v>15168.29</v>
      </c>
      <c r="M3557" s="4">
        <v>0</v>
      </c>
      <c r="N3557" s="4">
        <v>36918.21</v>
      </c>
      <c r="O3557" s="4">
        <v>0</v>
      </c>
      <c r="P3557" s="4">
        <v>6475.01</v>
      </c>
      <c r="Q3557" s="4">
        <v>20298.95</v>
      </c>
      <c r="R3557" s="4">
        <v>28070</v>
      </c>
      <c r="S3557" s="4">
        <v>25951.86</v>
      </c>
      <c r="T3557" s="4">
        <v>5723.6</v>
      </c>
      <c r="U3557" s="4">
        <v>6955.34</v>
      </c>
      <c r="V3557" s="4">
        <v>17516.62</v>
      </c>
      <c r="W3557" s="4">
        <v>33128.43</v>
      </c>
      <c r="X3557" s="4">
        <v>0</v>
      </c>
      <c r="Y3557" s="4">
        <v>5548.36</v>
      </c>
      <c r="Z3557" s="4">
        <v>2937.24</v>
      </c>
      <c r="AA3557" s="4">
        <v>16664.400000000001</v>
      </c>
      <c r="AB3557" s="4">
        <v>10871</v>
      </c>
      <c r="AC3557" s="4">
        <v>0</v>
      </c>
      <c r="AD3557" s="4">
        <v>56.698664999999998</v>
      </c>
      <c r="AH3557" s="3" t="str">
        <f t="shared" si="737"/>
        <v>20209</v>
      </c>
      <c r="AI3557" s="3" t="str">
        <f t="shared" si="738"/>
        <v>202038</v>
      </c>
      <c r="AJ3557" s="3">
        <f t="shared" si="739"/>
        <v>44090</v>
      </c>
      <c r="AK3557" s="22">
        <f t="shared" si="710"/>
        <v>366.42038000000002</v>
      </c>
      <c r="AL3557" s="22">
        <f t="shared" si="740"/>
        <v>566.98664999999994</v>
      </c>
    </row>
    <row r="3558" spans="1:38" x14ac:dyDescent="0.2">
      <c r="A3558" s="3" t="str">
        <f t="shared" si="715"/>
        <v>20209</v>
      </c>
      <c r="B3558" s="3" t="str">
        <f t="shared" si="716"/>
        <v>202038</v>
      </c>
      <c r="C3558" s="3">
        <v>44091</v>
      </c>
      <c r="D3558" s="4">
        <v>47133.61</v>
      </c>
      <c r="E3558" s="4">
        <v>0</v>
      </c>
      <c r="F3558" s="4">
        <v>5.9353999999999996</v>
      </c>
      <c r="G3558" s="4">
        <v>0</v>
      </c>
      <c r="H3558" s="4">
        <v>0</v>
      </c>
      <c r="I3558" s="4">
        <v>0</v>
      </c>
      <c r="J3558" s="4">
        <v>13920.63</v>
      </c>
      <c r="K3558" s="4">
        <v>11060</v>
      </c>
      <c r="L3558" s="4">
        <v>15013.1</v>
      </c>
      <c r="M3558" s="4">
        <v>0</v>
      </c>
      <c r="N3558" s="4">
        <v>25774.07</v>
      </c>
      <c r="O3558" s="4">
        <v>0</v>
      </c>
      <c r="P3558" s="4">
        <v>6524.3</v>
      </c>
      <c r="Q3558" s="4">
        <v>13829.66</v>
      </c>
      <c r="R3558" s="4">
        <v>25810</v>
      </c>
      <c r="S3558" s="4">
        <v>16990.18</v>
      </c>
      <c r="T3558" s="4">
        <v>9156.91</v>
      </c>
      <c r="U3558" s="4">
        <v>11409.79</v>
      </c>
      <c r="V3558" s="4">
        <v>18385.77</v>
      </c>
      <c r="W3558" s="4">
        <v>25026.32</v>
      </c>
      <c r="X3558" s="4">
        <v>0</v>
      </c>
      <c r="Y3558" s="4">
        <v>3388.59</v>
      </c>
      <c r="Z3558" s="4">
        <v>6121.23</v>
      </c>
      <c r="AA3558" s="4">
        <v>11295</v>
      </c>
      <c r="AB3558" s="4">
        <v>10221</v>
      </c>
      <c r="AC3558" s="4">
        <v>0</v>
      </c>
      <c r="AD3558" s="4">
        <v>66.259687999999997</v>
      </c>
      <c r="AH3558" s="3" t="str">
        <f t="shared" si="737"/>
        <v>20209</v>
      </c>
      <c r="AI3558" s="3" t="str">
        <f t="shared" si="738"/>
        <v>202038</v>
      </c>
      <c r="AJ3558" s="3">
        <f t="shared" si="739"/>
        <v>44091</v>
      </c>
      <c r="AK3558" s="22">
        <f t="shared" si="710"/>
        <v>330.41416000000004</v>
      </c>
      <c r="AL3558" s="22">
        <f t="shared" si="740"/>
        <v>662.59687999999994</v>
      </c>
    </row>
    <row r="3559" spans="1:38" x14ac:dyDescent="0.2">
      <c r="A3559" s="3" t="str">
        <f t="shared" si="715"/>
        <v>20209</v>
      </c>
      <c r="B3559" s="3" t="str">
        <f t="shared" si="716"/>
        <v>202038</v>
      </c>
      <c r="C3559" s="3">
        <v>44092</v>
      </c>
      <c r="D3559" s="4">
        <v>0</v>
      </c>
      <c r="E3559" s="4">
        <v>0</v>
      </c>
      <c r="F3559" s="4">
        <v>6.6592000000000002</v>
      </c>
      <c r="G3559" s="4">
        <v>0</v>
      </c>
      <c r="H3559" s="4">
        <v>0</v>
      </c>
      <c r="I3559" s="4">
        <v>0</v>
      </c>
      <c r="J3559" s="4">
        <v>22552.59</v>
      </c>
      <c r="K3559" s="4">
        <v>11728</v>
      </c>
      <c r="L3559" s="4">
        <v>7983.61</v>
      </c>
      <c r="M3559" s="4">
        <v>0</v>
      </c>
      <c r="N3559" s="4">
        <v>0</v>
      </c>
      <c r="O3559" s="4">
        <v>0</v>
      </c>
      <c r="P3559" s="4">
        <v>3556.27</v>
      </c>
      <c r="Q3559" s="4">
        <v>13560.61</v>
      </c>
      <c r="R3559" s="4">
        <v>20991</v>
      </c>
      <c r="S3559" s="4">
        <v>24267.96</v>
      </c>
      <c r="T3559" s="4">
        <v>6512.25</v>
      </c>
      <c r="U3559" s="4">
        <v>0</v>
      </c>
      <c r="V3559" s="4">
        <v>28824.32</v>
      </c>
      <c r="W3559" s="4">
        <v>24335.3</v>
      </c>
      <c r="X3559" s="4">
        <v>0</v>
      </c>
      <c r="Y3559" s="4">
        <v>6096.26</v>
      </c>
      <c r="Z3559" s="4">
        <v>3715.09</v>
      </c>
      <c r="AA3559" s="4">
        <v>14187.89</v>
      </c>
      <c r="AB3559" s="4">
        <v>7200</v>
      </c>
      <c r="AC3559" s="4">
        <v>0</v>
      </c>
      <c r="AD3559" s="4">
        <v>75.024478999999999</v>
      </c>
      <c r="AH3559" s="3" t="str">
        <f t="shared" ref="AH3559:AH3565" si="741">YEAR(AJ3559)&amp;MONTH(AJ3559)</f>
        <v>20209</v>
      </c>
      <c r="AI3559" s="3" t="str">
        <f t="shared" ref="AI3559:AI3565" si="742">YEAR(AJ3559)&amp;WEEKNUM(AJ3559)</f>
        <v>202038</v>
      </c>
      <c r="AJ3559" s="3">
        <f t="shared" ref="AJ3559:AJ3565" si="743">C3559</f>
        <v>44092</v>
      </c>
      <c r="AK3559" s="22">
        <f t="shared" ref="AK3559:AK3565" si="744">SUM(D3559,J3559,K3559,L3559,N3559,P3559,Q3559,R3559,S3559,T3559,U3559,V3559,W3559,Y3559,Z3559,AA3559,AB3559)/1000+F3559*10</f>
        <v>262.10314999999997</v>
      </c>
      <c r="AL3559" s="22">
        <f t="shared" ref="AL3559:AL3564" si="745">AD3559*10</f>
        <v>750.24478999999997</v>
      </c>
    </row>
    <row r="3560" spans="1:38" x14ac:dyDescent="0.2">
      <c r="A3560" s="3" t="str">
        <f t="shared" si="715"/>
        <v>20209</v>
      </c>
      <c r="B3560" s="3" t="str">
        <f t="shared" si="716"/>
        <v>202038</v>
      </c>
      <c r="C3560" s="3">
        <v>44093</v>
      </c>
      <c r="D3560" s="4">
        <v>35243.06</v>
      </c>
      <c r="E3560" s="4">
        <v>0</v>
      </c>
      <c r="F3560" s="4">
        <v>8.2691999999999997</v>
      </c>
      <c r="G3560" s="4">
        <v>0</v>
      </c>
      <c r="H3560" s="4">
        <v>0</v>
      </c>
      <c r="I3560" s="4">
        <v>0</v>
      </c>
      <c r="J3560" s="4">
        <v>39870.269999999997</v>
      </c>
      <c r="K3560" s="4">
        <v>4981</v>
      </c>
      <c r="L3560" s="4">
        <v>12314.6</v>
      </c>
      <c r="M3560" s="4">
        <v>0</v>
      </c>
      <c r="N3560" s="4">
        <v>0</v>
      </c>
      <c r="O3560" s="4">
        <v>0</v>
      </c>
      <c r="P3560" s="4">
        <v>2582.9899999999998</v>
      </c>
      <c r="Q3560" s="4">
        <v>19873.05</v>
      </c>
      <c r="R3560" s="4">
        <v>8027</v>
      </c>
      <c r="S3560" s="4">
        <v>25085.18</v>
      </c>
      <c r="T3560" s="4">
        <v>3944.01</v>
      </c>
      <c r="U3560" s="4">
        <v>0</v>
      </c>
      <c r="V3560" s="4">
        <v>16629.990000000002</v>
      </c>
      <c r="W3560" s="4">
        <v>14529.18</v>
      </c>
      <c r="X3560" s="4">
        <v>0</v>
      </c>
      <c r="Y3560" s="4">
        <v>5432.21</v>
      </c>
      <c r="Z3560" s="4">
        <v>8114.65</v>
      </c>
      <c r="AA3560" s="4">
        <v>8529.49</v>
      </c>
      <c r="AB3560" s="4">
        <v>3448</v>
      </c>
      <c r="AC3560" s="4">
        <v>0</v>
      </c>
      <c r="AD3560" s="4">
        <v>63.798580999999999</v>
      </c>
      <c r="AH3560" s="3" t="str">
        <f t="shared" si="741"/>
        <v>20209</v>
      </c>
      <c r="AI3560" s="3" t="str">
        <f t="shared" si="742"/>
        <v>202038</v>
      </c>
      <c r="AJ3560" s="3">
        <f t="shared" si="743"/>
        <v>44093</v>
      </c>
      <c r="AK3560" s="22">
        <f t="shared" si="744"/>
        <v>291.29667999999998</v>
      </c>
      <c r="AL3560" s="22">
        <f t="shared" si="745"/>
        <v>637.98581000000001</v>
      </c>
    </row>
    <row r="3561" spans="1:38" x14ac:dyDescent="0.2">
      <c r="A3561" s="3" t="str">
        <f t="shared" si="715"/>
        <v>20209</v>
      </c>
      <c r="B3561" s="3" t="str">
        <f t="shared" si="716"/>
        <v>202039</v>
      </c>
      <c r="C3561" s="3">
        <v>44094</v>
      </c>
      <c r="D3561" s="4">
        <v>42683.44</v>
      </c>
      <c r="E3561" s="4">
        <v>0</v>
      </c>
      <c r="F3561" s="4">
        <v>5.4390000000000001</v>
      </c>
      <c r="G3561" s="4">
        <v>0</v>
      </c>
      <c r="H3561" s="4">
        <v>0</v>
      </c>
      <c r="I3561" s="4">
        <v>0</v>
      </c>
      <c r="J3561" s="4">
        <v>30977.02</v>
      </c>
      <c r="K3561" s="4">
        <v>6489</v>
      </c>
      <c r="L3561" s="4">
        <v>6111.16</v>
      </c>
      <c r="M3561" s="4">
        <v>0</v>
      </c>
      <c r="N3561" s="4">
        <v>25370.68</v>
      </c>
      <c r="O3561" s="4">
        <v>79281</v>
      </c>
      <c r="P3561" s="4">
        <v>3892.26</v>
      </c>
      <c r="Q3561" s="4">
        <v>10772.87</v>
      </c>
      <c r="R3561" s="4">
        <v>8243</v>
      </c>
      <c r="S3561" s="4">
        <v>20555.259999999998</v>
      </c>
      <c r="T3561" s="4">
        <v>4473.7</v>
      </c>
      <c r="U3561" s="4">
        <v>3898.11</v>
      </c>
      <c r="V3561" s="4">
        <v>10726.53</v>
      </c>
      <c r="W3561" s="4">
        <v>13270.22</v>
      </c>
      <c r="X3561" s="4">
        <v>0</v>
      </c>
      <c r="Y3561" s="4">
        <v>5201.7700000000004</v>
      </c>
      <c r="Z3561" s="4">
        <v>2968.99</v>
      </c>
      <c r="AA3561" s="4">
        <v>3356.68</v>
      </c>
      <c r="AB3561" s="4">
        <v>4346</v>
      </c>
      <c r="AC3561" s="4">
        <v>107220.41</v>
      </c>
      <c r="AD3561" s="4">
        <v>61.695377999999998</v>
      </c>
      <c r="AH3561" s="3" t="str">
        <f t="shared" si="741"/>
        <v>20209</v>
      </c>
      <c r="AI3561" s="3" t="str">
        <f t="shared" si="742"/>
        <v>202039</v>
      </c>
      <c r="AJ3561" s="3">
        <f t="shared" si="743"/>
        <v>44094</v>
      </c>
      <c r="AK3561" s="22">
        <f t="shared" si="744"/>
        <v>257.72668999999996</v>
      </c>
      <c r="AL3561" s="22">
        <f t="shared" si="745"/>
        <v>616.95377999999994</v>
      </c>
    </row>
    <row r="3562" spans="1:38" x14ac:dyDescent="0.2">
      <c r="A3562" s="3" t="str">
        <f t="shared" si="715"/>
        <v>20209</v>
      </c>
      <c r="B3562" s="3" t="str">
        <f t="shared" si="716"/>
        <v>202039</v>
      </c>
      <c r="C3562" s="3">
        <v>44095</v>
      </c>
      <c r="D3562" s="4">
        <v>51185.11</v>
      </c>
      <c r="E3562" s="4">
        <v>0</v>
      </c>
      <c r="F3562" s="4">
        <v>4.1669999999999998</v>
      </c>
      <c r="G3562" s="4">
        <v>0</v>
      </c>
      <c r="H3562" s="4">
        <v>0</v>
      </c>
      <c r="I3562" s="4">
        <v>0</v>
      </c>
      <c r="J3562" s="4">
        <v>39356.879999999997</v>
      </c>
      <c r="K3562" s="4">
        <v>499</v>
      </c>
      <c r="L3562" s="4">
        <v>7681.79</v>
      </c>
      <c r="M3562" s="4">
        <v>0</v>
      </c>
      <c r="N3562" s="4">
        <v>43846.39</v>
      </c>
      <c r="O3562" s="4">
        <v>0</v>
      </c>
      <c r="P3562" s="4">
        <v>6645.61</v>
      </c>
      <c r="Q3562" s="4">
        <v>2695.88</v>
      </c>
      <c r="R3562" s="4">
        <v>28827</v>
      </c>
      <c r="S3562" s="4">
        <v>25261.26</v>
      </c>
      <c r="T3562" s="4">
        <v>7412.05</v>
      </c>
      <c r="U3562" s="4">
        <v>3462.26</v>
      </c>
      <c r="V3562" s="4">
        <v>21400.18</v>
      </c>
      <c r="W3562" s="4">
        <v>24502.23</v>
      </c>
      <c r="X3562" s="4">
        <v>0</v>
      </c>
      <c r="Y3562" s="4">
        <v>4446.38</v>
      </c>
      <c r="Z3562" s="4">
        <v>3723.01</v>
      </c>
      <c r="AA3562" s="4">
        <v>11383.17</v>
      </c>
      <c r="AB3562" s="4">
        <v>16841</v>
      </c>
      <c r="AC3562" s="4">
        <v>0</v>
      </c>
      <c r="AD3562" s="4">
        <v>46.521639</v>
      </c>
      <c r="AH3562" s="3" t="str">
        <f t="shared" si="741"/>
        <v>20209</v>
      </c>
      <c r="AI3562" s="3" t="str">
        <f t="shared" si="742"/>
        <v>202039</v>
      </c>
      <c r="AJ3562" s="3">
        <f t="shared" si="743"/>
        <v>44095</v>
      </c>
      <c r="AK3562" s="22">
        <f t="shared" si="744"/>
        <v>340.83919999999995</v>
      </c>
      <c r="AL3562" s="22">
        <f t="shared" si="745"/>
        <v>465.21638999999999</v>
      </c>
    </row>
    <row r="3563" spans="1:38" x14ac:dyDescent="0.2">
      <c r="A3563" s="3" t="str">
        <f t="shared" si="715"/>
        <v>20209</v>
      </c>
      <c r="B3563" s="3" t="str">
        <f t="shared" si="716"/>
        <v>202039</v>
      </c>
      <c r="C3563" s="3">
        <v>44096</v>
      </c>
      <c r="D3563" s="4">
        <v>45051.94</v>
      </c>
      <c r="E3563" s="4">
        <v>0</v>
      </c>
      <c r="F3563" s="4">
        <v>6.4795999999999996</v>
      </c>
      <c r="G3563" s="4">
        <v>0</v>
      </c>
      <c r="H3563" s="4">
        <v>0</v>
      </c>
      <c r="I3563" s="4">
        <v>0</v>
      </c>
      <c r="J3563" s="4">
        <v>59802.75</v>
      </c>
      <c r="K3563" s="4">
        <v>446</v>
      </c>
      <c r="L3563" s="4">
        <v>3713.43</v>
      </c>
      <c r="M3563" s="4">
        <v>0</v>
      </c>
      <c r="N3563" s="4">
        <v>30003.22</v>
      </c>
      <c r="O3563" s="4">
        <v>0</v>
      </c>
      <c r="P3563" s="4">
        <v>10879.2</v>
      </c>
      <c r="Q3563" s="4">
        <v>19646.62</v>
      </c>
      <c r="R3563" s="4">
        <v>24144</v>
      </c>
      <c r="S3563" s="4">
        <v>25200.080000000002</v>
      </c>
      <c r="T3563" s="4">
        <v>7042.47</v>
      </c>
      <c r="U3563" s="4">
        <v>0</v>
      </c>
      <c r="V3563" s="4">
        <v>14773.6</v>
      </c>
      <c r="W3563" s="4">
        <v>20857</v>
      </c>
      <c r="X3563" s="4">
        <v>0</v>
      </c>
      <c r="Y3563" s="4">
        <v>4327.53</v>
      </c>
      <c r="Z3563" s="4">
        <v>4737.04</v>
      </c>
      <c r="AA3563" s="4">
        <v>14081.6</v>
      </c>
      <c r="AB3563" s="4">
        <v>6477</v>
      </c>
      <c r="AC3563" s="4">
        <v>0</v>
      </c>
      <c r="AD3563" s="4">
        <v>60.034213000000001</v>
      </c>
      <c r="AH3563" s="3" t="str">
        <f t="shared" si="741"/>
        <v>20209</v>
      </c>
      <c r="AI3563" s="3" t="str">
        <f t="shared" si="742"/>
        <v>202039</v>
      </c>
      <c r="AJ3563" s="3">
        <f t="shared" si="743"/>
        <v>44096</v>
      </c>
      <c r="AK3563" s="22">
        <f t="shared" si="744"/>
        <v>355.97947999999997</v>
      </c>
      <c r="AL3563" s="22">
        <f t="shared" si="745"/>
        <v>600.34213</v>
      </c>
    </row>
    <row r="3564" spans="1:38" x14ac:dyDescent="0.2">
      <c r="A3564" s="3" t="str">
        <f t="shared" si="715"/>
        <v>20209</v>
      </c>
      <c r="B3564" s="3" t="str">
        <f t="shared" si="716"/>
        <v>202039</v>
      </c>
      <c r="C3564" s="3">
        <v>44097</v>
      </c>
      <c r="D3564" s="4">
        <v>48981.64</v>
      </c>
      <c r="E3564" s="4">
        <v>0</v>
      </c>
      <c r="F3564" s="4">
        <v>5.9615999999999998</v>
      </c>
      <c r="G3564" s="4">
        <v>0</v>
      </c>
      <c r="H3564" s="4">
        <v>0</v>
      </c>
      <c r="I3564" s="4">
        <v>0</v>
      </c>
      <c r="J3564" s="4">
        <v>67633.97</v>
      </c>
      <c r="K3564" s="4">
        <v>1710</v>
      </c>
      <c r="L3564" s="4">
        <v>5696.39</v>
      </c>
      <c r="M3564" s="4">
        <v>0</v>
      </c>
      <c r="N3564" s="4">
        <v>49072.03</v>
      </c>
      <c r="O3564" s="4">
        <v>0</v>
      </c>
      <c r="P3564" s="4">
        <v>9174.31</v>
      </c>
      <c r="Q3564" s="4">
        <v>18485.21</v>
      </c>
      <c r="R3564" s="4">
        <v>21444</v>
      </c>
      <c r="S3564" s="4">
        <v>19123.45</v>
      </c>
      <c r="T3564" s="4">
        <v>5152.7</v>
      </c>
      <c r="U3564" s="4">
        <v>4649.3</v>
      </c>
      <c r="V3564" s="4">
        <v>17616.13</v>
      </c>
      <c r="W3564" s="4">
        <v>30586.82</v>
      </c>
      <c r="X3564" s="4">
        <v>0</v>
      </c>
      <c r="Y3564" s="4">
        <v>6824.9</v>
      </c>
      <c r="Z3564" s="4">
        <v>3693.49</v>
      </c>
      <c r="AA3564" s="4">
        <v>10482.48</v>
      </c>
      <c r="AB3564" s="4">
        <v>12479</v>
      </c>
      <c r="AC3564" s="4">
        <v>0</v>
      </c>
      <c r="AD3564" s="4">
        <v>57.933315</v>
      </c>
      <c r="AH3564" s="3" t="str">
        <f t="shared" si="741"/>
        <v>20209</v>
      </c>
      <c r="AI3564" s="3" t="str">
        <f t="shared" si="742"/>
        <v>202039</v>
      </c>
      <c r="AJ3564" s="3">
        <f t="shared" si="743"/>
        <v>44097</v>
      </c>
      <c r="AK3564" s="22">
        <f t="shared" si="744"/>
        <v>392.42181999999997</v>
      </c>
      <c r="AL3564" s="22">
        <f t="shared" si="745"/>
        <v>579.33315000000005</v>
      </c>
    </row>
    <row r="3565" spans="1:38" x14ac:dyDescent="0.2">
      <c r="A3565" s="3" t="str">
        <f t="shared" si="715"/>
        <v>20209</v>
      </c>
      <c r="B3565" s="3" t="str">
        <f t="shared" si="716"/>
        <v>202039</v>
      </c>
      <c r="C3565" s="3">
        <v>44098</v>
      </c>
      <c r="D3565" s="4">
        <v>48857.38</v>
      </c>
      <c r="E3565" s="4">
        <v>0</v>
      </c>
      <c r="F3565" s="4">
        <v>5.4779</v>
      </c>
      <c r="G3565" s="4">
        <v>0</v>
      </c>
      <c r="H3565" s="4">
        <v>0</v>
      </c>
      <c r="I3565" s="4">
        <v>0</v>
      </c>
      <c r="J3565" s="4">
        <v>42876.42</v>
      </c>
      <c r="K3565" s="4">
        <v>3266</v>
      </c>
      <c r="L3565" s="4">
        <v>5101.18</v>
      </c>
      <c r="M3565" s="4">
        <v>0</v>
      </c>
      <c r="N3565" s="4">
        <v>60367.69</v>
      </c>
      <c r="O3565" s="4">
        <v>0</v>
      </c>
      <c r="P3565" s="4">
        <v>11450.86</v>
      </c>
      <c r="Q3565" s="4">
        <v>14859.46</v>
      </c>
      <c r="R3565" s="4">
        <v>25640</v>
      </c>
      <c r="S3565" s="4">
        <v>24026.89</v>
      </c>
      <c r="T3565" s="4">
        <v>7209.8</v>
      </c>
      <c r="U3565" s="4">
        <v>7742.02</v>
      </c>
      <c r="V3565" s="4">
        <v>15591.56</v>
      </c>
      <c r="W3565" s="4">
        <v>39353.82</v>
      </c>
      <c r="X3565" s="4">
        <v>0</v>
      </c>
      <c r="Y3565" s="4">
        <v>8633.48</v>
      </c>
      <c r="Z3565" s="4">
        <v>3601.59</v>
      </c>
      <c r="AA3565" s="4">
        <v>10820.44</v>
      </c>
      <c r="AB3565" s="4">
        <v>11441</v>
      </c>
      <c r="AC3565" s="4">
        <v>0</v>
      </c>
      <c r="AD3565" s="4">
        <v>86.154927000000001</v>
      </c>
      <c r="AH3565" s="3" t="str">
        <f t="shared" si="741"/>
        <v>20209</v>
      </c>
      <c r="AI3565" s="3" t="str">
        <f t="shared" si="742"/>
        <v>202039</v>
      </c>
      <c r="AJ3565" s="3">
        <f t="shared" si="743"/>
        <v>44098</v>
      </c>
      <c r="AK3565" s="22">
        <f t="shared" si="744"/>
        <v>395.61858999999998</v>
      </c>
      <c r="AL3565" s="22">
        <f>AD3565*10</f>
        <v>861.54926999999998</v>
      </c>
    </row>
    <row r="3566" spans="1:38" x14ac:dyDescent="0.2">
      <c r="A3566" s="3" t="str">
        <f t="shared" si="715"/>
        <v>20209</v>
      </c>
      <c r="B3566" s="3" t="str">
        <f t="shared" si="716"/>
        <v>202039</v>
      </c>
      <c r="C3566" s="3">
        <v>44099</v>
      </c>
      <c r="D3566" s="4">
        <v>53074.26</v>
      </c>
      <c r="E3566" s="4">
        <v>0</v>
      </c>
      <c r="F3566" s="4">
        <v>7.327</v>
      </c>
      <c r="G3566" s="4">
        <v>0</v>
      </c>
      <c r="H3566" s="4">
        <v>0</v>
      </c>
      <c r="I3566" s="4">
        <v>0</v>
      </c>
      <c r="J3566" s="4">
        <v>43498.27</v>
      </c>
      <c r="K3566" s="4">
        <v>5715</v>
      </c>
      <c r="L3566" s="4">
        <v>2281.9699999999998</v>
      </c>
      <c r="M3566" s="4">
        <v>0</v>
      </c>
      <c r="N3566" s="4">
        <v>0</v>
      </c>
      <c r="O3566" s="4">
        <v>0</v>
      </c>
      <c r="P3566" s="4">
        <v>12857.06</v>
      </c>
      <c r="Q3566" s="4">
        <v>0</v>
      </c>
      <c r="R3566" s="4">
        <v>19818</v>
      </c>
      <c r="S3566" s="4">
        <v>26549.37</v>
      </c>
      <c r="T3566" s="4">
        <v>2171.81</v>
      </c>
      <c r="U3566" s="4">
        <v>0</v>
      </c>
      <c r="V3566" s="4">
        <v>21398.76</v>
      </c>
      <c r="W3566" s="4">
        <v>37136.68</v>
      </c>
      <c r="X3566" s="4">
        <v>0</v>
      </c>
      <c r="Y3566" s="4">
        <v>19670.490000000002</v>
      </c>
      <c r="Z3566" s="4">
        <v>4522.53</v>
      </c>
      <c r="AA3566" s="4">
        <v>11895.81</v>
      </c>
      <c r="AB3566" s="4">
        <v>9422</v>
      </c>
      <c r="AC3566" s="4">
        <v>0</v>
      </c>
      <c r="AD3566" s="4">
        <v>69.686708999999993</v>
      </c>
      <c r="AH3566" s="3" t="str">
        <f t="shared" ref="AH3566:AH3567" si="746">YEAR(AJ3566)&amp;MONTH(AJ3566)</f>
        <v>20209</v>
      </c>
      <c r="AI3566" s="3" t="str">
        <f t="shared" ref="AI3566:AI3567" si="747">YEAR(AJ3566)&amp;WEEKNUM(AJ3566)</f>
        <v>202039</v>
      </c>
      <c r="AJ3566" s="3">
        <f t="shared" ref="AJ3566:AJ3567" si="748">C3566</f>
        <v>44099</v>
      </c>
      <c r="AK3566" s="22">
        <f t="shared" ref="AK3566:AK3567" si="749">SUM(D3566,J3566,K3566,L3566,N3566,P3566,Q3566,R3566,S3566,T3566,U3566,V3566,W3566,Y3566,Z3566,AA3566,AB3566)/1000+F3566*10</f>
        <v>343.28201000000001</v>
      </c>
      <c r="AL3566" s="22">
        <f t="shared" ref="AL3566:AL3567" si="750">AD3566*10</f>
        <v>696.86708999999996</v>
      </c>
    </row>
    <row r="3567" spans="1:38" x14ac:dyDescent="0.2">
      <c r="A3567" s="3" t="str">
        <f t="shared" si="715"/>
        <v>20209</v>
      </c>
      <c r="B3567" s="3" t="str">
        <f t="shared" si="716"/>
        <v>202039</v>
      </c>
      <c r="C3567" s="3">
        <v>44100</v>
      </c>
      <c r="D3567" s="4">
        <v>44357.59</v>
      </c>
      <c r="E3567" s="4">
        <v>0</v>
      </c>
      <c r="F3567" s="4">
        <v>7.9470000000000001</v>
      </c>
      <c r="G3567" s="4">
        <v>0</v>
      </c>
      <c r="H3567" s="4">
        <v>0</v>
      </c>
      <c r="I3567" s="4">
        <v>0</v>
      </c>
      <c r="J3567" s="4">
        <v>35423.51</v>
      </c>
      <c r="K3567" s="4">
        <v>2275</v>
      </c>
      <c r="L3567" s="4">
        <v>10238.74</v>
      </c>
      <c r="M3567" s="4">
        <v>0</v>
      </c>
      <c r="N3567" s="4">
        <v>46527.96</v>
      </c>
      <c r="O3567" s="4">
        <v>0</v>
      </c>
      <c r="P3567" s="4">
        <v>10027.790000000001</v>
      </c>
      <c r="Q3567" s="4">
        <v>17815.47</v>
      </c>
      <c r="R3567" s="4">
        <v>7127</v>
      </c>
      <c r="S3567" s="4">
        <v>22799.21</v>
      </c>
      <c r="T3567" s="4">
        <v>915.77</v>
      </c>
      <c r="U3567" s="4">
        <v>0</v>
      </c>
      <c r="V3567" s="4">
        <v>16021</v>
      </c>
      <c r="W3567" s="4">
        <v>40489.480000000003</v>
      </c>
      <c r="X3567" s="4">
        <v>1207.4100000000001</v>
      </c>
      <c r="Y3567" s="4">
        <v>12373.69</v>
      </c>
      <c r="Z3567" s="4">
        <v>7716.22</v>
      </c>
      <c r="AA3567" s="4">
        <v>9967.0400000000009</v>
      </c>
      <c r="AB3567" s="4">
        <v>3769</v>
      </c>
      <c r="AC3567" s="4">
        <v>0</v>
      </c>
      <c r="AD3567" s="4">
        <v>60.449528999999998</v>
      </c>
      <c r="AH3567" s="3" t="str">
        <f t="shared" si="746"/>
        <v>20209</v>
      </c>
      <c r="AI3567" s="3" t="str">
        <f t="shared" si="747"/>
        <v>202039</v>
      </c>
      <c r="AJ3567" s="3">
        <f t="shared" si="748"/>
        <v>44100</v>
      </c>
      <c r="AK3567" s="22">
        <f t="shared" si="749"/>
        <v>367.31446999999991</v>
      </c>
      <c r="AL3567" s="22">
        <f t="shared" si="750"/>
        <v>604.49528999999995</v>
      </c>
    </row>
    <row r="3568" spans="1:38" x14ac:dyDescent="0.2">
      <c r="A3568" s="3" t="str">
        <f t="shared" si="715"/>
        <v>20209</v>
      </c>
      <c r="B3568" s="3" t="str">
        <f t="shared" si="716"/>
        <v>202040</v>
      </c>
      <c r="C3568" s="3">
        <v>44101</v>
      </c>
      <c r="D3568" s="4">
        <v>43456.93</v>
      </c>
      <c r="E3568" s="4">
        <v>0</v>
      </c>
      <c r="F3568" s="4">
        <v>6.4253999999999998</v>
      </c>
      <c r="G3568" s="4">
        <v>0</v>
      </c>
      <c r="H3568" s="4">
        <v>0</v>
      </c>
      <c r="I3568" s="4">
        <v>0</v>
      </c>
      <c r="J3568" s="4">
        <v>44557.19</v>
      </c>
      <c r="K3568" s="4">
        <v>3983</v>
      </c>
      <c r="L3568" s="4">
        <v>18359.64</v>
      </c>
      <c r="M3568" s="4">
        <v>0</v>
      </c>
      <c r="N3568" s="4">
        <v>110735.3</v>
      </c>
      <c r="O3568" s="4">
        <v>119795</v>
      </c>
      <c r="P3568" s="4">
        <v>6582.98</v>
      </c>
      <c r="Q3568" s="4">
        <v>0</v>
      </c>
      <c r="R3568" s="4">
        <v>27873</v>
      </c>
      <c r="S3568" s="4">
        <v>25493.96</v>
      </c>
      <c r="T3568" s="4">
        <v>3149.46</v>
      </c>
      <c r="U3568" s="4">
        <v>6235.18</v>
      </c>
      <c r="V3568" s="4">
        <v>18818.18</v>
      </c>
      <c r="W3568" s="4">
        <v>32476.17</v>
      </c>
      <c r="X3568" s="4">
        <v>5349.98</v>
      </c>
      <c r="Y3568" s="4">
        <v>7808.77</v>
      </c>
      <c r="Z3568" s="4">
        <v>4211.26</v>
      </c>
      <c r="AA3568" s="4">
        <v>11415.05</v>
      </c>
      <c r="AB3568" s="4">
        <v>11470</v>
      </c>
      <c r="AC3568" s="4">
        <v>137707.20000000001</v>
      </c>
      <c r="AD3568" s="4">
        <v>72.994665999999995</v>
      </c>
      <c r="AH3568" s="3" t="str">
        <f t="shared" ref="AH3568:AH3579" si="751">YEAR(AJ3568)&amp;MONTH(AJ3568)</f>
        <v>20209</v>
      </c>
      <c r="AI3568" s="3" t="str">
        <f t="shared" ref="AI3568:AI3579" si="752">YEAR(AJ3568)&amp;WEEKNUM(AJ3568)</f>
        <v>202040</v>
      </c>
      <c r="AJ3568" s="3">
        <f t="shared" ref="AJ3568:AJ3579" si="753">C3568</f>
        <v>44101</v>
      </c>
      <c r="AK3568" s="22">
        <f t="shared" ref="AK3568:AK3579" si="754">SUM(D3568,J3568,K3568,L3568,N3568,P3568,Q3568,R3568,S3568,T3568,U3568,V3568,W3568,Y3568,Z3568,AA3568,AB3568)/1000+F3568*10</f>
        <v>440.88007000000005</v>
      </c>
      <c r="AL3568" s="22">
        <f t="shared" ref="AL3568:AL3579" si="755">AD3568*10</f>
        <v>729.94665999999995</v>
      </c>
    </row>
    <row r="3569" spans="1:38" x14ac:dyDescent="0.2">
      <c r="A3569" s="3" t="str">
        <f t="shared" si="715"/>
        <v>20209</v>
      </c>
      <c r="B3569" s="3" t="str">
        <f t="shared" si="716"/>
        <v>202040</v>
      </c>
      <c r="C3569" s="3">
        <v>44102</v>
      </c>
      <c r="D3569" s="4">
        <v>62598.91</v>
      </c>
      <c r="E3569" s="4">
        <v>0</v>
      </c>
      <c r="F3569" s="4">
        <v>6.0567000000000002</v>
      </c>
      <c r="G3569" s="4">
        <v>0</v>
      </c>
      <c r="H3569" s="4">
        <v>0</v>
      </c>
      <c r="I3569" s="4">
        <v>0</v>
      </c>
      <c r="J3569" s="4">
        <v>58293.59</v>
      </c>
      <c r="K3569" s="4">
        <v>6408</v>
      </c>
      <c r="L3569" s="4">
        <v>17419.5</v>
      </c>
      <c r="M3569" s="4">
        <v>0</v>
      </c>
      <c r="N3569" s="4">
        <v>41672.97</v>
      </c>
      <c r="O3569" s="4">
        <v>0</v>
      </c>
      <c r="P3569" s="4">
        <v>11967.02</v>
      </c>
      <c r="Q3569" s="4">
        <v>18405.099999999999</v>
      </c>
      <c r="R3569" s="4">
        <v>21023</v>
      </c>
      <c r="S3569" s="4">
        <v>79761.289999999994</v>
      </c>
      <c r="T3569" s="4">
        <v>1054.22</v>
      </c>
      <c r="U3569" s="4">
        <v>10861.17</v>
      </c>
      <c r="V3569" s="4">
        <v>25142.57</v>
      </c>
      <c r="W3569" s="4">
        <v>34761.589999999997</v>
      </c>
      <c r="X3569" s="4">
        <v>5286.18</v>
      </c>
      <c r="Y3569" s="4">
        <v>7981.82</v>
      </c>
      <c r="Z3569" s="4">
        <v>7165.26</v>
      </c>
      <c r="AA3569" s="4">
        <v>14299.26</v>
      </c>
      <c r="AB3569" s="4">
        <v>12669</v>
      </c>
      <c r="AC3569" s="4">
        <v>0</v>
      </c>
      <c r="AD3569" s="4">
        <v>63.993416000000003</v>
      </c>
      <c r="AH3569" s="3" t="str">
        <f t="shared" si="751"/>
        <v>20209</v>
      </c>
      <c r="AI3569" s="3" t="str">
        <f t="shared" si="752"/>
        <v>202040</v>
      </c>
      <c r="AJ3569" s="3">
        <f t="shared" si="753"/>
        <v>44102</v>
      </c>
      <c r="AK3569" s="22">
        <f t="shared" si="754"/>
        <v>492.05126999999999</v>
      </c>
      <c r="AL3569" s="22">
        <f t="shared" si="755"/>
        <v>639.93416000000002</v>
      </c>
    </row>
    <row r="3570" spans="1:38" x14ac:dyDescent="0.2">
      <c r="A3570" s="3" t="str">
        <f t="shared" si="715"/>
        <v>20209</v>
      </c>
      <c r="B3570" s="3" t="str">
        <f t="shared" si="716"/>
        <v>202040</v>
      </c>
      <c r="C3570" s="3">
        <v>44103</v>
      </c>
      <c r="D3570" s="4">
        <v>49570.52</v>
      </c>
      <c r="E3570" s="4">
        <v>0</v>
      </c>
      <c r="F3570" s="4">
        <v>7.64</v>
      </c>
      <c r="G3570" s="4">
        <v>0</v>
      </c>
      <c r="H3570" s="4">
        <v>0</v>
      </c>
      <c r="I3570" s="4">
        <v>0</v>
      </c>
      <c r="J3570" s="4">
        <v>61898.9</v>
      </c>
      <c r="K3570" s="4">
        <v>8729</v>
      </c>
      <c r="L3570" s="4">
        <v>13963.1</v>
      </c>
      <c r="M3570" s="4">
        <v>0</v>
      </c>
      <c r="N3570" s="4">
        <v>64654.57</v>
      </c>
      <c r="O3570" s="4">
        <v>0</v>
      </c>
      <c r="P3570" s="4">
        <v>13261.83</v>
      </c>
      <c r="Q3570" s="4">
        <v>18789.689999999999</v>
      </c>
      <c r="R3570" s="4">
        <v>22545</v>
      </c>
      <c r="S3570" s="4">
        <v>45049.23</v>
      </c>
      <c r="T3570" s="4">
        <v>1382.85</v>
      </c>
      <c r="U3570" s="4">
        <v>0</v>
      </c>
      <c r="V3570" s="4">
        <v>40354.57</v>
      </c>
      <c r="W3570" s="4">
        <v>29848.01</v>
      </c>
      <c r="X3570" s="4">
        <v>4574.07</v>
      </c>
      <c r="Y3570" s="4">
        <v>9987.48</v>
      </c>
      <c r="Z3570" s="4">
        <v>8612.59</v>
      </c>
      <c r="AA3570" s="4">
        <v>11609.8</v>
      </c>
      <c r="AB3570" s="4">
        <v>14460</v>
      </c>
      <c r="AC3570" s="4">
        <v>0</v>
      </c>
      <c r="AD3570" s="4">
        <v>76.344222000000002</v>
      </c>
      <c r="AH3570" s="3" t="str">
        <f t="shared" si="751"/>
        <v>20209</v>
      </c>
      <c r="AI3570" s="3" t="str">
        <f t="shared" si="752"/>
        <v>202040</v>
      </c>
      <c r="AJ3570" s="3">
        <f t="shared" si="753"/>
        <v>44103</v>
      </c>
      <c r="AK3570" s="22">
        <f t="shared" si="754"/>
        <v>491.11713999999995</v>
      </c>
      <c r="AL3570" s="22">
        <f t="shared" si="755"/>
        <v>763.44222000000002</v>
      </c>
    </row>
    <row r="3571" spans="1:38" x14ac:dyDescent="0.2">
      <c r="A3571" s="3" t="str">
        <f t="shared" si="715"/>
        <v>20209</v>
      </c>
      <c r="B3571" s="3" t="str">
        <f t="shared" si="716"/>
        <v>202040</v>
      </c>
      <c r="C3571" s="3">
        <v>44104</v>
      </c>
      <c r="D3571" s="4">
        <v>67810.95</v>
      </c>
      <c r="E3571" s="4">
        <v>0</v>
      </c>
      <c r="F3571" s="4">
        <v>8.9452999999999996</v>
      </c>
      <c r="G3571" s="4">
        <v>0</v>
      </c>
      <c r="H3571" s="4">
        <v>7766.32</v>
      </c>
      <c r="I3571" s="4">
        <v>0</v>
      </c>
      <c r="J3571" s="4">
        <v>126458.17</v>
      </c>
      <c r="K3571" s="4">
        <v>6954</v>
      </c>
      <c r="L3571" s="4">
        <v>17684.77</v>
      </c>
      <c r="M3571" s="4">
        <v>0</v>
      </c>
      <c r="N3571" s="4">
        <v>0</v>
      </c>
      <c r="O3571" s="4">
        <v>0</v>
      </c>
      <c r="P3571" s="4">
        <v>20996.02</v>
      </c>
      <c r="Q3571" s="4">
        <v>16884.96</v>
      </c>
      <c r="R3571" s="4">
        <v>16248</v>
      </c>
      <c r="S3571" s="4">
        <v>61028.13</v>
      </c>
      <c r="T3571" s="4">
        <v>587.16999999999996</v>
      </c>
      <c r="U3571" s="4">
        <v>0</v>
      </c>
      <c r="V3571" s="4">
        <v>54747.99</v>
      </c>
      <c r="W3571" s="4">
        <v>16009.98</v>
      </c>
      <c r="X3571" s="4">
        <v>0</v>
      </c>
      <c r="Y3571" s="4">
        <v>10111.16</v>
      </c>
      <c r="Z3571" s="4">
        <v>9374.4699999999993</v>
      </c>
      <c r="AA3571" s="4">
        <v>11786.48</v>
      </c>
      <c r="AB3571" s="4">
        <v>9268</v>
      </c>
      <c r="AC3571" s="4">
        <v>0</v>
      </c>
      <c r="AD3571" s="4">
        <v>93.685843000000006</v>
      </c>
      <c r="AH3571" s="3" t="str">
        <f t="shared" si="751"/>
        <v>20209</v>
      </c>
      <c r="AI3571" s="3" t="str">
        <f t="shared" si="752"/>
        <v>202040</v>
      </c>
      <c r="AJ3571" s="3">
        <f t="shared" si="753"/>
        <v>44104</v>
      </c>
      <c r="AK3571" s="22">
        <f t="shared" si="754"/>
        <v>535.40324999999984</v>
      </c>
      <c r="AL3571" s="22">
        <f t="shared" si="755"/>
        <v>936.85843</v>
      </c>
    </row>
    <row r="3572" spans="1:38" x14ac:dyDescent="0.2">
      <c r="A3572" s="3" t="str">
        <f t="shared" si="715"/>
        <v>202010</v>
      </c>
      <c r="B3572" s="3" t="str">
        <f t="shared" si="716"/>
        <v>202040</v>
      </c>
      <c r="C3572" s="3">
        <v>44105</v>
      </c>
      <c r="D3572" s="4">
        <v>18479.25</v>
      </c>
      <c r="E3572" s="4">
        <v>0</v>
      </c>
      <c r="F3572" s="4">
        <v>5.5098000000000003</v>
      </c>
      <c r="G3572" s="4">
        <v>0</v>
      </c>
      <c r="H3572" s="4">
        <v>0</v>
      </c>
      <c r="I3572" s="4">
        <v>0</v>
      </c>
      <c r="J3572" s="4">
        <v>15178.46</v>
      </c>
      <c r="K3572" s="4">
        <v>2192</v>
      </c>
      <c r="L3572" s="4">
        <v>11264.44</v>
      </c>
      <c r="M3572" s="4">
        <v>0</v>
      </c>
      <c r="N3572" s="4">
        <v>0</v>
      </c>
      <c r="O3572" s="4">
        <v>0</v>
      </c>
      <c r="P3572" s="4">
        <v>422.73</v>
      </c>
      <c r="Q3572" s="4">
        <v>21038.51</v>
      </c>
      <c r="R3572" s="4">
        <v>928</v>
      </c>
      <c r="S3572" s="4">
        <v>15065.99</v>
      </c>
      <c r="T3572" s="4">
        <v>10737.75</v>
      </c>
      <c r="U3572" s="4">
        <v>0</v>
      </c>
      <c r="V3572" s="4">
        <v>5202.95</v>
      </c>
      <c r="W3572" s="4">
        <v>17867.59</v>
      </c>
      <c r="X3572" s="4">
        <v>0</v>
      </c>
      <c r="Y3572" s="4">
        <v>1798.09</v>
      </c>
      <c r="Z3572" s="4">
        <v>4795.37</v>
      </c>
      <c r="AA3572" s="4">
        <v>3063.78</v>
      </c>
      <c r="AB3572" s="4">
        <v>2338</v>
      </c>
      <c r="AC3572" s="4">
        <v>0</v>
      </c>
      <c r="AD3572" s="4">
        <v>31.590636</v>
      </c>
      <c r="AH3572" s="3" t="str">
        <f t="shared" si="751"/>
        <v>202010</v>
      </c>
      <c r="AI3572" s="3" t="str">
        <f t="shared" si="752"/>
        <v>202040</v>
      </c>
      <c r="AJ3572" s="3">
        <f t="shared" si="753"/>
        <v>44105</v>
      </c>
      <c r="AK3572" s="22">
        <f t="shared" si="754"/>
        <v>185.47091</v>
      </c>
      <c r="AL3572" s="22">
        <f t="shared" si="755"/>
        <v>315.90636000000001</v>
      </c>
    </row>
    <row r="3573" spans="1:38" x14ac:dyDescent="0.2">
      <c r="A3573" s="3" t="str">
        <f t="shared" si="715"/>
        <v>202010</v>
      </c>
      <c r="B3573" s="3" t="str">
        <f t="shared" si="716"/>
        <v>202040</v>
      </c>
      <c r="C3573" s="3">
        <v>44106</v>
      </c>
      <c r="D3573" s="4">
        <v>13257.59</v>
      </c>
      <c r="E3573" s="4">
        <v>0</v>
      </c>
      <c r="F3573" s="4">
        <v>2.2107000000000001</v>
      </c>
      <c r="G3573" s="4">
        <v>0</v>
      </c>
      <c r="H3573" s="4">
        <v>0</v>
      </c>
      <c r="I3573" s="4">
        <v>0</v>
      </c>
      <c r="J3573" s="4">
        <v>26562.66</v>
      </c>
      <c r="K3573" s="4">
        <v>1453</v>
      </c>
      <c r="L3573" s="4">
        <v>11626.24</v>
      </c>
      <c r="M3573" s="4">
        <v>0</v>
      </c>
      <c r="N3573" s="4">
        <v>0</v>
      </c>
      <c r="O3573" s="4">
        <v>0</v>
      </c>
      <c r="P3573" s="4">
        <v>4258.8900000000003</v>
      </c>
      <c r="Q3573" s="4">
        <v>5929.93</v>
      </c>
      <c r="R3573" s="4">
        <v>3449</v>
      </c>
      <c r="S3573" s="4">
        <v>10313.31</v>
      </c>
      <c r="T3573" s="4">
        <v>8042.42</v>
      </c>
      <c r="U3573" s="4">
        <v>0</v>
      </c>
      <c r="V3573" s="4">
        <v>6892.85</v>
      </c>
      <c r="W3573" s="4">
        <v>13071.67</v>
      </c>
      <c r="X3573" s="4">
        <v>1255.96</v>
      </c>
      <c r="Y3573" s="4">
        <v>3322.84</v>
      </c>
      <c r="Z3573" s="4">
        <v>3635.39</v>
      </c>
      <c r="AA3573" s="4">
        <v>7075.46</v>
      </c>
      <c r="AB3573" s="4">
        <v>1675</v>
      </c>
      <c r="AC3573" s="4">
        <v>0</v>
      </c>
      <c r="AD3573" s="4">
        <v>17.258973999999998</v>
      </c>
      <c r="AH3573" s="3" t="str">
        <f t="shared" si="751"/>
        <v>202010</v>
      </c>
      <c r="AI3573" s="3" t="str">
        <f t="shared" si="752"/>
        <v>202040</v>
      </c>
      <c r="AJ3573" s="3">
        <f t="shared" si="753"/>
        <v>44106</v>
      </c>
      <c r="AK3573" s="22">
        <f t="shared" si="754"/>
        <v>142.67325</v>
      </c>
      <c r="AL3573" s="22">
        <f t="shared" si="755"/>
        <v>172.58973999999998</v>
      </c>
    </row>
    <row r="3574" spans="1:38" x14ac:dyDescent="0.2">
      <c r="A3574" s="3" t="str">
        <f t="shared" si="715"/>
        <v>202010</v>
      </c>
      <c r="B3574" s="3" t="str">
        <f t="shared" si="716"/>
        <v>202040</v>
      </c>
      <c r="C3574" s="3">
        <v>44107</v>
      </c>
      <c r="D3574" s="4">
        <v>13257.59</v>
      </c>
      <c r="E3574" s="4">
        <v>0</v>
      </c>
      <c r="F3574" s="4">
        <v>2.2928000000000002</v>
      </c>
      <c r="G3574" s="4">
        <v>0</v>
      </c>
      <c r="H3574" s="4">
        <v>0</v>
      </c>
      <c r="I3574" s="4">
        <v>0</v>
      </c>
      <c r="J3574" s="4">
        <v>19639.060000000001</v>
      </c>
      <c r="K3574" s="4">
        <v>1714</v>
      </c>
      <c r="L3574" s="4">
        <v>10580.32</v>
      </c>
      <c r="M3574" s="4">
        <v>0</v>
      </c>
      <c r="N3574" s="4">
        <v>0</v>
      </c>
      <c r="O3574" s="4">
        <v>0</v>
      </c>
      <c r="P3574" s="4">
        <v>393.76</v>
      </c>
      <c r="Q3574" s="4">
        <v>6978.66</v>
      </c>
      <c r="R3574" s="4">
        <v>6087</v>
      </c>
      <c r="S3574" s="4">
        <v>11164.16</v>
      </c>
      <c r="T3574" s="4">
        <v>4569.8900000000003</v>
      </c>
      <c r="U3574" s="4">
        <v>0</v>
      </c>
      <c r="V3574" s="4">
        <v>4265.32</v>
      </c>
      <c r="W3574" s="4">
        <v>6605.85</v>
      </c>
      <c r="X3574" s="4">
        <v>672.66</v>
      </c>
      <c r="Y3574" s="4">
        <v>2488.62</v>
      </c>
      <c r="Z3574" s="4">
        <v>2079.08</v>
      </c>
      <c r="AA3574" s="4">
        <v>8449.73</v>
      </c>
      <c r="AB3574" s="4">
        <v>1428</v>
      </c>
      <c r="AC3574" s="4">
        <v>0</v>
      </c>
      <c r="AD3574" s="4">
        <v>14.181876000000001</v>
      </c>
      <c r="AH3574" s="3" t="str">
        <f t="shared" si="751"/>
        <v>202010</v>
      </c>
      <c r="AI3574" s="3" t="str">
        <f t="shared" si="752"/>
        <v>202040</v>
      </c>
      <c r="AJ3574" s="3">
        <f t="shared" si="753"/>
        <v>44107</v>
      </c>
      <c r="AK3574" s="22">
        <f t="shared" si="754"/>
        <v>122.62904</v>
      </c>
      <c r="AL3574" s="22">
        <f t="shared" si="755"/>
        <v>141.81876</v>
      </c>
    </row>
    <row r="3575" spans="1:38" x14ac:dyDescent="0.2">
      <c r="A3575" s="3" t="str">
        <f t="shared" si="715"/>
        <v>202010</v>
      </c>
      <c r="B3575" s="3" t="str">
        <f t="shared" si="716"/>
        <v>202041</v>
      </c>
      <c r="C3575" s="3">
        <v>44108</v>
      </c>
      <c r="D3575" s="4">
        <v>7886.04</v>
      </c>
      <c r="E3575" s="4">
        <v>0</v>
      </c>
      <c r="F3575" s="4">
        <v>1.7611000000000001</v>
      </c>
      <c r="G3575" s="4">
        <v>0</v>
      </c>
      <c r="H3575" s="4">
        <v>4932.57</v>
      </c>
      <c r="I3575" s="4">
        <v>0</v>
      </c>
      <c r="J3575" s="4">
        <v>22844.39</v>
      </c>
      <c r="K3575" s="4">
        <v>740</v>
      </c>
      <c r="L3575" s="4">
        <v>2988.39</v>
      </c>
      <c r="M3575" s="4">
        <v>0</v>
      </c>
      <c r="N3575" s="4">
        <v>0</v>
      </c>
      <c r="O3575" s="4">
        <v>78480</v>
      </c>
      <c r="P3575" s="4">
        <v>2523.0500000000002</v>
      </c>
      <c r="Q3575" s="4">
        <v>2588.39</v>
      </c>
      <c r="R3575" s="4">
        <v>5401</v>
      </c>
      <c r="S3575" s="4">
        <v>11312.67</v>
      </c>
      <c r="T3575" s="4">
        <v>3805.72</v>
      </c>
      <c r="U3575" s="4">
        <v>0</v>
      </c>
      <c r="V3575" s="4">
        <v>3574.65</v>
      </c>
      <c r="W3575" s="4">
        <v>11940.27</v>
      </c>
      <c r="X3575" s="4">
        <v>760.14</v>
      </c>
      <c r="Y3575" s="4">
        <v>7264.23</v>
      </c>
      <c r="Z3575" s="4">
        <v>2131.35</v>
      </c>
      <c r="AA3575" s="4">
        <v>6194.44</v>
      </c>
      <c r="AB3575" s="4">
        <v>4224</v>
      </c>
      <c r="AC3575" s="4">
        <v>0</v>
      </c>
      <c r="AD3575" s="4">
        <v>25.492118999999999</v>
      </c>
      <c r="AH3575" s="3" t="str">
        <f t="shared" si="751"/>
        <v>202010</v>
      </c>
      <c r="AI3575" s="3" t="str">
        <f t="shared" si="752"/>
        <v>202041</v>
      </c>
      <c r="AJ3575" s="3">
        <f t="shared" si="753"/>
        <v>44108</v>
      </c>
      <c r="AK3575" s="22">
        <f t="shared" si="754"/>
        <v>113.02959000000001</v>
      </c>
      <c r="AL3575" s="22">
        <f t="shared" si="755"/>
        <v>254.92119</v>
      </c>
    </row>
    <row r="3576" spans="1:38" x14ac:dyDescent="0.2">
      <c r="A3576" s="3" t="str">
        <f t="shared" si="715"/>
        <v>202010</v>
      </c>
      <c r="B3576" s="3" t="str">
        <f t="shared" si="716"/>
        <v>202041</v>
      </c>
      <c r="C3576" s="3">
        <v>44109</v>
      </c>
      <c r="D3576" s="4">
        <v>7880.44</v>
      </c>
      <c r="E3576" s="4">
        <v>0</v>
      </c>
      <c r="F3576" s="4">
        <v>1.4818</v>
      </c>
      <c r="G3576" s="4">
        <v>0</v>
      </c>
      <c r="H3576" s="4">
        <v>3947.14</v>
      </c>
      <c r="I3576" s="4">
        <v>0</v>
      </c>
      <c r="J3576" s="4">
        <v>24946.34</v>
      </c>
      <c r="K3576" s="4">
        <v>3313</v>
      </c>
      <c r="L3576" s="4">
        <v>4418.34</v>
      </c>
      <c r="M3576" s="4">
        <v>0</v>
      </c>
      <c r="N3576" s="4">
        <v>0</v>
      </c>
      <c r="O3576" s="4">
        <v>0</v>
      </c>
      <c r="P3576" s="4">
        <v>1151.4100000000001</v>
      </c>
      <c r="Q3576" s="4">
        <v>1525.47</v>
      </c>
      <c r="R3576" s="4">
        <v>4301</v>
      </c>
      <c r="S3576" s="4">
        <v>10433.07</v>
      </c>
      <c r="T3576" s="4">
        <v>5488.53</v>
      </c>
      <c r="U3576" s="4">
        <v>0</v>
      </c>
      <c r="V3576" s="4">
        <v>5867</v>
      </c>
      <c r="W3576" s="4">
        <v>12653.31</v>
      </c>
      <c r="X3576" s="4">
        <v>1397.85</v>
      </c>
      <c r="Y3576" s="4">
        <v>4963.87</v>
      </c>
      <c r="Z3576" s="4">
        <v>3430.03</v>
      </c>
      <c r="AA3576" s="4">
        <v>7528.35</v>
      </c>
      <c r="AB3576" s="4">
        <v>1630</v>
      </c>
      <c r="AC3576" s="4">
        <v>0</v>
      </c>
      <c r="AD3576" s="4">
        <v>13.078847</v>
      </c>
      <c r="AH3576" s="3" t="str">
        <f t="shared" si="751"/>
        <v>202010</v>
      </c>
      <c r="AI3576" s="3" t="str">
        <f t="shared" si="752"/>
        <v>202041</v>
      </c>
      <c r="AJ3576" s="3">
        <f t="shared" si="753"/>
        <v>44109</v>
      </c>
      <c r="AK3576" s="22">
        <f t="shared" si="754"/>
        <v>114.34816000000001</v>
      </c>
      <c r="AL3576" s="22">
        <f t="shared" si="755"/>
        <v>130.78846999999999</v>
      </c>
    </row>
    <row r="3577" spans="1:38" x14ac:dyDescent="0.2">
      <c r="A3577" s="3" t="str">
        <f t="shared" si="715"/>
        <v>202010</v>
      </c>
      <c r="B3577" s="3" t="str">
        <f t="shared" si="716"/>
        <v>202041</v>
      </c>
      <c r="C3577" s="3">
        <v>44110</v>
      </c>
      <c r="D3577" s="4">
        <v>8314.7999999999993</v>
      </c>
      <c r="E3577" s="4">
        <v>0</v>
      </c>
      <c r="F3577" s="4">
        <v>1.5486</v>
      </c>
      <c r="G3577" s="4">
        <v>0</v>
      </c>
      <c r="H3577" s="4">
        <v>2457.0700000000002</v>
      </c>
      <c r="I3577" s="4">
        <v>0</v>
      </c>
      <c r="J3577" s="4">
        <v>14854.02</v>
      </c>
      <c r="K3577" s="4">
        <v>1163</v>
      </c>
      <c r="L3577" s="4">
        <v>2357.42</v>
      </c>
      <c r="M3577" s="4">
        <v>0</v>
      </c>
      <c r="N3577" s="4">
        <v>0</v>
      </c>
      <c r="O3577" s="4">
        <v>0</v>
      </c>
      <c r="P3577" s="4">
        <v>859.26</v>
      </c>
      <c r="Q3577" s="4">
        <v>1534.57</v>
      </c>
      <c r="R3577" s="4">
        <v>6720</v>
      </c>
      <c r="S3577" s="4">
        <v>15113.78</v>
      </c>
      <c r="T3577" s="4">
        <v>4586.25</v>
      </c>
      <c r="U3577" s="4">
        <v>0</v>
      </c>
      <c r="V3577" s="4">
        <v>3428.62</v>
      </c>
      <c r="W3577" s="4">
        <v>13111.14</v>
      </c>
      <c r="X3577" s="4">
        <v>229.68</v>
      </c>
      <c r="Y3577" s="4">
        <v>3969.79</v>
      </c>
      <c r="Z3577" s="4">
        <v>3377.82</v>
      </c>
      <c r="AA3577" s="4">
        <v>9361.3799999999992</v>
      </c>
      <c r="AB3577" s="4">
        <v>3123</v>
      </c>
      <c r="AC3577" s="4">
        <v>0</v>
      </c>
      <c r="AD3577" s="4">
        <v>13.734564000000001</v>
      </c>
      <c r="AH3577" s="3" t="str">
        <f t="shared" si="751"/>
        <v>202010</v>
      </c>
      <c r="AI3577" s="3" t="str">
        <f t="shared" si="752"/>
        <v>202041</v>
      </c>
      <c r="AJ3577" s="3">
        <f t="shared" si="753"/>
        <v>44110</v>
      </c>
      <c r="AK3577" s="22">
        <f t="shared" si="754"/>
        <v>107.36085</v>
      </c>
      <c r="AL3577" s="22">
        <f t="shared" si="755"/>
        <v>137.34564</v>
      </c>
    </row>
    <row r="3578" spans="1:38" x14ac:dyDescent="0.2">
      <c r="A3578" s="3" t="str">
        <f t="shared" si="715"/>
        <v>202010</v>
      </c>
      <c r="B3578" s="3" t="str">
        <f t="shared" si="716"/>
        <v>202041</v>
      </c>
      <c r="C3578" s="3">
        <v>44111</v>
      </c>
      <c r="D3578" s="4">
        <v>8357.76</v>
      </c>
      <c r="E3578" s="4">
        <v>0</v>
      </c>
      <c r="F3578" s="4">
        <v>1.4933000000000001</v>
      </c>
      <c r="G3578" s="4">
        <v>0</v>
      </c>
      <c r="H3578" s="4">
        <v>3717.46</v>
      </c>
      <c r="I3578" s="4">
        <v>0</v>
      </c>
      <c r="J3578" s="4">
        <v>11837.41</v>
      </c>
      <c r="K3578" s="4">
        <v>3531</v>
      </c>
      <c r="L3578" s="4">
        <v>3401.89</v>
      </c>
      <c r="M3578" s="4">
        <v>0</v>
      </c>
      <c r="N3578" s="4">
        <v>0</v>
      </c>
      <c r="O3578" s="4">
        <v>0</v>
      </c>
      <c r="P3578" s="4">
        <v>392.71</v>
      </c>
      <c r="Q3578" s="4">
        <v>1831.12</v>
      </c>
      <c r="R3578" s="4">
        <v>6233</v>
      </c>
      <c r="S3578" s="4">
        <v>13954.57</v>
      </c>
      <c r="T3578" s="4">
        <v>5370.11</v>
      </c>
      <c r="U3578" s="4">
        <v>0</v>
      </c>
      <c r="V3578" s="4">
        <v>3719.36</v>
      </c>
      <c r="W3578" s="4">
        <v>12529.66</v>
      </c>
      <c r="X3578" s="4">
        <v>570.75</v>
      </c>
      <c r="Y3578" s="4">
        <v>3838.56</v>
      </c>
      <c r="Z3578" s="4">
        <v>0</v>
      </c>
      <c r="AA3578" s="4">
        <v>8152.74</v>
      </c>
      <c r="AB3578" s="4">
        <v>4566</v>
      </c>
      <c r="AC3578" s="4">
        <v>0</v>
      </c>
      <c r="AD3578" s="4">
        <v>14.069079</v>
      </c>
      <c r="AH3578" s="3" t="str">
        <f t="shared" si="751"/>
        <v>202010</v>
      </c>
      <c r="AI3578" s="3" t="str">
        <f t="shared" si="752"/>
        <v>202041</v>
      </c>
      <c r="AJ3578" s="3">
        <f t="shared" si="753"/>
        <v>44111</v>
      </c>
      <c r="AK3578" s="22">
        <f t="shared" si="754"/>
        <v>102.64888999999999</v>
      </c>
      <c r="AL3578" s="22">
        <f t="shared" si="755"/>
        <v>140.69078999999999</v>
      </c>
    </row>
    <row r="3579" spans="1:38" x14ac:dyDescent="0.2">
      <c r="A3579" s="3" t="str">
        <f t="shared" si="715"/>
        <v>202010</v>
      </c>
      <c r="B3579" s="3" t="str">
        <f t="shared" si="716"/>
        <v>202041</v>
      </c>
      <c r="C3579" s="3">
        <v>44112</v>
      </c>
      <c r="D3579" s="4">
        <v>6185.31</v>
      </c>
      <c r="E3579" s="4">
        <v>0</v>
      </c>
      <c r="F3579" s="4">
        <v>1.9088000000000001</v>
      </c>
      <c r="G3579" s="4">
        <v>0</v>
      </c>
      <c r="H3579" s="4">
        <v>0</v>
      </c>
      <c r="I3579" s="4">
        <v>0</v>
      </c>
      <c r="J3579" s="4">
        <v>13747.34</v>
      </c>
      <c r="K3579" s="4">
        <v>6162</v>
      </c>
      <c r="L3579" s="4">
        <v>3444.4</v>
      </c>
      <c r="M3579" s="4">
        <v>0</v>
      </c>
      <c r="N3579" s="4">
        <v>0</v>
      </c>
      <c r="O3579" s="4">
        <v>0</v>
      </c>
      <c r="P3579" s="4">
        <v>587.15</v>
      </c>
      <c r="Q3579" s="4">
        <v>1738.6</v>
      </c>
      <c r="R3579" s="4">
        <v>16338</v>
      </c>
      <c r="S3579" s="4">
        <v>20550.21</v>
      </c>
      <c r="T3579" s="4">
        <v>3612.59</v>
      </c>
      <c r="U3579" s="4">
        <v>3406.86</v>
      </c>
      <c r="V3579" s="4">
        <v>6401.98</v>
      </c>
      <c r="W3579" s="4">
        <v>16750.009999999998</v>
      </c>
      <c r="X3579" s="4">
        <v>3006.42</v>
      </c>
      <c r="Y3579" s="4">
        <v>3183.85</v>
      </c>
      <c r="Z3579" s="4">
        <v>6420.33</v>
      </c>
      <c r="AA3579" s="4">
        <v>10143.450000000001</v>
      </c>
      <c r="AB3579" s="4">
        <v>12810</v>
      </c>
      <c r="AC3579" s="4">
        <v>0</v>
      </c>
      <c r="AD3579" s="4">
        <v>14.543092</v>
      </c>
      <c r="AH3579" s="3" t="str">
        <f t="shared" si="751"/>
        <v>202010</v>
      </c>
      <c r="AI3579" s="3" t="str">
        <f t="shared" si="752"/>
        <v>202041</v>
      </c>
      <c r="AJ3579" s="3">
        <f t="shared" si="753"/>
        <v>44112</v>
      </c>
      <c r="AK3579" s="22">
        <f t="shared" si="754"/>
        <v>150.57008000000002</v>
      </c>
      <c r="AL3579" s="22">
        <f t="shared" si="755"/>
        <v>145.43091999999999</v>
      </c>
    </row>
    <row r="3580" spans="1:38" x14ac:dyDescent="0.2">
      <c r="A3580" s="3" t="str">
        <f t="shared" si="715"/>
        <v>202010</v>
      </c>
      <c r="B3580" s="3" t="str">
        <f t="shared" si="716"/>
        <v>202041</v>
      </c>
      <c r="C3580" s="3">
        <v>44113</v>
      </c>
      <c r="D3580" s="4">
        <v>41232.74</v>
      </c>
      <c r="E3580" s="4">
        <v>0</v>
      </c>
      <c r="F3580" s="4">
        <v>2.8927</v>
      </c>
      <c r="G3580" s="4">
        <v>0</v>
      </c>
      <c r="H3580" s="4">
        <v>0</v>
      </c>
      <c r="I3580" s="4">
        <v>0</v>
      </c>
      <c r="J3580" s="4">
        <v>157997.65</v>
      </c>
      <c r="K3580" s="4">
        <v>7757</v>
      </c>
      <c r="L3580" s="4">
        <v>55751.199999999997</v>
      </c>
      <c r="M3580" s="4">
        <v>0</v>
      </c>
      <c r="N3580" s="4">
        <v>48279.43</v>
      </c>
      <c r="O3580" s="4">
        <v>0</v>
      </c>
      <c r="P3580" s="4">
        <v>4755.55</v>
      </c>
      <c r="Q3580" s="4">
        <v>4800.01</v>
      </c>
      <c r="R3580" s="4">
        <v>43728</v>
      </c>
      <c r="S3580" s="4">
        <v>34098.160000000003</v>
      </c>
      <c r="T3580" s="4">
        <v>13551.46</v>
      </c>
      <c r="U3580" s="4">
        <v>10324.219999999999</v>
      </c>
      <c r="V3580" s="4">
        <v>27809.7</v>
      </c>
      <c r="W3580" s="4">
        <v>61718.27</v>
      </c>
      <c r="X3580" s="4">
        <v>13400.06</v>
      </c>
      <c r="Y3580" s="4">
        <v>8839.68</v>
      </c>
      <c r="Z3580" s="4">
        <v>13258.63</v>
      </c>
      <c r="AA3580" s="4">
        <v>15146.7</v>
      </c>
      <c r="AB3580" s="4">
        <v>33793</v>
      </c>
      <c r="AC3580" s="4">
        <v>0</v>
      </c>
      <c r="AD3580" s="4">
        <v>44.726548999999999</v>
      </c>
      <c r="AH3580" s="3" t="str">
        <f t="shared" ref="AH3580:AH3581" si="756">YEAR(AJ3580)&amp;MONTH(AJ3580)</f>
        <v>202010</v>
      </c>
      <c r="AI3580" s="3" t="str">
        <f t="shared" ref="AI3580:AI3581" si="757">YEAR(AJ3580)&amp;WEEKNUM(AJ3580)</f>
        <v>202041</v>
      </c>
      <c r="AJ3580" s="3">
        <f t="shared" ref="AJ3580:AJ3581" si="758">C3580</f>
        <v>44113</v>
      </c>
      <c r="AK3580" s="22">
        <f t="shared" ref="AK3580:AK3581" si="759">SUM(D3580,J3580,K3580,L3580,N3580,P3580,Q3580,R3580,S3580,T3580,U3580,V3580,W3580,Y3580,Z3580,AA3580,AB3580)/1000+F3580*10</f>
        <v>611.76839999999993</v>
      </c>
      <c r="AL3580" s="22">
        <f t="shared" ref="AL3580:AL3581" si="760">AD3580*10</f>
        <v>447.26549</v>
      </c>
    </row>
    <row r="3581" spans="1:38" x14ac:dyDescent="0.2">
      <c r="A3581" s="3" t="str">
        <f t="shared" si="715"/>
        <v>202010</v>
      </c>
      <c r="B3581" s="3" t="str">
        <f t="shared" si="716"/>
        <v>202041</v>
      </c>
      <c r="C3581" s="3">
        <v>44114</v>
      </c>
      <c r="D3581" s="4">
        <v>46534.12</v>
      </c>
      <c r="E3581" s="4">
        <v>0</v>
      </c>
      <c r="F3581" s="4">
        <v>8.0509000000000004</v>
      </c>
      <c r="G3581" s="4">
        <v>0</v>
      </c>
      <c r="H3581" s="4">
        <v>6760.54</v>
      </c>
      <c r="I3581" s="4">
        <v>0</v>
      </c>
      <c r="J3581" s="4">
        <v>47528.26</v>
      </c>
      <c r="K3581" s="4">
        <v>10536</v>
      </c>
      <c r="L3581" s="4">
        <v>9077.1200000000008</v>
      </c>
      <c r="M3581" s="4">
        <v>0</v>
      </c>
      <c r="N3581" s="4">
        <v>0</v>
      </c>
      <c r="O3581" s="4">
        <v>0</v>
      </c>
      <c r="P3581" s="4">
        <v>5478.68</v>
      </c>
      <c r="Q3581" s="4">
        <v>28981.38</v>
      </c>
      <c r="R3581" s="4">
        <v>40199</v>
      </c>
      <c r="S3581" s="4">
        <v>36649.120000000003</v>
      </c>
      <c r="T3581" s="4">
        <v>19510.87</v>
      </c>
      <c r="U3581" s="4">
        <v>0</v>
      </c>
      <c r="V3581" s="4">
        <v>31257.61</v>
      </c>
      <c r="W3581" s="4">
        <v>47059.62</v>
      </c>
      <c r="X3581" s="4">
        <v>15696.84</v>
      </c>
      <c r="Y3581" s="4">
        <v>10908.42</v>
      </c>
      <c r="Z3581" s="4">
        <v>19025.41</v>
      </c>
      <c r="AA3581" s="4">
        <v>15220.02</v>
      </c>
      <c r="AB3581" s="4">
        <v>20798</v>
      </c>
      <c r="AC3581" s="4">
        <v>0</v>
      </c>
      <c r="AD3581" s="4">
        <v>69.499368000000004</v>
      </c>
      <c r="AH3581" s="3" t="str">
        <f t="shared" si="756"/>
        <v>202010</v>
      </c>
      <c r="AI3581" s="3" t="str">
        <f t="shared" si="757"/>
        <v>202041</v>
      </c>
      <c r="AJ3581" s="3">
        <f t="shared" si="758"/>
        <v>44114</v>
      </c>
      <c r="AK3581" s="22">
        <f t="shared" si="759"/>
        <v>469.27262999999994</v>
      </c>
      <c r="AL3581" s="22">
        <f t="shared" si="760"/>
        <v>694.99368000000004</v>
      </c>
    </row>
    <row r="3582" spans="1:38" x14ac:dyDescent="0.2">
      <c r="A3582" s="3" t="str">
        <f t="shared" si="715"/>
        <v>202010</v>
      </c>
      <c r="B3582" s="3" t="str">
        <f t="shared" si="716"/>
        <v>202042</v>
      </c>
      <c r="C3582" s="3">
        <v>44115</v>
      </c>
      <c r="D3582" s="4">
        <v>28482.38</v>
      </c>
      <c r="E3582" s="4">
        <v>0</v>
      </c>
      <c r="F3582" s="4">
        <v>7.9585999999999997</v>
      </c>
      <c r="G3582" s="4">
        <v>0</v>
      </c>
      <c r="H3582" s="4">
        <v>4919.33</v>
      </c>
      <c r="I3582" s="4">
        <v>0</v>
      </c>
      <c r="J3582" s="4">
        <v>29652.3</v>
      </c>
      <c r="K3582" s="4">
        <v>4725</v>
      </c>
      <c r="L3582" s="4">
        <v>9319.57</v>
      </c>
      <c r="M3582" s="4">
        <v>0</v>
      </c>
      <c r="N3582" s="4">
        <v>46669.48</v>
      </c>
      <c r="O3582" s="4">
        <v>52000</v>
      </c>
      <c r="P3582" s="4">
        <v>2381.33</v>
      </c>
      <c r="Q3582" s="4">
        <v>22932.77</v>
      </c>
      <c r="R3582" s="4">
        <v>25294</v>
      </c>
      <c r="S3582" s="4">
        <v>25455.87</v>
      </c>
      <c r="T3582" s="4">
        <v>5988.07</v>
      </c>
      <c r="U3582" s="4">
        <v>0</v>
      </c>
      <c r="V3582" s="4">
        <v>18715.43</v>
      </c>
      <c r="W3582" s="4">
        <v>27808.61</v>
      </c>
      <c r="X3582" s="4">
        <v>1027.0899999999999</v>
      </c>
      <c r="Y3582" s="4">
        <v>10462.32</v>
      </c>
      <c r="Z3582" s="4">
        <v>8921.57</v>
      </c>
      <c r="AA3582" s="4">
        <v>14506.45</v>
      </c>
      <c r="AB3582" s="4">
        <v>8250</v>
      </c>
      <c r="AC3582" s="4">
        <v>101088.9</v>
      </c>
      <c r="AD3582" s="4">
        <v>56.031968999999997</v>
      </c>
      <c r="AH3582" s="3" t="str">
        <f t="shared" ref="AH3582:AH3584" si="761">YEAR(AJ3582)&amp;MONTH(AJ3582)</f>
        <v>202010</v>
      </c>
      <c r="AI3582" s="3" t="str">
        <f t="shared" ref="AI3582:AI3584" si="762">YEAR(AJ3582)&amp;WEEKNUM(AJ3582)</f>
        <v>202042</v>
      </c>
      <c r="AJ3582" s="3">
        <f t="shared" ref="AJ3582:AJ3584" si="763">C3582</f>
        <v>44115</v>
      </c>
      <c r="AK3582" s="22">
        <f t="shared" ref="AK3582:AK3584" si="764">SUM(D3582,J3582,K3582,L3582,N3582,P3582,Q3582,R3582,S3582,T3582,U3582,V3582,W3582,Y3582,Z3582,AA3582,AB3582)/1000+F3582*10</f>
        <v>369.15115000000003</v>
      </c>
      <c r="AL3582" s="22">
        <f t="shared" ref="AL3582:AL3584" si="765">AD3582*10</f>
        <v>560.31968999999992</v>
      </c>
    </row>
    <row r="3583" spans="1:38" x14ac:dyDescent="0.2">
      <c r="A3583" s="3" t="str">
        <f t="shared" si="715"/>
        <v>202010</v>
      </c>
      <c r="B3583" s="3" t="str">
        <f t="shared" si="716"/>
        <v>202042</v>
      </c>
      <c r="C3583" s="3">
        <v>44116</v>
      </c>
      <c r="D3583" s="4">
        <v>44264.34</v>
      </c>
      <c r="E3583" s="4">
        <v>0</v>
      </c>
      <c r="F3583" s="4">
        <v>5.2603</v>
      </c>
      <c r="G3583" s="4">
        <v>0</v>
      </c>
      <c r="H3583" s="4">
        <v>10635.8</v>
      </c>
      <c r="I3583" s="4">
        <v>0</v>
      </c>
      <c r="J3583" s="4">
        <v>43690.14</v>
      </c>
      <c r="K3583" s="4">
        <v>10479</v>
      </c>
      <c r="L3583" s="4">
        <v>10337.459999999999</v>
      </c>
      <c r="M3583" s="4">
        <v>0</v>
      </c>
      <c r="N3583" s="4">
        <v>69091.58</v>
      </c>
      <c r="O3583" s="4">
        <v>0</v>
      </c>
      <c r="P3583" s="4">
        <v>3710.85</v>
      </c>
      <c r="Q3583" s="4">
        <v>15390.05</v>
      </c>
      <c r="R3583" s="4">
        <v>36889</v>
      </c>
      <c r="S3583" s="4">
        <v>45062.57</v>
      </c>
      <c r="T3583" s="4">
        <v>5956.81</v>
      </c>
      <c r="U3583" s="4">
        <v>11783.42</v>
      </c>
      <c r="V3583" s="4">
        <v>26578.240000000002</v>
      </c>
      <c r="W3583" s="4">
        <v>28189.919999999998</v>
      </c>
      <c r="X3583" s="4">
        <v>8221.5300000000007</v>
      </c>
      <c r="Y3583" s="4">
        <v>7298.23</v>
      </c>
      <c r="Z3583" s="4">
        <v>13614.38</v>
      </c>
      <c r="AA3583" s="4">
        <v>18524.91</v>
      </c>
      <c r="AB3583" s="4">
        <v>31120</v>
      </c>
      <c r="AC3583" s="4">
        <v>0</v>
      </c>
      <c r="AD3583" s="4">
        <v>48.705418000000002</v>
      </c>
      <c r="AH3583" s="3" t="str">
        <f t="shared" si="761"/>
        <v>202010</v>
      </c>
      <c r="AI3583" s="3" t="str">
        <f t="shared" si="762"/>
        <v>202042</v>
      </c>
      <c r="AJ3583" s="3">
        <f t="shared" si="763"/>
        <v>44116</v>
      </c>
      <c r="AK3583" s="22">
        <f t="shared" si="764"/>
        <v>474.58389999999991</v>
      </c>
      <c r="AL3583" s="22">
        <f t="shared" si="765"/>
        <v>487.05418000000003</v>
      </c>
    </row>
    <row r="3584" spans="1:38" x14ac:dyDescent="0.2">
      <c r="A3584" s="3" t="str">
        <f t="shared" si="715"/>
        <v>202010</v>
      </c>
      <c r="B3584" s="3" t="str">
        <f t="shared" si="716"/>
        <v>202042</v>
      </c>
      <c r="C3584" s="3">
        <v>44117</v>
      </c>
      <c r="D3584" s="4">
        <v>45708.26</v>
      </c>
      <c r="E3584" s="4">
        <v>0</v>
      </c>
      <c r="F3584" s="4">
        <v>7.2125000000000004</v>
      </c>
      <c r="G3584" s="4">
        <v>0</v>
      </c>
      <c r="H3584" s="4">
        <v>8518.83</v>
      </c>
      <c r="I3584" s="4">
        <v>0</v>
      </c>
      <c r="J3584" s="4">
        <v>28927.89</v>
      </c>
      <c r="K3584" s="4">
        <v>8659</v>
      </c>
      <c r="L3584" s="4">
        <v>2103.31</v>
      </c>
      <c r="M3584" s="4">
        <v>0</v>
      </c>
      <c r="N3584" s="4">
        <v>81290</v>
      </c>
      <c r="O3584" s="4">
        <v>0</v>
      </c>
      <c r="P3584" s="4">
        <v>8296.89</v>
      </c>
      <c r="Q3584" s="4">
        <v>29583.35</v>
      </c>
      <c r="R3584" s="4">
        <v>31426</v>
      </c>
      <c r="S3584" s="4">
        <v>44441.95</v>
      </c>
      <c r="T3584" s="4">
        <v>6969.51</v>
      </c>
      <c r="U3584" s="4">
        <v>0</v>
      </c>
      <c r="V3584" s="4">
        <v>22006.799999999999</v>
      </c>
      <c r="W3584" s="4">
        <v>21847.9</v>
      </c>
      <c r="X3584" s="4">
        <v>6066.19</v>
      </c>
      <c r="Y3584" s="4">
        <v>5655.18</v>
      </c>
      <c r="Z3584" s="4">
        <v>12040.47</v>
      </c>
      <c r="AA3584" s="4">
        <v>16713.759999999998</v>
      </c>
      <c r="AB3584" s="4">
        <v>16418</v>
      </c>
      <c r="AC3584" s="4">
        <v>0</v>
      </c>
      <c r="AD3584" s="4">
        <v>69.132465999999994</v>
      </c>
      <c r="AH3584" s="3" t="str">
        <f t="shared" si="761"/>
        <v>202010</v>
      </c>
      <c r="AI3584" s="3" t="str">
        <f t="shared" si="762"/>
        <v>202042</v>
      </c>
      <c r="AJ3584" s="3">
        <f t="shared" si="763"/>
        <v>44117</v>
      </c>
      <c r="AK3584" s="22">
        <f t="shared" si="764"/>
        <v>454.21326999999997</v>
      </c>
      <c r="AL3584" s="22">
        <f t="shared" si="765"/>
        <v>691.32465999999999</v>
      </c>
    </row>
    <row r="3585" spans="1:38" x14ac:dyDescent="0.2">
      <c r="A3585" s="3" t="str">
        <f t="shared" si="715"/>
        <v>202010</v>
      </c>
      <c r="B3585" s="3" t="str">
        <f t="shared" si="716"/>
        <v>202042</v>
      </c>
      <c r="C3585" s="3">
        <v>44118</v>
      </c>
      <c r="D3585" s="4">
        <v>65893.53</v>
      </c>
      <c r="E3585" s="4">
        <v>0</v>
      </c>
      <c r="F3585" s="4">
        <v>6.2133000000000003</v>
      </c>
      <c r="G3585" s="4">
        <v>0</v>
      </c>
      <c r="H3585" s="4">
        <v>7405.7</v>
      </c>
      <c r="I3585" s="4">
        <v>0</v>
      </c>
      <c r="J3585" s="4">
        <v>32301.759999999998</v>
      </c>
      <c r="K3585" s="4">
        <v>5838</v>
      </c>
      <c r="L3585" s="4">
        <v>11287.82</v>
      </c>
      <c r="M3585" s="4">
        <v>0</v>
      </c>
      <c r="N3585" s="4">
        <v>108826.03</v>
      </c>
      <c r="O3585" s="4">
        <v>0</v>
      </c>
      <c r="P3585" s="4">
        <v>3093.22</v>
      </c>
      <c r="Q3585" s="4">
        <v>28804</v>
      </c>
      <c r="R3585" s="4">
        <v>40877</v>
      </c>
      <c r="S3585" s="4">
        <v>32270.02</v>
      </c>
      <c r="T3585" s="4">
        <v>6278.17</v>
      </c>
      <c r="U3585" s="4">
        <v>15824.83</v>
      </c>
      <c r="V3585" s="4">
        <v>24820.959999999999</v>
      </c>
      <c r="W3585" s="4">
        <v>25832.12</v>
      </c>
      <c r="X3585" s="4">
        <v>12073.33</v>
      </c>
      <c r="Y3585" s="4">
        <v>8251.6299999999992</v>
      </c>
      <c r="Z3585" s="4">
        <v>26161.74</v>
      </c>
      <c r="AA3585" s="4">
        <v>13849.8</v>
      </c>
      <c r="AB3585" s="4">
        <v>16166</v>
      </c>
      <c r="AC3585" s="4">
        <v>0</v>
      </c>
      <c r="AD3585" s="4">
        <v>68.405454000000006</v>
      </c>
      <c r="AH3585" s="3" t="str">
        <f t="shared" ref="AH3585:AH3586" si="766">YEAR(AJ3585)&amp;MONTH(AJ3585)</f>
        <v>202010</v>
      </c>
      <c r="AI3585" s="3" t="str">
        <f t="shared" ref="AI3585:AI3586" si="767">YEAR(AJ3585)&amp;WEEKNUM(AJ3585)</f>
        <v>202042</v>
      </c>
      <c r="AJ3585" s="3">
        <f t="shared" ref="AJ3585:AJ3586" si="768">C3585</f>
        <v>44118</v>
      </c>
      <c r="AK3585" s="22">
        <f t="shared" ref="AK3585:AK3586" si="769">SUM(D3585,J3585,K3585,L3585,N3585,P3585,Q3585,R3585,S3585,T3585,U3585,V3585,W3585,Y3585,Z3585,AA3585,AB3585)/1000+F3585*10</f>
        <v>528.50963000000002</v>
      </c>
      <c r="AL3585" s="22">
        <f t="shared" ref="AL3585:AL3586" si="770">AD3585*10</f>
        <v>684.05454000000009</v>
      </c>
    </row>
    <row r="3586" spans="1:38" x14ac:dyDescent="0.2">
      <c r="A3586" s="3" t="str">
        <f t="shared" si="715"/>
        <v>202010</v>
      </c>
      <c r="B3586" s="3" t="str">
        <f t="shared" si="716"/>
        <v>202042</v>
      </c>
      <c r="C3586" s="3">
        <v>44119</v>
      </c>
      <c r="D3586" s="4">
        <v>62910.400000000001</v>
      </c>
      <c r="E3586" s="4">
        <v>0</v>
      </c>
      <c r="F3586" s="4">
        <v>6.9146999999999998</v>
      </c>
      <c r="G3586" s="4">
        <v>0</v>
      </c>
      <c r="H3586" s="4">
        <v>8181.91</v>
      </c>
      <c r="I3586" s="4">
        <v>0</v>
      </c>
      <c r="J3586" s="4">
        <v>52369.760000000002</v>
      </c>
      <c r="K3586" s="4">
        <v>11335</v>
      </c>
      <c r="L3586" s="4">
        <v>8053.39</v>
      </c>
      <c r="M3586" s="4">
        <v>0</v>
      </c>
      <c r="N3586" s="4">
        <v>0</v>
      </c>
      <c r="O3586" s="4">
        <v>0</v>
      </c>
      <c r="P3586" s="4">
        <v>5337.16</v>
      </c>
      <c r="Q3586" s="4">
        <v>24058.81</v>
      </c>
      <c r="R3586" s="4">
        <v>35364</v>
      </c>
      <c r="S3586" s="4">
        <v>34577.57</v>
      </c>
      <c r="T3586" s="4">
        <v>7423.61</v>
      </c>
      <c r="U3586" s="4">
        <v>8937.66</v>
      </c>
      <c r="V3586" s="4">
        <v>35719.58</v>
      </c>
      <c r="W3586" s="4">
        <v>21330.95</v>
      </c>
      <c r="X3586" s="4">
        <v>6786.23</v>
      </c>
      <c r="Y3586" s="4">
        <v>10691.55</v>
      </c>
      <c r="Z3586" s="4">
        <v>12336.14</v>
      </c>
      <c r="AA3586" s="4">
        <v>20365.45</v>
      </c>
      <c r="AB3586" s="4">
        <v>12149</v>
      </c>
      <c r="AC3586" s="4">
        <v>0</v>
      </c>
      <c r="AD3586" s="4">
        <v>67.238973999999999</v>
      </c>
      <c r="AH3586" s="3" t="str">
        <f t="shared" si="766"/>
        <v>202010</v>
      </c>
      <c r="AI3586" s="3" t="str">
        <f t="shared" si="767"/>
        <v>202042</v>
      </c>
      <c r="AJ3586" s="3">
        <f t="shared" si="768"/>
        <v>44119</v>
      </c>
      <c r="AK3586" s="22">
        <f t="shared" si="769"/>
        <v>432.10703000000001</v>
      </c>
      <c r="AL3586" s="22">
        <f t="shared" si="770"/>
        <v>672.38973999999996</v>
      </c>
    </row>
    <row r="3587" spans="1:38" x14ac:dyDescent="0.2">
      <c r="A3587" s="3" t="str">
        <f t="shared" si="715"/>
        <v>202010</v>
      </c>
      <c r="B3587" s="3" t="str">
        <f t="shared" si="716"/>
        <v>202042</v>
      </c>
      <c r="C3587" s="3">
        <v>44120</v>
      </c>
      <c r="D3587" s="4">
        <v>57234.58</v>
      </c>
      <c r="E3587" s="4">
        <v>0</v>
      </c>
      <c r="F3587" s="4">
        <v>10.341699999999999</v>
      </c>
      <c r="G3587" s="4">
        <v>0</v>
      </c>
      <c r="H3587" s="4">
        <v>8247.0400000000009</v>
      </c>
      <c r="I3587" s="4">
        <v>0</v>
      </c>
      <c r="J3587" s="4">
        <v>47024.58</v>
      </c>
      <c r="K3587" s="4">
        <v>8793</v>
      </c>
      <c r="L3587" s="4">
        <v>7811.17</v>
      </c>
      <c r="M3587" s="4">
        <v>0</v>
      </c>
      <c r="N3587" s="4">
        <v>0</v>
      </c>
      <c r="O3587" s="4">
        <v>0</v>
      </c>
      <c r="P3587" s="4">
        <v>8321.16</v>
      </c>
      <c r="Q3587" s="4">
        <v>25863.78</v>
      </c>
      <c r="R3587" s="4">
        <v>21210</v>
      </c>
      <c r="S3587" s="4">
        <v>42816.45</v>
      </c>
      <c r="T3587" s="4">
        <v>6771.41</v>
      </c>
      <c r="U3587" s="4">
        <v>0</v>
      </c>
      <c r="V3587" s="4">
        <v>31633</v>
      </c>
      <c r="W3587" s="4">
        <v>28970.560000000001</v>
      </c>
      <c r="X3587" s="4">
        <v>5352.57</v>
      </c>
      <c r="Y3587" s="4">
        <v>6898.43</v>
      </c>
      <c r="Z3587" s="4">
        <v>10349.68</v>
      </c>
      <c r="AA3587" s="4">
        <v>15254.48</v>
      </c>
      <c r="AB3587" s="4">
        <v>19137</v>
      </c>
      <c r="AC3587" s="4">
        <v>0</v>
      </c>
      <c r="AD3587" s="4">
        <v>71.070400000000006</v>
      </c>
      <c r="AH3587" s="3" t="str">
        <f t="shared" ref="AH3587:AH3588" si="771">YEAR(AJ3587)&amp;MONTH(AJ3587)</f>
        <v>202010</v>
      </c>
      <c r="AI3587" s="3" t="str">
        <f t="shared" ref="AI3587:AI3588" si="772">YEAR(AJ3587)&amp;WEEKNUM(AJ3587)</f>
        <v>202042</v>
      </c>
      <c r="AJ3587" s="3">
        <f t="shared" ref="AJ3587:AJ3588" si="773">C3587</f>
        <v>44120</v>
      </c>
      <c r="AK3587" s="22">
        <f t="shared" ref="AK3587:AK3588" si="774">SUM(D3587,J3587,K3587,L3587,N3587,P3587,Q3587,R3587,S3587,T3587,U3587,V3587,W3587,Y3587,Z3587,AA3587,AB3587)/1000+F3587*10</f>
        <v>441.50628000000006</v>
      </c>
      <c r="AL3587" s="22">
        <f t="shared" ref="AL3587:AL3588" si="775">AD3587*10</f>
        <v>710.70400000000006</v>
      </c>
    </row>
    <row r="3588" spans="1:38" x14ac:dyDescent="0.2">
      <c r="A3588" s="3" t="str">
        <f t="shared" si="715"/>
        <v>202010</v>
      </c>
      <c r="B3588" s="3" t="str">
        <f t="shared" si="716"/>
        <v>202042</v>
      </c>
      <c r="C3588" s="3">
        <v>44121</v>
      </c>
      <c r="D3588" s="4">
        <v>39074.74</v>
      </c>
      <c r="E3588" s="4">
        <v>0</v>
      </c>
      <c r="F3588" s="4">
        <v>8.6542999999999992</v>
      </c>
      <c r="G3588" s="4">
        <v>0</v>
      </c>
      <c r="H3588" s="4">
        <v>5225.71</v>
      </c>
      <c r="I3588" s="4">
        <v>0</v>
      </c>
      <c r="J3588" s="4">
        <v>14667.07</v>
      </c>
      <c r="K3588" s="4">
        <v>5812</v>
      </c>
      <c r="L3588" s="4">
        <v>8105.45</v>
      </c>
      <c r="M3588" s="4">
        <v>0</v>
      </c>
      <c r="N3588" s="4">
        <v>0</v>
      </c>
      <c r="O3588" s="4">
        <v>0</v>
      </c>
      <c r="P3588" s="4">
        <v>5708.91</v>
      </c>
      <c r="Q3588" s="4">
        <v>14607.12</v>
      </c>
      <c r="R3588" s="4">
        <v>9346</v>
      </c>
      <c r="S3588" s="4">
        <v>40322.339999999997</v>
      </c>
      <c r="T3588" s="4">
        <v>4948.95</v>
      </c>
      <c r="U3588" s="4">
        <v>0</v>
      </c>
      <c r="V3588" s="4">
        <v>21304.01</v>
      </c>
      <c r="W3588" s="4">
        <v>24225.02</v>
      </c>
      <c r="X3588" s="4">
        <v>577.97</v>
      </c>
      <c r="Y3588" s="4">
        <v>8675.15</v>
      </c>
      <c r="Z3588" s="4">
        <v>4156.78</v>
      </c>
      <c r="AA3588" s="4">
        <v>6841.24</v>
      </c>
      <c r="AB3588" s="4">
        <v>4707</v>
      </c>
      <c r="AC3588" s="4">
        <v>0</v>
      </c>
      <c r="AD3588" s="4">
        <v>51.437128999999999</v>
      </c>
      <c r="AH3588" s="3" t="str">
        <f t="shared" si="771"/>
        <v>202010</v>
      </c>
      <c r="AI3588" s="3" t="str">
        <f t="shared" si="772"/>
        <v>202042</v>
      </c>
      <c r="AJ3588" s="3">
        <f t="shared" si="773"/>
        <v>44121</v>
      </c>
      <c r="AK3588" s="22">
        <f t="shared" si="774"/>
        <v>299.04478</v>
      </c>
      <c r="AL3588" s="22">
        <f t="shared" si="775"/>
        <v>514.37129000000004</v>
      </c>
    </row>
    <row r="3589" spans="1:38" x14ac:dyDescent="0.2">
      <c r="A3589" s="3" t="str">
        <f t="shared" si="715"/>
        <v>202010</v>
      </c>
      <c r="B3589" s="3" t="str">
        <f t="shared" si="716"/>
        <v>202043</v>
      </c>
      <c r="C3589" s="3">
        <v>44122</v>
      </c>
      <c r="D3589" s="4">
        <v>33666.620000000003</v>
      </c>
      <c r="E3589" s="4">
        <v>0</v>
      </c>
      <c r="F3589" s="4">
        <v>8.2141999999999999</v>
      </c>
      <c r="G3589" s="4">
        <v>0</v>
      </c>
      <c r="H3589" s="4">
        <v>3861.67</v>
      </c>
      <c r="I3589" s="4">
        <v>0</v>
      </c>
      <c r="J3589" s="4">
        <v>26835.759999999998</v>
      </c>
      <c r="K3589" s="4">
        <v>5670</v>
      </c>
      <c r="L3589" s="4">
        <v>7230.8</v>
      </c>
      <c r="M3589" s="4">
        <v>0</v>
      </c>
      <c r="N3589" s="4">
        <v>36546.980000000003</v>
      </c>
      <c r="O3589" s="4">
        <v>117310</v>
      </c>
      <c r="P3589" s="4">
        <v>9245.07</v>
      </c>
      <c r="Q3589" s="4">
        <v>15881.99</v>
      </c>
      <c r="R3589" s="4">
        <v>9165</v>
      </c>
      <c r="S3589" s="4">
        <v>28037.54</v>
      </c>
      <c r="T3589" s="4">
        <v>2220.17</v>
      </c>
      <c r="U3589" s="4">
        <v>4341.75</v>
      </c>
      <c r="V3589" s="4">
        <v>13745.96</v>
      </c>
      <c r="W3589" s="4">
        <v>21150</v>
      </c>
      <c r="X3589" s="4">
        <v>403.55</v>
      </c>
      <c r="Y3589" s="4">
        <v>6798.06</v>
      </c>
      <c r="Z3589" s="4">
        <v>4400.3900000000003</v>
      </c>
      <c r="AA3589" s="4">
        <v>7973.58</v>
      </c>
      <c r="AB3589" s="4">
        <v>5481</v>
      </c>
      <c r="AC3589" s="4">
        <v>120877.25</v>
      </c>
      <c r="AD3589" s="4">
        <v>50.282795999999998</v>
      </c>
      <c r="AH3589" s="3" t="str">
        <f t="shared" ref="AH3589:AH3591" si="776">YEAR(AJ3589)&amp;MONTH(AJ3589)</f>
        <v>202010</v>
      </c>
      <c r="AI3589" s="3" t="str">
        <f t="shared" ref="AI3589:AI3591" si="777">YEAR(AJ3589)&amp;WEEKNUM(AJ3589)</f>
        <v>202043</v>
      </c>
      <c r="AJ3589" s="3">
        <f t="shared" ref="AJ3589:AJ3591" si="778">C3589</f>
        <v>44122</v>
      </c>
      <c r="AK3589" s="22">
        <f t="shared" ref="AK3589:AK3591" si="779">SUM(D3589,J3589,K3589,L3589,N3589,P3589,Q3589,R3589,S3589,T3589,U3589,V3589,W3589,Y3589,Z3589,AA3589,AB3589)/1000+F3589*10</f>
        <v>320.53267</v>
      </c>
      <c r="AL3589" s="22">
        <f t="shared" ref="AL3589:AL3591" si="780">AD3589*10</f>
        <v>502.82795999999996</v>
      </c>
    </row>
    <row r="3590" spans="1:38" x14ac:dyDescent="0.2">
      <c r="A3590" s="3" t="str">
        <f t="shared" si="715"/>
        <v>202010</v>
      </c>
      <c r="B3590" s="3" t="str">
        <f t="shared" si="716"/>
        <v>202043</v>
      </c>
      <c r="C3590" s="3">
        <v>44123</v>
      </c>
      <c r="D3590" s="4">
        <v>83189.83</v>
      </c>
      <c r="E3590" s="4">
        <v>0</v>
      </c>
      <c r="F3590" s="4">
        <v>6.3209</v>
      </c>
      <c r="G3590" s="4">
        <v>0</v>
      </c>
      <c r="H3590" s="4">
        <v>7771.63</v>
      </c>
      <c r="I3590" s="4">
        <v>0</v>
      </c>
      <c r="J3590" s="4">
        <v>34073.18</v>
      </c>
      <c r="K3590" s="4">
        <v>6451</v>
      </c>
      <c r="L3590" s="4">
        <v>8843.61</v>
      </c>
      <c r="M3590" s="4">
        <v>0</v>
      </c>
      <c r="N3590" s="4">
        <v>117226.91</v>
      </c>
      <c r="O3590" s="4">
        <v>0</v>
      </c>
      <c r="P3590" s="4">
        <v>6528.24</v>
      </c>
      <c r="Q3590" s="4">
        <v>13892.71</v>
      </c>
      <c r="R3590" s="4">
        <v>35347</v>
      </c>
      <c r="S3590" s="4">
        <v>39960.76</v>
      </c>
      <c r="T3590" s="4">
        <v>3775.36</v>
      </c>
      <c r="U3590" s="4">
        <v>8321.59</v>
      </c>
      <c r="V3590" s="4">
        <v>24775.56</v>
      </c>
      <c r="W3590" s="4">
        <v>26013.26</v>
      </c>
      <c r="X3590" s="4">
        <v>14601.79</v>
      </c>
      <c r="Y3590" s="4">
        <v>6585.35</v>
      </c>
      <c r="Z3590" s="4">
        <v>6274.73</v>
      </c>
      <c r="AA3590" s="4">
        <v>13150.77</v>
      </c>
      <c r="AB3590" s="4">
        <v>26069</v>
      </c>
      <c r="AC3590" s="4">
        <v>0</v>
      </c>
      <c r="AD3590" s="4">
        <v>51.728965000000002</v>
      </c>
      <c r="AH3590" s="3" t="str">
        <f t="shared" si="776"/>
        <v>202010</v>
      </c>
      <c r="AI3590" s="3" t="str">
        <f t="shared" si="777"/>
        <v>202043</v>
      </c>
      <c r="AJ3590" s="3">
        <f t="shared" si="778"/>
        <v>44123</v>
      </c>
      <c r="AK3590" s="22">
        <f t="shared" si="779"/>
        <v>523.68786</v>
      </c>
      <c r="AL3590" s="22">
        <f t="shared" si="780"/>
        <v>517.28965000000005</v>
      </c>
    </row>
    <row r="3591" spans="1:38" x14ac:dyDescent="0.2">
      <c r="A3591" s="3" t="str">
        <f t="shared" si="715"/>
        <v>202010</v>
      </c>
      <c r="B3591" s="3" t="str">
        <f t="shared" si="716"/>
        <v>202043</v>
      </c>
      <c r="C3591" s="3">
        <v>44124</v>
      </c>
      <c r="D3591" s="4">
        <v>60321.43</v>
      </c>
      <c r="E3591" s="4">
        <v>0</v>
      </c>
      <c r="F3591" s="4">
        <v>6.5926999999999998</v>
      </c>
      <c r="G3591" s="4">
        <v>0</v>
      </c>
      <c r="H3591" s="4">
        <v>7805.98</v>
      </c>
      <c r="I3591" s="4">
        <v>0</v>
      </c>
      <c r="J3591" s="4">
        <v>51255.21</v>
      </c>
      <c r="K3591" s="4">
        <v>15733</v>
      </c>
      <c r="L3591" s="4">
        <v>9077.1200000000008</v>
      </c>
      <c r="M3591" s="4">
        <v>0</v>
      </c>
      <c r="N3591" s="4">
        <v>72669.94</v>
      </c>
      <c r="O3591" s="4">
        <v>0</v>
      </c>
      <c r="P3591" s="4">
        <v>15600.38</v>
      </c>
      <c r="Q3591" s="4">
        <v>30254.37</v>
      </c>
      <c r="R3591" s="4">
        <v>22081</v>
      </c>
      <c r="S3591" s="4">
        <v>45565.38</v>
      </c>
      <c r="T3591" s="4">
        <v>13499.89</v>
      </c>
      <c r="U3591" s="4">
        <v>0</v>
      </c>
      <c r="V3591" s="4">
        <v>26291.64</v>
      </c>
      <c r="W3591" s="4">
        <v>32642.62</v>
      </c>
      <c r="X3591" s="4">
        <v>5663.49</v>
      </c>
      <c r="Y3591" s="4">
        <v>10381.82</v>
      </c>
      <c r="Z3591" s="4">
        <v>11330.02</v>
      </c>
      <c r="AA3591" s="4">
        <v>19103.080000000002</v>
      </c>
      <c r="AB3591" s="4">
        <v>13561</v>
      </c>
      <c r="AC3591" s="4">
        <v>0</v>
      </c>
      <c r="AD3591" s="4">
        <v>67.561376999999993</v>
      </c>
      <c r="AH3591" s="3" t="str">
        <f t="shared" si="776"/>
        <v>202010</v>
      </c>
      <c r="AI3591" s="3" t="str">
        <f t="shared" si="777"/>
        <v>202043</v>
      </c>
      <c r="AJ3591" s="3">
        <f t="shared" si="778"/>
        <v>44124</v>
      </c>
      <c r="AK3591" s="22">
        <f t="shared" si="779"/>
        <v>515.2949000000001</v>
      </c>
      <c r="AL3591" s="22">
        <f t="shared" si="780"/>
        <v>675.61376999999993</v>
      </c>
    </row>
    <row r="3592" spans="1:38" x14ac:dyDescent="0.2">
      <c r="A3592" s="3" t="str">
        <f t="shared" si="715"/>
        <v>202010</v>
      </c>
      <c r="B3592" s="3" t="str">
        <f t="shared" si="716"/>
        <v>202043</v>
      </c>
      <c r="C3592" s="3">
        <v>44125</v>
      </c>
      <c r="D3592" s="4">
        <v>59152.73</v>
      </c>
      <c r="E3592" s="4">
        <v>0</v>
      </c>
      <c r="F3592" s="4">
        <v>7.0819000000000001</v>
      </c>
      <c r="G3592" s="4">
        <v>0</v>
      </c>
      <c r="H3592" s="4">
        <v>5531.65</v>
      </c>
      <c r="I3592" s="4">
        <v>0</v>
      </c>
      <c r="J3592" s="4">
        <v>34395.5</v>
      </c>
      <c r="K3592" s="4">
        <v>10573</v>
      </c>
      <c r="L3592" s="4">
        <v>15510.97</v>
      </c>
      <c r="M3592" s="4">
        <v>0</v>
      </c>
      <c r="N3592" s="4">
        <v>44575.59</v>
      </c>
      <c r="O3592" s="4">
        <v>0</v>
      </c>
      <c r="P3592" s="4">
        <v>11290.42</v>
      </c>
      <c r="Q3592" s="4">
        <v>24559.49</v>
      </c>
      <c r="R3592" s="4">
        <v>29579</v>
      </c>
      <c r="S3592" s="4">
        <v>38683.86</v>
      </c>
      <c r="T3592" s="4">
        <v>2899.4</v>
      </c>
      <c r="U3592" s="4">
        <v>0</v>
      </c>
      <c r="V3592" s="4">
        <v>20944.939999999999</v>
      </c>
      <c r="W3592" s="4">
        <v>25149.18</v>
      </c>
      <c r="X3592" s="4">
        <v>4756.93</v>
      </c>
      <c r="Y3592" s="4">
        <v>7495.61</v>
      </c>
      <c r="Z3592" s="4">
        <v>10185</v>
      </c>
      <c r="AA3592" s="4">
        <v>18746.66</v>
      </c>
      <c r="AB3592" s="4">
        <v>15697</v>
      </c>
      <c r="AC3592" s="4">
        <v>0</v>
      </c>
      <c r="AD3592" s="4">
        <v>59.436515</v>
      </c>
      <c r="AH3592" s="3" t="str">
        <f t="shared" ref="AH3592:AH3594" si="781">YEAR(AJ3592)&amp;MONTH(AJ3592)</f>
        <v>202010</v>
      </c>
      <c r="AI3592" s="3" t="str">
        <f t="shared" ref="AI3592:AI3594" si="782">YEAR(AJ3592)&amp;WEEKNUM(AJ3592)</f>
        <v>202043</v>
      </c>
      <c r="AJ3592" s="3">
        <f t="shared" ref="AJ3592:AJ3594" si="783">C3592</f>
        <v>44125</v>
      </c>
      <c r="AK3592" s="22">
        <f t="shared" ref="AK3592:AK3594" si="784">SUM(D3592,J3592,K3592,L3592,N3592,P3592,Q3592,R3592,S3592,T3592,U3592,V3592,W3592,Y3592,Z3592,AA3592,AB3592)/1000+F3592*10</f>
        <v>440.25734999999997</v>
      </c>
      <c r="AL3592" s="22">
        <f t="shared" ref="AL3592:AL3594" si="785">AD3592*10</f>
        <v>594.36514999999997</v>
      </c>
    </row>
    <row r="3593" spans="1:38" x14ac:dyDescent="0.2">
      <c r="A3593" s="3" t="str">
        <f t="shared" si="715"/>
        <v>202010</v>
      </c>
      <c r="B3593" s="3" t="str">
        <f t="shared" si="716"/>
        <v>202043</v>
      </c>
      <c r="C3593" s="3">
        <v>44126</v>
      </c>
      <c r="D3593" s="4">
        <v>76130.960000000006</v>
      </c>
      <c r="E3593" s="4">
        <v>0</v>
      </c>
      <c r="F3593" s="4">
        <v>7.1723999999999997</v>
      </c>
      <c r="G3593" s="4">
        <v>0</v>
      </c>
      <c r="H3593" s="4">
        <v>9432.4599999999991</v>
      </c>
      <c r="I3593" s="4">
        <v>0</v>
      </c>
      <c r="J3593" s="4">
        <v>30426.5</v>
      </c>
      <c r="K3593" s="4">
        <v>9084</v>
      </c>
      <c r="L3593" s="4">
        <v>162444.44</v>
      </c>
      <c r="M3593" s="4">
        <v>0</v>
      </c>
      <c r="N3593" s="4">
        <v>54093.07</v>
      </c>
      <c r="O3593" s="4">
        <v>0</v>
      </c>
      <c r="P3593" s="4">
        <v>10540.39</v>
      </c>
      <c r="Q3593" s="4">
        <v>24314.080000000002</v>
      </c>
      <c r="R3593" s="4">
        <v>24979</v>
      </c>
      <c r="S3593" s="4">
        <v>47034.239999999998</v>
      </c>
      <c r="T3593" s="4">
        <v>4841.79</v>
      </c>
      <c r="U3593" s="4">
        <v>4579.3</v>
      </c>
      <c r="V3593" s="4">
        <v>21301.3</v>
      </c>
      <c r="W3593" s="4">
        <v>24892.9</v>
      </c>
      <c r="X3593" s="4">
        <v>5491.55</v>
      </c>
      <c r="Y3593" s="4">
        <v>7244.3</v>
      </c>
      <c r="Z3593" s="4">
        <v>8294.09</v>
      </c>
      <c r="AA3593" s="4">
        <v>10795.75</v>
      </c>
      <c r="AB3593" s="4">
        <v>10509</v>
      </c>
      <c r="AC3593" s="4">
        <v>0</v>
      </c>
      <c r="AD3593" s="4">
        <v>66.465490000000003</v>
      </c>
      <c r="AH3593" s="3" t="str">
        <f t="shared" si="781"/>
        <v>202010</v>
      </c>
      <c r="AI3593" s="3" t="str">
        <f t="shared" si="782"/>
        <v>202043</v>
      </c>
      <c r="AJ3593" s="3">
        <f t="shared" si="783"/>
        <v>44126</v>
      </c>
      <c r="AK3593" s="22">
        <f t="shared" si="784"/>
        <v>603.22910999999999</v>
      </c>
      <c r="AL3593" s="22">
        <f t="shared" si="785"/>
        <v>664.6549</v>
      </c>
    </row>
    <row r="3594" spans="1:38" ht="15.75" customHeight="1" x14ac:dyDescent="0.2">
      <c r="A3594" s="3" t="str">
        <f t="shared" si="715"/>
        <v>202010</v>
      </c>
      <c r="B3594" s="3" t="str">
        <f t="shared" si="716"/>
        <v>202043</v>
      </c>
      <c r="C3594" s="3">
        <v>44127</v>
      </c>
      <c r="D3594" s="4">
        <v>61467.56</v>
      </c>
      <c r="E3594" s="4">
        <v>0</v>
      </c>
      <c r="F3594" s="4">
        <v>7.5060000000000002</v>
      </c>
      <c r="G3594" s="4">
        <v>0</v>
      </c>
      <c r="H3594" s="4">
        <v>7256.8</v>
      </c>
      <c r="I3594" s="4">
        <v>0</v>
      </c>
      <c r="J3594" s="4">
        <v>26544.41</v>
      </c>
      <c r="K3594" s="4">
        <v>10143</v>
      </c>
      <c r="L3594" s="4">
        <v>4031.6</v>
      </c>
      <c r="M3594" s="4">
        <v>0</v>
      </c>
      <c r="N3594" s="4">
        <v>0</v>
      </c>
      <c r="O3594" s="4">
        <v>0</v>
      </c>
      <c r="P3594" s="4">
        <v>14588.54</v>
      </c>
      <c r="Q3594" s="4">
        <v>21579.71</v>
      </c>
      <c r="R3594" s="4">
        <v>14279</v>
      </c>
      <c r="S3594" s="4">
        <v>46955.98</v>
      </c>
      <c r="T3594" s="4">
        <v>1014.2</v>
      </c>
      <c r="U3594" s="4">
        <v>0</v>
      </c>
      <c r="V3594" s="4">
        <v>25945.26</v>
      </c>
      <c r="W3594" s="4">
        <v>22795.47</v>
      </c>
      <c r="X3594" s="4">
        <v>6405.55</v>
      </c>
      <c r="Y3594" s="4">
        <v>12054.8</v>
      </c>
      <c r="Z3594" s="4">
        <v>12255.31</v>
      </c>
      <c r="AA3594" s="4">
        <v>10782.49</v>
      </c>
      <c r="AB3594" s="4">
        <v>14047</v>
      </c>
      <c r="AC3594" s="4">
        <v>0</v>
      </c>
      <c r="AD3594" s="4">
        <v>77.854102999999995</v>
      </c>
      <c r="AH3594" s="3" t="str">
        <f t="shared" si="781"/>
        <v>202010</v>
      </c>
      <c r="AI3594" s="3" t="str">
        <f t="shared" si="782"/>
        <v>202043</v>
      </c>
      <c r="AJ3594" s="3">
        <f t="shared" si="783"/>
        <v>44127</v>
      </c>
      <c r="AK3594" s="22">
        <f t="shared" si="784"/>
        <v>373.54433</v>
      </c>
      <c r="AL3594" s="22">
        <f t="shared" si="785"/>
        <v>778.54102999999998</v>
      </c>
    </row>
    <row r="3595" spans="1:38" x14ac:dyDescent="0.2">
      <c r="A3595" s="3" t="str">
        <f t="shared" si="715"/>
        <v>202010</v>
      </c>
      <c r="B3595" s="3" t="str">
        <f t="shared" si="716"/>
        <v>202043</v>
      </c>
      <c r="C3595" s="3">
        <v>44128</v>
      </c>
      <c r="D3595" s="4">
        <v>45861.16</v>
      </c>
      <c r="E3595" s="4">
        <v>0</v>
      </c>
      <c r="F3595" s="4">
        <v>7.0754999999999999</v>
      </c>
      <c r="G3595" s="4">
        <v>0</v>
      </c>
      <c r="H3595" s="4">
        <v>6760.31</v>
      </c>
      <c r="I3595" s="4">
        <v>0</v>
      </c>
      <c r="J3595" s="4">
        <v>17772.28</v>
      </c>
      <c r="K3595" s="4">
        <v>4126</v>
      </c>
      <c r="L3595" s="4">
        <v>8616.41</v>
      </c>
      <c r="M3595" s="4">
        <v>0</v>
      </c>
      <c r="N3595" s="4">
        <v>0</v>
      </c>
      <c r="O3595" s="4">
        <v>0</v>
      </c>
      <c r="P3595" s="4">
        <v>8541.2800000000007</v>
      </c>
      <c r="Q3595" s="4">
        <v>16526.61</v>
      </c>
      <c r="R3595" s="4">
        <v>8900</v>
      </c>
      <c r="S3595" s="4">
        <v>32807.46</v>
      </c>
      <c r="T3595" s="4">
        <v>1864.54</v>
      </c>
      <c r="U3595" s="4">
        <v>0</v>
      </c>
      <c r="V3595" s="4">
        <v>15757.77</v>
      </c>
      <c r="W3595" s="4">
        <v>15535.3</v>
      </c>
      <c r="X3595" s="4">
        <v>476.08</v>
      </c>
      <c r="Y3595" s="4">
        <v>17419.45</v>
      </c>
      <c r="Z3595" s="4">
        <v>3992.09</v>
      </c>
      <c r="AA3595" s="4">
        <v>14200.58</v>
      </c>
      <c r="AB3595" s="4">
        <v>4913</v>
      </c>
      <c r="AC3595" s="4">
        <v>0</v>
      </c>
      <c r="AD3595" s="4">
        <v>54.071877000000001</v>
      </c>
      <c r="AH3595" s="3" t="str">
        <f t="shared" ref="AH3595:AH3597" si="786">YEAR(AJ3595)&amp;MONTH(AJ3595)</f>
        <v>202010</v>
      </c>
      <c r="AI3595" s="3" t="str">
        <f t="shared" ref="AI3595:AI3597" si="787">YEAR(AJ3595)&amp;WEEKNUM(AJ3595)</f>
        <v>202043</v>
      </c>
      <c r="AJ3595" s="3">
        <f t="shared" ref="AJ3595:AJ3597" si="788">C3595</f>
        <v>44128</v>
      </c>
      <c r="AK3595" s="22">
        <f t="shared" ref="AK3595:AK3597" si="789">SUM(D3595,J3595,K3595,L3595,N3595,P3595,Q3595,R3595,S3595,T3595,U3595,V3595,W3595,Y3595,Z3595,AA3595,AB3595)/1000+F3595*10</f>
        <v>287.58893</v>
      </c>
      <c r="AL3595" s="22">
        <f t="shared" ref="AL3595:AL3597" si="790">AD3595*10</f>
        <v>540.71876999999995</v>
      </c>
    </row>
    <row r="3596" spans="1:38" x14ac:dyDescent="0.2">
      <c r="A3596" s="3" t="str">
        <f t="shared" si="715"/>
        <v>202010</v>
      </c>
      <c r="B3596" s="3" t="str">
        <f t="shared" si="716"/>
        <v>202044</v>
      </c>
      <c r="C3596" s="3">
        <v>44129</v>
      </c>
      <c r="D3596" s="4">
        <v>34481.14</v>
      </c>
      <c r="E3596" s="4">
        <v>0</v>
      </c>
      <c r="F3596" s="4">
        <v>6.1087999999999996</v>
      </c>
      <c r="G3596" s="4">
        <v>0</v>
      </c>
      <c r="H3596" s="4">
        <v>3772.07</v>
      </c>
      <c r="I3596" s="4">
        <v>0</v>
      </c>
      <c r="J3596" s="4">
        <v>13187.19</v>
      </c>
      <c r="K3596" s="4">
        <v>5085</v>
      </c>
      <c r="L3596" s="4">
        <v>5975.73</v>
      </c>
      <c r="M3596" s="4">
        <v>0</v>
      </c>
      <c r="N3596" s="4">
        <v>55316.32</v>
      </c>
      <c r="O3596" s="4">
        <v>114441</v>
      </c>
      <c r="P3596" s="4">
        <v>7413.34</v>
      </c>
      <c r="Q3596" s="4">
        <v>44000.51</v>
      </c>
      <c r="R3596" s="4">
        <v>6228</v>
      </c>
      <c r="S3596" s="4">
        <v>30007.74</v>
      </c>
      <c r="T3596" s="4">
        <v>92.07</v>
      </c>
      <c r="U3596" s="4">
        <v>12588.35</v>
      </c>
      <c r="V3596" s="4">
        <v>15970.11</v>
      </c>
      <c r="W3596" s="4">
        <v>15799.84</v>
      </c>
      <c r="X3596" s="4">
        <v>479.14</v>
      </c>
      <c r="Y3596" s="4">
        <v>9534.74</v>
      </c>
      <c r="Z3596" s="4">
        <v>4011.63</v>
      </c>
      <c r="AA3596" s="4">
        <v>6119.36</v>
      </c>
      <c r="AB3596" s="4">
        <v>2498</v>
      </c>
      <c r="AC3596" s="4">
        <v>106811.74</v>
      </c>
      <c r="AD3596" s="4">
        <v>60.171852000000001</v>
      </c>
      <c r="AH3596" s="3" t="str">
        <f t="shared" si="786"/>
        <v>202010</v>
      </c>
      <c r="AI3596" s="3" t="str">
        <f t="shared" si="787"/>
        <v>202044</v>
      </c>
      <c r="AJ3596" s="3">
        <f t="shared" si="788"/>
        <v>44129</v>
      </c>
      <c r="AK3596" s="22">
        <f t="shared" si="789"/>
        <v>329.39706999999999</v>
      </c>
      <c r="AL3596" s="22">
        <f t="shared" si="790"/>
        <v>601.71852000000001</v>
      </c>
    </row>
    <row r="3597" spans="1:38" x14ac:dyDescent="0.2">
      <c r="A3597" s="3" t="str">
        <f t="shared" si="715"/>
        <v>202010</v>
      </c>
      <c r="B3597" s="3" t="str">
        <f t="shared" si="716"/>
        <v>202044</v>
      </c>
      <c r="C3597" s="3">
        <v>44130</v>
      </c>
      <c r="D3597" s="4">
        <v>21628.89</v>
      </c>
      <c r="E3597" s="4">
        <v>0</v>
      </c>
      <c r="F3597" s="4">
        <v>5.4907000000000004</v>
      </c>
      <c r="G3597" s="4">
        <v>0</v>
      </c>
      <c r="H3597" s="4">
        <v>8535.4</v>
      </c>
      <c r="I3597" s="4">
        <v>0</v>
      </c>
      <c r="J3597" s="4">
        <v>25444.17</v>
      </c>
      <c r="K3597" s="4">
        <v>10044</v>
      </c>
      <c r="L3597" s="4">
        <v>6020.21</v>
      </c>
      <c r="M3597" s="4">
        <v>0</v>
      </c>
      <c r="N3597" s="4">
        <v>59529.4</v>
      </c>
      <c r="O3597" s="4">
        <v>0</v>
      </c>
      <c r="P3597" s="4">
        <v>5982.47</v>
      </c>
      <c r="Q3597" s="4">
        <v>7805.9</v>
      </c>
      <c r="R3597" s="4">
        <v>30046</v>
      </c>
      <c r="S3597" s="4">
        <v>44626.77</v>
      </c>
      <c r="T3597" s="4">
        <v>1562.22</v>
      </c>
      <c r="U3597" s="4">
        <v>5159.62</v>
      </c>
      <c r="V3597" s="4">
        <v>23303.82</v>
      </c>
      <c r="W3597" s="4">
        <v>19985.75</v>
      </c>
      <c r="X3597" s="4">
        <v>10445.14</v>
      </c>
      <c r="Y3597" s="4">
        <v>9962.19</v>
      </c>
      <c r="Z3597" s="4">
        <v>5984.31</v>
      </c>
      <c r="AA3597" s="4">
        <v>15039.29</v>
      </c>
      <c r="AB3597" s="4">
        <v>22323</v>
      </c>
      <c r="AC3597" s="4">
        <v>0</v>
      </c>
      <c r="AD3597" s="4">
        <v>55.376734999999996</v>
      </c>
      <c r="AH3597" s="3" t="str">
        <f t="shared" si="786"/>
        <v>202010</v>
      </c>
      <c r="AI3597" s="3" t="str">
        <f t="shared" si="787"/>
        <v>202044</v>
      </c>
      <c r="AJ3597" s="3">
        <f t="shared" si="788"/>
        <v>44130</v>
      </c>
      <c r="AK3597" s="22">
        <f t="shared" si="789"/>
        <v>369.35500999999994</v>
      </c>
      <c r="AL3597" s="22">
        <f t="shared" si="790"/>
        <v>553.76734999999996</v>
      </c>
    </row>
    <row r="3598" spans="1:38" x14ac:dyDescent="0.2">
      <c r="A3598" s="3" t="str">
        <f t="shared" si="715"/>
        <v>202010</v>
      </c>
      <c r="B3598" s="3" t="str">
        <f t="shared" si="716"/>
        <v>202044</v>
      </c>
      <c r="C3598" s="3">
        <v>44131</v>
      </c>
      <c r="D3598" s="4">
        <v>0</v>
      </c>
      <c r="E3598" s="4">
        <v>0</v>
      </c>
      <c r="F3598" s="4">
        <v>7.3917999999999999</v>
      </c>
      <c r="G3598" s="4">
        <v>0</v>
      </c>
      <c r="H3598" s="4">
        <v>10002.64</v>
      </c>
      <c r="I3598" s="4">
        <v>0</v>
      </c>
      <c r="J3598" s="4">
        <v>45251.64</v>
      </c>
      <c r="K3598" s="4">
        <v>11847</v>
      </c>
      <c r="L3598" s="4">
        <v>9633.65</v>
      </c>
      <c r="M3598" s="4">
        <v>0</v>
      </c>
      <c r="N3598" s="4">
        <v>56101.09</v>
      </c>
      <c r="O3598" s="4">
        <v>0</v>
      </c>
      <c r="P3598" s="4">
        <v>7398.16</v>
      </c>
      <c r="Q3598" s="4">
        <v>23413.23</v>
      </c>
      <c r="R3598" s="4">
        <v>25445</v>
      </c>
      <c r="S3598" s="4">
        <v>42004.57</v>
      </c>
      <c r="T3598" s="4">
        <v>3940.15</v>
      </c>
      <c r="U3598" s="4">
        <v>11258.32</v>
      </c>
      <c r="V3598" s="4">
        <v>19137.45</v>
      </c>
      <c r="W3598" s="4">
        <v>17758.71</v>
      </c>
      <c r="X3598" s="4">
        <v>6687.67</v>
      </c>
      <c r="Y3598" s="4">
        <v>7370.72</v>
      </c>
      <c r="Z3598" s="4">
        <v>9574.43</v>
      </c>
      <c r="AA3598" s="4">
        <v>13252.5</v>
      </c>
      <c r="AB3598" s="4">
        <v>6402</v>
      </c>
      <c r="AC3598" s="4">
        <v>0</v>
      </c>
      <c r="AD3598" s="4">
        <v>66.668183999999997</v>
      </c>
      <c r="AH3598" s="3" t="str">
        <f t="shared" ref="AH3598:AH3600" si="791">YEAR(AJ3598)&amp;MONTH(AJ3598)</f>
        <v>202010</v>
      </c>
      <c r="AI3598" s="3" t="str">
        <f t="shared" ref="AI3598:AI3600" si="792">YEAR(AJ3598)&amp;WEEKNUM(AJ3598)</f>
        <v>202044</v>
      </c>
      <c r="AJ3598" s="3">
        <f t="shared" ref="AJ3598:AJ3600" si="793">C3598</f>
        <v>44131</v>
      </c>
      <c r="AK3598" s="22">
        <f t="shared" ref="AK3598:AK3600" si="794">SUM(D3598,J3598,K3598,L3598,N3598,P3598,Q3598,R3598,S3598,T3598,U3598,V3598,W3598,Y3598,Z3598,AA3598,AB3598)/1000+F3598*10</f>
        <v>383.70661999999999</v>
      </c>
      <c r="AL3598" s="22">
        <f t="shared" ref="AL3598:AL3600" si="795">AD3598*10</f>
        <v>666.68183999999997</v>
      </c>
    </row>
    <row r="3599" spans="1:38" x14ac:dyDescent="0.2">
      <c r="A3599" s="3" t="str">
        <f t="shared" si="715"/>
        <v>202010</v>
      </c>
      <c r="B3599" s="3" t="str">
        <f t="shared" si="716"/>
        <v>202044</v>
      </c>
      <c r="C3599" s="3">
        <v>44132</v>
      </c>
      <c r="D3599" s="4">
        <v>65102.22</v>
      </c>
      <c r="E3599" s="4">
        <v>0</v>
      </c>
      <c r="F3599" s="4">
        <v>6.4989999999999997</v>
      </c>
      <c r="G3599" s="4">
        <v>0</v>
      </c>
      <c r="H3599" s="4">
        <v>6774.79</v>
      </c>
      <c r="I3599" s="4">
        <v>0</v>
      </c>
      <c r="J3599" s="4">
        <v>32329.41</v>
      </c>
      <c r="K3599" s="4">
        <v>8927</v>
      </c>
      <c r="L3599" s="4">
        <v>14396.79</v>
      </c>
      <c r="M3599" s="4">
        <v>0</v>
      </c>
      <c r="N3599" s="4">
        <v>72998.45</v>
      </c>
      <c r="O3599" s="4">
        <v>0</v>
      </c>
      <c r="P3599" s="4">
        <v>9202.25</v>
      </c>
      <c r="Q3599" s="4">
        <v>26353.69</v>
      </c>
      <c r="R3599" s="4">
        <v>26411</v>
      </c>
      <c r="S3599" s="4">
        <v>33771.9</v>
      </c>
      <c r="T3599" s="4">
        <v>6415.24</v>
      </c>
      <c r="U3599" s="4">
        <v>7383.28</v>
      </c>
      <c r="V3599" s="4">
        <v>25279.85</v>
      </c>
      <c r="W3599" s="4">
        <v>23865.67</v>
      </c>
      <c r="X3599" s="4">
        <v>7041.99</v>
      </c>
      <c r="Y3599" s="4">
        <v>10006.51</v>
      </c>
      <c r="Z3599" s="4">
        <v>10528.16</v>
      </c>
      <c r="AA3599" s="4">
        <v>18049.61</v>
      </c>
      <c r="AB3599" s="4">
        <v>10101</v>
      </c>
      <c r="AC3599" s="4">
        <v>0</v>
      </c>
      <c r="AD3599" s="4">
        <v>64.442254000000005</v>
      </c>
      <c r="AH3599" s="3" t="str">
        <f t="shared" si="791"/>
        <v>202010</v>
      </c>
      <c r="AI3599" s="3" t="str">
        <f t="shared" si="792"/>
        <v>202044</v>
      </c>
      <c r="AJ3599" s="3">
        <f t="shared" si="793"/>
        <v>44132</v>
      </c>
      <c r="AK3599" s="22">
        <f t="shared" si="794"/>
        <v>466.11203</v>
      </c>
      <c r="AL3599" s="22">
        <f t="shared" si="795"/>
        <v>644.42254000000003</v>
      </c>
    </row>
    <row r="3600" spans="1:38" x14ac:dyDescent="0.2">
      <c r="A3600" s="3" t="str">
        <f t="shared" si="715"/>
        <v>202010</v>
      </c>
      <c r="B3600" s="3" t="str">
        <f t="shared" si="716"/>
        <v>202044</v>
      </c>
      <c r="C3600" s="3">
        <v>44133</v>
      </c>
      <c r="D3600" s="4">
        <v>67450.259999999995</v>
      </c>
      <c r="E3600" s="4">
        <v>0</v>
      </c>
      <c r="F3600" s="4">
        <v>7.3826000000000001</v>
      </c>
      <c r="G3600" s="4">
        <v>0</v>
      </c>
      <c r="H3600" s="4">
        <v>6203.68</v>
      </c>
      <c r="I3600" s="4">
        <v>0</v>
      </c>
      <c r="J3600" s="4">
        <v>28383.06</v>
      </c>
      <c r="K3600" s="4">
        <v>6829</v>
      </c>
      <c r="L3600" s="4">
        <v>7891.03</v>
      </c>
      <c r="M3600" s="4">
        <v>0</v>
      </c>
      <c r="N3600" s="4">
        <v>58203.32</v>
      </c>
      <c r="O3600" s="4">
        <v>0</v>
      </c>
      <c r="P3600" s="4">
        <v>10496.96</v>
      </c>
      <c r="Q3600" s="4">
        <v>23310.52</v>
      </c>
      <c r="R3600" s="4">
        <v>20734</v>
      </c>
      <c r="S3600" s="4">
        <v>29572.54</v>
      </c>
      <c r="T3600" s="4">
        <v>12935.74</v>
      </c>
      <c r="U3600" s="4">
        <v>8198.73</v>
      </c>
      <c r="V3600" s="4">
        <v>21290.77</v>
      </c>
      <c r="W3600" s="4">
        <v>22376.05</v>
      </c>
      <c r="X3600" s="4">
        <v>4075.77</v>
      </c>
      <c r="Y3600" s="4">
        <v>8474.17</v>
      </c>
      <c r="Z3600" s="4">
        <v>6604.94</v>
      </c>
      <c r="AA3600" s="4">
        <v>17341.55</v>
      </c>
      <c r="AB3600" s="4">
        <v>9748</v>
      </c>
      <c r="AC3600" s="4">
        <v>0</v>
      </c>
      <c r="AD3600" s="4">
        <v>66.502325999999996</v>
      </c>
      <c r="AH3600" s="3" t="str">
        <f t="shared" si="791"/>
        <v>202010</v>
      </c>
      <c r="AI3600" s="3" t="str">
        <f t="shared" si="792"/>
        <v>202044</v>
      </c>
      <c r="AJ3600" s="3">
        <f t="shared" si="793"/>
        <v>44133</v>
      </c>
      <c r="AK3600" s="22">
        <f t="shared" si="794"/>
        <v>433.66663999999992</v>
      </c>
      <c r="AL3600" s="22">
        <f t="shared" si="795"/>
        <v>665.02325999999994</v>
      </c>
    </row>
    <row r="3601" spans="1:38" x14ac:dyDescent="0.2">
      <c r="A3601" s="3" t="str">
        <f t="shared" si="715"/>
        <v>202010</v>
      </c>
      <c r="B3601" s="3" t="str">
        <f t="shared" si="716"/>
        <v>202044</v>
      </c>
      <c r="C3601" s="3">
        <v>44134</v>
      </c>
      <c r="D3601" s="4">
        <v>77567.11</v>
      </c>
      <c r="E3601" s="4">
        <v>0</v>
      </c>
      <c r="F3601" s="4">
        <v>10.0823</v>
      </c>
      <c r="G3601" s="4">
        <v>0</v>
      </c>
      <c r="H3601" s="4">
        <v>0</v>
      </c>
      <c r="I3601" s="4">
        <v>0</v>
      </c>
      <c r="J3601" s="4">
        <v>57233.279999999999</v>
      </c>
      <c r="K3601" s="4">
        <v>8426</v>
      </c>
      <c r="L3601" s="4">
        <v>10467.6</v>
      </c>
      <c r="M3601" s="4">
        <v>0</v>
      </c>
      <c r="N3601" s="4">
        <v>0</v>
      </c>
      <c r="O3601" s="4">
        <v>0</v>
      </c>
      <c r="P3601" s="4">
        <v>6671.85</v>
      </c>
      <c r="Q3601" s="4">
        <v>21223.200000000001</v>
      </c>
      <c r="R3601" s="4">
        <v>19523</v>
      </c>
      <c r="S3601" s="4">
        <v>31984.27</v>
      </c>
      <c r="T3601" s="4">
        <v>12557.66</v>
      </c>
      <c r="U3601" s="4">
        <v>0</v>
      </c>
      <c r="V3601" s="4">
        <v>34228.17</v>
      </c>
      <c r="W3601" s="4">
        <v>29012.38</v>
      </c>
      <c r="X3601" s="4">
        <v>5220.5</v>
      </c>
      <c r="Y3601" s="4">
        <v>12268.18</v>
      </c>
      <c r="Z3601" s="4">
        <v>8749.6200000000008</v>
      </c>
      <c r="AA3601" s="4">
        <v>13205.64</v>
      </c>
      <c r="AB3601" s="4">
        <v>8348</v>
      </c>
      <c r="AC3601" s="4">
        <v>0</v>
      </c>
      <c r="AD3601" s="4">
        <v>91.290778000000003</v>
      </c>
      <c r="AH3601" s="3" t="str">
        <f t="shared" ref="AH3601:AH3604" si="796">YEAR(AJ3601)&amp;MONTH(AJ3601)</f>
        <v>202010</v>
      </c>
      <c r="AI3601" s="3" t="str">
        <f t="shared" ref="AI3601:AI3604" si="797">YEAR(AJ3601)&amp;WEEKNUM(AJ3601)</f>
        <v>202044</v>
      </c>
      <c r="AJ3601" s="3">
        <f t="shared" ref="AJ3601:AJ3604" si="798">C3601</f>
        <v>44134</v>
      </c>
      <c r="AK3601" s="22">
        <f t="shared" ref="AK3601:AK3604" si="799">SUM(D3601,J3601,K3601,L3601,N3601,P3601,Q3601,R3601,S3601,T3601,U3601,V3601,W3601,Y3601,Z3601,AA3601,AB3601)/1000+F3601*10</f>
        <v>452.28895999999997</v>
      </c>
      <c r="AL3601" s="22">
        <f t="shared" ref="AL3601:AL3604" si="800">AD3601*10</f>
        <v>912.90778</v>
      </c>
    </row>
    <row r="3602" spans="1:38" x14ac:dyDescent="0.2">
      <c r="A3602" s="3" t="str">
        <f t="shared" ref="A3602:A3618" si="801">YEAR(C3602)&amp;MONTH(C3602)</f>
        <v>202010</v>
      </c>
      <c r="B3602" s="3" t="str">
        <f t="shared" ref="B3602:B3618" si="802">YEAR(C3602)&amp;WEEKNUM(C3602)</f>
        <v>202044</v>
      </c>
      <c r="C3602" s="3">
        <v>44135</v>
      </c>
      <c r="D3602" s="4">
        <v>45657.79</v>
      </c>
      <c r="E3602" s="4">
        <v>0</v>
      </c>
      <c r="F3602" s="4">
        <v>9.6928999999999998</v>
      </c>
      <c r="G3602" s="4">
        <v>0</v>
      </c>
      <c r="H3602" s="4">
        <v>0</v>
      </c>
      <c r="I3602" s="4">
        <v>0</v>
      </c>
      <c r="J3602" s="4">
        <v>35078.9</v>
      </c>
      <c r="K3602" s="4">
        <v>4359</v>
      </c>
      <c r="L3602" s="4">
        <v>7373.6</v>
      </c>
      <c r="M3602" s="4">
        <v>0</v>
      </c>
      <c r="N3602" s="4">
        <v>0</v>
      </c>
      <c r="O3602" s="4">
        <v>0</v>
      </c>
      <c r="P3602" s="4">
        <v>5834.85</v>
      </c>
      <c r="Q3602" s="4">
        <v>15810.9</v>
      </c>
      <c r="R3602" s="4">
        <v>10870</v>
      </c>
      <c r="S3602" s="4">
        <v>22218.44</v>
      </c>
      <c r="T3602" s="4">
        <v>4558.59</v>
      </c>
      <c r="U3602" s="4">
        <v>0</v>
      </c>
      <c r="V3602" s="4">
        <v>21594.44</v>
      </c>
      <c r="W3602" s="4">
        <v>23079.47</v>
      </c>
      <c r="X3602" s="4">
        <v>227.52</v>
      </c>
      <c r="Y3602" s="4">
        <v>14272.52</v>
      </c>
      <c r="Z3602" s="4">
        <v>12441.07</v>
      </c>
      <c r="AA3602" s="4">
        <v>7251.71</v>
      </c>
      <c r="AB3602" s="4">
        <v>10054</v>
      </c>
      <c r="AC3602" s="4">
        <v>81907.990000000005</v>
      </c>
      <c r="AD3602" s="4">
        <v>67.723339999999993</v>
      </c>
      <c r="AH3602" s="3" t="str">
        <f t="shared" si="796"/>
        <v>202010</v>
      </c>
      <c r="AI3602" s="3" t="str">
        <f t="shared" si="797"/>
        <v>202044</v>
      </c>
      <c r="AJ3602" s="3">
        <f t="shared" si="798"/>
        <v>44135</v>
      </c>
      <c r="AK3602" s="22">
        <f t="shared" si="799"/>
        <v>337.38427999999999</v>
      </c>
      <c r="AL3602" s="22">
        <f t="shared" si="800"/>
        <v>677.23339999999996</v>
      </c>
    </row>
    <row r="3603" spans="1:38" x14ac:dyDescent="0.2">
      <c r="A3603" s="3" t="str">
        <f t="shared" si="801"/>
        <v>202011</v>
      </c>
      <c r="B3603" s="3" t="str">
        <f t="shared" si="802"/>
        <v>202045</v>
      </c>
      <c r="C3603" s="3">
        <v>44136</v>
      </c>
      <c r="D3603" s="4">
        <v>24463.54</v>
      </c>
      <c r="E3603" s="4">
        <v>0</v>
      </c>
      <c r="F3603" s="4">
        <v>5.7121000000000004</v>
      </c>
      <c r="G3603" s="4">
        <v>0</v>
      </c>
      <c r="H3603" s="4">
        <v>3173.61</v>
      </c>
      <c r="I3603" s="4">
        <v>0</v>
      </c>
      <c r="J3603" s="4">
        <v>15388.25</v>
      </c>
      <c r="K3603" s="4">
        <v>2600</v>
      </c>
      <c r="L3603" s="4">
        <v>2599.06</v>
      </c>
      <c r="M3603" s="4">
        <v>0</v>
      </c>
      <c r="N3603" s="4">
        <v>54506.86</v>
      </c>
      <c r="O3603" s="4">
        <v>148970</v>
      </c>
      <c r="P3603" s="4">
        <v>1933.18</v>
      </c>
      <c r="Q3603" s="4">
        <v>6396.51</v>
      </c>
      <c r="R3603" s="4">
        <v>4985</v>
      </c>
      <c r="S3603" s="4">
        <v>10238.719999999999</v>
      </c>
      <c r="T3603" s="4">
        <v>1376.32</v>
      </c>
      <c r="U3603" s="4">
        <v>4444.9799999999996</v>
      </c>
      <c r="V3603" s="4">
        <v>8223.36</v>
      </c>
      <c r="W3603" s="4">
        <v>2752.48</v>
      </c>
      <c r="X3603" s="4">
        <v>101.97</v>
      </c>
      <c r="Y3603" s="4">
        <v>3787.48</v>
      </c>
      <c r="Z3603" s="4">
        <v>5379.94</v>
      </c>
      <c r="AA3603" s="4">
        <v>8352.7900000000009</v>
      </c>
      <c r="AB3603" s="4">
        <v>8159</v>
      </c>
      <c r="AC3603" s="4">
        <v>0</v>
      </c>
      <c r="AD3603" s="4">
        <v>41.519723999999997</v>
      </c>
      <c r="AH3603" s="3" t="str">
        <f t="shared" si="796"/>
        <v>202011</v>
      </c>
      <c r="AI3603" s="3" t="str">
        <f t="shared" si="797"/>
        <v>202045</v>
      </c>
      <c r="AJ3603" s="3">
        <f t="shared" si="798"/>
        <v>44136</v>
      </c>
      <c r="AK3603" s="22">
        <f t="shared" si="799"/>
        <v>222.70847000000001</v>
      </c>
      <c r="AL3603" s="22">
        <f t="shared" si="800"/>
        <v>415.19723999999997</v>
      </c>
    </row>
    <row r="3604" spans="1:38" x14ac:dyDescent="0.2">
      <c r="A3604" s="3" t="str">
        <f t="shared" si="801"/>
        <v>202011</v>
      </c>
      <c r="B3604" s="3" t="str">
        <f t="shared" si="802"/>
        <v>202045</v>
      </c>
      <c r="C3604" s="3">
        <v>44137</v>
      </c>
      <c r="D3604" s="4">
        <v>39719.440000000002</v>
      </c>
      <c r="E3604" s="4">
        <v>0</v>
      </c>
      <c r="F3604" s="4">
        <v>2.4782999999999999</v>
      </c>
      <c r="G3604" s="4">
        <v>0</v>
      </c>
      <c r="H3604" s="4">
        <v>5868.31</v>
      </c>
      <c r="I3604" s="4">
        <v>0</v>
      </c>
      <c r="J3604" s="4">
        <v>36398.949999999997</v>
      </c>
      <c r="K3604" s="4">
        <v>4290</v>
      </c>
      <c r="L3604" s="4">
        <v>13266.61</v>
      </c>
      <c r="M3604" s="4">
        <v>0</v>
      </c>
      <c r="N3604" s="4">
        <v>53471.97</v>
      </c>
      <c r="O3604" s="4">
        <v>0</v>
      </c>
      <c r="P3604" s="4">
        <v>9565.93</v>
      </c>
      <c r="Q3604" s="4">
        <v>7641.56</v>
      </c>
      <c r="R3604" s="4">
        <v>29130</v>
      </c>
      <c r="S3604" s="4">
        <v>15795.76</v>
      </c>
      <c r="T3604" s="4">
        <v>5550.51</v>
      </c>
      <c r="U3604" s="4">
        <v>17914.64</v>
      </c>
      <c r="V3604" s="4">
        <v>11812.64</v>
      </c>
      <c r="W3604" s="4">
        <v>5206.24</v>
      </c>
      <c r="X3604" s="4">
        <v>7567.54</v>
      </c>
      <c r="Y3604" s="4">
        <v>4590.8</v>
      </c>
      <c r="Z3604" s="4">
        <v>7437</v>
      </c>
      <c r="AA3604" s="4">
        <v>9139.1200000000008</v>
      </c>
      <c r="AB3604" s="4">
        <v>23072</v>
      </c>
      <c r="AC3604" s="4">
        <v>0</v>
      </c>
      <c r="AD3604" s="4">
        <v>44.661453000000002</v>
      </c>
      <c r="AH3604" s="3" t="str">
        <f t="shared" si="796"/>
        <v>202011</v>
      </c>
      <c r="AI3604" s="3" t="str">
        <f t="shared" si="797"/>
        <v>202045</v>
      </c>
      <c r="AJ3604" s="3">
        <f t="shared" si="798"/>
        <v>44137</v>
      </c>
      <c r="AK3604" s="22">
        <f t="shared" si="799"/>
        <v>318.78617000000003</v>
      </c>
      <c r="AL3604" s="22">
        <f t="shared" si="800"/>
        <v>446.61453</v>
      </c>
    </row>
    <row r="3605" spans="1:38" x14ac:dyDescent="0.2">
      <c r="A3605" s="3" t="str">
        <f t="shared" si="801"/>
        <v>202011</v>
      </c>
      <c r="B3605" s="3" t="str">
        <f t="shared" si="802"/>
        <v>202045</v>
      </c>
      <c r="C3605" s="3">
        <v>44138</v>
      </c>
      <c r="D3605" s="4">
        <v>43681.2</v>
      </c>
      <c r="E3605" s="4">
        <v>0</v>
      </c>
      <c r="F3605" s="4">
        <v>3.8500999999999999</v>
      </c>
      <c r="G3605" s="4">
        <v>0</v>
      </c>
      <c r="H3605" s="4">
        <v>7252.73</v>
      </c>
      <c r="I3605" s="4">
        <v>0</v>
      </c>
      <c r="J3605" s="4">
        <v>46070.87</v>
      </c>
      <c r="K3605" s="4">
        <v>11490</v>
      </c>
      <c r="L3605" s="4">
        <v>15929.47</v>
      </c>
      <c r="M3605" s="4">
        <v>0</v>
      </c>
      <c r="N3605" s="4">
        <v>53473.86</v>
      </c>
      <c r="O3605" s="4">
        <v>0</v>
      </c>
      <c r="P3605" s="4">
        <v>8401.7199999999993</v>
      </c>
      <c r="Q3605" s="4">
        <v>22193.49</v>
      </c>
      <c r="R3605" s="4">
        <v>31919</v>
      </c>
      <c r="S3605" s="4">
        <v>16194.83</v>
      </c>
      <c r="T3605" s="4">
        <v>7903.67</v>
      </c>
      <c r="U3605" s="4">
        <v>6420.09</v>
      </c>
      <c r="V3605" s="4">
        <v>15455.61</v>
      </c>
      <c r="W3605" s="4">
        <v>9132.83</v>
      </c>
      <c r="X3605" s="4">
        <v>4828.66</v>
      </c>
      <c r="Y3605" s="4">
        <v>2573.81</v>
      </c>
      <c r="Z3605" s="4">
        <v>5741.57</v>
      </c>
      <c r="AA3605" s="4">
        <v>10083.290000000001</v>
      </c>
      <c r="AB3605" s="4">
        <v>15714</v>
      </c>
      <c r="AC3605" s="4">
        <v>0</v>
      </c>
      <c r="AD3605" s="4">
        <v>48.855649999999997</v>
      </c>
      <c r="AH3605" s="3" t="str">
        <f t="shared" ref="AH3605:AH3606" si="803">YEAR(AJ3605)&amp;MONTH(AJ3605)</f>
        <v>202011</v>
      </c>
      <c r="AI3605" s="3" t="str">
        <f t="shared" ref="AI3605:AI3606" si="804">YEAR(AJ3605)&amp;WEEKNUM(AJ3605)</f>
        <v>202045</v>
      </c>
      <c r="AJ3605" s="3">
        <f t="shared" ref="AJ3605:AJ3606" si="805">C3605</f>
        <v>44138</v>
      </c>
      <c r="AK3605" s="22">
        <f t="shared" ref="AK3605:AK3606" si="806">SUM(D3605,J3605,K3605,L3605,N3605,P3605,Q3605,R3605,S3605,T3605,U3605,V3605,W3605,Y3605,Z3605,AA3605,AB3605)/1000+F3605*10</f>
        <v>360.88030999999995</v>
      </c>
      <c r="AL3605" s="22">
        <f t="shared" ref="AL3605:AL3606" si="807">AD3605*10</f>
        <v>488.55649999999997</v>
      </c>
    </row>
    <row r="3606" spans="1:38" x14ac:dyDescent="0.2">
      <c r="A3606" s="3" t="str">
        <f t="shared" si="801"/>
        <v>202011</v>
      </c>
      <c r="B3606" s="3" t="str">
        <f t="shared" si="802"/>
        <v>202045</v>
      </c>
      <c r="C3606" s="3">
        <v>44139</v>
      </c>
      <c r="D3606" s="4">
        <v>37667.54</v>
      </c>
      <c r="E3606" s="4">
        <v>0</v>
      </c>
      <c r="F3606" s="4">
        <v>4.6925999999999997</v>
      </c>
      <c r="G3606" s="4">
        <v>0</v>
      </c>
      <c r="H3606" s="4">
        <v>7083.27</v>
      </c>
      <c r="I3606" s="4">
        <v>0</v>
      </c>
      <c r="J3606" s="4">
        <v>50917.46</v>
      </c>
      <c r="K3606" s="4">
        <v>15504</v>
      </c>
      <c r="L3606" s="4">
        <v>11637.35</v>
      </c>
      <c r="M3606" s="4">
        <v>0</v>
      </c>
      <c r="N3606" s="4">
        <v>24452.1</v>
      </c>
      <c r="O3606" s="4">
        <v>0</v>
      </c>
      <c r="P3606" s="4">
        <v>9712.27</v>
      </c>
      <c r="Q3606" s="4">
        <v>23048.81</v>
      </c>
      <c r="R3606" s="4">
        <v>26099</v>
      </c>
      <c r="S3606" s="4">
        <v>20147.32</v>
      </c>
      <c r="T3606" s="4">
        <v>11101.34</v>
      </c>
      <c r="U3606" s="4">
        <v>8730.31</v>
      </c>
      <c r="V3606" s="4">
        <v>20732.78</v>
      </c>
      <c r="W3606" s="4">
        <v>29450.54</v>
      </c>
      <c r="X3606" s="4">
        <v>8501.7800000000007</v>
      </c>
      <c r="Y3606" s="4">
        <v>6513.65</v>
      </c>
      <c r="Z3606" s="4">
        <v>5037.8599999999997</v>
      </c>
      <c r="AA3606" s="4">
        <v>10472.129999999999</v>
      </c>
      <c r="AB3606" s="4">
        <v>16520</v>
      </c>
      <c r="AC3606" s="4">
        <v>0</v>
      </c>
      <c r="AD3606" s="4">
        <v>55.351193000000002</v>
      </c>
      <c r="AH3606" s="3" t="str">
        <f t="shared" si="803"/>
        <v>202011</v>
      </c>
      <c r="AI3606" s="3" t="str">
        <f t="shared" si="804"/>
        <v>202045</v>
      </c>
      <c r="AJ3606" s="3">
        <f t="shared" si="805"/>
        <v>44139</v>
      </c>
      <c r="AK3606" s="22">
        <f t="shared" si="806"/>
        <v>374.67045999999999</v>
      </c>
      <c r="AL3606" s="22">
        <f t="shared" si="807"/>
        <v>553.51193000000001</v>
      </c>
    </row>
    <row r="3607" spans="1:38" x14ac:dyDescent="0.2">
      <c r="A3607" s="3" t="str">
        <f t="shared" si="801"/>
        <v>202011</v>
      </c>
      <c r="B3607" s="3" t="str">
        <f t="shared" si="802"/>
        <v>202045</v>
      </c>
      <c r="C3607" s="3">
        <v>44140</v>
      </c>
      <c r="D3607" s="4">
        <v>42049.01</v>
      </c>
      <c r="E3607" s="4">
        <v>0</v>
      </c>
      <c r="F3607" s="4">
        <v>4.1428000000000003</v>
      </c>
      <c r="G3607" s="4">
        <v>0</v>
      </c>
      <c r="H3607" s="4">
        <v>7554.95</v>
      </c>
      <c r="I3607" s="4">
        <v>0</v>
      </c>
      <c r="J3607" s="4">
        <v>41163.379999999997</v>
      </c>
      <c r="K3607" s="4">
        <v>16680</v>
      </c>
      <c r="L3607" s="4">
        <v>6252.94</v>
      </c>
      <c r="M3607" s="4">
        <v>0</v>
      </c>
      <c r="N3607" s="4">
        <v>40353.69</v>
      </c>
      <c r="O3607" s="4">
        <v>0</v>
      </c>
      <c r="P3607" s="4">
        <v>18902.46</v>
      </c>
      <c r="Q3607" s="4">
        <v>15419.22</v>
      </c>
      <c r="R3607" s="4">
        <v>27303</v>
      </c>
      <c r="S3607" s="4">
        <v>16695.18</v>
      </c>
      <c r="T3607" s="4">
        <v>21565.9</v>
      </c>
      <c r="U3607" s="4">
        <v>7080</v>
      </c>
      <c r="V3607" s="4">
        <v>19827.63</v>
      </c>
      <c r="W3607" s="4">
        <v>26735.46</v>
      </c>
      <c r="X3607" s="4">
        <v>5863.86</v>
      </c>
      <c r="Y3607" s="4">
        <v>4334.38</v>
      </c>
      <c r="Z3607" s="4">
        <v>6386.23</v>
      </c>
      <c r="AA3607" s="4">
        <v>21901.4</v>
      </c>
      <c r="AB3607" s="4">
        <v>14467</v>
      </c>
      <c r="AC3607" s="4">
        <v>0</v>
      </c>
      <c r="AD3607" s="4">
        <v>69.620287000000005</v>
      </c>
      <c r="AH3607" s="3" t="str">
        <f t="shared" ref="AH3607:AH3609" si="808">YEAR(AJ3607)&amp;MONTH(AJ3607)</f>
        <v>202011</v>
      </c>
      <c r="AI3607" s="3" t="str">
        <f t="shared" ref="AI3607:AI3609" si="809">YEAR(AJ3607)&amp;WEEKNUM(AJ3607)</f>
        <v>202045</v>
      </c>
      <c r="AJ3607" s="3">
        <f t="shared" ref="AJ3607:AJ3609" si="810">C3607</f>
        <v>44140</v>
      </c>
      <c r="AK3607" s="22">
        <f t="shared" ref="AK3607:AK3609" si="811">SUM(D3607,J3607,K3607,L3607,N3607,P3607,Q3607,R3607,S3607,T3607,U3607,V3607,W3607,Y3607,Z3607,AA3607,AB3607)/1000+F3607*10</f>
        <v>388.54487999999998</v>
      </c>
      <c r="AL3607" s="22">
        <f t="shared" ref="AL3607:AL3609" si="812">AD3607*10</f>
        <v>696.20287000000008</v>
      </c>
    </row>
    <row r="3608" spans="1:38" x14ac:dyDescent="0.2">
      <c r="A3608" s="3" t="str">
        <f t="shared" si="801"/>
        <v>202011</v>
      </c>
      <c r="B3608" s="3" t="str">
        <f t="shared" si="802"/>
        <v>202045</v>
      </c>
      <c r="C3608" s="3">
        <v>44141</v>
      </c>
      <c r="D3608" s="4">
        <v>48571.62</v>
      </c>
      <c r="E3608" s="4">
        <v>0</v>
      </c>
      <c r="F3608" s="4">
        <v>5.7846000000000002</v>
      </c>
      <c r="G3608" s="4">
        <v>0</v>
      </c>
      <c r="H3608" s="4">
        <v>6478.77</v>
      </c>
      <c r="I3608" s="4">
        <v>0</v>
      </c>
      <c r="J3608" s="4">
        <v>37086.519999999997</v>
      </c>
      <c r="K3608" s="4">
        <v>15364</v>
      </c>
      <c r="L3608" s="4">
        <v>10736.17</v>
      </c>
      <c r="M3608" s="4">
        <v>0</v>
      </c>
      <c r="N3608" s="4">
        <v>0</v>
      </c>
      <c r="O3608" s="4">
        <v>0</v>
      </c>
      <c r="P3608" s="4">
        <v>10689.23</v>
      </c>
      <c r="Q3608" s="4">
        <v>21577.46</v>
      </c>
      <c r="R3608" s="4">
        <v>18463</v>
      </c>
      <c r="S3608" s="4">
        <v>21025.72</v>
      </c>
      <c r="T3608" s="4">
        <v>743.23</v>
      </c>
      <c r="U3608" s="4">
        <v>0</v>
      </c>
      <c r="V3608" s="4">
        <v>21808.34</v>
      </c>
      <c r="W3608" s="4">
        <v>29060.61</v>
      </c>
      <c r="X3608" s="4">
        <v>5556.05</v>
      </c>
      <c r="Y3608" s="4">
        <v>6090.84</v>
      </c>
      <c r="Z3608" s="4">
        <v>3566.54</v>
      </c>
      <c r="AA3608" s="4">
        <v>10821.82</v>
      </c>
      <c r="AB3608" s="4">
        <v>10215</v>
      </c>
      <c r="AC3608" s="4">
        <v>0</v>
      </c>
      <c r="AD3608" s="4">
        <v>66.858210999999997</v>
      </c>
      <c r="AH3608" s="3" t="str">
        <f t="shared" si="808"/>
        <v>202011</v>
      </c>
      <c r="AI3608" s="3" t="str">
        <f t="shared" si="809"/>
        <v>202045</v>
      </c>
      <c r="AJ3608" s="3">
        <f t="shared" si="810"/>
        <v>44141</v>
      </c>
      <c r="AK3608" s="22">
        <f t="shared" si="811"/>
        <v>323.66610000000003</v>
      </c>
      <c r="AL3608" s="22">
        <f t="shared" si="812"/>
        <v>668.58210999999994</v>
      </c>
    </row>
    <row r="3609" spans="1:38" x14ac:dyDescent="0.2">
      <c r="A3609" s="3" t="str">
        <f t="shared" si="801"/>
        <v>202011</v>
      </c>
      <c r="B3609" s="3" t="str">
        <f t="shared" si="802"/>
        <v>202045</v>
      </c>
      <c r="C3609" s="3">
        <v>44142</v>
      </c>
      <c r="D3609" s="4">
        <v>40482.449999999997</v>
      </c>
      <c r="E3609" s="4">
        <v>0</v>
      </c>
      <c r="F3609" s="4">
        <v>6.6856999999999998</v>
      </c>
      <c r="G3609" s="4">
        <v>0</v>
      </c>
      <c r="H3609" s="4">
        <v>4920.2299999999996</v>
      </c>
      <c r="I3609" s="4">
        <v>0</v>
      </c>
      <c r="J3609" s="4">
        <v>13809.86</v>
      </c>
      <c r="K3609" s="4">
        <v>5363</v>
      </c>
      <c r="L3609" s="4">
        <v>9964.7800000000007</v>
      </c>
      <c r="M3609" s="4">
        <v>0</v>
      </c>
      <c r="N3609" s="4">
        <v>0</v>
      </c>
      <c r="O3609" s="4">
        <v>0</v>
      </c>
      <c r="P3609" s="4">
        <v>5264.98</v>
      </c>
      <c r="Q3609" s="4">
        <v>12510.22</v>
      </c>
      <c r="R3609" s="4">
        <v>15053</v>
      </c>
      <c r="S3609" s="4">
        <v>9451.84</v>
      </c>
      <c r="T3609" s="4">
        <v>105.03</v>
      </c>
      <c r="U3609" s="4">
        <v>0</v>
      </c>
      <c r="V3609" s="4">
        <v>9243.77</v>
      </c>
      <c r="W3609" s="4">
        <v>12687.57</v>
      </c>
      <c r="X3609" s="4">
        <v>963.58</v>
      </c>
      <c r="Y3609" s="4">
        <v>6931.38</v>
      </c>
      <c r="Z3609" s="4">
        <v>3105.4</v>
      </c>
      <c r="AA3609" s="4">
        <v>10178.76</v>
      </c>
      <c r="AB3609" s="4">
        <v>6237</v>
      </c>
      <c r="AC3609" s="4">
        <v>0</v>
      </c>
      <c r="AD3609" s="4">
        <v>54.690567999999999</v>
      </c>
      <c r="AH3609" s="3" t="str">
        <f t="shared" si="808"/>
        <v>202011</v>
      </c>
      <c r="AI3609" s="3" t="str">
        <f t="shared" si="809"/>
        <v>202045</v>
      </c>
      <c r="AJ3609" s="3">
        <f t="shared" si="810"/>
        <v>44142</v>
      </c>
      <c r="AK3609" s="22">
        <f t="shared" si="811"/>
        <v>227.24603999999999</v>
      </c>
      <c r="AL3609" s="22">
        <f t="shared" si="812"/>
        <v>546.90567999999996</v>
      </c>
    </row>
    <row r="3610" spans="1:38" x14ac:dyDescent="0.2">
      <c r="A3610" s="3" t="str">
        <f t="shared" si="801"/>
        <v>202011</v>
      </c>
      <c r="B3610" s="3" t="str">
        <f t="shared" si="802"/>
        <v>202046</v>
      </c>
      <c r="C3610" s="3">
        <v>44143</v>
      </c>
      <c r="D3610" s="4">
        <v>39542.800000000003</v>
      </c>
      <c r="E3610" s="4">
        <v>0</v>
      </c>
      <c r="F3610" s="4">
        <v>3.2904</v>
      </c>
      <c r="G3610" s="4">
        <v>0</v>
      </c>
      <c r="H3610" s="4">
        <v>4658.88</v>
      </c>
      <c r="I3610" s="4">
        <v>0</v>
      </c>
      <c r="J3610" s="4">
        <v>12540.73</v>
      </c>
      <c r="K3610" s="4">
        <v>3356</v>
      </c>
      <c r="L3610" s="4">
        <v>12082.46</v>
      </c>
      <c r="M3610" s="4">
        <v>0</v>
      </c>
      <c r="N3610" s="4">
        <v>40011.800000000003</v>
      </c>
      <c r="O3610" s="4">
        <v>133515</v>
      </c>
      <c r="P3610" s="4">
        <v>3173.46</v>
      </c>
      <c r="Q3610" s="4">
        <v>4501.12</v>
      </c>
      <c r="R3610" s="4">
        <v>6075</v>
      </c>
      <c r="S3610" s="4">
        <v>9318.42</v>
      </c>
      <c r="T3610" s="4">
        <v>130.41999999999999</v>
      </c>
      <c r="U3610" s="4">
        <v>3379.68</v>
      </c>
      <c r="V3610" s="4">
        <v>7970.38</v>
      </c>
      <c r="W3610" s="4">
        <v>11524.6</v>
      </c>
      <c r="X3610" s="4">
        <v>961.81</v>
      </c>
      <c r="Y3610" s="4">
        <v>4447.3500000000004</v>
      </c>
      <c r="Z3610" s="4">
        <v>2036.88</v>
      </c>
      <c r="AA3610" s="4">
        <v>6237.65</v>
      </c>
      <c r="AB3610" s="4">
        <v>4675</v>
      </c>
      <c r="AC3610" s="4">
        <v>128899.03</v>
      </c>
      <c r="AD3610" s="4">
        <v>46.965065000000003</v>
      </c>
      <c r="AH3610" s="3" t="str">
        <f t="shared" ref="AH3610:AH3612" si="813">YEAR(AJ3610)&amp;MONTH(AJ3610)</f>
        <v>202011</v>
      </c>
      <c r="AI3610" s="3" t="str">
        <f t="shared" ref="AI3610:AI3612" si="814">YEAR(AJ3610)&amp;WEEKNUM(AJ3610)</f>
        <v>202046</v>
      </c>
      <c r="AJ3610" s="3">
        <f t="shared" ref="AJ3610:AJ3612" si="815">C3610</f>
        <v>44143</v>
      </c>
      <c r="AK3610" s="22">
        <f t="shared" ref="AK3610:AK3612" si="816">SUM(D3610,J3610,K3610,L3610,N3610,P3610,Q3610,R3610,S3610,T3610,U3610,V3610,W3610,Y3610,Z3610,AA3610,AB3610)/1000+F3610*10</f>
        <v>203.90774999999999</v>
      </c>
      <c r="AL3610" s="22">
        <f t="shared" ref="AL3610:AL3612" si="817">AD3610*10</f>
        <v>469.65065000000004</v>
      </c>
    </row>
    <row r="3611" spans="1:38" x14ac:dyDescent="0.2">
      <c r="A3611" s="3" t="str">
        <f t="shared" si="801"/>
        <v>202011</v>
      </c>
      <c r="B3611" s="3" t="str">
        <f t="shared" si="802"/>
        <v>202046</v>
      </c>
      <c r="C3611" s="3">
        <v>44144</v>
      </c>
      <c r="D3611" s="4">
        <v>44444.17</v>
      </c>
      <c r="E3611" s="4">
        <v>0</v>
      </c>
      <c r="F3611" s="4">
        <v>2.9592000000000001</v>
      </c>
      <c r="G3611" s="4">
        <v>0</v>
      </c>
      <c r="H3611" s="4">
        <v>9494.82</v>
      </c>
      <c r="I3611" s="4">
        <v>0</v>
      </c>
      <c r="J3611" s="4">
        <v>25224.69</v>
      </c>
      <c r="K3611" s="4">
        <v>7347</v>
      </c>
      <c r="L3611" s="4">
        <v>11128.88</v>
      </c>
      <c r="M3611" s="4">
        <v>0</v>
      </c>
      <c r="N3611" s="4">
        <v>49902.51</v>
      </c>
      <c r="O3611" s="4">
        <v>0</v>
      </c>
      <c r="P3611" s="4">
        <v>6881.6</v>
      </c>
      <c r="Q3611" s="4">
        <v>6889.31</v>
      </c>
      <c r="R3611" s="4">
        <v>21871</v>
      </c>
      <c r="S3611" s="4">
        <v>12484.94</v>
      </c>
      <c r="T3611" s="4">
        <v>7696</v>
      </c>
      <c r="U3611" s="4">
        <v>4383.42</v>
      </c>
      <c r="V3611" s="4">
        <v>26221.87</v>
      </c>
      <c r="W3611" s="4">
        <v>16237.43</v>
      </c>
      <c r="X3611" s="4">
        <v>9185.17</v>
      </c>
      <c r="Y3611" s="4">
        <v>3660.3</v>
      </c>
      <c r="Z3611" s="4">
        <v>4020.13</v>
      </c>
      <c r="AA3611" s="4">
        <v>11244.42</v>
      </c>
      <c r="AB3611" s="4">
        <v>14210</v>
      </c>
      <c r="AC3611" s="4">
        <v>0</v>
      </c>
      <c r="AD3611" s="4">
        <v>43.009205000000001</v>
      </c>
      <c r="AH3611" s="3" t="str">
        <f t="shared" si="813"/>
        <v>202011</v>
      </c>
      <c r="AI3611" s="3" t="str">
        <f t="shared" si="814"/>
        <v>202046</v>
      </c>
      <c r="AJ3611" s="3">
        <f t="shared" si="815"/>
        <v>44144</v>
      </c>
      <c r="AK3611" s="22">
        <f t="shared" si="816"/>
        <v>303.43967000000004</v>
      </c>
      <c r="AL3611" s="22">
        <f t="shared" si="817"/>
        <v>430.09205000000003</v>
      </c>
    </row>
    <row r="3612" spans="1:38" x14ac:dyDescent="0.2">
      <c r="A3612" s="3" t="str">
        <f t="shared" si="801"/>
        <v>202011</v>
      </c>
      <c r="B3612" s="3" t="str">
        <f t="shared" si="802"/>
        <v>202046</v>
      </c>
      <c r="C3612" s="3">
        <v>44145</v>
      </c>
      <c r="D3612" s="4">
        <v>43493.58</v>
      </c>
      <c r="E3612" s="4">
        <v>0</v>
      </c>
      <c r="F3612" s="4">
        <v>5.1908000000000003</v>
      </c>
      <c r="G3612" s="4">
        <v>0</v>
      </c>
      <c r="H3612" s="4">
        <v>8078.01</v>
      </c>
      <c r="I3612" s="4">
        <v>0</v>
      </c>
      <c r="J3612" s="4">
        <v>30987.61</v>
      </c>
      <c r="K3612" s="4">
        <v>9771</v>
      </c>
      <c r="L3612" s="4">
        <v>15587.74</v>
      </c>
      <c r="M3612" s="4">
        <v>0</v>
      </c>
      <c r="N3612" s="4">
        <v>40535.75</v>
      </c>
      <c r="O3612" s="4">
        <v>0</v>
      </c>
      <c r="P3612" s="4">
        <v>10986.08</v>
      </c>
      <c r="Q3612" s="4">
        <v>23925.15</v>
      </c>
      <c r="R3612" s="4">
        <v>25147</v>
      </c>
      <c r="S3612" s="4">
        <v>10812.21</v>
      </c>
      <c r="T3612" s="4">
        <v>5513.24</v>
      </c>
      <c r="U3612" s="4">
        <v>0</v>
      </c>
      <c r="V3612" s="4">
        <v>30699.61</v>
      </c>
      <c r="W3612" s="4">
        <v>17530.27</v>
      </c>
      <c r="X3612" s="4">
        <v>11508.33</v>
      </c>
      <c r="Y3612" s="4">
        <v>5029.8100000000004</v>
      </c>
      <c r="Z3612" s="4">
        <v>6347.67</v>
      </c>
      <c r="AA3612" s="4">
        <v>14719</v>
      </c>
      <c r="AB3612" s="4">
        <v>15021</v>
      </c>
      <c r="AC3612" s="4">
        <v>0</v>
      </c>
      <c r="AD3612" s="4">
        <v>64.241754</v>
      </c>
      <c r="AH3612" s="3" t="str">
        <f t="shared" si="813"/>
        <v>202011</v>
      </c>
      <c r="AI3612" s="3" t="str">
        <f t="shared" si="814"/>
        <v>202046</v>
      </c>
      <c r="AJ3612" s="3">
        <f t="shared" si="815"/>
        <v>44145</v>
      </c>
      <c r="AK3612" s="22">
        <f t="shared" si="816"/>
        <v>358.01472000000001</v>
      </c>
      <c r="AL3612" s="22">
        <f t="shared" si="817"/>
        <v>642.41754000000003</v>
      </c>
    </row>
    <row r="3613" spans="1:38" x14ac:dyDescent="0.2">
      <c r="A3613" s="3" t="str">
        <f t="shared" si="801"/>
        <v>202011</v>
      </c>
      <c r="B3613" s="3" t="str">
        <f t="shared" si="802"/>
        <v>202046</v>
      </c>
      <c r="C3613" s="3">
        <v>44146</v>
      </c>
      <c r="D3613" s="4">
        <v>35238.839999999997</v>
      </c>
      <c r="E3613" s="4">
        <v>0</v>
      </c>
      <c r="F3613" s="4">
        <v>4.6913999999999998</v>
      </c>
      <c r="G3613" s="4">
        <v>0</v>
      </c>
      <c r="H3613" s="4">
        <v>8500.7199999999993</v>
      </c>
      <c r="I3613" s="4">
        <v>0</v>
      </c>
      <c r="J3613" s="4">
        <v>29218.82</v>
      </c>
      <c r="K3613" s="4">
        <v>7751</v>
      </c>
      <c r="L3613" s="4">
        <v>4957.42</v>
      </c>
      <c r="M3613" s="4">
        <v>0</v>
      </c>
      <c r="N3613" s="4">
        <v>31794.04</v>
      </c>
      <c r="O3613" s="4">
        <v>0</v>
      </c>
      <c r="P3613" s="4">
        <v>14702.12</v>
      </c>
      <c r="Q3613" s="4">
        <v>23812.21</v>
      </c>
      <c r="R3613" s="4">
        <v>21611</v>
      </c>
      <c r="S3613" s="4">
        <v>13239.28</v>
      </c>
      <c r="T3613" s="4">
        <v>5372.21</v>
      </c>
      <c r="U3613" s="4">
        <v>8408.75</v>
      </c>
      <c r="V3613" s="4">
        <v>35251.730000000003</v>
      </c>
      <c r="W3613" s="4">
        <v>39549.629999999997</v>
      </c>
      <c r="X3613" s="4">
        <v>4345.8100000000004</v>
      </c>
      <c r="Y3613" s="4">
        <v>3614.06</v>
      </c>
      <c r="Z3613" s="4">
        <v>5906.55</v>
      </c>
      <c r="AA3613" s="4">
        <v>9517.3700000000008</v>
      </c>
      <c r="AB3613" s="4">
        <v>12903</v>
      </c>
      <c r="AC3613" s="4">
        <v>0</v>
      </c>
      <c r="AD3613" s="4">
        <v>50.582058000000004</v>
      </c>
      <c r="AH3613" s="3" t="str">
        <f t="shared" ref="AH3613:AH3614" si="818">YEAR(AJ3613)&amp;MONTH(AJ3613)</f>
        <v>202011</v>
      </c>
      <c r="AI3613" s="3" t="str">
        <f t="shared" ref="AI3613:AI3614" si="819">YEAR(AJ3613)&amp;WEEKNUM(AJ3613)</f>
        <v>202046</v>
      </c>
      <c r="AJ3613" s="3">
        <f t="shared" ref="AJ3613:AJ3614" si="820">C3613</f>
        <v>44146</v>
      </c>
      <c r="AK3613" s="22">
        <f t="shared" ref="AK3613:AK3614" si="821">SUM(D3613,J3613,K3613,L3613,N3613,P3613,Q3613,R3613,S3613,T3613,U3613,V3613,W3613,Y3613,Z3613,AA3613,AB3613)/1000+F3613*10</f>
        <v>349.76202999999998</v>
      </c>
      <c r="AL3613" s="22">
        <f t="shared" ref="AL3613:AL3614" si="822">AD3613*10</f>
        <v>505.82058000000006</v>
      </c>
    </row>
    <row r="3614" spans="1:38" x14ac:dyDescent="0.2">
      <c r="A3614" s="3" t="str">
        <f t="shared" si="801"/>
        <v>202011</v>
      </c>
      <c r="B3614" s="3" t="str">
        <f t="shared" si="802"/>
        <v>202046</v>
      </c>
      <c r="C3614" s="3">
        <v>44147</v>
      </c>
      <c r="D3614" s="4">
        <v>46966.39</v>
      </c>
      <c r="E3614" s="4">
        <v>0</v>
      </c>
      <c r="F3614" s="4">
        <v>5.0351999999999997</v>
      </c>
      <c r="G3614" s="4">
        <v>0</v>
      </c>
      <c r="H3614" s="4">
        <v>5506.77</v>
      </c>
      <c r="I3614" s="4">
        <v>0</v>
      </c>
      <c r="J3614" s="4">
        <v>32535.31</v>
      </c>
      <c r="K3614" s="4">
        <v>9220</v>
      </c>
      <c r="L3614" s="4">
        <v>9256.7800000000007</v>
      </c>
      <c r="M3614" s="4">
        <v>0</v>
      </c>
      <c r="N3614" s="4">
        <v>33277.769999999997</v>
      </c>
      <c r="O3614" s="4">
        <v>0</v>
      </c>
      <c r="P3614" s="4">
        <v>13461.11</v>
      </c>
      <c r="Q3614" s="4">
        <v>18911.88</v>
      </c>
      <c r="R3614" s="4">
        <v>0</v>
      </c>
      <c r="S3614" s="4">
        <v>18820.93</v>
      </c>
      <c r="T3614" s="4">
        <v>5238.84</v>
      </c>
      <c r="U3614" s="4">
        <v>6531.65</v>
      </c>
      <c r="V3614" s="4">
        <v>21546.06</v>
      </c>
      <c r="W3614" s="4">
        <v>37916.74</v>
      </c>
      <c r="X3614" s="4">
        <v>5799.29</v>
      </c>
      <c r="Y3614" s="4">
        <v>4614.1099999999997</v>
      </c>
      <c r="Z3614" s="4">
        <v>6063.26</v>
      </c>
      <c r="AA3614" s="4">
        <v>9897.2800000000007</v>
      </c>
      <c r="AB3614" s="4">
        <v>11277</v>
      </c>
      <c r="AC3614" s="4">
        <v>0</v>
      </c>
      <c r="AD3614" s="4">
        <v>57.519540999999997</v>
      </c>
      <c r="AH3614" s="3" t="str">
        <f t="shared" si="818"/>
        <v>202011</v>
      </c>
      <c r="AI3614" s="3" t="str">
        <f t="shared" si="819"/>
        <v>202046</v>
      </c>
      <c r="AJ3614" s="3">
        <f t="shared" si="820"/>
        <v>44147</v>
      </c>
      <c r="AK3614" s="22">
        <f t="shared" si="821"/>
        <v>335.88710999999995</v>
      </c>
      <c r="AL3614" s="22">
        <f t="shared" si="822"/>
        <v>575.19540999999992</v>
      </c>
    </row>
    <row r="3615" spans="1:38" x14ac:dyDescent="0.2">
      <c r="A3615" s="3" t="str">
        <f t="shared" si="801"/>
        <v>202011</v>
      </c>
      <c r="B3615" s="3" t="str">
        <f t="shared" si="802"/>
        <v>202046</v>
      </c>
      <c r="C3615" s="3">
        <v>44148</v>
      </c>
      <c r="D3615" s="4">
        <v>56394.81</v>
      </c>
      <c r="E3615" s="4">
        <v>0</v>
      </c>
      <c r="F3615" s="4">
        <v>5.5479000000000003</v>
      </c>
      <c r="G3615" s="4">
        <v>0</v>
      </c>
      <c r="H3615" s="4">
        <v>8602.83</v>
      </c>
      <c r="I3615" s="4">
        <v>0</v>
      </c>
      <c r="J3615" s="4">
        <v>53246.879999999997</v>
      </c>
      <c r="K3615" s="4">
        <v>8338</v>
      </c>
      <c r="L3615" s="4">
        <v>6897.81</v>
      </c>
      <c r="M3615" s="4">
        <v>0</v>
      </c>
      <c r="N3615" s="4">
        <v>0</v>
      </c>
      <c r="O3615" s="4">
        <v>0</v>
      </c>
      <c r="P3615" s="4">
        <v>6497.32</v>
      </c>
      <c r="Q3615" s="4">
        <v>17755.14</v>
      </c>
      <c r="R3615" s="4">
        <v>24110</v>
      </c>
      <c r="S3615" s="4">
        <v>33849.120000000003</v>
      </c>
      <c r="T3615" s="4">
        <v>3213.85</v>
      </c>
      <c r="U3615" s="4">
        <v>0</v>
      </c>
      <c r="V3615" s="4">
        <v>25221.16</v>
      </c>
      <c r="W3615" s="4">
        <v>30679.21</v>
      </c>
      <c r="X3615" s="4">
        <v>4050.81</v>
      </c>
      <c r="Y3615" s="4">
        <v>7445.42</v>
      </c>
      <c r="Z3615" s="4">
        <v>7229.97</v>
      </c>
      <c r="AA3615" s="4">
        <v>8695.2000000000007</v>
      </c>
      <c r="AB3615" s="4">
        <v>10721</v>
      </c>
      <c r="AC3615" s="4">
        <v>0</v>
      </c>
      <c r="AD3615" s="4">
        <v>62.283116</v>
      </c>
      <c r="AH3615" s="3" t="str">
        <f t="shared" ref="AH3615:AH3617" si="823">YEAR(AJ3615)&amp;MONTH(AJ3615)</f>
        <v>202011</v>
      </c>
      <c r="AI3615" s="3" t="str">
        <f t="shared" ref="AI3615:AI3617" si="824">YEAR(AJ3615)&amp;WEEKNUM(AJ3615)</f>
        <v>202046</v>
      </c>
      <c r="AJ3615" s="3">
        <f t="shared" ref="AJ3615:AJ3617" si="825">C3615</f>
        <v>44148</v>
      </c>
      <c r="AK3615" s="22">
        <f t="shared" ref="AK3615:AK3617" si="826">SUM(D3615,J3615,K3615,L3615,N3615,P3615,Q3615,R3615,S3615,T3615,U3615,V3615,W3615,Y3615,Z3615,AA3615,AB3615)/1000+F3615*10</f>
        <v>355.77388999999999</v>
      </c>
      <c r="AL3615" s="22">
        <f t="shared" ref="AL3615:AL3617" si="827">AD3615*10</f>
        <v>622.83115999999995</v>
      </c>
    </row>
    <row r="3616" spans="1:38" x14ac:dyDescent="0.2">
      <c r="A3616" s="3" t="str">
        <f t="shared" si="801"/>
        <v>202011</v>
      </c>
      <c r="B3616" s="3" t="str">
        <f t="shared" si="802"/>
        <v>202046</v>
      </c>
      <c r="C3616" s="3">
        <v>44149</v>
      </c>
      <c r="D3616" s="4">
        <v>37842.07</v>
      </c>
      <c r="E3616" s="4">
        <v>0</v>
      </c>
      <c r="F3616" s="4">
        <v>16.283100000000001</v>
      </c>
      <c r="G3616" s="4">
        <v>0</v>
      </c>
      <c r="H3616" s="4">
        <v>3308.49</v>
      </c>
      <c r="I3616" s="4">
        <v>0</v>
      </c>
      <c r="J3616" s="4">
        <v>13128.42</v>
      </c>
      <c r="K3616" s="4">
        <v>5151</v>
      </c>
      <c r="L3616" s="4">
        <v>7963.53</v>
      </c>
      <c r="M3616" s="4">
        <v>0</v>
      </c>
      <c r="N3616" s="4">
        <v>0</v>
      </c>
      <c r="O3616" s="4">
        <v>0</v>
      </c>
      <c r="P3616" s="4">
        <v>2000.02</v>
      </c>
      <c r="Q3616" s="4">
        <v>13966.43</v>
      </c>
      <c r="R3616" s="4">
        <v>7053</v>
      </c>
      <c r="S3616" s="4">
        <v>21829.62</v>
      </c>
      <c r="T3616" s="4">
        <v>293.38</v>
      </c>
      <c r="U3616" s="4">
        <v>0</v>
      </c>
      <c r="V3616" s="4">
        <v>15239.31</v>
      </c>
      <c r="W3616" s="4">
        <v>13285.71</v>
      </c>
      <c r="X3616" s="4">
        <v>1327.21</v>
      </c>
      <c r="Y3616" s="4">
        <v>7236.02</v>
      </c>
      <c r="Z3616" s="4">
        <v>4428.58</v>
      </c>
      <c r="AA3616" s="4">
        <v>9489.07</v>
      </c>
      <c r="AB3616" s="4">
        <v>5893</v>
      </c>
      <c r="AC3616" s="4">
        <v>0</v>
      </c>
      <c r="AD3616" s="4">
        <v>53.772601999999999</v>
      </c>
      <c r="AH3616" s="3" t="str">
        <f t="shared" si="823"/>
        <v>202011</v>
      </c>
      <c r="AI3616" s="3" t="str">
        <f t="shared" si="824"/>
        <v>202046</v>
      </c>
      <c r="AJ3616" s="3">
        <f t="shared" si="825"/>
        <v>44149</v>
      </c>
      <c r="AK3616" s="22">
        <f t="shared" si="826"/>
        <v>327.63015999999999</v>
      </c>
      <c r="AL3616" s="22">
        <f t="shared" si="827"/>
        <v>537.72601999999995</v>
      </c>
    </row>
    <row r="3617" spans="1:38" x14ac:dyDescent="0.2">
      <c r="A3617" s="3" t="str">
        <f t="shared" si="801"/>
        <v>202011</v>
      </c>
      <c r="B3617" s="3" t="str">
        <f t="shared" si="802"/>
        <v>202047</v>
      </c>
      <c r="C3617" s="3">
        <v>44150</v>
      </c>
      <c r="D3617" s="4">
        <v>25073.14</v>
      </c>
      <c r="E3617" s="4">
        <v>0</v>
      </c>
      <c r="F3617" s="4">
        <v>5.3798000000000004</v>
      </c>
      <c r="G3617" s="4">
        <v>0</v>
      </c>
      <c r="H3617" s="4">
        <v>5160.04</v>
      </c>
      <c r="I3617" s="4">
        <v>0</v>
      </c>
      <c r="J3617" s="4">
        <v>9008.44</v>
      </c>
      <c r="K3617" s="4">
        <v>6388</v>
      </c>
      <c r="L3617" s="4">
        <v>4197.16</v>
      </c>
      <c r="M3617" s="4">
        <v>0</v>
      </c>
      <c r="N3617" s="4">
        <v>41125.86</v>
      </c>
      <c r="O3617" s="4">
        <v>125933</v>
      </c>
      <c r="P3617" s="4">
        <v>2420.86</v>
      </c>
      <c r="Q3617" s="4">
        <v>5589.09</v>
      </c>
      <c r="R3617" s="4">
        <v>6910</v>
      </c>
      <c r="S3617" s="4">
        <v>9609.2800000000007</v>
      </c>
      <c r="T3617" s="4">
        <v>118.18</v>
      </c>
      <c r="U3617" s="4">
        <v>2290.14</v>
      </c>
      <c r="V3617" s="4">
        <v>12288.01</v>
      </c>
      <c r="W3617" s="4">
        <v>11772.38</v>
      </c>
      <c r="X3617" s="4">
        <v>697.78</v>
      </c>
      <c r="Y3617" s="4">
        <v>6389.49</v>
      </c>
      <c r="Z3617" s="4">
        <v>6319.64</v>
      </c>
      <c r="AA3617" s="4">
        <v>1978.49</v>
      </c>
      <c r="AB3617" s="4">
        <v>6354</v>
      </c>
      <c r="AC3617" s="4">
        <v>95283.09</v>
      </c>
      <c r="AD3617" s="4">
        <v>42.965496000000002</v>
      </c>
      <c r="AH3617" s="3" t="str">
        <f t="shared" si="823"/>
        <v>202011</v>
      </c>
      <c r="AI3617" s="3" t="str">
        <f t="shared" si="824"/>
        <v>202047</v>
      </c>
      <c r="AJ3617" s="3">
        <f t="shared" si="825"/>
        <v>44150</v>
      </c>
      <c r="AK3617" s="22">
        <f t="shared" si="826"/>
        <v>211.63015999999999</v>
      </c>
      <c r="AL3617" s="22">
        <f t="shared" si="827"/>
        <v>429.65496000000002</v>
      </c>
    </row>
    <row r="3618" spans="1:38" x14ac:dyDescent="0.2">
      <c r="A3618" s="3" t="str">
        <f t="shared" si="801"/>
        <v>202011</v>
      </c>
      <c r="B3618" s="3" t="str">
        <f t="shared" si="802"/>
        <v>202047</v>
      </c>
      <c r="C3618" s="3">
        <v>44151</v>
      </c>
      <c r="D3618" s="4">
        <v>47424.32</v>
      </c>
      <c r="E3618" s="4">
        <v>0</v>
      </c>
      <c r="F3618" s="4">
        <v>4.0369999999999999</v>
      </c>
      <c r="G3618" s="4">
        <v>0</v>
      </c>
      <c r="H3618" s="4">
        <v>8237.36</v>
      </c>
      <c r="I3618" s="4">
        <v>0</v>
      </c>
      <c r="J3618" s="4">
        <v>27917.27</v>
      </c>
      <c r="K3618" s="4">
        <v>6636</v>
      </c>
      <c r="L3618" s="4">
        <v>7281.34</v>
      </c>
      <c r="M3618" s="4">
        <v>0</v>
      </c>
      <c r="N3618" s="4">
        <v>39844.43</v>
      </c>
      <c r="O3618" s="4">
        <v>0</v>
      </c>
      <c r="P3618" s="4">
        <v>7953.49</v>
      </c>
      <c r="Q3618" s="4">
        <v>7356.97</v>
      </c>
      <c r="R3618" s="4">
        <v>27379</v>
      </c>
      <c r="S3618" s="4">
        <v>29167.82</v>
      </c>
      <c r="T3618" s="4">
        <v>6193.03</v>
      </c>
      <c r="U3618" s="4">
        <v>5102.07</v>
      </c>
      <c r="V3618" s="4">
        <v>22345.51</v>
      </c>
      <c r="W3618" s="4">
        <v>11672.65</v>
      </c>
      <c r="X3618" s="4">
        <v>6801.09</v>
      </c>
      <c r="Y3618" s="4">
        <v>5203.6899999999996</v>
      </c>
      <c r="Z3618" s="4">
        <v>4506.3100000000004</v>
      </c>
      <c r="AA3618" s="4">
        <v>6748.35</v>
      </c>
      <c r="AB3618" s="4">
        <v>21506</v>
      </c>
      <c r="AC3618" s="4">
        <v>0</v>
      </c>
      <c r="AD3618" s="4">
        <v>51.769078999999998</v>
      </c>
      <c r="AH3618" s="3" t="str">
        <f t="shared" ref="AH3618:AH3621" si="828">YEAR(AJ3618)&amp;MONTH(AJ3618)</f>
        <v>202011</v>
      </c>
      <c r="AI3618" s="3" t="str">
        <f t="shared" ref="AI3618:AI3621" si="829">YEAR(AJ3618)&amp;WEEKNUM(AJ3618)</f>
        <v>202047</v>
      </c>
      <c r="AJ3618" s="3">
        <f t="shared" ref="AJ3618:AJ3621" si="830">C3618</f>
        <v>44151</v>
      </c>
      <c r="AK3618" s="22">
        <f t="shared" ref="AK3618:AK3621" si="831">SUM(D3618,J3618,K3618,L3618,N3618,P3618,Q3618,R3618,S3618,T3618,U3618,V3618,W3618,Y3618,Z3618,AA3618,AB3618)/1000+F3618*10</f>
        <v>324.60825</v>
      </c>
      <c r="AL3618" s="22">
        <f t="shared" ref="AL3618:AL3621" si="832">AD3618*10</f>
        <v>517.69078999999999</v>
      </c>
    </row>
    <row r="3619" spans="1:38" x14ac:dyDescent="0.2">
      <c r="A3619" s="3" t="str">
        <f t="shared" ref="A3619:A3643" si="833">YEAR(C3619)&amp;MONTH(C3619)</f>
        <v>202011</v>
      </c>
      <c r="B3619" s="3" t="str">
        <f t="shared" ref="B3619:B3643" si="834">YEAR(C3619)&amp;WEEKNUM(C3619)</f>
        <v>202047</v>
      </c>
      <c r="C3619" s="3">
        <v>44152</v>
      </c>
      <c r="D3619" s="4">
        <v>37082.199999999997</v>
      </c>
      <c r="E3619" s="4">
        <v>0</v>
      </c>
      <c r="F3619" s="4">
        <v>7.2874999999999996</v>
      </c>
      <c r="G3619" s="4">
        <v>0</v>
      </c>
      <c r="H3619" s="4">
        <v>8532.0300000000007</v>
      </c>
      <c r="I3619" s="4">
        <v>0</v>
      </c>
      <c r="J3619" s="4">
        <v>33138.339999999997</v>
      </c>
      <c r="K3619" s="4">
        <v>14015</v>
      </c>
      <c r="L3619" s="4">
        <v>5675.49</v>
      </c>
      <c r="M3619" s="4">
        <v>0</v>
      </c>
      <c r="N3619" s="4">
        <v>36434.36</v>
      </c>
      <c r="O3619" s="4">
        <v>0</v>
      </c>
      <c r="P3619" s="4">
        <v>14547.57</v>
      </c>
      <c r="Q3619" s="4">
        <v>27138.71</v>
      </c>
      <c r="R3619" s="4">
        <v>28738</v>
      </c>
      <c r="S3619" s="4">
        <v>26484.37</v>
      </c>
      <c r="T3619" s="4">
        <v>2629.72</v>
      </c>
      <c r="U3619" s="4">
        <v>3583.67</v>
      </c>
      <c r="V3619" s="4">
        <v>19206.47</v>
      </c>
      <c r="W3619" s="4">
        <v>10592.37</v>
      </c>
      <c r="X3619" s="4">
        <v>5855.27</v>
      </c>
      <c r="Y3619" s="4">
        <v>6798.73</v>
      </c>
      <c r="Z3619" s="4">
        <v>8924.32</v>
      </c>
      <c r="AA3619" s="4">
        <v>11167.84</v>
      </c>
      <c r="AB3619" s="4">
        <v>13287</v>
      </c>
      <c r="AC3619" s="4">
        <v>0</v>
      </c>
      <c r="AD3619" s="4">
        <v>52.197284000000003</v>
      </c>
      <c r="AH3619" s="3" t="str">
        <f t="shared" si="828"/>
        <v>202011</v>
      </c>
      <c r="AI3619" s="3" t="str">
        <f t="shared" si="829"/>
        <v>202047</v>
      </c>
      <c r="AJ3619" s="3">
        <f t="shared" si="830"/>
        <v>44152</v>
      </c>
      <c r="AK3619" s="22">
        <f t="shared" si="831"/>
        <v>372.31916000000001</v>
      </c>
      <c r="AL3619" s="22">
        <f t="shared" si="832"/>
        <v>521.97284000000002</v>
      </c>
    </row>
    <row r="3620" spans="1:38" x14ac:dyDescent="0.2">
      <c r="A3620" s="3" t="str">
        <f t="shared" si="833"/>
        <v>202011</v>
      </c>
      <c r="B3620" s="3" t="str">
        <f t="shared" si="834"/>
        <v>202047</v>
      </c>
      <c r="C3620" s="3">
        <v>44153</v>
      </c>
      <c r="D3620" s="4">
        <v>48025.09</v>
      </c>
      <c r="E3620" s="4">
        <v>0</v>
      </c>
      <c r="F3620" s="4">
        <v>5.4180999999999999</v>
      </c>
      <c r="G3620" s="4">
        <v>0</v>
      </c>
      <c r="H3620" s="4">
        <v>8014.85</v>
      </c>
      <c r="I3620" s="4">
        <v>0</v>
      </c>
      <c r="J3620" s="4">
        <v>24814.54</v>
      </c>
      <c r="K3620" s="4">
        <v>8834</v>
      </c>
      <c r="L3620" s="4">
        <v>7381.14</v>
      </c>
      <c r="M3620" s="4">
        <v>0</v>
      </c>
      <c r="N3620" s="4">
        <v>29370.73</v>
      </c>
      <c r="O3620" s="4">
        <v>0</v>
      </c>
      <c r="P3620" s="4">
        <v>6772.94</v>
      </c>
      <c r="Q3620" s="4">
        <v>27708.02</v>
      </c>
      <c r="R3620" s="4">
        <v>22841</v>
      </c>
      <c r="S3620" s="4">
        <v>22767.3</v>
      </c>
      <c r="T3620" s="4">
        <v>1518.01</v>
      </c>
      <c r="U3620" s="4">
        <v>7672.13</v>
      </c>
      <c r="V3620" s="4">
        <v>21333.99</v>
      </c>
      <c r="W3620" s="4">
        <v>12405.24</v>
      </c>
      <c r="X3620" s="4">
        <v>8365.6</v>
      </c>
      <c r="Y3620" s="4">
        <v>4457.41</v>
      </c>
      <c r="Z3620" s="4">
        <v>5900.35</v>
      </c>
      <c r="AA3620" s="4">
        <v>10833.37</v>
      </c>
      <c r="AB3620" s="4">
        <v>11843</v>
      </c>
      <c r="AC3620" s="4">
        <v>0</v>
      </c>
      <c r="AD3620" s="4">
        <v>57.044449</v>
      </c>
      <c r="AH3620" s="3" t="str">
        <f t="shared" si="828"/>
        <v>202011</v>
      </c>
      <c r="AI3620" s="3" t="str">
        <f t="shared" si="829"/>
        <v>202047</v>
      </c>
      <c r="AJ3620" s="3">
        <f t="shared" si="830"/>
        <v>44153</v>
      </c>
      <c r="AK3620" s="22">
        <f t="shared" si="831"/>
        <v>328.65926000000002</v>
      </c>
      <c r="AL3620" s="22">
        <f t="shared" si="832"/>
        <v>570.44448999999997</v>
      </c>
    </row>
    <row r="3621" spans="1:38" x14ac:dyDescent="0.2">
      <c r="A3621" s="3" t="str">
        <f t="shared" si="833"/>
        <v>202011</v>
      </c>
      <c r="B3621" s="3" t="str">
        <f t="shared" si="834"/>
        <v>202047</v>
      </c>
      <c r="C3621" s="3">
        <v>44154</v>
      </c>
      <c r="D3621" s="4">
        <v>48432.53</v>
      </c>
      <c r="E3621" s="4">
        <v>0</v>
      </c>
      <c r="F3621" s="4">
        <v>5.9325000000000001</v>
      </c>
      <c r="G3621" s="4">
        <v>0</v>
      </c>
      <c r="H3621" s="4">
        <v>7311.72</v>
      </c>
      <c r="I3621" s="4">
        <v>0</v>
      </c>
      <c r="J3621" s="4">
        <v>39424.639999999999</v>
      </c>
      <c r="K3621" s="4">
        <v>8324</v>
      </c>
      <c r="L3621" s="4">
        <v>7570.36</v>
      </c>
      <c r="M3621" s="4">
        <v>0</v>
      </c>
      <c r="N3621" s="4">
        <v>39152.400000000001</v>
      </c>
      <c r="O3621" s="4">
        <v>0</v>
      </c>
      <c r="P3621" s="4">
        <v>10075.56</v>
      </c>
      <c r="Q3621" s="4">
        <v>25792.44</v>
      </c>
      <c r="R3621" s="4">
        <v>24065</v>
      </c>
      <c r="S3621" s="4">
        <v>19645.919999999998</v>
      </c>
      <c r="T3621" s="4">
        <v>4601.8900000000003</v>
      </c>
      <c r="U3621" s="4">
        <v>0</v>
      </c>
      <c r="V3621" s="4">
        <v>22199.56</v>
      </c>
      <c r="W3621" s="4">
        <v>16122.22</v>
      </c>
      <c r="X3621" s="4">
        <v>4806.37</v>
      </c>
      <c r="Y3621" s="4">
        <v>7671.76</v>
      </c>
      <c r="Z3621" s="4">
        <v>5284.82</v>
      </c>
      <c r="AA3621" s="4">
        <v>12292.57</v>
      </c>
      <c r="AB3621" s="4">
        <v>16456</v>
      </c>
      <c r="AC3621" s="4">
        <v>0</v>
      </c>
      <c r="AD3621" s="4">
        <v>53.815931999999997</v>
      </c>
      <c r="AH3621" s="3" t="str">
        <f t="shared" si="828"/>
        <v>202011</v>
      </c>
      <c r="AI3621" s="3" t="str">
        <f t="shared" si="829"/>
        <v>202047</v>
      </c>
      <c r="AJ3621" s="3">
        <f t="shared" si="830"/>
        <v>44154</v>
      </c>
      <c r="AK3621" s="22">
        <f t="shared" si="831"/>
        <v>366.43666999999999</v>
      </c>
      <c r="AL3621" s="22">
        <f t="shared" si="832"/>
        <v>538.15931999999998</v>
      </c>
    </row>
    <row r="3622" spans="1:38" x14ac:dyDescent="0.2">
      <c r="A3622" s="3" t="str">
        <f t="shared" si="833"/>
        <v>202011</v>
      </c>
      <c r="B3622" s="3" t="str">
        <f t="shared" si="834"/>
        <v>202047</v>
      </c>
      <c r="C3622" s="3">
        <v>44155</v>
      </c>
      <c r="D3622" s="4">
        <v>61254.18</v>
      </c>
      <c r="E3622" s="4">
        <v>0</v>
      </c>
      <c r="F3622" s="4">
        <v>6.9032999999999998</v>
      </c>
      <c r="G3622" s="4">
        <v>0</v>
      </c>
      <c r="H3622" s="4">
        <v>12079.22</v>
      </c>
      <c r="I3622" s="4">
        <v>0</v>
      </c>
      <c r="J3622" s="4">
        <v>23202.94</v>
      </c>
      <c r="K3622" s="4">
        <v>7459</v>
      </c>
      <c r="L3622" s="4">
        <v>10555.96</v>
      </c>
      <c r="M3622" s="4">
        <v>0</v>
      </c>
      <c r="N3622" s="4">
        <v>0</v>
      </c>
      <c r="O3622" s="4">
        <v>0</v>
      </c>
      <c r="P3622" s="4">
        <v>4841.8599999999997</v>
      </c>
      <c r="Q3622" s="4">
        <v>27820.78</v>
      </c>
      <c r="R3622" s="4">
        <v>19913</v>
      </c>
      <c r="S3622" s="4">
        <v>28671.06</v>
      </c>
      <c r="T3622" s="4">
        <v>4138.8100000000004</v>
      </c>
      <c r="U3622" s="4">
        <v>0</v>
      </c>
      <c r="V3622" s="4">
        <v>24474.94</v>
      </c>
      <c r="W3622" s="4">
        <v>28545.56</v>
      </c>
      <c r="X3622" s="4">
        <v>4959.5</v>
      </c>
      <c r="Y3622" s="4">
        <v>6087.31</v>
      </c>
      <c r="Z3622" s="4">
        <v>7946.28</v>
      </c>
      <c r="AA3622" s="4">
        <v>7284.11</v>
      </c>
      <c r="AB3622" s="4">
        <v>23435</v>
      </c>
      <c r="AC3622" s="4">
        <v>0</v>
      </c>
      <c r="AD3622" s="4">
        <v>69.976484999999997</v>
      </c>
      <c r="AH3622" s="3" t="str">
        <f t="shared" ref="AH3622:AH3623" si="835">YEAR(AJ3622)&amp;MONTH(AJ3622)</f>
        <v>202011</v>
      </c>
      <c r="AI3622" s="3" t="str">
        <f t="shared" ref="AI3622:AI3623" si="836">YEAR(AJ3622)&amp;WEEKNUM(AJ3622)</f>
        <v>202047</v>
      </c>
      <c r="AJ3622" s="3">
        <f t="shared" ref="AJ3622:AJ3623" si="837">C3622</f>
        <v>44155</v>
      </c>
      <c r="AK3622" s="22">
        <f t="shared" ref="AK3622:AK3623" si="838">SUM(D3622,J3622,K3622,L3622,N3622,P3622,Q3622,R3622,S3622,T3622,U3622,V3622,W3622,Y3622,Z3622,AA3622,AB3622)/1000+F3622*10</f>
        <v>354.66379000000001</v>
      </c>
      <c r="AL3622" s="22">
        <f t="shared" ref="AL3622:AL3623" si="839">AD3622*10</f>
        <v>699.76485000000002</v>
      </c>
    </row>
    <row r="3623" spans="1:38" x14ac:dyDescent="0.2">
      <c r="A3623" s="3" t="str">
        <f t="shared" si="833"/>
        <v>202011</v>
      </c>
      <c r="B3623" s="3" t="str">
        <f t="shared" si="834"/>
        <v>202047</v>
      </c>
      <c r="C3623" s="3">
        <v>44156</v>
      </c>
      <c r="D3623" s="4">
        <v>34635.15</v>
      </c>
      <c r="E3623" s="4">
        <v>0</v>
      </c>
      <c r="F3623" s="4">
        <v>7.4660000000000002</v>
      </c>
      <c r="G3623" s="4">
        <v>0</v>
      </c>
      <c r="H3623" s="4">
        <v>4468.17</v>
      </c>
      <c r="I3623" s="4">
        <v>0</v>
      </c>
      <c r="J3623" s="4">
        <v>12570.46</v>
      </c>
      <c r="K3623" s="4">
        <v>3661</v>
      </c>
      <c r="L3623" s="4">
        <v>13971.92</v>
      </c>
      <c r="M3623" s="4">
        <v>0</v>
      </c>
      <c r="N3623" s="4">
        <v>0</v>
      </c>
      <c r="O3623" s="4">
        <v>0</v>
      </c>
      <c r="P3623" s="4">
        <v>7803.52</v>
      </c>
      <c r="Q3623" s="4">
        <v>14108.72</v>
      </c>
      <c r="R3623" s="4">
        <v>11855</v>
      </c>
      <c r="S3623" s="4">
        <v>18250.650000000001</v>
      </c>
      <c r="T3623" s="4">
        <v>852.87</v>
      </c>
      <c r="U3623" s="4">
        <v>0</v>
      </c>
      <c r="V3623" s="4">
        <v>16000.68</v>
      </c>
      <c r="W3623" s="4">
        <v>17730.97</v>
      </c>
      <c r="X3623" s="4">
        <v>343.39</v>
      </c>
      <c r="Y3623" s="4">
        <v>8579.23</v>
      </c>
      <c r="Z3623" s="4">
        <v>3067.66</v>
      </c>
      <c r="AA3623" s="4">
        <v>5325.32</v>
      </c>
      <c r="AB3623" s="4">
        <v>6526</v>
      </c>
      <c r="AC3623" s="4">
        <v>0</v>
      </c>
      <c r="AD3623" s="4">
        <v>50.956448999999999</v>
      </c>
      <c r="AH3623" s="3" t="str">
        <f t="shared" si="835"/>
        <v>202011</v>
      </c>
      <c r="AI3623" s="3" t="str">
        <f t="shared" si="836"/>
        <v>202047</v>
      </c>
      <c r="AJ3623" s="3">
        <f t="shared" si="837"/>
        <v>44156</v>
      </c>
      <c r="AK3623" s="22">
        <f t="shared" si="838"/>
        <v>249.59915000000001</v>
      </c>
      <c r="AL3623" s="22">
        <f t="shared" si="839"/>
        <v>509.56448999999998</v>
      </c>
    </row>
    <row r="3624" spans="1:38" x14ac:dyDescent="0.2">
      <c r="A3624" s="3" t="str">
        <f t="shared" si="833"/>
        <v>202011</v>
      </c>
      <c r="B3624" s="3" t="str">
        <f t="shared" si="834"/>
        <v>202048</v>
      </c>
      <c r="C3624" s="3">
        <v>44157</v>
      </c>
      <c r="D3624" s="4">
        <v>30510.42</v>
      </c>
      <c r="E3624" s="4">
        <v>0</v>
      </c>
      <c r="F3624" s="4">
        <v>5.2138999999999998</v>
      </c>
      <c r="G3624" s="4">
        <v>0</v>
      </c>
      <c r="H3624" s="4">
        <v>5082.0600000000004</v>
      </c>
      <c r="I3624" s="4">
        <v>0</v>
      </c>
      <c r="J3624" s="4">
        <v>8877.89</v>
      </c>
      <c r="K3624" s="4">
        <v>2827</v>
      </c>
      <c r="L3624" s="4">
        <v>12409.36</v>
      </c>
      <c r="M3624" s="4">
        <v>0</v>
      </c>
      <c r="N3624" s="4">
        <v>52054.22</v>
      </c>
      <c r="O3624" s="4">
        <v>117894</v>
      </c>
      <c r="P3624" s="4">
        <v>3208.94</v>
      </c>
      <c r="Q3624" s="4">
        <v>2830.3</v>
      </c>
      <c r="R3624" s="4">
        <v>11936</v>
      </c>
      <c r="S3624" s="4">
        <v>11702.64</v>
      </c>
      <c r="T3624" s="4">
        <v>547.07000000000005</v>
      </c>
      <c r="U3624" s="4">
        <v>2582.5</v>
      </c>
      <c r="V3624" s="4">
        <v>13803.22</v>
      </c>
      <c r="W3624" s="4">
        <v>13675.43</v>
      </c>
      <c r="X3624" s="4">
        <v>656.64</v>
      </c>
      <c r="Y3624" s="4">
        <v>7058.27</v>
      </c>
      <c r="Z3624" s="4">
        <v>0</v>
      </c>
      <c r="AA3624" s="4">
        <v>2557.48</v>
      </c>
      <c r="AB3624" s="4">
        <v>4898</v>
      </c>
      <c r="AC3624" s="4">
        <v>104468.93</v>
      </c>
      <c r="AD3624" s="4">
        <v>49.613959000000001</v>
      </c>
      <c r="AH3624" s="3" t="str">
        <f t="shared" ref="AH3624:AH3628" si="840">YEAR(AJ3624)&amp;MONTH(AJ3624)</f>
        <v>202011</v>
      </c>
      <c r="AI3624" s="3" t="str">
        <f t="shared" ref="AI3624:AI3628" si="841">YEAR(AJ3624)&amp;WEEKNUM(AJ3624)</f>
        <v>202048</v>
      </c>
      <c r="AJ3624" s="3">
        <f t="shared" ref="AJ3624:AJ3628" si="842">C3624</f>
        <v>44157</v>
      </c>
      <c r="AK3624" s="22">
        <f t="shared" ref="AK3624:AK3628" si="843">SUM(D3624,J3624,K3624,L3624,N3624,P3624,Q3624,R3624,S3624,T3624,U3624,V3624,W3624,Y3624,Z3624,AA3624,AB3624)/1000+F3624*10</f>
        <v>233.61774000000003</v>
      </c>
      <c r="AL3624" s="22">
        <f t="shared" ref="AL3624:AL3628" si="844">AD3624*10</f>
        <v>496.13959</v>
      </c>
    </row>
    <row r="3625" spans="1:38" x14ac:dyDescent="0.2">
      <c r="A3625" s="3" t="str">
        <f t="shared" si="833"/>
        <v>202011</v>
      </c>
      <c r="B3625" s="3" t="str">
        <f t="shared" si="834"/>
        <v>202048</v>
      </c>
      <c r="C3625" s="3">
        <v>44158</v>
      </c>
      <c r="D3625" s="4">
        <v>52797.54</v>
      </c>
      <c r="E3625" s="4">
        <v>0</v>
      </c>
      <c r="F3625" s="4">
        <v>4.6017000000000001</v>
      </c>
      <c r="G3625" s="4">
        <v>0</v>
      </c>
      <c r="H3625" s="4">
        <v>7345.44</v>
      </c>
      <c r="I3625" s="4">
        <v>0</v>
      </c>
      <c r="J3625" s="4">
        <v>29301.64</v>
      </c>
      <c r="K3625" s="4">
        <v>8729</v>
      </c>
      <c r="L3625" s="4">
        <v>11100.37</v>
      </c>
      <c r="M3625" s="4">
        <v>0</v>
      </c>
      <c r="N3625" s="4">
        <v>42501.74</v>
      </c>
      <c r="O3625" s="4">
        <v>0</v>
      </c>
      <c r="P3625" s="4">
        <v>5881.95</v>
      </c>
      <c r="Q3625" s="4">
        <v>6115.21</v>
      </c>
      <c r="R3625" s="4">
        <v>26148</v>
      </c>
      <c r="S3625" s="4">
        <v>33346.99</v>
      </c>
      <c r="T3625" s="4">
        <v>7741.58</v>
      </c>
      <c r="U3625" s="4">
        <v>3632.39</v>
      </c>
      <c r="V3625" s="4">
        <v>23956.85</v>
      </c>
      <c r="W3625" s="4">
        <v>16833.53</v>
      </c>
      <c r="X3625" s="4">
        <v>14517.84</v>
      </c>
      <c r="Y3625" s="4">
        <v>5622.9</v>
      </c>
      <c r="Z3625" s="4">
        <v>14348.73</v>
      </c>
      <c r="AA3625" s="4">
        <v>10273.66</v>
      </c>
      <c r="AB3625" s="4">
        <v>18535</v>
      </c>
      <c r="AC3625" s="4">
        <v>0</v>
      </c>
      <c r="AD3625" s="4">
        <v>52.927985999999997</v>
      </c>
      <c r="AH3625" s="3" t="str">
        <f t="shared" si="840"/>
        <v>202011</v>
      </c>
      <c r="AI3625" s="3" t="str">
        <f t="shared" si="841"/>
        <v>202048</v>
      </c>
      <c r="AJ3625" s="3">
        <f t="shared" si="842"/>
        <v>44158</v>
      </c>
      <c r="AK3625" s="22">
        <f t="shared" si="843"/>
        <v>362.88407999999993</v>
      </c>
      <c r="AL3625" s="22">
        <f t="shared" si="844"/>
        <v>529.27985999999999</v>
      </c>
    </row>
    <row r="3626" spans="1:38" x14ac:dyDescent="0.2">
      <c r="A3626" s="3" t="str">
        <f t="shared" si="833"/>
        <v>202011</v>
      </c>
      <c r="B3626" s="3" t="str">
        <f t="shared" si="834"/>
        <v>202048</v>
      </c>
      <c r="C3626" s="3">
        <v>44159</v>
      </c>
      <c r="D3626" s="4">
        <v>45684.39</v>
      </c>
      <c r="E3626" s="4">
        <v>0</v>
      </c>
      <c r="F3626" s="4">
        <v>6.4358000000000004</v>
      </c>
      <c r="G3626" s="4">
        <v>0</v>
      </c>
      <c r="H3626" s="4">
        <v>4358.29</v>
      </c>
      <c r="I3626" s="4">
        <v>0</v>
      </c>
      <c r="J3626" s="4">
        <v>40843.120000000003</v>
      </c>
      <c r="K3626" s="4">
        <v>8030</v>
      </c>
      <c r="L3626" s="4">
        <v>12617.4</v>
      </c>
      <c r="M3626" s="4">
        <v>0</v>
      </c>
      <c r="N3626" s="4">
        <v>43554.06</v>
      </c>
      <c r="O3626" s="4">
        <v>0</v>
      </c>
      <c r="P3626" s="4">
        <v>8702.3799999999992</v>
      </c>
      <c r="Q3626" s="4">
        <v>12833.27</v>
      </c>
      <c r="R3626" s="4">
        <v>23674</v>
      </c>
      <c r="S3626" s="4">
        <v>23179.43</v>
      </c>
      <c r="T3626" s="4">
        <v>3421.09</v>
      </c>
      <c r="U3626" s="4">
        <v>7417.24</v>
      </c>
      <c r="V3626" s="4">
        <v>24357.96</v>
      </c>
      <c r="W3626" s="4">
        <v>18187.62</v>
      </c>
      <c r="X3626" s="4">
        <v>5361.59</v>
      </c>
      <c r="Y3626" s="4">
        <v>5707.99</v>
      </c>
      <c r="Z3626" s="4">
        <v>17514.38</v>
      </c>
      <c r="AA3626" s="4">
        <v>11311.27</v>
      </c>
      <c r="AB3626" s="4">
        <v>17242</v>
      </c>
      <c r="AC3626" s="4">
        <v>0</v>
      </c>
      <c r="AD3626" s="4">
        <v>65.446316999999993</v>
      </c>
      <c r="AH3626" s="3" t="str">
        <f t="shared" si="840"/>
        <v>202011</v>
      </c>
      <c r="AI3626" s="3" t="str">
        <f t="shared" si="841"/>
        <v>202048</v>
      </c>
      <c r="AJ3626" s="3">
        <f t="shared" si="842"/>
        <v>44159</v>
      </c>
      <c r="AK3626" s="22">
        <f t="shared" si="843"/>
        <v>388.63559999999995</v>
      </c>
      <c r="AL3626" s="22">
        <f t="shared" si="844"/>
        <v>654.46316999999999</v>
      </c>
    </row>
    <row r="3627" spans="1:38" x14ac:dyDescent="0.2">
      <c r="A3627" s="3" t="str">
        <f t="shared" si="833"/>
        <v>202011</v>
      </c>
      <c r="B3627" s="3" t="str">
        <f t="shared" si="834"/>
        <v>202048</v>
      </c>
      <c r="C3627" s="3">
        <v>44160</v>
      </c>
      <c r="D3627" s="4">
        <v>53886.36</v>
      </c>
      <c r="E3627" s="4">
        <v>0</v>
      </c>
      <c r="F3627" s="4">
        <v>8.7395999999999994</v>
      </c>
      <c r="G3627" s="4">
        <v>0</v>
      </c>
      <c r="H3627" s="4">
        <v>3813.72</v>
      </c>
      <c r="I3627" s="4">
        <v>0</v>
      </c>
      <c r="J3627" s="4">
        <v>28125.64</v>
      </c>
      <c r="K3627" s="4">
        <v>6759</v>
      </c>
      <c r="L3627" s="4">
        <v>7513.28</v>
      </c>
      <c r="M3627" s="4">
        <v>0</v>
      </c>
      <c r="N3627" s="4">
        <v>36064.54</v>
      </c>
      <c r="O3627" s="4">
        <v>0</v>
      </c>
      <c r="P3627" s="4">
        <v>12951.61</v>
      </c>
      <c r="Q3627" s="4">
        <v>17549.189999999999</v>
      </c>
      <c r="R3627" s="4">
        <v>28055</v>
      </c>
      <c r="S3627" s="4">
        <v>22269.040000000001</v>
      </c>
      <c r="T3627" s="4">
        <v>3089.78</v>
      </c>
      <c r="U3627" s="4">
        <v>8437.0499999999993</v>
      </c>
      <c r="V3627" s="4">
        <v>19146.63</v>
      </c>
      <c r="W3627" s="4">
        <v>27262.77</v>
      </c>
      <c r="X3627" s="4">
        <v>9937.0300000000007</v>
      </c>
      <c r="Y3627" s="4">
        <v>10564.65</v>
      </c>
      <c r="Z3627" s="4">
        <v>11270.86</v>
      </c>
      <c r="AA3627" s="4">
        <v>16174.43</v>
      </c>
      <c r="AB3627" s="4">
        <v>12920</v>
      </c>
      <c r="AC3627" s="4">
        <v>0</v>
      </c>
      <c r="AD3627" s="4">
        <v>63.481247000000003</v>
      </c>
      <c r="AH3627" s="3" t="str">
        <f t="shared" si="840"/>
        <v>202011</v>
      </c>
      <c r="AI3627" s="3" t="str">
        <f t="shared" si="841"/>
        <v>202048</v>
      </c>
      <c r="AJ3627" s="3">
        <f t="shared" si="842"/>
        <v>44160</v>
      </c>
      <c r="AK3627" s="22">
        <f t="shared" si="843"/>
        <v>409.43583000000001</v>
      </c>
      <c r="AL3627" s="22">
        <f t="shared" si="844"/>
        <v>634.81247000000008</v>
      </c>
    </row>
    <row r="3628" spans="1:38" x14ac:dyDescent="0.2">
      <c r="A3628" s="3" t="str">
        <f t="shared" si="833"/>
        <v>202011</v>
      </c>
      <c r="B3628" s="3" t="str">
        <f t="shared" si="834"/>
        <v>202048</v>
      </c>
      <c r="C3628" s="3">
        <v>44161</v>
      </c>
      <c r="D3628" s="4">
        <v>68256.09</v>
      </c>
      <c r="E3628" s="4">
        <v>0</v>
      </c>
      <c r="F3628" s="4">
        <v>5.8986000000000001</v>
      </c>
      <c r="G3628" s="4">
        <v>0</v>
      </c>
      <c r="H3628" s="4">
        <v>5407.95</v>
      </c>
      <c r="I3628" s="4">
        <v>0</v>
      </c>
      <c r="J3628" s="4">
        <v>45287.79</v>
      </c>
      <c r="K3628" s="4">
        <v>7606</v>
      </c>
      <c r="L3628" s="4">
        <v>9110.7900000000009</v>
      </c>
      <c r="M3628" s="4">
        <v>0</v>
      </c>
      <c r="N3628" s="4">
        <v>43799.89</v>
      </c>
      <c r="O3628" s="4">
        <v>0</v>
      </c>
      <c r="P3628" s="4">
        <v>7625.23</v>
      </c>
      <c r="Q3628" s="4">
        <v>23020.86</v>
      </c>
      <c r="R3628" s="4">
        <v>17932</v>
      </c>
      <c r="S3628" s="4">
        <v>23875.84</v>
      </c>
      <c r="T3628" s="4">
        <v>3249.05</v>
      </c>
      <c r="U3628" s="4">
        <v>5874.99</v>
      </c>
      <c r="V3628" s="4">
        <v>22069.74</v>
      </c>
      <c r="W3628" s="4">
        <v>24780.93</v>
      </c>
      <c r="X3628" s="4">
        <v>4034.66</v>
      </c>
      <c r="Y3628" s="4">
        <v>11509.91</v>
      </c>
      <c r="Z3628" s="4">
        <v>7175.52</v>
      </c>
      <c r="AA3628" s="4">
        <v>10805.03</v>
      </c>
      <c r="AB3628" s="4">
        <v>11247</v>
      </c>
      <c r="AC3628" s="4">
        <v>0</v>
      </c>
      <c r="AD3628" s="4">
        <v>63.564518</v>
      </c>
      <c r="AH3628" s="3" t="str">
        <f t="shared" si="840"/>
        <v>202011</v>
      </c>
      <c r="AI3628" s="3" t="str">
        <f t="shared" si="841"/>
        <v>202048</v>
      </c>
      <c r="AJ3628" s="3">
        <f t="shared" si="842"/>
        <v>44161</v>
      </c>
      <c r="AK3628" s="22">
        <f t="shared" si="843"/>
        <v>402.21266000000003</v>
      </c>
      <c r="AL3628" s="22">
        <f t="shared" si="844"/>
        <v>635.64517999999998</v>
      </c>
    </row>
    <row r="3629" spans="1:38" x14ac:dyDescent="0.2">
      <c r="A3629" s="3" t="str">
        <f t="shared" si="833"/>
        <v>202011</v>
      </c>
      <c r="B3629" s="3" t="str">
        <f t="shared" si="834"/>
        <v>202048</v>
      </c>
      <c r="C3629" s="3">
        <v>44162</v>
      </c>
      <c r="D3629" s="4">
        <v>74847.08</v>
      </c>
      <c r="E3629" s="4">
        <v>0</v>
      </c>
      <c r="F3629" s="4">
        <v>7.9147999999999996</v>
      </c>
      <c r="G3629" s="4">
        <v>0</v>
      </c>
      <c r="H3629" s="4">
        <v>6049.39</v>
      </c>
      <c r="I3629" s="4">
        <v>0</v>
      </c>
      <c r="J3629" s="4">
        <v>33091.96</v>
      </c>
      <c r="K3629" s="4">
        <v>7384</v>
      </c>
      <c r="L3629" s="4">
        <v>11092.88</v>
      </c>
      <c r="M3629" s="4">
        <v>0</v>
      </c>
      <c r="N3629" s="4">
        <v>0</v>
      </c>
      <c r="O3629" s="4">
        <v>0</v>
      </c>
      <c r="P3629" s="4">
        <v>33042.15</v>
      </c>
      <c r="Q3629" s="4">
        <v>17839.28</v>
      </c>
      <c r="R3629" s="4">
        <v>19614</v>
      </c>
      <c r="S3629" s="4">
        <v>19993.560000000001</v>
      </c>
      <c r="T3629" s="4">
        <v>3270.12</v>
      </c>
      <c r="U3629" s="4">
        <v>0</v>
      </c>
      <c r="V3629" s="4">
        <v>29813.27</v>
      </c>
      <c r="W3629" s="4">
        <v>25912.09</v>
      </c>
      <c r="X3629" s="4">
        <v>5785.8</v>
      </c>
      <c r="Y3629" s="4">
        <v>9182.5499999999993</v>
      </c>
      <c r="Z3629" s="4">
        <v>8437.18</v>
      </c>
      <c r="AA3629" s="4">
        <v>13342.76</v>
      </c>
      <c r="AB3629" s="4">
        <v>15779</v>
      </c>
      <c r="AC3629" s="4">
        <v>0</v>
      </c>
      <c r="AD3629" s="4">
        <v>70.683396000000002</v>
      </c>
      <c r="AH3629" s="3" t="str">
        <f t="shared" ref="AH3629:AH3630" si="845">YEAR(AJ3629)&amp;MONTH(AJ3629)</f>
        <v>202011</v>
      </c>
      <c r="AI3629" s="3" t="str">
        <f t="shared" ref="AI3629:AI3630" si="846">YEAR(AJ3629)&amp;WEEKNUM(AJ3629)</f>
        <v>202048</v>
      </c>
      <c r="AJ3629" s="3">
        <f t="shared" ref="AJ3629:AJ3630" si="847">C3629</f>
        <v>44162</v>
      </c>
      <c r="AK3629" s="22">
        <f t="shared" ref="AK3629:AK3630" si="848">SUM(D3629,J3629,K3629,L3629,N3629,P3629,Q3629,R3629,S3629,T3629,U3629,V3629,W3629,Y3629,Z3629,AA3629,AB3629)/1000+F3629*10</f>
        <v>401.78988000000004</v>
      </c>
      <c r="AL3629" s="22">
        <f t="shared" ref="AL3629:AL3630" si="849">AD3629*10</f>
        <v>706.83396000000005</v>
      </c>
    </row>
    <row r="3630" spans="1:38" x14ac:dyDescent="0.2">
      <c r="A3630" s="3" t="str">
        <f t="shared" si="833"/>
        <v>202011</v>
      </c>
      <c r="B3630" s="3" t="str">
        <f t="shared" si="834"/>
        <v>202048</v>
      </c>
      <c r="C3630" s="3">
        <v>44163</v>
      </c>
      <c r="D3630" s="4">
        <v>52378.59</v>
      </c>
      <c r="E3630" s="4">
        <v>0</v>
      </c>
      <c r="F3630" s="4">
        <v>8.2840000000000007</v>
      </c>
      <c r="G3630" s="4">
        <v>0</v>
      </c>
      <c r="H3630" s="4">
        <v>4323.46</v>
      </c>
      <c r="I3630" s="4">
        <v>0</v>
      </c>
      <c r="J3630" s="4">
        <v>21731.67</v>
      </c>
      <c r="K3630" s="4">
        <v>4840</v>
      </c>
      <c r="L3630" s="4">
        <v>6951.73</v>
      </c>
      <c r="M3630" s="4">
        <v>0</v>
      </c>
      <c r="N3630" s="4">
        <v>0</v>
      </c>
      <c r="O3630" s="4">
        <v>0</v>
      </c>
      <c r="P3630" s="4">
        <v>0</v>
      </c>
      <c r="Q3630" s="4">
        <v>9916.41</v>
      </c>
      <c r="R3630" s="4">
        <v>8372</v>
      </c>
      <c r="S3630" s="4">
        <v>15711.87</v>
      </c>
      <c r="T3630" s="4">
        <v>1279.98</v>
      </c>
      <c r="U3630" s="4">
        <v>0</v>
      </c>
      <c r="V3630" s="4">
        <v>21316.98</v>
      </c>
      <c r="W3630" s="4">
        <v>22536.799999999999</v>
      </c>
      <c r="X3630" s="4">
        <v>2250.2399999999998</v>
      </c>
      <c r="Y3630" s="4">
        <v>10126.69</v>
      </c>
      <c r="Z3630" s="4">
        <v>6536.28</v>
      </c>
      <c r="AA3630" s="4">
        <v>11492.46</v>
      </c>
      <c r="AB3630" s="4">
        <v>7910</v>
      </c>
      <c r="AC3630" s="4">
        <v>0</v>
      </c>
      <c r="AD3630" s="4">
        <v>60.602378000000002</v>
      </c>
      <c r="AH3630" s="3" t="str">
        <f t="shared" si="845"/>
        <v>202011</v>
      </c>
      <c r="AI3630" s="3" t="str">
        <f t="shared" si="846"/>
        <v>202048</v>
      </c>
      <c r="AJ3630" s="3">
        <f t="shared" si="847"/>
        <v>44163</v>
      </c>
      <c r="AK3630" s="22">
        <f t="shared" si="848"/>
        <v>283.94146000000001</v>
      </c>
      <c r="AL3630" s="22">
        <f t="shared" si="849"/>
        <v>606.02377999999999</v>
      </c>
    </row>
    <row r="3631" spans="1:38" x14ac:dyDescent="0.2">
      <c r="A3631" s="3" t="str">
        <f t="shared" si="833"/>
        <v>202011</v>
      </c>
      <c r="B3631" s="3" t="str">
        <f t="shared" si="834"/>
        <v>202049</v>
      </c>
      <c r="C3631" s="3">
        <v>44164</v>
      </c>
      <c r="D3631" s="4">
        <v>42071.38</v>
      </c>
      <c r="E3631" s="4">
        <v>0</v>
      </c>
      <c r="F3631" s="4">
        <v>6.6848000000000001</v>
      </c>
      <c r="G3631" s="4">
        <v>0</v>
      </c>
      <c r="H3631" s="4">
        <v>2936.65</v>
      </c>
      <c r="I3631" s="4">
        <v>0</v>
      </c>
      <c r="J3631" s="4">
        <v>23368.84</v>
      </c>
      <c r="K3631" s="4">
        <v>4066</v>
      </c>
      <c r="L3631" s="4">
        <v>6107</v>
      </c>
      <c r="M3631" s="4">
        <v>0</v>
      </c>
      <c r="N3631" s="4">
        <v>41278.65</v>
      </c>
      <c r="O3631" s="4">
        <v>124567</v>
      </c>
      <c r="P3631" s="4">
        <v>6873.62</v>
      </c>
      <c r="Q3631" s="4">
        <v>7031.75</v>
      </c>
      <c r="R3631" s="4">
        <v>8193</v>
      </c>
      <c r="S3631" s="4">
        <v>18511.490000000002</v>
      </c>
      <c r="T3631" s="4">
        <v>1058.79</v>
      </c>
      <c r="U3631" s="4">
        <v>6039.7</v>
      </c>
      <c r="V3631" s="4">
        <v>14602.39</v>
      </c>
      <c r="W3631" s="4">
        <v>24694.09</v>
      </c>
      <c r="X3631" s="4">
        <v>189.84</v>
      </c>
      <c r="Y3631" s="4">
        <v>7109.26</v>
      </c>
      <c r="Z3631" s="4">
        <v>5205.1499999999996</v>
      </c>
      <c r="AA3631" s="4">
        <v>6074.86</v>
      </c>
      <c r="AB3631" s="4">
        <v>5923</v>
      </c>
      <c r="AC3631" s="4">
        <v>130314.36</v>
      </c>
      <c r="AD3631" s="4">
        <v>60.311883999999999</v>
      </c>
      <c r="AH3631" s="3" t="str">
        <f t="shared" ref="AH3631:AH3635" si="850">YEAR(AJ3631)&amp;MONTH(AJ3631)</f>
        <v>202011</v>
      </c>
      <c r="AI3631" s="3" t="str">
        <f t="shared" ref="AI3631:AI3635" si="851">YEAR(AJ3631)&amp;WEEKNUM(AJ3631)</f>
        <v>202049</v>
      </c>
      <c r="AJ3631" s="3">
        <f t="shared" ref="AJ3631:AJ3635" si="852">C3631</f>
        <v>44164</v>
      </c>
      <c r="AK3631" s="22">
        <f t="shared" ref="AK3631:AK3635" si="853">SUM(D3631,J3631,K3631,L3631,N3631,P3631,Q3631,R3631,S3631,T3631,U3631,V3631,W3631,Y3631,Z3631,AA3631,AB3631)/1000+F3631*10</f>
        <v>295.05696999999998</v>
      </c>
      <c r="AL3631" s="22">
        <f t="shared" ref="AL3631:AL3635" si="854">AD3631*10</f>
        <v>603.11883999999998</v>
      </c>
    </row>
    <row r="3632" spans="1:38" x14ac:dyDescent="0.2">
      <c r="A3632" s="3" t="str">
        <f t="shared" si="833"/>
        <v>202011</v>
      </c>
      <c r="B3632" s="3" t="str">
        <f t="shared" si="834"/>
        <v>202049</v>
      </c>
      <c r="C3632" s="3">
        <v>44165</v>
      </c>
      <c r="D3632" s="4">
        <v>97827.77</v>
      </c>
      <c r="E3632" s="4">
        <v>0</v>
      </c>
      <c r="F3632" s="4">
        <v>5.07</v>
      </c>
      <c r="G3632" s="4">
        <v>0</v>
      </c>
      <c r="H3632" s="4">
        <v>7642.88</v>
      </c>
      <c r="I3632" s="4">
        <v>0</v>
      </c>
      <c r="J3632" s="4">
        <v>217195.73</v>
      </c>
      <c r="K3632" s="4">
        <v>10669</v>
      </c>
      <c r="L3632" s="4">
        <v>10777.88</v>
      </c>
      <c r="M3632" s="4">
        <v>0</v>
      </c>
      <c r="N3632" s="4">
        <v>57464.84</v>
      </c>
      <c r="O3632" s="4">
        <v>0</v>
      </c>
      <c r="P3632" s="4">
        <v>0</v>
      </c>
      <c r="Q3632" s="4">
        <v>3212.81</v>
      </c>
      <c r="R3632" s="4">
        <v>26817</v>
      </c>
      <c r="S3632" s="4">
        <v>37206.410000000003</v>
      </c>
      <c r="T3632" s="4">
        <v>7105.66</v>
      </c>
      <c r="U3632" s="4">
        <v>8066.41</v>
      </c>
      <c r="V3632" s="4">
        <v>28815.84</v>
      </c>
      <c r="W3632" s="4">
        <v>34555.449999999997</v>
      </c>
      <c r="X3632" s="4">
        <v>7774.44</v>
      </c>
      <c r="Y3632" s="4">
        <v>9491.2099999999991</v>
      </c>
      <c r="Z3632" s="4">
        <v>10981.36</v>
      </c>
      <c r="AA3632" s="4">
        <v>17278.63</v>
      </c>
      <c r="AB3632" s="4">
        <v>19805</v>
      </c>
      <c r="AC3632" s="4">
        <v>0</v>
      </c>
      <c r="AD3632" s="4">
        <v>69.233225000000004</v>
      </c>
      <c r="AH3632" s="3" t="str">
        <f t="shared" si="850"/>
        <v>202011</v>
      </c>
      <c r="AI3632" s="3" t="str">
        <f t="shared" si="851"/>
        <v>202049</v>
      </c>
      <c r="AJ3632" s="3">
        <f t="shared" si="852"/>
        <v>44165</v>
      </c>
      <c r="AK3632" s="22">
        <f t="shared" si="853"/>
        <v>647.97099999999989</v>
      </c>
      <c r="AL3632" s="22">
        <f t="shared" si="854"/>
        <v>692.33225000000004</v>
      </c>
    </row>
    <row r="3633" spans="1:38" x14ac:dyDescent="0.2">
      <c r="A3633" s="3" t="str">
        <f t="shared" si="833"/>
        <v>202012</v>
      </c>
      <c r="B3633" s="3" t="str">
        <f t="shared" si="834"/>
        <v>202049</v>
      </c>
      <c r="C3633" s="3">
        <v>44166</v>
      </c>
      <c r="D3633" s="4">
        <v>0</v>
      </c>
      <c r="E3633" s="4">
        <v>0</v>
      </c>
      <c r="F3633" s="4">
        <v>7.4824000000000002</v>
      </c>
      <c r="G3633" s="4">
        <v>0</v>
      </c>
      <c r="H3633" s="4">
        <v>5950.97</v>
      </c>
      <c r="I3633" s="4">
        <v>0</v>
      </c>
      <c r="J3633" s="4">
        <v>37240.980000000003</v>
      </c>
      <c r="K3633" s="4">
        <v>6278</v>
      </c>
      <c r="L3633" s="4">
        <v>6676.43</v>
      </c>
      <c r="M3633" s="4">
        <v>0</v>
      </c>
      <c r="N3633" s="4">
        <v>25387.71</v>
      </c>
      <c r="O3633" s="4">
        <v>0</v>
      </c>
      <c r="P3633" s="4">
        <v>3997.79</v>
      </c>
      <c r="Q3633" s="4">
        <v>16765.89</v>
      </c>
      <c r="R3633" s="4">
        <v>28003</v>
      </c>
      <c r="S3633" s="4">
        <v>22235.9</v>
      </c>
      <c r="T3633" s="4">
        <v>9694.15</v>
      </c>
      <c r="U3633" s="4">
        <v>12596.63</v>
      </c>
      <c r="V3633" s="4">
        <v>14771.88</v>
      </c>
      <c r="W3633" s="4">
        <v>12968.12</v>
      </c>
      <c r="X3633" s="4">
        <v>6761.69</v>
      </c>
      <c r="Y3633" s="4">
        <v>5544.36</v>
      </c>
      <c r="Z3633" s="4">
        <v>6846.97</v>
      </c>
      <c r="AA3633" s="4">
        <v>13427.76</v>
      </c>
      <c r="AB3633" s="4">
        <v>13034</v>
      </c>
      <c r="AC3633" s="4">
        <v>0</v>
      </c>
      <c r="AD3633" s="4">
        <v>56.780980999999997</v>
      </c>
      <c r="AH3633" s="3" t="str">
        <f t="shared" si="850"/>
        <v>202012</v>
      </c>
      <c r="AI3633" s="3" t="str">
        <f t="shared" si="851"/>
        <v>202049</v>
      </c>
      <c r="AJ3633" s="3">
        <f t="shared" si="852"/>
        <v>44166</v>
      </c>
      <c r="AK3633" s="22">
        <f t="shared" si="853"/>
        <v>310.29356999999999</v>
      </c>
      <c r="AL3633" s="22">
        <f t="shared" si="854"/>
        <v>567.80980999999997</v>
      </c>
    </row>
    <row r="3634" spans="1:38" x14ac:dyDescent="0.2">
      <c r="A3634" s="3" t="str">
        <f t="shared" si="833"/>
        <v>202012</v>
      </c>
      <c r="B3634" s="3" t="str">
        <f t="shared" si="834"/>
        <v>202049</v>
      </c>
      <c r="C3634" s="3">
        <v>44167</v>
      </c>
      <c r="D3634" s="4">
        <v>0</v>
      </c>
      <c r="E3634" s="4">
        <v>0</v>
      </c>
      <c r="F3634" s="4">
        <v>4.3159000000000001</v>
      </c>
      <c r="G3634" s="4">
        <v>0</v>
      </c>
      <c r="H3634" s="4">
        <v>5474.48</v>
      </c>
      <c r="I3634" s="4">
        <v>0</v>
      </c>
      <c r="J3634" s="4">
        <v>53104.36</v>
      </c>
      <c r="K3634" s="4">
        <v>7550</v>
      </c>
      <c r="L3634" s="4">
        <v>9422.44</v>
      </c>
      <c r="M3634" s="4">
        <v>0</v>
      </c>
      <c r="N3634" s="4">
        <v>33328.550000000003</v>
      </c>
      <c r="O3634" s="4">
        <v>0</v>
      </c>
      <c r="P3634" s="4">
        <v>0</v>
      </c>
      <c r="Q3634" s="4">
        <v>14908.25</v>
      </c>
      <c r="R3634" s="4">
        <v>32881</v>
      </c>
      <c r="S3634" s="4">
        <v>22095.64</v>
      </c>
      <c r="T3634" s="4">
        <v>18906.46</v>
      </c>
      <c r="U3634" s="4">
        <v>8324.84</v>
      </c>
      <c r="V3634" s="4">
        <v>20158</v>
      </c>
      <c r="W3634" s="4">
        <v>23191.32</v>
      </c>
      <c r="X3634" s="4">
        <v>8585.83</v>
      </c>
      <c r="Y3634" s="4">
        <v>4052.74</v>
      </c>
      <c r="Z3634" s="4">
        <v>8002.35</v>
      </c>
      <c r="AA3634" s="4">
        <v>10920.77</v>
      </c>
      <c r="AB3634" s="4">
        <v>11616</v>
      </c>
      <c r="AC3634" s="4">
        <v>0</v>
      </c>
      <c r="AD3634" s="4">
        <v>64.062241999999998</v>
      </c>
      <c r="AH3634" s="3" t="str">
        <f t="shared" si="850"/>
        <v>202012</v>
      </c>
      <c r="AI3634" s="3" t="str">
        <f t="shared" si="851"/>
        <v>202049</v>
      </c>
      <c r="AJ3634" s="3">
        <f t="shared" si="852"/>
        <v>44167</v>
      </c>
      <c r="AK3634" s="22">
        <f t="shared" si="853"/>
        <v>321.62171999999998</v>
      </c>
      <c r="AL3634" s="22">
        <f t="shared" si="854"/>
        <v>640.62241999999992</v>
      </c>
    </row>
    <row r="3635" spans="1:38" x14ac:dyDescent="0.2">
      <c r="A3635" s="3" t="str">
        <f t="shared" si="833"/>
        <v>202012</v>
      </c>
      <c r="B3635" s="3" t="str">
        <f t="shared" si="834"/>
        <v>202049</v>
      </c>
      <c r="C3635" s="3">
        <v>44168</v>
      </c>
      <c r="D3635" s="4">
        <v>730.18</v>
      </c>
      <c r="E3635" s="4">
        <v>0</v>
      </c>
      <c r="F3635" s="4">
        <v>4.4627999999999997</v>
      </c>
      <c r="G3635" s="4">
        <v>0</v>
      </c>
      <c r="H3635" s="4">
        <v>6028.8</v>
      </c>
      <c r="I3635" s="4">
        <v>0</v>
      </c>
      <c r="J3635" s="4">
        <v>27756.7</v>
      </c>
      <c r="K3635" s="4">
        <v>4912</v>
      </c>
      <c r="L3635" s="4">
        <v>7124.17</v>
      </c>
      <c r="M3635" s="4">
        <v>0</v>
      </c>
      <c r="N3635" s="4">
        <v>23590.69</v>
      </c>
      <c r="O3635" s="4">
        <v>0</v>
      </c>
      <c r="P3635" s="4">
        <v>14320.66</v>
      </c>
      <c r="Q3635" s="4">
        <v>12681.18</v>
      </c>
      <c r="R3635" s="4">
        <v>28032</v>
      </c>
      <c r="S3635" s="4">
        <v>17990.87</v>
      </c>
      <c r="T3635" s="4">
        <v>10898.15</v>
      </c>
      <c r="U3635" s="4">
        <v>8451.61</v>
      </c>
      <c r="V3635" s="4">
        <v>14173.39</v>
      </c>
      <c r="W3635" s="4">
        <v>33997.21</v>
      </c>
      <c r="X3635" s="4">
        <v>9091.5499999999993</v>
      </c>
      <c r="Y3635" s="4">
        <v>8988.7099999999991</v>
      </c>
      <c r="Z3635" s="4">
        <v>3745.84</v>
      </c>
      <c r="AA3635" s="4">
        <v>7872.82</v>
      </c>
      <c r="AB3635" s="4">
        <v>6054</v>
      </c>
      <c r="AC3635" s="4">
        <v>0</v>
      </c>
      <c r="AD3635" s="4">
        <v>63.302041000000003</v>
      </c>
      <c r="AH3635" s="3" t="str">
        <f t="shared" si="850"/>
        <v>202012</v>
      </c>
      <c r="AI3635" s="3" t="str">
        <f t="shared" si="851"/>
        <v>202049</v>
      </c>
      <c r="AJ3635" s="3">
        <f t="shared" si="852"/>
        <v>44168</v>
      </c>
      <c r="AK3635" s="22">
        <f t="shared" si="853"/>
        <v>275.94818000000004</v>
      </c>
      <c r="AL3635" s="22">
        <f t="shared" si="854"/>
        <v>633.02041000000008</v>
      </c>
    </row>
    <row r="3636" spans="1:38" x14ac:dyDescent="0.2">
      <c r="A3636" s="3" t="str">
        <f t="shared" si="833"/>
        <v>202012</v>
      </c>
      <c r="B3636" s="3" t="str">
        <f t="shared" si="834"/>
        <v>202049</v>
      </c>
      <c r="C3636" s="3">
        <v>44169</v>
      </c>
      <c r="D3636" s="4">
        <v>3189.09</v>
      </c>
      <c r="E3636" s="4">
        <v>0</v>
      </c>
      <c r="F3636" s="4">
        <v>5.4801000000000002</v>
      </c>
      <c r="G3636" s="4">
        <v>0</v>
      </c>
      <c r="H3636" s="4">
        <v>6588.6</v>
      </c>
      <c r="I3636" s="4">
        <v>0</v>
      </c>
      <c r="J3636" s="4">
        <v>23094.35</v>
      </c>
      <c r="K3636" s="4">
        <v>6123</v>
      </c>
      <c r="L3636" s="4">
        <v>6363.16</v>
      </c>
      <c r="M3636" s="4">
        <v>0</v>
      </c>
      <c r="N3636" s="4">
        <v>0</v>
      </c>
      <c r="O3636" s="4">
        <v>0</v>
      </c>
      <c r="P3636" s="4">
        <v>12161.02</v>
      </c>
      <c r="Q3636" s="4">
        <v>0</v>
      </c>
      <c r="R3636" s="4">
        <v>26001</v>
      </c>
      <c r="S3636" s="4">
        <v>35059.32</v>
      </c>
      <c r="T3636" s="4">
        <v>13078.45</v>
      </c>
      <c r="U3636" s="4">
        <v>0</v>
      </c>
      <c r="V3636" s="4">
        <v>17957.21</v>
      </c>
      <c r="W3636" s="4">
        <v>35272.74</v>
      </c>
      <c r="X3636" s="4">
        <v>3680.61</v>
      </c>
      <c r="Y3636" s="4">
        <v>8089.01</v>
      </c>
      <c r="Z3636" s="4">
        <v>5964.59</v>
      </c>
      <c r="AA3636" s="4">
        <v>7099.7</v>
      </c>
      <c r="AB3636" s="4">
        <v>12089</v>
      </c>
      <c r="AC3636" s="4">
        <v>0</v>
      </c>
      <c r="AD3636" s="4">
        <v>65.475680999999994</v>
      </c>
      <c r="AH3636" s="3" t="str">
        <f t="shared" ref="AH3636:AH3637" si="855">YEAR(AJ3636)&amp;MONTH(AJ3636)</f>
        <v>202012</v>
      </c>
      <c r="AI3636" s="3" t="str">
        <f t="shared" ref="AI3636:AI3637" si="856">YEAR(AJ3636)&amp;WEEKNUM(AJ3636)</f>
        <v>202049</v>
      </c>
      <c r="AJ3636" s="3">
        <f t="shared" ref="AJ3636:AJ3637" si="857">C3636</f>
        <v>44169</v>
      </c>
      <c r="AK3636" s="22">
        <f t="shared" ref="AK3636:AK3637" si="858">SUM(D3636,J3636,K3636,L3636,N3636,P3636,Q3636,R3636,S3636,T3636,U3636,V3636,W3636,Y3636,Z3636,AA3636,AB3636)/1000+F3636*10</f>
        <v>266.34264000000002</v>
      </c>
      <c r="AL3636" s="22">
        <f t="shared" ref="AL3636:AL3637" si="859">AD3636*10</f>
        <v>654.75680999999997</v>
      </c>
    </row>
    <row r="3637" spans="1:38" x14ac:dyDescent="0.2">
      <c r="A3637" s="3" t="str">
        <f t="shared" si="833"/>
        <v>202012</v>
      </c>
      <c r="B3637" s="3" t="str">
        <f t="shared" si="834"/>
        <v>202049</v>
      </c>
      <c r="C3637" s="3">
        <v>44170</v>
      </c>
      <c r="D3637" s="4">
        <v>1519.5</v>
      </c>
      <c r="E3637" s="4">
        <v>0</v>
      </c>
      <c r="F3637" s="4">
        <v>7.2434000000000003</v>
      </c>
      <c r="G3637" s="4">
        <v>0</v>
      </c>
      <c r="H3637" s="4">
        <v>6579.98</v>
      </c>
      <c r="I3637" s="4">
        <v>0</v>
      </c>
      <c r="J3637" s="4">
        <v>20987.56</v>
      </c>
      <c r="K3637" s="4">
        <v>2672</v>
      </c>
      <c r="L3637" s="4">
        <v>4998.17</v>
      </c>
      <c r="M3637" s="4">
        <v>0</v>
      </c>
      <c r="N3637" s="4">
        <v>0</v>
      </c>
      <c r="O3637" s="4">
        <v>0</v>
      </c>
      <c r="P3637" s="4">
        <v>2845.02</v>
      </c>
      <c r="Q3637" s="4">
        <v>13932.45</v>
      </c>
      <c r="R3637" s="4">
        <v>41909</v>
      </c>
      <c r="S3637" s="4">
        <v>10251.129999999999</v>
      </c>
      <c r="T3637" s="4">
        <v>10309.6</v>
      </c>
      <c r="U3637" s="4">
        <v>0</v>
      </c>
      <c r="V3637" s="4">
        <v>12994.9</v>
      </c>
      <c r="W3637" s="4">
        <v>25732.15</v>
      </c>
      <c r="X3637" s="4">
        <v>657.32</v>
      </c>
      <c r="Y3637" s="4">
        <v>6784.58</v>
      </c>
      <c r="Z3637" s="4">
        <v>5477.55</v>
      </c>
      <c r="AA3637" s="4">
        <v>4470.28</v>
      </c>
      <c r="AB3637" s="4">
        <v>5090</v>
      </c>
      <c r="AC3637" s="4">
        <v>0</v>
      </c>
      <c r="AD3637" s="4">
        <v>57.503649000000003</v>
      </c>
      <c r="AH3637" s="3" t="str">
        <f t="shared" si="855"/>
        <v>202012</v>
      </c>
      <c r="AI3637" s="3" t="str">
        <f t="shared" si="856"/>
        <v>202049</v>
      </c>
      <c r="AJ3637" s="3">
        <f t="shared" si="857"/>
        <v>44170</v>
      </c>
      <c r="AK3637" s="22">
        <f t="shared" si="858"/>
        <v>242.40788999999998</v>
      </c>
      <c r="AL3637" s="22">
        <f t="shared" si="859"/>
        <v>575.03649000000007</v>
      </c>
    </row>
    <row r="3638" spans="1:38" x14ac:dyDescent="0.2">
      <c r="A3638" s="3" t="str">
        <f t="shared" si="833"/>
        <v>202012</v>
      </c>
      <c r="B3638" s="3" t="str">
        <f t="shared" si="834"/>
        <v>202050</v>
      </c>
      <c r="C3638" s="3">
        <v>44171</v>
      </c>
      <c r="D3638" s="4">
        <v>3266.93</v>
      </c>
      <c r="E3638" s="4">
        <v>0</v>
      </c>
      <c r="F3638" s="4">
        <v>6.2569999999999997</v>
      </c>
      <c r="G3638" s="4">
        <v>0</v>
      </c>
      <c r="H3638" s="4">
        <v>4289.87</v>
      </c>
      <c r="I3638" s="4">
        <v>0</v>
      </c>
      <c r="J3638" s="4">
        <v>25456.97</v>
      </c>
      <c r="K3638" s="4">
        <v>2167</v>
      </c>
      <c r="L3638" s="4">
        <v>4017.01</v>
      </c>
      <c r="M3638" s="4">
        <v>0</v>
      </c>
      <c r="N3638" s="4">
        <v>29171.39</v>
      </c>
      <c r="O3638" s="4">
        <v>132141</v>
      </c>
      <c r="P3638" s="4">
        <v>3651.55</v>
      </c>
      <c r="Q3638" s="4">
        <v>4896.75</v>
      </c>
      <c r="R3638" s="4">
        <v>43958</v>
      </c>
      <c r="S3638" s="4">
        <v>9773.85</v>
      </c>
      <c r="T3638" s="4">
        <v>4092.37</v>
      </c>
      <c r="U3638" s="4">
        <v>8100.25</v>
      </c>
      <c r="V3638" s="4">
        <v>11532.13</v>
      </c>
      <c r="W3638" s="4">
        <v>20440.37</v>
      </c>
      <c r="X3638" s="4">
        <v>319.39</v>
      </c>
      <c r="Y3638" s="4">
        <v>1947.3</v>
      </c>
      <c r="Z3638" s="4">
        <v>8912.2800000000007</v>
      </c>
      <c r="AA3638" s="4">
        <v>4768.3100000000004</v>
      </c>
      <c r="AB3638" s="4">
        <v>4580</v>
      </c>
      <c r="AC3638" s="4">
        <v>169310.75</v>
      </c>
      <c r="AD3638" s="4">
        <v>46.333407999999999</v>
      </c>
      <c r="AH3638" s="3" t="str">
        <f t="shared" ref="AH3638:AH3642" si="860">YEAR(AJ3638)&amp;MONTH(AJ3638)</f>
        <v>202012</v>
      </c>
      <c r="AI3638" s="3" t="str">
        <f t="shared" ref="AI3638:AI3642" si="861">YEAR(AJ3638)&amp;WEEKNUM(AJ3638)</f>
        <v>202050</v>
      </c>
      <c r="AJ3638" s="3">
        <f t="shared" ref="AJ3638:AJ3642" si="862">C3638</f>
        <v>44171</v>
      </c>
      <c r="AK3638" s="22">
        <f t="shared" ref="AK3638:AK3642" si="863">SUM(D3638,J3638,K3638,L3638,N3638,P3638,Q3638,R3638,S3638,T3638,U3638,V3638,W3638,Y3638,Z3638,AA3638,AB3638)/1000+F3638*10</f>
        <v>253.30246</v>
      </c>
      <c r="AL3638" s="22">
        <f t="shared" ref="AL3638:AL3642" si="864">AD3638*10</f>
        <v>463.33407999999997</v>
      </c>
    </row>
    <row r="3639" spans="1:38" x14ac:dyDescent="0.2">
      <c r="A3639" s="3" t="str">
        <f t="shared" si="833"/>
        <v>202012</v>
      </c>
      <c r="B3639" s="3" t="str">
        <f t="shared" si="834"/>
        <v>202050</v>
      </c>
      <c r="C3639" s="3">
        <v>44172</v>
      </c>
      <c r="D3639" s="4">
        <v>2963.36</v>
      </c>
      <c r="E3639" s="4">
        <v>0</v>
      </c>
      <c r="F3639" s="4">
        <v>4.6334999999999997</v>
      </c>
      <c r="G3639" s="4">
        <v>0</v>
      </c>
      <c r="H3639" s="4">
        <v>6192.81</v>
      </c>
      <c r="I3639" s="4">
        <v>0</v>
      </c>
      <c r="J3639" s="4">
        <v>39599.47</v>
      </c>
      <c r="K3639" s="4">
        <v>3591</v>
      </c>
      <c r="L3639" s="4">
        <v>10026.67</v>
      </c>
      <c r="M3639" s="4">
        <v>0</v>
      </c>
      <c r="N3639" s="4">
        <v>36306.449999999997</v>
      </c>
      <c r="O3639" s="4">
        <v>0</v>
      </c>
      <c r="P3639" s="4">
        <v>3043.71</v>
      </c>
      <c r="Q3639" s="4">
        <v>8959.51</v>
      </c>
      <c r="R3639" s="4">
        <v>64603</v>
      </c>
      <c r="S3639" s="4">
        <v>19618.53</v>
      </c>
      <c r="T3639" s="4">
        <v>3635.93</v>
      </c>
      <c r="U3639" s="4">
        <v>4196.05</v>
      </c>
      <c r="V3639" s="4">
        <v>19721.43</v>
      </c>
      <c r="W3639" s="4">
        <v>25622.55</v>
      </c>
      <c r="X3639" s="4">
        <v>4346.87</v>
      </c>
      <c r="Y3639" s="4">
        <v>5407.84</v>
      </c>
      <c r="Z3639" s="4">
        <v>12346.03</v>
      </c>
      <c r="AA3639" s="4">
        <v>13318.32</v>
      </c>
      <c r="AB3639" s="4">
        <v>15813</v>
      </c>
      <c r="AC3639" s="4">
        <v>0</v>
      </c>
      <c r="AD3639" s="4">
        <v>54.403162000000002</v>
      </c>
      <c r="AH3639" s="3" t="str">
        <f t="shared" si="860"/>
        <v>202012</v>
      </c>
      <c r="AI3639" s="3" t="str">
        <f t="shared" si="861"/>
        <v>202050</v>
      </c>
      <c r="AJ3639" s="3">
        <f t="shared" si="862"/>
        <v>44172</v>
      </c>
      <c r="AK3639" s="22">
        <f t="shared" si="863"/>
        <v>335.10784999999987</v>
      </c>
      <c r="AL3639" s="22">
        <f t="shared" si="864"/>
        <v>544.03161999999998</v>
      </c>
    </row>
    <row r="3640" spans="1:38" x14ac:dyDescent="0.2">
      <c r="A3640" s="3" t="str">
        <f t="shared" si="833"/>
        <v>202012</v>
      </c>
      <c r="B3640" s="3" t="str">
        <f t="shared" si="834"/>
        <v>202050</v>
      </c>
      <c r="C3640" s="3">
        <v>44173</v>
      </c>
      <c r="D3640" s="4">
        <v>8161.38</v>
      </c>
      <c r="E3640" s="4">
        <v>0</v>
      </c>
      <c r="F3640" s="4">
        <v>5.9978999999999996</v>
      </c>
      <c r="G3640" s="4">
        <v>0</v>
      </c>
      <c r="H3640" s="4">
        <v>4798.33</v>
      </c>
      <c r="I3640" s="4">
        <v>0</v>
      </c>
      <c r="J3640" s="4">
        <v>48520.26</v>
      </c>
      <c r="K3640" s="4">
        <v>6637</v>
      </c>
      <c r="L3640" s="4">
        <v>13894</v>
      </c>
      <c r="M3640" s="4">
        <v>0</v>
      </c>
      <c r="N3640" s="4">
        <v>39914.339999999997</v>
      </c>
      <c r="O3640" s="4">
        <v>0</v>
      </c>
      <c r="P3640" s="4">
        <v>18139.14</v>
      </c>
      <c r="Q3640" s="4">
        <v>17828.650000000001</v>
      </c>
      <c r="R3640" s="4">
        <v>32453</v>
      </c>
      <c r="S3640" s="4">
        <v>16774.099999999999</v>
      </c>
      <c r="T3640" s="4">
        <v>4155.16</v>
      </c>
      <c r="U3640" s="4">
        <v>4870.9399999999996</v>
      </c>
      <c r="V3640" s="4">
        <v>21973.05</v>
      </c>
      <c r="W3640" s="4">
        <v>22408.26</v>
      </c>
      <c r="X3640" s="4">
        <v>6859.39</v>
      </c>
      <c r="Y3640" s="4">
        <v>8276.32</v>
      </c>
      <c r="Z3640" s="4">
        <v>13592.39</v>
      </c>
      <c r="AA3640" s="4">
        <v>8895.41</v>
      </c>
      <c r="AB3640" s="4">
        <v>10604</v>
      </c>
      <c r="AC3640" s="4">
        <v>0</v>
      </c>
      <c r="AD3640" s="4">
        <v>59.440119000000003</v>
      </c>
      <c r="AH3640" s="3" t="str">
        <f t="shared" si="860"/>
        <v>202012</v>
      </c>
      <c r="AI3640" s="3" t="str">
        <f t="shared" si="861"/>
        <v>202050</v>
      </c>
      <c r="AJ3640" s="3">
        <f t="shared" si="862"/>
        <v>44173</v>
      </c>
      <c r="AK3640" s="22">
        <f t="shared" si="863"/>
        <v>357.07639999999998</v>
      </c>
      <c r="AL3640" s="22">
        <f t="shared" si="864"/>
        <v>594.40119000000004</v>
      </c>
    </row>
    <row r="3641" spans="1:38" x14ac:dyDescent="0.2">
      <c r="A3641" s="3" t="str">
        <f t="shared" si="833"/>
        <v>202012</v>
      </c>
      <c r="B3641" s="3" t="str">
        <f t="shared" si="834"/>
        <v>202050</v>
      </c>
      <c r="C3641" s="3">
        <v>44174</v>
      </c>
      <c r="D3641" s="4">
        <v>10414.129999999999</v>
      </c>
      <c r="E3641" s="4">
        <v>0</v>
      </c>
      <c r="F3641" s="4">
        <v>4.8066000000000004</v>
      </c>
      <c r="G3641" s="4">
        <v>0</v>
      </c>
      <c r="H3641" s="4">
        <v>5203.3100000000004</v>
      </c>
      <c r="I3641" s="4">
        <v>0</v>
      </c>
      <c r="J3641" s="4">
        <v>25010.66</v>
      </c>
      <c r="K3641" s="4">
        <v>8815</v>
      </c>
      <c r="L3641" s="4">
        <v>9163.0499999999993</v>
      </c>
      <c r="M3641" s="4">
        <v>0</v>
      </c>
      <c r="N3641" s="4">
        <v>41798.19</v>
      </c>
      <c r="O3641" s="4">
        <v>0</v>
      </c>
      <c r="P3641" s="4">
        <v>16128.56</v>
      </c>
      <c r="Q3641" s="4">
        <v>15939.87</v>
      </c>
      <c r="R3641" s="4">
        <v>35306</v>
      </c>
      <c r="S3641" s="4">
        <v>19414.060000000001</v>
      </c>
      <c r="T3641" s="4">
        <v>8465.15</v>
      </c>
      <c r="U3641" s="4">
        <v>5495.16</v>
      </c>
      <c r="V3641" s="4">
        <v>14719.87</v>
      </c>
      <c r="W3641" s="4">
        <v>16339.11</v>
      </c>
      <c r="X3641" s="4">
        <v>11206.91</v>
      </c>
      <c r="Y3641" s="4">
        <v>7379.12</v>
      </c>
      <c r="Z3641" s="4">
        <v>5656.79</v>
      </c>
      <c r="AA3641" s="4">
        <v>10135.5</v>
      </c>
      <c r="AB3641" s="4">
        <v>10992</v>
      </c>
      <c r="AC3641" s="4">
        <v>0</v>
      </c>
      <c r="AD3641" s="4">
        <v>57.002195999999998</v>
      </c>
      <c r="AH3641" s="3" t="str">
        <f t="shared" si="860"/>
        <v>202012</v>
      </c>
      <c r="AI3641" s="3" t="str">
        <f t="shared" si="861"/>
        <v>202050</v>
      </c>
      <c r="AJ3641" s="3">
        <f t="shared" si="862"/>
        <v>44174</v>
      </c>
      <c r="AK3641" s="22">
        <f t="shared" si="863"/>
        <v>309.23821999999996</v>
      </c>
      <c r="AL3641" s="22">
        <f t="shared" si="864"/>
        <v>570.02196000000004</v>
      </c>
    </row>
    <row r="3642" spans="1:38" x14ac:dyDescent="0.2">
      <c r="A3642" s="3" t="str">
        <f t="shared" si="833"/>
        <v>202012</v>
      </c>
      <c r="B3642" s="3" t="str">
        <f t="shared" si="834"/>
        <v>202050</v>
      </c>
      <c r="C3642" s="3">
        <v>44175</v>
      </c>
      <c r="D3642" s="4">
        <v>19418.509999999998</v>
      </c>
      <c r="E3642" s="4">
        <v>0</v>
      </c>
      <c r="F3642" s="4">
        <v>6.1146000000000003</v>
      </c>
      <c r="G3642" s="4">
        <v>0</v>
      </c>
      <c r="H3642" s="4">
        <v>0</v>
      </c>
      <c r="I3642" s="4">
        <v>0</v>
      </c>
      <c r="J3642" s="4">
        <v>35915.21</v>
      </c>
      <c r="K3642" s="4">
        <v>5758</v>
      </c>
      <c r="L3642" s="4">
        <v>10193.51</v>
      </c>
      <c r="M3642" s="4">
        <v>0</v>
      </c>
      <c r="N3642" s="4">
        <v>0</v>
      </c>
      <c r="O3642" s="4">
        <v>0</v>
      </c>
      <c r="P3642" s="4">
        <v>10958.51</v>
      </c>
      <c r="Q3642" s="4">
        <v>17574.509999999998</v>
      </c>
      <c r="R3642" s="4">
        <v>38023</v>
      </c>
      <c r="S3642" s="4">
        <v>7820.42</v>
      </c>
      <c r="T3642" s="4">
        <v>0</v>
      </c>
      <c r="U3642" s="4">
        <v>4970.1499999999996</v>
      </c>
      <c r="V3642" s="4">
        <v>15974.85</v>
      </c>
      <c r="W3642" s="4">
        <v>17970.12</v>
      </c>
      <c r="X3642" s="4">
        <v>5082.54</v>
      </c>
      <c r="Y3642" s="4">
        <v>6005.74</v>
      </c>
      <c r="Z3642" s="4">
        <v>4905.57</v>
      </c>
      <c r="AA3642" s="4">
        <v>8768.74</v>
      </c>
      <c r="AB3642" s="4">
        <v>19200</v>
      </c>
      <c r="AC3642" s="4">
        <v>0</v>
      </c>
      <c r="AD3642" s="4">
        <v>79.974030999999997</v>
      </c>
      <c r="AH3642" s="3" t="str">
        <f t="shared" si="860"/>
        <v>202012</v>
      </c>
      <c r="AI3642" s="3" t="str">
        <f t="shared" si="861"/>
        <v>202050</v>
      </c>
      <c r="AJ3642" s="3">
        <f t="shared" si="862"/>
        <v>44175</v>
      </c>
      <c r="AK3642" s="22">
        <f t="shared" si="863"/>
        <v>284.60284000000001</v>
      </c>
      <c r="AL3642" s="22">
        <f t="shared" si="864"/>
        <v>799.74030999999991</v>
      </c>
    </row>
    <row r="3643" spans="1:38" x14ac:dyDescent="0.2">
      <c r="A3643" s="3" t="str">
        <f t="shared" si="833"/>
        <v>202012</v>
      </c>
      <c r="B3643" s="3" t="str">
        <f t="shared" si="834"/>
        <v>202050</v>
      </c>
      <c r="C3643" s="3">
        <v>44176</v>
      </c>
      <c r="D3643" s="4">
        <v>18498.740000000002</v>
      </c>
      <c r="E3643" s="4">
        <v>0</v>
      </c>
      <c r="F3643" s="4">
        <v>6.9733999999999998</v>
      </c>
      <c r="G3643" s="4">
        <v>0</v>
      </c>
      <c r="H3643" s="4">
        <v>0</v>
      </c>
      <c r="I3643" s="4">
        <v>0</v>
      </c>
      <c r="J3643" s="4">
        <v>23481.71</v>
      </c>
      <c r="K3643" s="4">
        <v>4105</v>
      </c>
      <c r="L3643" s="4">
        <v>8981.0300000000007</v>
      </c>
      <c r="M3643" s="4">
        <v>0</v>
      </c>
      <c r="N3643" s="4">
        <v>50996.29</v>
      </c>
      <c r="O3643" s="4">
        <v>0</v>
      </c>
      <c r="P3643" s="4">
        <v>11598.89</v>
      </c>
      <c r="Q3643" s="4">
        <v>30574.91</v>
      </c>
      <c r="R3643" s="4">
        <v>42363</v>
      </c>
      <c r="S3643" s="4">
        <v>18125.72</v>
      </c>
      <c r="T3643" s="4">
        <v>997.93</v>
      </c>
      <c r="U3643" s="4">
        <v>0</v>
      </c>
      <c r="V3643" s="4">
        <v>23241.07</v>
      </c>
      <c r="W3643" s="4">
        <v>16199.97</v>
      </c>
      <c r="X3643" s="4">
        <v>5158.1400000000003</v>
      </c>
      <c r="Y3643" s="4">
        <v>4938.3100000000004</v>
      </c>
      <c r="Z3643" s="4">
        <v>5262.73</v>
      </c>
      <c r="AA3643" s="4">
        <v>8580.74</v>
      </c>
      <c r="AB3643" s="4">
        <v>8778</v>
      </c>
      <c r="AC3643" s="4">
        <v>0</v>
      </c>
      <c r="AD3643" s="4">
        <v>70.523846000000006</v>
      </c>
      <c r="AH3643" s="3" t="str">
        <f t="shared" ref="AH3643:AH3644" si="865">YEAR(AJ3643)&amp;MONTH(AJ3643)</f>
        <v>202012</v>
      </c>
      <c r="AI3643" s="3" t="str">
        <f t="shared" ref="AI3643:AI3644" si="866">YEAR(AJ3643)&amp;WEEKNUM(AJ3643)</f>
        <v>202050</v>
      </c>
      <c r="AJ3643" s="3">
        <f t="shared" ref="AJ3643:AJ3644" si="867">C3643</f>
        <v>44176</v>
      </c>
      <c r="AK3643" s="22">
        <f t="shared" ref="AK3643:AK3644" si="868">SUM(D3643,J3643,K3643,L3643,N3643,P3643,Q3643,R3643,S3643,T3643,U3643,V3643,W3643,Y3643,Z3643,AA3643,AB3643)/1000+F3643*10</f>
        <v>346.45803999999998</v>
      </c>
      <c r="AL3643" s="22">
        <f t="shared" ref="AL3643:AL3644" si="869">AD3643*10</f>
        <v>705.23846000000003</v>
      </c>
    </row>
    <row r="3644" spans="1:38" x14ac:dyDescent="0.2">
      <c r="A3644" s="3" t="str">
        <f t="shared" ref="A3644:A3705" si="870">YEAR(C3644)&amp;MONTH(C3644)</f>
        <v>202012</v>
      </c>
      <c r="B3644" s="3" t="str">
        <f t="shared" ref="B3644:B3705" si="871">YEAR(C3644)&amp;WEEKNUM(C3644)</f>
        <v>202050</v>
      </c>
      <c r="C3644" s="3">
        <v>44177</v>
      </c>
      <c r="D3644" s="4">
        <v>14258</v>
      </c>
      <c r="E3644" s="4">
        <v>0</v>
      </c>
      <c r="F3644" s="4">
        <v>7.1843000000000004</v>
      </c>
      <c r="G3644" s="4">
        <v>0</v>
      </c>
      <c r="H3644" s="4">
        <v>5788.89</v>
      </c>
      <c r="I3644" s="4">
        <v>0</v>
      </c>
      <c r="J3644" s="4">
        <v>21497.3</v>
      </c>
      <c r="K3644" s="4">
        <v>11084</v>
      </c>
      <c r="L3644" s="4">
        <v>8427.57</v>
      </c>
      <c r="M3644" s="4">
        <v>0</v>
      </c>
      <c r="N3644" s="4">
        <v>0</v>
      </c>
      <c r="O3644" s="4">
        <v>0</v>
      </c>
      <c r="P3644" s="4">
        <v>1743.39</v>
      </c>
      <c r="Q3644" s="4">
        <v>1213.56</v>
      </c>
      <c r="R3644" s="4">
        <v>29919</v>
      </c>
      <c r="S3644" s="4">
        <v>16555.28</v>
      </c>
      <c r="T3644" s="4">
        <v>0</v>
      </c>
      <c r="U3644" s="4">
        <v>0</v>
      </c>
      <c r="V3644" s="4">
        <v>12671.46</v>
      </c>
      <c r="W3644" s="4">
        <v>10916.61</v>
      </c>
      <c r="X3644" s="4">
        <v>1270.26</v>
      </c>
      <c r="Y3644" s="4">
        <v>4993.72</v>
      </c>
      <c r="Z3644" s="4">
        <v>2940.27</v>
      </c>
      <c r="AA3644" s="4">
        <v>4044.71</v>
      </c>
      <c r="AB3644" s="4">
        <v>5323</v>
      </c>
      <c r="AC3644" s="4">
        <v>0</v>
      </c>
      <c r="AD3644" s="4">
        <v>56.937331999999998</v>
      </c>
      <c r="AH3644" s="3" t="str">
        <f t="shared" si="865"/>
        <v>202012</v>
      </c>
      <c r="AI3644" s="3" t="str">
        <f t="shared" si="866"/>
        <v>202050</v>
      </c>
      <c r="AJ3644" s="3">
        <f t="shared" si="867"/>
        <v>44177</v>
      </c>
      <c r="AK3644" s="22">
        <f t="shared" si="868"/>
        <v>217.43086999999997</v>
      </c>
      <c r="AL3644" s="22">
        <f t="shared" si="869"/>
        <v>569.37331999999992</v>
      </c>
    </row>
    <row r="3645" spans="1:38" x14ac:dyDescent="0.2">
      <c r="A3645" s="3" t="str">
        <f t="shared" si="870"/>
        <v>202012</v>
      </c>
      <c r="B3645" s="3" t="str">
        <f t="shared" si="871"/>
        <v>202051</v>
      </c>
      <c r="C3645" s="3">
        <v>44178</v>
      </c>
      <c r="D3645" s="4">
        <v>12373.22</v>
      </c>
      <c r="E3645" s="4">
        <v>0</v>
      </c>
      <c r="F3645" s="4">
        <v>5.1108000000000002</v>
      </c>
      <c r="G3645" s="4">
        <v>0</v>
      </c>
      <c r="H3645" s="4">
        <v>4707.3100000000004</v>
      </c>
      <c r="I3645" s="4">
        <v>0</v>
      </c>
      <c r="J3645" s="4">
        <v>23678.720000000001</v>
      </c>
      <c r="K3645" s="4">
        <v>10931</v>
      </c>
      <c r="L3645" s="4">
        <v>5004.79</v>
      </c>
      <c r="M3645" s="4">
        <v>0</v>
      </c>
      <c r="N3645" s="4">
        <v>0</v>
      </c>
      <c r="O3645" s="4">
        <v>128936</v>
      </c>
      <c r="P3645" s="4">
        <v>2692.44</v>
      </c>
      <c r="Q3645" s="4">
        <v>5428.98</v>
      </c>
      <c r="R3645" s="4">
        <v>35492</v>
      </c>
      <c r="S3645" s="4">
        <v>9820.23</v>
      </c>
      <c r="T3645" s="4">
        <v>0</v>
      </c>
      <c r="U3645" s="4">
        <v>4117.1899999999996</v>
      </c>
      <c r="V3645" s="4">
        <v>9054.58</v>
      </c>
      <c r="W3645" s="4">
        <v>6884.95</v>
      </c>
      <c r="X3645" s="4">
        <v>1481.67</v>
      </c>
      <c r="Y3645" s="4">
        <v>6564.15</v>
      </c>
      <c r="Z3645" s="4">
        <v>4593.5600000000004</v>
      </c>
      <c r="AA3645" s="4">
        <v>3112.23</v>
      </c>
      <c r="AB3645" s="4">
        <v>3955</v>
      </c>
      <c r="AC3645" s="4">
        <v>113768.95</v>
      </c>
      <c r="AD3645" s="4">
        <v>46.867707000000003</v>
      </c>
      <c r="AH3645" s="3" t="str">
        <f t="shared" ref="AH3645:AH3646" si="872">YEAR(AJ3645)&amp;MONTH(AJ3645)</f>
        <v>202012</v>
      </c>
      <c r="AI3645" s="3" t="str">
        <f t="shared" ref="AI3645:AI3646" si="873">YEAR(AJ3645)&amp;WEEKNUM(AJ3645)</f>
        <v>202051</v>
      </c>
      <c r="AJ3645" s="3">
        <f t="shared" ref="AJ3645:AJ3646" si="874">C3645</f>
        <v>44178</v>
      </c>
      <c r="AK3645" s="22">
        <f t="shared" ref="AK3645:AK3646" si="875">SUM(D3645,J3645,K3645,L3645,N3645,P3645,Q3645,R3645,S3645,T3645,U3645,V3645,W3645,Y3645,Z3645,AA3645,AB3645)/1000+F3645*10</f>
        <v>194.81104000000002</v>
      </c>
      <c r="AL3645" s="22">
        <f t="shared" ref="AL3645:AL3646" si="876">AD3645*10</f>
        <v>468.67707000000001</v>
      </c>
    </row>
    <row r="3646" spans="1:38" x14ac:dyDescent="0.2">
      <c r="A3646" s="3" t="str">
        <f t="shared" si="870"/>
        <v>202012</v>
      </c>
      <c r="B3646" s="3" t="str">
        <f t="shared" si="871"/>
        <v>202051</v>
      </c>
      <c r="C3646" s="3">
        <v>44179</v>
      </c>
      <c r="D3646" s="4">
        <v>22678.07</v>
      </c>
      <c r="E3646" s="4">
        <v>0</v>
      </c>
      <c r="F3646" s="4">
        <v>3.6629999999999998</v>
      </c>
      <c r="G3646" s="4">
        <v>0</v>
      </c>
      <c r="H3646" s="4">
        <v>5153.84</v>
      </c>
      <c r="I3646" s="4">
        <v>0</v>
      </c>
      <c r="J3646" s="4">
        <v>40936.230000000003</v>
      </c>
      <c r="K3646" s="4">
        <v>8377</v>
      </c>
      <c r="L3646" s="4">
        <v>11872.26</v>
      </c>
      <c r="M3646" s="4">
        <v>0</v>
      </c>
      <c r="N3646" s="4">
        <v>52119.09</v>
      </c>
      <c r="O3646" s="4">
        <v>0</v>
      </c>
      <c r="P3646" s="4">
        <v>5558.01</v>
      </c>
      <c r="Q3646" s="4">
        <v>8324.32</v>
      </c>
      <c r="R3646" s="4">
        <v>47923</v>
      </c>
      <c r="S3646" s="4">
        <v>19964.66</v>
      </c>
      <c r="T3646" s="4">
        <v>4833.42</v>
      </c>
      <c r="U3646" s="4">
        <v>3629.46</v>
      </c>
      <c r="V3646" s="4">
        <v>18172.490000000002</v>
      </c>
      <c r="W3646" s="4">
        <v>12183.62</v>
      </c>
      <c r="X3646" s="4">
        <v>8201.4500000000007</v>
      </c>
      <c r="Y3646" s="4">
        <v>7211.28</v>
      </c>
      <c r="Z3646" s="4">
        <v>6872.67</v>
      </c>
      <c r="AA3646" s="4">
        <v>14071.93</v>
      </c>
      <c r="AB3646" s="4">
        <v>0</v>
      </c>
      <c r="AC3646" s="4">
        <v>0</v>
      </c>
      <c r="AD3646" s="4">
        <v>50.232739000000002</v>
      </c>
      <c r="AH3646" s="3" t="str">
        <f t="shared" si="872"/>
        <v>202012</v>
      </c>
      <c r="AI3646" s="3" t="str">
        <f t="shared" si="873"/>
        <v>202051</v>
      </c>
      <c r="AJ3646" s="3">
        <f t="shared" si="874"/>
        <v>44179</v>
      </c>
      <c r="AK3646" s="22">
        <f t="shared" si="875"/>
        <v>321.35750999999999</v>
      </c>
      <c r="AL3646" s="22">
        <f t="shared" si="876"/>
        <v>502.32739000000004</v>
      </c>
    </row>
    <row r="3647" spans="1:38" x14ac:dyDescent="0.2">
      <c r="A3647" s="3" t="str">
        <f t="shared" si="870"/>
        <v>202012</v>
      </c>
      <c r="B3647" s="3" t="str">
        <f t="shared" si="871"/>
        <v>202051</v>
      </c>
      <c r="C3647" s="3">
        <v>44180</v>
      </c>
      <c r="D3647" s="4">
        <v>27066.66</v>
      </c>
      <c r="E3647" s="4">
        <v>0</v>
      </c>
      <c r="F3647" s="4">
        <v>6.5218999999999996</v>
      </c>
      <c r="G3647" s="4">
        <v>0</v>
      </c>
      <c r="H3647" s="4">
        <v>4954.4399999999996</v>
      </c>
      <c r="I3647" s="4">
        <v>0</v>
      </c>
      <c r="J3647" s="4">
        <v>26410.880000000001</v>
      </c>
      <c r="K3647" s="4">
        <v>9316</v>
      </c>
      <c r="L3647" s="4">
        <v>11931.07</v>
      </c>
      <c r="M3647" s="4">
        <v>0</v>
      </c>
      <c r="N3647" s="4">
        <v>26496.42</v>
      </c>
      <c r="O3647" s="4">
        <v>0</v>
      </c>
      <c r="P3647" s="4">
        <v>4947.29</v>
      </c>
      <c r="Q3647" s="4">
        <v>31402.22</v>
      </c>
      <c r="R3647" s="4">
        <v>40987</v>
      </c>
      <c r="S3647" s="4">
        <v>21654.46</v>
      </c>
      <c r="T3647" s="4">
        <v>4052.43</v>
      </c>
      <c r="U3647" s="4">
        <v>8047.1</v>
      </c>
      <c r="V3647" s="4">
        <v>23215.26</v>
      </c>
      <c r="W3647" s="4">
        <v>14583.59</v>
      </c>
      <c r="X3647" s="4">
        <v>5686.03</v>
      </c>
      <c r="Y3647" s="4">
        <v>8271.0400000000009</v>
      </c>
      <c r="Z3647" s="4">
        <v>10894.39</v>
      </c>
      <c r="AA3647" s="4">
        <v>8631.89</v>
      </c>
      <c r="AB3647" s="4">
        <v>0</v>
      </c>
      <c r="AC3647" s="4">
        <v>0</v>
      </c>
      <c r="AD3647" s="4">
        <v>60.520254999999999</v>
      </c>
      <c r="AH3647" s="3" t="str">
        <f t="shared" ref="AH3647:AH3649" si="877">YEAR(AJ3647)&amp;MONTH(AJ3647)</f>
        <v>202012</v>
      </c>
      <c r="AI3647" s="3" t="str">
        <f t="shared" ref="AI3647:AI3649" si="878">YEAR(AJ3647)&amp;WEEKNUM(AJ3647)</f>
        <v>202051</v>
      </c>
      <c r="AJ3647" s="3">
        <f t="shared" ref="AJ3647:AJ3649" si="879">C3647</f>
        <v>44180</v>
      </c>
      <c r="AK3647" s="22">
        <f t="shared" ref="AK3647:AK3649" si="880">SUM(D3647,J3647,K3647,L3647,N3647,P3647,Q3647,R3647,S3647,T3647,U3647,V3647,W3647,Y3647,Z3647,AA3647,AB3647)/1000+F3647*10</f>
        <v>343.12670000000003</v>
      </c>
      <c r="AL3647" s="22">
        <f t="shared" ref="AL3647:AL3649" si="881">AD3647*10</f>
        <v>605.20254999999997</v>
      </c>
    </row>
    <row r="3648" spans="1:38" x14ac:dyDescent="0.2">
      <c r="A3648" s="3" t="str">
        <f t="shared" si="870"/>
        <v>202012</v>
      </c>
      <c r="B3648" s="3" t="str">
        <f t="shared" si="871"/>
        <v>202051</v>
      </c>
      <c r="C3648" s="3">
        <v>44181</v>
      </c>
      <c r="D3648" s="4">
        <v>25229.22</v>
      </c>
      <c r="E3648" s="4">
        <v>0</v>
      </c>
      <c r="F3648" s="4">
        <v>6.4092000000000002</v>
      </c>
      <c r="G3648" s="4">
        <v>0</v>
      </c>
      <c r="H3648" s="4">
        <v>4703.8</v>
      </c>
      <c r="I3648" s="4">
        <v>0</v>
      </c>
      <c r="J3648" s="4">
        <v>57276.01</v>
      </c>
      <c r="K3648" s="4">
        <v>12418</v>
      </c>
      <c r="L3648" s="4">
        <v>10434.67</v>
      </c>
      <c r="M3648" s="4">
        <v>0</v>
      </c>
      <c r="N3648" s="4">
        <v>47661.47</v>
      </c>
      <c r="O3648" s="4">
        <v>0</v>
      </c>
      <c r="P3648" s="4">
        <v>4372.0600000000004</v>
      </c>
      <c r="Q3648" s="4">
        <v>28108.74</v>
      </c>
      <c r="R3648" s="4">
        <v>35670</v>
      </c>
      <c r="S3648" s="4">
        <v>22964.39</v>
      </c>
      <c r="T3648" s="4">
        <v>5765.41</v>
      </c>
      <c r="U3648" s="4">
        <v>4727.8</v>
      </c>
      <c r="V3648" s="4">
        <v>29986.880000000001</v>
      </c>
      <c r="W3648" s="4">
        <v>9047.2000000000007</v>
      </c>
      <c r="X3648" s="4">
        <v>8418.75</v>
      </c>
      <c r="Y3648" s="4">
        <v>7740.24</v>
      </c>
      <c r="Z3648" s="4">
        <v>7023.89</v>
      </c>
      <c r="AA3648" s="4">
        <v>12037.12</v>
      </c>
      <c r="AB3648" s="4">
        <v>17211</v>
      </c>
      <c r="AC3648" s="4">
        <v>0</v>
      </c>
      <c r="AD3648" s="4">
        <v>63.518607000000003</v>
      </c>
      <c r="AH3648" s="3" t="str">
        <f t="shared" si="877"/>
        <v>202012</v>
      </c>
      <c r="AI3648" s="3" t="str">
        <f t="shared" si="878"/>
        <v>202051</v>
      </c>
      <c r="AJ3648" s="3">
        <f t="shared" si="879"/>
        <v>44181</v>
      </c>
      <c r="AK3648" s="22">
        <f t="shared" si="880"/>
        <v>401.76609999999994</v>
      </c>
      <c r="AL3648" s="22">
        <f t="shared" si="881"/>
        <v>635.18606999999997</v>
      </c>
    </row>
    <row r="3649" spans="1:38" x14ac:dyDescent="0.2">
      <c r="A3649" s="3" t="str">
        <f t="shared" si="870"/>
        <v>202012</v>
      </c>
      <c r="B3649" s="3" t="str">
        <f t="shared" si="871"/>
        <v>202051</v>
      </c>
      <c r="C3649" s="3">
        <v>44182</v>
      </c>
      <c r="D3649" s="4">
        <v>31176.17</v>
      </c>
      <c r="E3649" s="4">
        <v>0</v>
      </c>
      <c r="F3649" s="4">
        <v>6.4690000000000003</v>
      </c>
      <c r="G3649" s="4">
        <v>0</v>
      </c>
      <c r="H3649" s="4">
        <v>4378.41</v>
      </c>
      <c r="I3649" s="4">
        <v>0</v>
      </c>
      <c r="J3649" s="4">
        <v>23707.03</v>
      </c>
      <c r="K3649" s="4">
        <v>6127</v>
      </c>
      <c r="L3649" s="4">
        <v>16608.98</v>
      </c>
      <c r="M3649" s="4">
        <v>0</v>
      </c>
      <c r="N3649" s="4">
        <v>29099.24</v>
      </c>
      <c r="O3649" s="4">
        <v>0</v>
      </c>
      <c r="P3649" s="4">
        <v>5757.03</v>
      </c>
      <c r="Q3649" s="4">
        <v>26718.15</v>
      </c>
      <c r="R3649" s="4">
        <v>39088</v>
      </c>
      <c r="S3649" s="4">
        <v>20674.490000000002</v>
      </c>
      <c r="T3649" s="4">
        <v>5818.16</v>
      </c>
      <c r="U3649" s="4">
        <v>9411.2999999999993</v>
      </c>
      <c r="V3649" s="4">
        <v>26785.64</v>
      </c>
      <c r="W3649" s="4">
        <v>25797.67</v>
      </c>
      <c r="X3649" s="4">
        <v>4644.22</v>
      </c>
      <c r="Y3649" s="4">
        <v>6769.17</v>
      </c>
      <c r="Z3649" s="4">
        <v>6045.13</v>
      </c>
      <c r="AA3649" s="4">
        <v>8566.24</v>
      </c>
      <c r="AB3649" s="4">
        <v>14056</v>
      </c>
      <c r="AC3649" s="4">
        <v>0</v>
      </c>
      <c r="AD3649" s="4">
        <v>69.518165999999994</v>
      </c>
      <c r="AH3649" s="3" t="str">
        <f t="shared" si="877"/>
        <v>202012</v>
      </c>
      <c r="AI3649" s="3" t="str">
        <f t="shared" si="878"/>
        <v>202051</v>
      </c>
      <c r="AJ3649" s="3">
        <f t="shared" si="879"/>
        <v>44182</v>
      </c>
      <c r="AK3649" s="22">
        <f t="shared" si="880"/>
        <v>366.89539999999994</v>
      </c>
      <c r="AL3649" s="22">
        <f t="shared" si="881"/>
        <v>695.18165999999997</v>
      </c>
    </row>
    <row r="3650" spans="1:38" x14ac:dyDescent="0.2">
      <c r="A3650" s="3" t="str">
        <f t="shared" si="870"/>
        <v>202012</v>
      </c>
      <c r="B3650" s="3" t="str">
        <f t="shared" si="871"/>
        <v>202051</v>
      </c>
      <c r="C3650" s="3">
        <v>44183</v>
      </c>
      <c r="D3650" s="4">
        <v>34226.239999999998</v>
      </c>
      <c r="E3650" s="4">
        <v>0</v>
      </c>
      <c r="F3650" s="4">
        <v>9.3272999999999993</v>
      </c>
      <c r="G3650" s="4">
        <v>0</v>
      </c>
      <c r="H3650" s="4">
        <v>9183.7199999999993</v>
      </c>
      <c r="I3650" s="4">
        <v>0</v>
      </c>
      <c r="J3650" s="4">
        <v>26319.98</v>
      </c>
      <c r="K3650" s="4">
        <v>8773</v>
      </c>
      <c r="L3650" s="4">
        <v>15974.72</v>
      </c>
      <c r="M3650" s="4">
        <v>0</v>
      </c>
      <c r="N3650" s="4">
        <v>31526.78</v>
      </c>
      <c r="O3650" s="4">
        <v>0</v>
      </c>
      <c r="P3650" s="4">
        <v>4864.32</v>
      </c>
      <c r="Q3650" s="4">
        <v>22290.66</v>
      </c>
      <c r="R3650" s="4">
        <v>38640</v>
      </c>
      <c r="S3650" s="4">
        <v>23447.17</v>
      </c>
      <c r="T3650" s="4">
        <v>5041.99</v>
      </c>
      <c r="U3650" s="4">
        <v>0</v>
      </c>
      <c r="V3650" s="4">
        <v>28410.639999999999</v>
      </c>
      <c r="W3650" s="4">
        <v>24324.52</v>
      </c>
      <c r="X3650" s="4">
        <v>8162.3</v>
      </c>
      <c r="Y3650" s="4">
        <v>20372.72</v>
      </c>
      <c r="Z3650" s="4">
        <v>11649.98</v>
      </c>
      <c r="AA3650" s="4">
        <v>6510.6</v>
      </c>
      <c r="AB3650" s="4">
        <v>12710</v>
      </c>
      <c r="AC3650" s="4">
        <v>0</v>
      </c>
      <c r="AD3650" s="4">
        <v>72.488844999999998</v>
      </c>
      <c r="AH3650" s="3" t="str">
        <f t="shared" ref="AH3650:AH3653" si="882">YEAR(AJ3650)&amp;MONTH(AJ3650)</f>
        <v>202012</v>
      </c>
      <c r="AI3650" s="3" t="str">
        <f t="shared" ref="AI3650:AI3653" si="883">YEAR(AJ3650)&amp;WEEKNUM(AJ3650)</f>
        <v>202051</v>
      </c>
      <c r="AJ3650" s="3">
        <f t="shared" ref="AJ3650:AJ3653" si="884">C3650</f>
        <v>44183</v>
      </c>
      <c r="AK3650" s="22">
        <f t="shared" ref="AK3650:AK3653" si="885">SUM(D3650,J3650,K3650,L3650,N3650,P3650,Q3650,R3650,S3650,T3650,U3650,V3650,W3650,Y3650,Z3650,AA3650,AB3650)/1000+F3650*10</f>
        <v>408.35631999999998</v>
      </c>
      <c r="AL3650" s="22">
        <f t="shared" ref="AL3650:AL3653" si="886">AD3650*10</f>
        <v>724.88844999999992</v>
      </c>
    </row>
    <row r="3651" spans="1:38" x14ac:dyDescent="0.2">
      <c r="A3651" s="3" t="str">
        <f t="shared" si="870"/>
        <v>202012</v>
      </c>
      <c r="B3651" s="3" t="str">
        <f t="shared" si="871"/>
        <v>202051</v>
      </c>
      <c r="C3651" s="3">
        <v>44184</v>
      </c>
      <c r="D3651" s="4">
        <v>36336.54</v>
      </c>
      <c r="E3651" s="4">
        <v>0</v>
      </c>
      <c r="F3651" s="4">
        <v>6.7576999999999998</v>
      </c>
      <c r="G3651" s="4">
        <v>0</v>
      </c>
      <c r="H3651" s="4">
        <v>8705.7000000000007</v>
      </c>
      <c r="I3651" s="4">
        <v>0</v>
      </c>
      <c r="J3651" s="4">
        <v>28776.26</v>
      </c>
      <c r="K3651" s="4">
        <v>6889</v>
      </c>
      <c r="L3651" s="4">
        <v>2058.94</v>
      </c>
      <c r="M3651" s="4">
        <v>0</v>
      </c>
      <c r="N3651" s="4">
        <v>0</v>
      </c>
      <c r="O3651" s="4">
        <v>0</v>
      </c>
      <c r="P3651" s="4">
        <v>1884.72</v>
      </c>
      <c r="Q3651" s="4">
        <v>15625.39</v>
      </c>
      <c r="R3651" s="4">
        <v>15120</v>
      </c>
      <c r="S3651" s="4">
        <v>17213.11</v>
      </c>
      <c r="T3651" s="4">
        <v>2390.14</v>
      </c>
      <c r="U3651" s="4">
        <v>0</v>
      </c>
      <c r="V3651" s="4">
        <v>15473.71</v>
      </c>
      <c r="W3651" s="4">
        <v>8229.48</v>
      </c>
      <c r="X3651" s="4">
        <v>5735.43</v>
      </c>
      <c r="Y3651" s="4">
        <v>11608.2</v>
      </c>
      <c r="Z3651" s="4">
        <v>14288.63</v>
      </c>
      <c r="AA3651" s="4">
        <v>4997.1899999999996</v>
      </c>
      <c r="AB3651" s="4">
        <v>10476</v>
      </c>
      <c r="AC3651" s="4">
        <v>0</v>
      </c>
      <c r="AD3651" s="4">
        <v>57.118471999999997</v>
      </c>
      <c r="AH3651" s="3" t="str">
        <f t="shared" si="882"/>
        <v>202012</v>
      </c>
      <c r="AI3651" s="3" t="str">
        <f t="shared" si="883"/>
        <v>202051</v>
      </c>
      <c r="AJ3651" s="3">
        <f t="shared" si="884"/>
        <v>44184</v>
      </c>
      <c r="AK3651" s="22">
        <f t="shared" si="885"/>
        <v>258.94431000000003</v>
      </c>
      <c r="AL3651" s="22">
        <f t="shared" si="886"/>
        <v>571.18471999999997</v>
      </c>
    </row>
    <row r="3652" spans="1:38" x14ac:dyDescent="0.2">
      <c r="A3652" s="3" t="str">
        <f t="shared" si="870"/>
        <v>202012</v>
      </c>
      <c r="B3652" s="3" t="str">
        <f t="shared" si="871"/>
        <v>202052</v>
      </c>
      <c r="C3652" s="3">
        <v>44185</v>
      </c>
      <c r="D3652" s="4">
        <v>32230.12</v>
      </c>
      <c r="E3652" s="4">
        <v>0</v>
      </c>
      <c r="F3652" s="4">
        <v>10.133100000000001</v>
      </c>
      <c r="G3652" s="4">
        <v>0</v>
      </c>
      <c r="H3652" s="4">
        <v>5615.48</v>
      </c>
      <c r="I3652" s="4">
        <v>0</v>
      </c>
      <c r="J3652" s="4">
        <v>51970.6</v>
      </c>
      <c r="K3652" s="4">
        <v>3880</v>
      </c>
      <c r="L3652" s="4">
        <v>1628.27</v>
      </c>
      <c r="M3652" s="4">
        <v>0</v>
      </c>
      <c r="N3652" s="4">
        <v>0</v>
      </c>
      <c r="O3652" s="4">
        <v>112985</v>
      </c>
      <c r="P3652" s="4">
        <v>813.45</v>
      </c>
      <c r="Q3652" s="4">
        <v>7646.4</v>
      </c>
      <c r="R3652" s="4">
        <v>12575</v>
      </c>
      <c r="S3652" s="4">
        <v>13780.24</v>
      </c>
      <c r="T3652" s="4">
        <v>2421.69</v>
      </c>
      <c r="U3652" s="4">
        <v>4132.57</v>
      </c>
      <c r="V3652" s="4">
        <v>11115.53</v>
      </c>
      <c r="W3652" s="4">
        <v>9246.74</v>
      </c>
      <c r="X3652" s="4">
        <v>451.41</v>
      </c>
      <c r="Y3652" s="4">
        <v>8082.38</v>
      </c>
      <c r="Z3652" s="4">
        <v>7053.32</v>
      </c>
      <c r="AA3652" s="4">
        <v>2698.46</v>
      </c>
      <c r="AB3652" s="4">
        <v>5138</v>
      </c>
      <c r="AC3652" s="4">
        <v>111053.18</v>
      </c>
      <c r="AD3652" s="4">
        <v>64.195998000000003</v>
      </c>
      <c r="AH3652" s="3" t="str">
        <f t="shared" si="882"/>
        <v>202012</v>
      </c>
      <c r="AI3652" s="3" t="str">
        <f t="shared" si="883"/>
        <v>202052</v>
      </c>
      <c r="AJ3652" s="3">
        <f t="shared" si="884"/>
        <v>44185</v>
      </c>
      <c r="AK3652" s="22">
        <f t="shared" si="885"/>
        <v>275.74376999999998</v>
      </c>
      <c r="AL3652" s="22">
        <f t="shared" si="886"/>
        <v>641.95998000000009</v>
      </c>
    </row>
    <row r="3653" spans="1:38" x14ac:dyDescent="0.2">
      <c r="A3653" s="3" t="str">
        <f t="shared" si="870"/>
        <v>202012</v>
      </c>
      <c r="B3653" s="3" t="str">
        <f t="shared" si="871"/>
        <v>202052</v>
      </c>
      <c r="C3653" s="3">
        <v>44186</v>
      </c>
      <c r="D3653" s="4">
        <v>25283.18</v>
      </c>
      <c r="E3653" s="4">
        <v>0</v>
      </c>
      <c r="F3653" s="4">
        <v>4.5114000000000001</v>
      </c>
      <c r="G3653" s="4">
        <v>0</v>
      </c>
      <c r="H3653" s="4">
        <v>5773.8</v>
      </c>
      <c r="I3653" s="4">
        <v>0</v>
      </c>
      <c r="J3653" s="4">
        <v>38006.050000000003</v>
      </c>
      <c r="K3653" s="4">
        <v>7271</v>
      </c>
      <c r="L3653" s="4">
        <v>6926.55</v>
      </c>
      <c r="M3653" s="4">
        <v>0</v>
      </c>
      <c r="N3653" s="4">
        <v>50527.68</v>
      </c>
      <c r="O3653" s="4">
        <v>0</v>
      </c>
      <c r="P3653" s="4">
        <v>8901.42</v>
      </c>
      <c r="Q3653" s="4">
        <v>6946.77</v>
      </c>
      <c r="R3653" s="4">
        <v>35943</v>
      </c>
      <c r="S3653" s="4">
        <v>22504.21</v>
      </c>
      <c r="T3653" s="4">
        <v>6067.84</v>
      </c>
      <c r="U3653" s="4">
        <v>5395.82</v>
      </c>
      <c r="V3653" s="4">
        <v>13694.21</v>
      </c>
      <c r="W3653" s="4">
        <v>16299.12</v>
      </c>
      <c r="X3653" s="4">
        <v>5785.85</v>
      </c>
      <c r="Y3653" s="4">
        <v>8279.1299999999992</v>
      </c>
      <c r="Z3653" s="4">
        <v>6636.66</v>
      </c>
      <c r="AA3653" s="4">
        <v>10388.16</v>
      </c>
      <c r="AB3653" s="4">
        <v>32888</v>
      </c>
      <c r="AC3653" s="4">
        <v>0</v>
      </c>
      <c r="AD3653" s="4">
        <v>51.412543999999997</v>
      </c>
      <c r="AH3653" s="3" t="str">
        <f t="shared" si="882"/>
        <v>202012</v>
      </c>
      <c r="AI3653" s="3" t="str">
        <f t="shared" si="883"/>
        <v>202052</v>
      </c>
      <c r="AJ3653" s="3">
        <f t="shared" si="884"/>
        <v>44186</v>
      </c>
      <c r="AK3653" s="22">
        <f t="shared" si="885"/>
        <v>347.07280000000003</v>
      </c>
      <c r="AL3653" s="22">
        <f t="shared" si="886"/>
        <v>514.12544000000003</v>
      </c>
    </row>
    <row r="3654" spans="1:38" x14ac:dyDescent="0.2">
      <c r="A3654" s="3" t="str">
        <f t="shared" si="870"/>
        <v>202012</v>
      </c>
      <c r="B3654" s="3" t="str">
        <f t="shared" si="871"/>
        <v>202052</v>
      </c>
      <c r="C3654" s="3">
        <v>44187</v>
      </c>
      <c r="D3654" s="4">
        <v>35423.279999999999</v>
      </c>
      <c r="E3654" s="4">
        <v>0</v>
      </c>
      <c r="F3654" s="4">
        <v>5.9089</v>
      </c>
      <c r="G3654" s="4">
        <v>0</v>
      </c>
      <c r="H3654" s="4">
        <v>9534.7800000000007</v>
      </c>
      <c r="I3654" s="4">
        <v>0</v>
      </c>
      <c r="J3654" s="4">
        <v>80787.14</v>
      </c>
      <c r="K3654" s="4">
        <v>12924</v>
      </c>
      <c r="L3654" s="4">
        <v>2797.55</v>
      </c>
      <c r="M3654" s="4">
        <v>0</v>
      </c>
      <c r="N3654" s="4">
        <v>42822.93</v>
      </c>
      <c r="O3654" s="4">
        <v>0</v>
      </c>
      <c r="P3654" s="4">
        <v>8156.8</v>
      </c>
      <c r="Q3654" s="4">
        <v>19009.23</v>
      </c>
      <c r="R3654" s="4">
        <v>42141</v>
      </c>
      <c r="S3654" s="4">
        <v>27776.05</v>
      </c>
      <c r="T3654" s="4">
        <v>6896.65</v>
      </c>
      <c r="U3654" s="4">
        <v>8177.74</v>
      </c>
      <c r="V3654" s="4">
        <v>19030.36</v>
      </c>
      <c r="W3654" s="4">
        <v>10570.09</v>
      </c>
      <c r="X3654" s="4">
        <v>8615.09</v>
      </c>
      <c r="Y3654" s="4">
        <v>10279.74</v>
      </c>
      <c r="Z3654" s="4">
        <v>9318.42</v>
      </c>
      <c r="AA3654" s="4">
        <v>9654.7000000000007</v>
      </c>
      <c r="AB3654" s="4">
        <v>15632</v>
      </c>
      <c r="AC3654" s="4">
        <v>0</v>
      </c>
      <c r="AD3654" s="4">
        <v>65.472290000000001</v>
      </c>
      <c r="AH3654" s="3" t="str">
        <f t="shared" ref="AH3654:AH3656" si="887">YEAR(AJ3654)&amp;MONTH(AJ3654)</f>
        <v>202012</v>
      </c>
      <c r="AI3654" s="3" t="str">
        <f t="shared" ref="AI3654:AI3656" si="888">YEAR(AJ3654)&amp;WEEKNUM(AJ3654)</f>
        <v>202052</v>
      </c>
      <c r="AJ3654" s="3">
        <f t="shared" ref="AJ3654:AJ3656" si="889">C3654</f>
        <v>44187</v>
      </c>
      <c r="AK3654" s="22">
        <f t="shared" ref="AK3654:AK3656" si="890">SUM(D3654,J3654,K3654,L3654,N3654,P3654,Q3654,R3654,S3654,T3654,U3654,V3654,W3654,Y3654,Z3654,AA3654,AB3654)/1000+F3654*10</f>
        <v>420.48667999999998</v>
      </c>
      <c r="AL3654" s="22">
        <f t="shared" ref="AL3654:AL3656" si="891">AD3654*10</f>
        <v>654.72289999999998</v>
      </c>
    </row>
    <row r="3655" spans="1:38" x14ac:dyDescent="0.2">
      <c r="A3655" s="3" t="str">
        <f t="shared" si="870"/>
        <v>202012</v>
      </c>
      <c r="B3655" s="3" t="str">
        <f t="shared" si="871"/>
        <v>202052</v>
      </c>
      <c r="C3655" s="3">
        <v>44188</v>
      </c>
      <c r="D3655" s="4">
        <v>27583.97</v>
      </c>
      <c r="E3655" s="4">
        <v>0</v>
      </c>
      <c r="F3655" s="4">
        <v>7.2876000000000003</v>
      </c>
      <c r="G3655" s="4">
        <v>0</v>
      </c>
      <c r="H3655" s="4">
        <v>5674.8</v>
      </c>
      <c r="I3655" s="4">
        <v>0</v>
      </c>
      <c r="J3655" s="4">
        <v>59732.02</v>
      </c>
      <c r="K3655" s="4">
        <v>14498</v>
      </c>
      <c r="L3655" s="4">
        <v>2758.47</v>
      </c>
      <c r="M3655" s="4">
        <v>0</v>
      </c>
      <c r="N3655" s="4">
        <v>33188.839999999997</v>
      </c>
      <c r="O3655" s="4">
        <v>0</v>
      </c>
      <c r="P3655" s="4">
        <v>8201.66</v>
      </c>
      <c r="Q3655" s="4">
        <v>24606.3</v>
      </c>
      <c r="R3655" s="4">
        <v>31094</v>
      </c>
      <c r="S3655" s="4">
        <v>51403.62</v>
      </c>
      <c r="T3655" s="4">
        <v>3423.41</v>
      </c>
      <c r="U3655" s="4">
        <v>11284.25</v>
      </c>
      <c r="V3655" s="4">
        <v>21245.360000000001</v>
      </c>
      <c r="W3655" s="4">
        <v>8588.24</v>
      </c>
      <c r="X3655" s="4">
        <v>8524.5</v>
      </c>
      <c r="Y3655" s="4">
        <v>9468.4</v>
      </c>
      <c r="Z3655" s="4">
        <v>9590.36</v>
      </c>
      <c r="AA3655" s="4">
        <v>9714.36</v>
      </c>
      <c r="AB3655" s="4">
        <v>13384</v>
      </c>
      <c r="AC3655" s="4">
        <v>0</v>
      </c>
      <c r="AD3655" s="4">
        <v>72.952916000000002</v>
      </c>
      <c r="AH3655" s="3" t="str">
        <f t="shared" si="887"/>
        <v>202012</v>
      </c>
      <c r="AI3655" s="3" t="str">
        <f t="shared" si="888"/>
        <v>202052</v>
      </c>
      <c r="AJ3655" s="3">
        <f t="shared" si="889"/>
        <v>44188</v>
      </c>
      <c r="AK3655" s="22">
        <f t="shared" si="890"/>
        <v>412.64125999999999</v>
      </c>
      <c r="AL3655" s="22">
        <f t="shared" si="891"/>
        <v>729.52916000000005</v>
      </c>
    </row>
    <row r="3656" spans="1:38" x14ac:dyDescent="0.2">
      <c r="A3656" s="3" t="str">
        <f t="shared" si="870"/>
        <v>202012</v>
      </c>
      <c r="B3656" s="3" t="str">
        <f t="shared" si="871"/>
        <v>202052</v>
      </c>
      <c r="C3656" s="3">
        <v>44189</v>
      </c>
      <c r="D3656" s="4">
        <v>50072.82</v>
      </c>
      <c r="E3656" s="4">
        <v>0</v>
      </c>
      <c r="F3656" s="4">
        <v>8.0094999999999992</v>
      </c>
      <c r="G3656" s="4">
        <v>0</v>
      </c>
      <c r="H3656" s="4">
        <v>6646.23</v>
      </c>
      <c r="I3656" s="4">
        <v>0</v>
      </c>
      <c r="J3656" s="4">
        <v>61794.8</v>
      </c>
      <c r="K3656" s="4">
        <v>16713</v>
      </c>
      <c r="L3656" s="4">
        <v>3749.58</v>
      </c>
      <c r="M3656" s="4">
        <v>0</v>
      </c>
      <c r="N3656" s="4">
        <v>47514.879999999997</v>
      </c>
      <c r="O3656" s="4">
        <v>0</v>
      </c>
      <c r="P3656" s="4">
        <v>10808.01</v>
      </c>
      <c r="Q3656" s="4">
        <v>19184.55</v>
      </c>
      <c r="R3656" s="4">
        <v>35545</v>
      </c>
      <c r="S3656" s="4">
        <v>49723.39</v>
      </c>
      <c r="T3656" s="4">
        <v>2141.83</v>
      </c>
      <c r="U3656" s="4">
        <v>7664.67</v>
      </c>
      <c r="V3656" s="4">
        <v>27517</v>
      </c>
      <c r="W3656" s="4">
        <v>23024.23</v>
      </c>
      <c r="X3656" s="4">
        <v>8639.32</v>
      </c>
      <c r="Y3656" s="4">
        <v>9843.74</v>
      </c>
      <c r="Z3656" s="4">
        <v>13344.88</v>
      </c>
      <c r="AA3656" s="4">
        <v>6905.52</v>
      </c>
      <c r="AB3656" s="4">
        <v>14709</v>
      </c>
      <c r="AC3656" s="4">
        <v>0</v>
      </c>
      <c r="AD3656" s="4">
        <v>90.066772</v>
      </c>
      <c r="AH3656" s="3" t="str">
        <f t="shared" si="887"/>
        <v>202012</v>
      </c>
      <c r="AI3656" s="3" t="str">
        <f t="shared" si="888"/>
        <v>202052</v>
      </c>
      <c r="AJ3656" s="3">
        <f t="shared" si="889"/>
        <v>44189</v>
      </c>
      <c r="AK3656" s="22">
        <f t="shared" si="890"/>
        <v>480.3519</v>
      </c>
      <c r="AL3656" s="22">
        <f t="shared" si="891"/>
        <v>900.66772000000003</v>
      </c>
    </row>
    <row r="3657" spans="1:38" x14ac:dyDescent="0.2">
      <c r="A3657" s="3" t="str">
        <f t="shared" si="870"/>
        <v>202012</v>
      </c>
      <c r="B3657" s="3" t="str">
        <f t="shared" si="871"/>
        <v>202052</v>
      </c>
      <c r="C3657" s="3">
        <v>44190</v>
      </c>
      <c r="D3657" s="4">
        <v>56985.77</v>
      </c>
      <c r="E3657" s="4">
        <v>0</v>
      </c>
      <c r="F3657" s="4">
        <v>9.1012000000000004</v>
      </c>
      <c r="G3657" s="4">
        <v>0</v>
      </c>
      <c r="H3657" s="4">
        <v>6784.85</v>
      </c>
      <c r="I3657" s="4">
        <v>0</v>
      </c>
      <c r="J3657" s="4">
        <v>0</v>
      </c>
      <c r="K3657" s="4">
        <v>11789</v>
      </c>
      <c r="L3657" s="4">
        <v>2907.54</v>
      </c>
      <c r="M3657" s="4">
        <v>0</v>
      </c>
      <c r="N3657" s="4">
        <v>30353.72</v>
      </c>
      <c r="O3657" s="4">
        <v>0</v>
      </c>
      <c r="P3657" s="4">
        <v>14992.12</v>
      </c>
      <c r="Q3657" s="4">
        <v>23423.49</v>
      </c>
      <c r="R3657" s="4">
        <v>21349</v>
      </c>
      <c r="S3657" s="4">
        <v>43760.61</v>
      </c>
      <c r="T3657" s="4">
        <v>5498.07</v>
      </c>
      <c r="U3657" s="4">
        <v>0</v>
      </c>
      <c r="V3657" s="4">
        <v>0</v>
      </c>
      <c r="W3657" s="4">
        <v>20759.93</v>
      </c>
      <c r="X3657" s="4">
        <v>6840.33</v>
      </c>
      <c r="Y3657" s="4">
        <v>11210.14</v>
      </c>
      <c r="Z3657" s="4">
        <v>15137.23</v>
      </c>
      <c r="AA3657" s="4">
        <v>7815.77</v>
      </c>
      <c r="AB3657" s="4">
        <v>12238</v>
      </c>
      <c r="AC3657" s="4">
        <v>0</v>
      </c>
      <c r="AD3657" s="4">
        <v>89.925695000000005</v>
      </c>
      <c r="AH3657" s="3" t="str">
        <f t="shared" ref="AH3657:AH3663" si="892">YEAR(AJ3657)&amp;MONTH(AJ3657)</f>
        <v>202012</v>
      </c>
      <c r="AI3657" s="3" t="str">
        <f t="shared" ref="AI3657:AI3663" si="893">YEAR(AJ3657)&amp;WEEKNUM(AJ3657)</f>
        <v>202052</v>
      </c>
      <c r="AJ3657" s="3">
        <f t="shared" ref="AJ3657:AJ3663" si="894">C3657</f>
        <v>44190</v>
      </c>
      <c r="AK3657" s="22">
        <f t="shared" ref="AK3657:AK3663" si="895">SUM(D3657,J3657,K3657,L3657,N3657,P3657,Q3657,R3657,S3657,T3657,U3657,V3657,W3657,Y3657,Z3657,AA3657,AB3657)/1000+F3657*10</f>
        <v>369.23239000000001</v>
      </c>
      <c r="AL3657" s="22">
        <f t="shared" ref="AL3657:AL3663" si="896">AD3657*10</f>
        <v>899.25695000000007</v>
      </c>
    </row>
    <row r="3658" spans="1:38" x14ac:dyDescent="0.2">
      <c r="A3658" s="3" t="str">
        <f t="shared" si="870"/>
        <v>202012</v>
      </c>
      <c r="B3658" s="3" t="str">
        <f t="shared" si="871"/>
        <v>202052</v>
      </c>
      <c r="C3658" s="3">
        <v>44191</v>
      </c>
      <c r="D3658" s="4">
        <v>44204.11</v>
      </c>
      <c r="E3658" s="4">
        <v>0</v>
      </c>
      <c r="F3658" s="4">
        <v>10.742800000000001</v>
      </c>
      <c r="G3658" s="4">
        <v>0</v>
      </c>
      <c r="H3658" s="4">
        <v>6567.46</v>
      </c>
      <c r="I3658" s="4">
        <v>0</v>
      </c>
      <c r="J3658" s="4">
        <v>52712.4</v>
      </c>
      <c r="K3658" s="4">
        <v>6411</v>
      </c>
      <c r="L3658" s="4">
        <v>3266.1</v>
      </c>
      <c r="M3658" s="4">
        <v>0</v>
      </c>
      <c r="N3658" s="4">
        <v>0</v>
      </c>
      <c r="O3658" s="4">
        <v>0</v>
      </c>
      <c r="P3658" s="4">
        <v>10468.34</v>
      </c>
      <c r="Q3658" s="4">
        <v>8664.75</v>
      </c>
      <c r="R3658" s="4">
        <v>18356</v>
      </c>
      <c r="S3658" s="4">
        <v>22998.97</v>
      </c>
      <c r="T3658" s="4">
        <v>4454.99</v>
      </c>
      <c r="U3658" s="4">
        <v>0</v>
      </c>
      <c r="V3658" s="4">
        <v>18955.55</v>
      </c>
      <c r="W3658" s="4">
        <v>13190.96</v>
      </c>
      <c r="X3658" s="4">
        <v>967.06</v>
      </c>
      <c r="Y3658" s="4">
        <v>12475.78</v>
      </c>
      <c r="Z3658" s="4">
        <v>18290.849999999999</v>
      </c>
      <c r="AA3658" s="4">
        <v>4169.7299999999996</v>
      </c>
      <c r="AB3658" s="4">
        <v>4952</v>
      </c>
      <c r="AC3658" s="4">
        <v>0</v>
      </c>
      <c r="AD3658" s="4">
        <v>78.952496999999994</v>
      </c>
      <c r="AH3658" s="3" t="str">
        <f t="shared" si="892"/>
        <v>202012</v>
      </c>
      <c r="AI3658" s="3" t="str">
        <f t="shared" si="893"/>
        <v>202052</v>
      </c>
      <c r="AJ3658" s="3">
        <f t="shared" si="894"/>
        <v>44191</v>
      </c>
      <c r="AK3658" s="22">
        <f t="shared" si="895"/>
        <v>350.99952999999999</v>
      </c>
      <c r="AL3658" s="22">
        <f t="shared" si="896"/>
        <v>789.52496999999994</v>
      </c>
    </row>
    <row r="3659" spans="1:38" x14ac:dyDescent="0.2">
      <c r="A3659" s="3" t="str">
        <f t="shared" si="870"/>
        <v>202012</v>
      </c>
      <c r="B3659" s="3" t="str">
        <f t="shared" si="871"/>
        <v>202053</v>
      </c>
      <c r="C3659" s="3">
        <v>44192</v>
      </c>
      <c r="D3659" s="4">
        <v>37479.21</v>
      </c>
      <c r="E3659" s="4">
        <v>0</v>
      </c>
      <c r="F3659" s="4">
        <v>7.5651999999999999</v>
      </c>
      <c r="G3659" s="4">
        <v>0</v>
      </c>
      <c r="H3659" s="4">
        <v>2412</v>
      </c>
      <c r="I3659" s="4">
        <v>0</v>
      </c>
      <c r="J3659" s="4">
        <v>31222.25</v>
      </c>
      <c r="K3659" s="4">
        <v>1985</v>
      </c>
      <c r="L3659" s="4">
        <v>2080.19</v>
      </c>
      <c r="M3659" s="4">
        <v>0</v>
      </c>
      <c r="N3659" s="4">
        <v>0</v>
      </c>
      <c r="O3659" s="4">
        <v>126334</v>
      </c>
      <c r="P3659" s="4">
        <v>9736.2800000000007</v>
      </c>
      <c r="Q3659" s="4">
        <v>7004.33</v>
      </c>
      <c r="R3659" s="4">
        <v>21094</v>
      </c>
      <c r="S3659" s="4">
        <v>31574.91</v>
      </c>
      <c r="T3659" s="4">
        <v>1704.55</v>
      </c>
      <c r="U3659" s="4">
        <v>3845.85</v>
      </c>
      <c r="V3659" s="4">
        <v>15937.3</v>
      </c>
      <c r="W3659" s="4">
        <v>11410.96</v>
      </c>
      <c r="X3659" s="4">
        <v>864.6</v>
      </c>
      <c r="Y3659" s="4">
        <v>35014.769999999997</v>
      </c>
      <c r="Z3659" s="4">
        <v>14826.06</v>
      </c>
      <c r="AA3659" s="4">
        <v>4031.45</v>
      </c>
      <c r="AB3659" s="4">
        <v>5606</v>
      </c>
      <c r="AC3659" s="4">
        <v>103084.47</v>
      </c>
      <c r="AD3659" s="4">
        <v>64.758509000000004</v>
      </c>
      <c r="AH3659" s="3" t="str">
        <f t="shared" si="892"/>
        <v>202012</v>
      </c>
      <c r="AI3659" s="3" t="str">
        <f t="shared" si="893"/>
        <v>202053</v>
      </c>
      <c r="AJ3659" s="3">
        <f t="shared" si="894"/>
        <v>44192</v>
      </c>
      <c r="AK3659" s="22">
        <f t="shared" si="895"/>
        <v>310.20510999999993</v>
      </c>
      <c r="AL3659" s="22">
        <f t="shared" si="896"/>
        <v>647.58509000000004</v>
      </c>
    </row>
    <row r="3660" spans="1:38" x14ac:dyDescent="0.2">
      <c r="A3660" s="3" t="str">
        <f t="shared" si="870"/>
        <v>202012</v>
      </c>
      <c r="B3660" s="3" t="str">
        <f t="shared" si="871"/>
        <v>202053</v>
      </c>
      <c r="C3660" s="3">
        <v>44193</v>
      </c>
      <c r="D3660" s="4">
        <v>57443.48</v>
      </c>
      <c r="E3660" s="4">
        <v>0</v>
      </c>
      <c r="F3660" s="4">
        <v>4.8952</v>
      </c>
      <c r="G3660" s="4">
        <v>0</v>
      </c>
      <c r="H3660" s="4">
        <v>5227.42</v>
      </c>
      <c r="I3660" s="4">
        <v>0</v>
      </c>
      <c r="J3660" s="4">
        <v>74450.759999999995</v>
      </c>
      <c r="K3660" s="4">
        <v>8432</v>
      </c>
      <c r="L3660" s="4">
        <v>3157.21</v>
      </c>
      <c r="M3660" s="4">
        <v>0</v>
      </c>
      <c r="N3660" s="4">
        <v>50606.09</v>
      </c>
      <c r="O3660" s="4">
        <v>0</v>
      </c>
      <c r="P3660" s="4">
        <v>1890.52</v>
      </c>
      <c r="Q3660" s="4">
        <v>12533.6</v>
      </c>
      <c r="R3660" s="4">
        <v>34109</v>
      </c>
      <c r="S3660" s="4">
        <v>31909.68</v>
      </c>
      <c r="T3660" s="4">
        <v>5834.31</v>
      </c>
      <c r="U3660" s="4">
        <v>8195.7000000000007</v>
      </c>
      <c r="V3660" s="4">
        <v>32437.48</v>
      </c>
      <c r="W3660" s="4">
        <v>23429.11</v>
      </c>
      <c r="X3660" s="4">
        <v>14834.44</v>
      </c>
      <c r="Y3660" s="4">
        <v>9448.74</v>
      </c>
      <c r="Z3660" s="4">
        <v>8046.44</v>
      </c>
      <c r="AA3660" s="4">
        <v>12947.69</v>
      </c>
      <c r="AB3660" s="4">
        <v>20261</v>
      </c>
      <c r="AC3660" s="4">
        <v>0</v>
      </c>
      <c r="AD3660" s="4">
        <v>60.315268000000003</v>
      </c>
      <c r="AH3660" s="3" t="str">
        <f t="shared" si="892"/>
        <v>202012</v>
      </c>
      <c r="AI3660" s="3" t="str">
        <f t="shared" si="893"/>
        <v>202053</v>
      </c>
      <c r="AJ3660" s="3">
        <f t="shared" si="894"/>
        <v>44193</v>
      </c>
      <c r="AK3660" s="22">
        <f t="shared" si="895"/>
        <v>444.08480999999995</v>
      </c>
      <c r="AL3660" s="22">
        <f t="shared" si="896"/>
        <v>603.15268000000003</v>
      </c>
    </row>
    <row r="3661" spans="1:38" x14ac:dyDescent="0.2">
      <c r="A3661" s="3" t="str">
        <f t="shared" si="870"/>
        <v>202012</v>
      </c>
      <c r="B3661" s="3" t="str">
        <f t="shared" si="871"/>
        <v>202053</v>
      </c>
      <c r="C3661" s="3">
        <v>44194</v>
      </c>
      <c r="D3661" s="4">
        <v>40168.559999999998</v>
      </c>
      <c r="E3661" s="4">
        <v>0</v>
      </c>
      <c r="F3661" s="4">
        <v>8.8506</v>
      </c>
      <c r="G3661" s="4">
        <v>0</v>
      </c>
      <c r="H3661" s="4">
        <v>6964.82</v>
      </c>
      <c r="I3661" s="4">
        <v>0</v>
      </c>
      <c r="J3661" s="4">
        <v>71540.39</v>
      </c>
      <c r="K3661" s="4">
        <v>8342</v>
      </c>
      <c r="L3661" s="4">
        <v>6744.78</v>
      </c>
      <c r="M3661" s="4">
        <v>0</v>
      </c>
      <c r="N3661" s="4">
        <v>54218.7</v>
      </c>
      <c r="O3661" s="4">
        <v>0</v>
      </c>
      <c r="P3661" s="4">
        <v>26202.560000000001</v>
      </c>
      <c r="Q3661" s="4">
        <v>27612.76</v>
      </c>
      <c r="R3661" s="4">
        <v>19627</v>
      </c>
      <c r="S3661" s="4">
        <v>37022.879999999997</v>
      </c>
      <c r="T3661" s="4">
        <v>4437.66</v>
      </c>
      <c r="U3661" s="4">
        <v>7924.34</v>
      </c>
      <c r="V3661" s="4">
        <v>28869.7</v>
      </c>
      <c r="W3661" s="4">
        <v>26682.85</v>
      </c>
      <c r="X3661" s="4">
        <v>7509.04</v>
      </c>
      <c r="Y3661" s="4">
        <v>83.37</v>
      </c>
      <c r="Z3661" s="4">
        <v>8268.7800000000007</v>
      </c>
      <c r="AA3661" s="4">
        <v>8763.4500000000007</v>
      </c>
      <c r="AB3661" s="4">
        <v>37487</v>
      </c>
      <c r="AC3661" s="4">
        <v>0</v>
      </c>
      <c r="AD3661" s="4">
        <v>74.716015999999996</v>
      </c>
      <c r="AH3661" s="3" t="str">
        <f t="shared" si="892"/>
        <v>202012</v>
      </c>
      <c r="AI3661" s="3" t="str">
        <f t="shared" si="893"/>
        <v>202053</v>
      </c>
      <c r="AJ3661" s="3">
        <f t="shared" si="894"/>
        <v>44194</v>
      </c>
      <c r="AK3661" s="22">
        <f t="shared" si="895"/>
        <v>502.50278000000003</v>
      </c>
      <c r="AL3661" s="22">
        <f t="shared" si="896"/>
        <v>747.16015999999991</v>
      </c>
    </row>
    <row r="3662" spans="1:38" x14ac:dyDescent="0.2">
      <c r="A3662" s="3" t="str">
        <f t="shared" si="870"/>
        <v>202012</v>
      </c>
      <c r="B3662" s="3" t="str">
        <f t="shared" si="871"/>
        <v>202053</v>
      </c>
      <c r="C3662" s="3">
        <v>44195</v>
      </c>
      <c r="D3662" s="4">
        <v>68777.070000000007</v>
      </c>
      <c r="E3662" s="4">
        <v>0</v>
      </c>
      <c r="F3662" s="4">
        <v>12.923500000000001</v>
      </c>
      <c r="G3662" s="4">
        <v>0</v>
      </c>
      <c r="H3662" s="4">
        <v>8285.7800000000007</v>
      </c>
      <c r="I3662" s="4">
        <v>0</v>
      </c>
      <c r="J3662" s="4">
        <v>282496.59999999998</v>
      </c>
      <c r="K3662" s="4">
        <v>9006</v>
      </c>
      <c r="L3662" s="4">
        <v>4758.63</v>
      </c>
      <c r="M3662" s="4">
        <v>0</v>
      </c>
      <c r="N3662" s="4">
        <v>49395.01</v>
      </c>
      <c r="O3662" s="4">
        <v>0</v>
      </c>
      <c r="P3662" s="4">
        <v>19716.259999999998</v>
      </c>
      <c r="Q3662" s="4">
        <v>22682.16</v>
      </c>
      <c r="R3662" s="4">
        <v>18663</v>
      </c>
      <c r="S3662" s="4">
        <v>49273.85</v>
      </c>
      <c r="T3662" s="4">
        <v>7145.45</v>
      </c>
      <c r="U3662" s="4">
        <v>0</v>
      </c>
      <c r="V3662" s="4">
        <v>39371.31</v>
      </c>
      <c r="W3662" s="4">
        <v>17415.509999999998</v>
      </c>
      <c r="X3662" s="4">
        <v>8703.09</v>
      </c>
      <c r="Y3662" s="4">
        <v>0</v>
      </c>
      <c r="Z3662" s="4">
        <v>11693.13</v>
      </c>
      <c r="AA3662" s="4">
        <v>11966.81</v>
      </c>
      <c r="AB3662" s="4">
        <v>0</v>
      </c>
      <c r="AC3662" s="4">
        <v>0</v>
      </c>
      <c r="AD3662" s="4">
        <v>79.438074999999998</v>
      </c>
      <c r="AH3662" s="3" t="str">
        <f t="shared" si="892"/>
        <v>202012</v>
      </c>
      <c r="AI3662" s="3" t="str">
        <f t="shared" si="893"/>
        <v>202053</v>
      </c>
      <c r="AJ3662" s="3">
        <f t="shared" si="894"/>
        <v>44195</v>
      </c>
      <c r="AK3662" s="22">
        <f t="shared" si="895"/>
        <v>741.59578999999997</v>
      </c>
      <c r="AL3662" s="22">
        <f t="shared" si="896"/>
        <v>794.38075000000003</v>
      </c>
    </row>
    <row r="3663" spans="1:38" x14ac:dyDescent="0.2">
      <c r="A3663" s="3" t="str">
        <f t="shared" si="870"/>
        <v>202012</v>
      </c>
      <c r="B3663" s="3" t="str">
        <f t="shared" si="871"/>
        <v>202053</v>
      </c>
      <c r="C3663" s="3">
        <v>44196</v>
      </c>
      <c r="D3663" s="4">
        <v>81143.58</v>
      </c>
      <c r="E3663" s="4">
        <v>0</v>
      </c>
      <c r="F3663" s="4">
        <v>11.8111</v>
      </c>
      <c r="G3663" s="4">
        <v>0</v>
      </c>
      <c r="H3663" s="4">
        <v>10970.66</v>
      </c>
      <c r="I3663" s="4">
        <v>0</v>
      </c>
      <c r="J3663" s="4">
        <v>396204.79999999999</v>
      </c>
      <c r="K3663" s="4">
        <v>9415</v>
      </c>
      <c r="L3663" s="4">
        <v>2596.66</v>
      </c>
      <c r="M3663" s="4">
        <v>0</v>
      </c>
      <c r="N3663" s="4">
        <v>0</v>
      </c>
      <c r="O3663" s="4">
        <v>0</v>
      </c>
      <c r="P3663" s="4">
        <v>37899.78</v>
      </c>
      <c r="Q3663" s="4">
        <v>15512.64</v>
      </c>
      <c r="R3663" s="4">
        <v>20769</v>
      </c>
      <c r="S3663" s="4">
        <v>63952.5</v>
      </c>
      <c r="T3663" s="4">
        <v>5936.97</v>
      </c>
      <c r="U3663" s="4">
        <v>0</v>
      </c>
      <c r="V3663" s="4">
        <v>92541.85</v>
      </c>
      <c r="W3663" s="4">
        <v>31457.119999999999</v>
      </c>
      <c r="X3663" s="4">
        <v>5653.76</v>
      </c>
      <c r="Y3663" s="4">
        <v>25.57</v>
      </c>
      <c r="Z3663" s="4">
        <v>10677.45</v>
      </c>
      <c r="AA3663" s="4">
        <v>8630.1299999999992</v>
      </c>
      <c r="AB3663" s="4">
        <v>46151</v>
      </c>
      <c r="AC3663" s="4">
        <v>163036.54</v>
      </c>
      <c r="AD3663" s="4">
        <v>97.096647000000004</v>
      </c>
      <c r="AH3663" s="3" t="str">
        <f t="shared" si="892"/>
        <v>202012</v>
      </c>
      <c r="AI3663" s="3" t="str">
        <f t="shared" si="893"/>
        <v>202053</v>
      </c>
      <c r="AJ3663" s="3">
        <f t="shared" si="894"/>
        <v>44196</v>
      </c>
      <c r="AK3663" s="22">
        <f t="shared" si="895"/>
        <v>941.02504999999985</v>
      </c>
      <c r="AL3663" s="22">
        <f t="shared" si="896"/>
        <v>970.96647000000007</v>
      </c>
    </row>
    <row r="3664" spans="1:38" x14ac:dyDescent="0.2">
      <c r="A3664" s="3" t="str">
        <f t="shared" si="870"/>
        <v>20211</v>
      </c>
      <c r="B3664" s="3" t="str">
        <f t="shared" si="871"/>
        <v>20211</v>
      </c>
      <c r="C3664" s="3">
        <v>44197</v>
      </c>
      <c r="D3664" s="4">
        <v>22497.21</v>
      </c>
      <c r="E3664" s="4">
        <v>0</v>
      </c>
      <c r="F3664" s="4">
        <v>8.0169999999999995</v>
      </c>
      <c r="G3664" s="4">
        <v>0</v>
      </c>
      <c r="H3664" s="4">
        <v>8312.25</v>
      </c>
      <c r="I3664" s="4">
        <v>0</v>
      </c>
      <c r="J3664" s="4">
        <v>9049.99</v>
      </c>
      <c r="K3664" s="4">
        <v>6012</v>
      </c>
      <c r="L3664" s="4">
        <v>9917.81</v>
      </c>
      <c r="M3664" s="4">
        <v>0</v>
      </c>
      <c r="N3664" s="4">
        <v>0</v>
      </c>
      <c r="O3664" s="4">
        <v>0</v>
      </c>
      <c r="P3664" s="4">
        <v>2131.2600000000002</v>
      </c>
      <c r="Q3664" s="4">
        <v>17600.099999999999</v>
      </c>
      <c r="R3664" s="4">
        <v>23409</v>
      </c>
      <c r="S3664" s="4">
        <v>8328.2999999999993</v>
      </c>
      <c r="T3664" s="4">
        <v>1123.8599999999999</v>
      </c>
      <c r="U3664" s="4">
        <v>0</v>
      </c>
      <c r="V3664" s="4">
        <v>6084.32</v>
      </c>
      <c r="W3664" s="4">
        <v>18830.09</v>
      </c>
      <c r="X3664" s="4">
        <v>320.27999999999997</v>
      </c>
      <c r="Y3664" s="4">
        <v>6261.89</v>
      </c>
      <c r="Z3664" s="4">
        <v>3072.43</v>
      </c>
      <c r="AA3664" s="4">
        <v>3986.05</v>
      </c>
      <c r="AB3664" s="4">
        <v>5543</v>
      </c>
      <c r="AC3664" s="4">
        <v>0</v>
      </c>
      <c r="AD3664" s="4">
        <v>41.207360999999999</v>
      </c>
      <c r="AH3664" s="3" t="str">
        <f t="shared" ref="AH3664:AH3669" si="897">YEAR(AJ3664)&amp;MONTH(AJ3664)</f>
        <v>20211</v>
      </c>
      <c r="AI3664" s="3" t="str">
        <f t="shared" ref="AI3664:AI3669" si="898">YEAR(AJ3664)&amp;WEEKNUM(AJ3664)</f>
        <v>20211</v>
      </c>
      <c r="AJ3664" s="3">
        <f t="shared" ref="AJ3664:AJ3669" si="899">C3664</f>
        <v>44197</v>
      </c>
      <c r="AK3664" s="22">
        <f t="shared" ref="AK3664:AK3669" si="900">SUM(D3664,J3664,K3664,L3664,N3664,P3664,Q3664,R3664,S3664,T3664,U3664,V3664,W3664,Y3664,Z3664,AA3664,AB3664)/1000+F3664*10</f>
        <v>224.01730999999998</v>
      </c>
      <c r="AL3664" s="22">
        <f t="shared" ref="AL3664:AL3669" si="901">AD3664*10</f>
        <v>412.07360999999997</v>
      </c>
    </row>
    <row r="3665" spans="1:38" x14ac:dyDescent="0.2">
      <c r="A3665" s="3" t="str">
        <f t="shared" si="870"/>
        <v>20211</v>
      </c>
      <c r="B3665" s="3" t="str">
        <f t="shared" si="871"/>
        <v>20211</v>
      </c>
      <c r="C3665" s="3">
        <v>44198</v>
      </c>
      <c r="D3665" s="4">
        <v>28116.959999999999</v>
      </c>
      <c r="E3665" s="4">
        <v>0</v>
      </c>
      <c r="F3665" s="4">
        <v>2.7267999999999999</v>
      </c>
      <c r="G3665" s="4">
        <v>0</v>
      </c>
      <c r="H3665" s="4">
        <v>6905.59</v>
      </c>
      <c r="I3665" s="4">
        <v>0</v>
      </c>
      <c r="J3665" s="4">
        <v>10620.2</v>
      </c>
      <c r="K3665" s="4">
        <v>2332</v>
      </c>
      <c r="L3665" s="4">
        <v>14274.4</v>
      </c>
      <c r="M3665" s="4">
        <v>0</v>
      </c>
      <c r="N3665" s="4">
        <v>0</v>
      </c>
      <c r="O3665" s="4">
        <v>0</v>
      </c>
      <c r="P3665" s="4">
        <v>2480.4</v>
      </c>
      <c r="Q3665" s="4">
        <v>11754.68</v>
      </c>
      <c r="R3665" s="4">
        <v>16900</v>
      </c>
      <c r="S3665" s="4">
        <v>7551.16</v>
      </c>
      <c r="T3665" s="4">
        <v>1666.82</v>
      </c>
      <c r="U3665" s="4">
        <v>0</v>
      </c>
      <c r="V3665" s="4">
        <v>5755.8</v>
      </c>
      <c r="W3665" s="4">
        <v>19324.98</v>
      </c>
      <c r="X3665" s="4">
        <v>231.4</v>
      </c>
      <c r="Y3665" s="4">
        <v>8639.42</v>
      </c>
      <c r="Z3665" s="4">
        <v>2265.67</v>
      </c>
      <c r="AA3665" s="4">
        <v>2313.5</v>
      </c>
      <c r="AB3665" s="4">
        <v>6673</v>
      </c>
      <c r="AC3665" s="4">
        <v>0</v>
      </c>
      <c r="AD3665" s="4">
        <v>22.217147000000001</v>
      </c>
      <c r="AH3665" s="3" t="str">
        <f t="shared" si="897"/>
        <v>20211</v>
      </c>
      <c r="AI3665" s="3" t="str">
        <f t="shared" si="898"/>
        <v>20211</v>
      </c>
      <c r="AJ3665" s="3">
        <f t="shared" si="899"/>
        <v>44198</v>
      </c>
      <c r="AK3665" s="22">
        <f t="shared" si="900"/>
        <v>167.93699000000001</v>
      </c>
      <c r="AL3665" s="22">
        <f t="shared" si="901"/>
        <v>222.17147</v>
      </c>
    </row>
    <row r="3666" spans="1:38" x14ac:dyDescent="0.2">
      <c r="A3666" s="3" t="str">
        <f t="shared" si="870"/>
        <v>20211</v>
      </c>
      <c r="B3666" s="3" t="str">
        <f t="shared" si="871"/>
        <v>20212</v>
      </c>
      <c r="C3666" s="3">
        <v>44199</v>
      </c>
      <c r="D3666" s="4">
        <v>32719.93</v>
      </c>
      <c r="E3666" s="4">
        <v>0</v>
      </c>
      <c r="F3666" s="4">
        <v>2.3266</v>
      </c>
      <c r="G3666" s="4">
        <v>0</v>
      </c>
      <c r="H3666" s="4">
        <v>5071.33</v>
      </c>
      <c r="I3666" s="4">
        <v>0</v>
      </c>
      <c r="J3666" s="4">
        <v>6911.06</v>
      </c>
      <c r="K3666" s="4">
        <v>3259</v>
      </c>
      <c r="L3666" s="4">
        <v>13335.31</v>
      </c>
      <c r="M3666" s="4">
        <v>0</v>
      </c>
      <c r="N3666" s="4">
        <v>0</v>
      </c>
      <c r="O3666" s="4">
        <v>91229</v>
      </c>
      <c r="P3666" s="4">
        <v>831.78</v>
      </c>
      <c r="Q3666" s="4">
        <v>11682.64</v>
      </c>
      <c r="R3666" s="4">
        <v>19133</v>
      </c>
      <c r="S3666" s="4">
        <v>7458.28</v>
      </c>
      <c r="T3666" s="4">
        <v>691.26</v>
      </c>
      <c r="U3666" s="4">
        <v>8755.67</v>
      </c>
      <c r="V3666" s="4">
        <v>4497.01</v>
      </c>
      <c r="W3666" s="4">
        <v>29546.58</v>
      </c>
      <c r="X3666" s="4">
        <v>610.25</v>
      </c>
      <c r="Y3666" s="4">
        <v>4256.43</v>
      </c>
      <c r="Z3666" s="4">
        <v>1525.97</v>
      </c>
      <c r="AA3666" s="4">
        <v>2698.89</v>
      </c>
      <c r="AB3666" s="4">
        <v>5531</v>
      </c>
      <c r="AC3666" s="4">
        <v>26409.58</v>
      </c>
      <c r="AD3666" s="4">
        <v>29.125094000000001</v>
      </c>
      <c r="AH3666" s="3" t="str">
        <f t="shared" si="897"/>
        <v>20211</v>
      </c>
      <c r="AI3666" s="3" t="str">
        <f t="shared" si="898"/>
        <v>20212</v>
      </c>
      <c r="AJ3666" s="3">
        <f t="shared" si="899"/>
        <v>44199</v>
      </c>
      <c r="AK3666" s="22">
        <f t="shared" si="900"/>
        <v>176.09980999999999</v>
      </c>
      <c r="AL3666" s="22">
        <f t="shared" si="901"/>
        <v>291.25094000000001</v>
      </c>
    </row>
    <row r="3667" spans="1:38" x14ac:dyDescent="0.2">
      <c r="A3667" s="3" t="str">
        <f t="shared" si="870"/>
        <v>20211</v>
      </c>
      <c r="B3667" s="3" t="str">
        <f t="shared" si="871"/>
        <v>20212</v>
      </c>
      <c r="C3667" s="3">
        <v>44200</v>
      </c>
      <c r="D3667" s="4">
        <v>42308.34</v>
      </c>
      <c r="E3667" s="4">
        <v>0</v>
      </c>
      <c r="F3667" s="4">
        <v>2.7993999999999999</v>
      </c>
      <c r="G3667" s="4">
        <v>0</v>
      </c>
      <c r="H3667" s="4">
        <v>0</v>
      </c>
      <c r="I3667" s="4">
        <v>0</v>
      </c>
      <c r="J3667" s="4">
        <v>29187.56</v>
      </c>
      <c r="K3667" s="4">
        <v>9248</v>
      </c>
      <c r="L3667" s="4">
        <v>8453</v>
      </c>
      <c r="M3667" s="4">
        <v>0</v>
      </c>
      <c r="N3667" s="4">
        <v>23590.69</v>
      </c>
      <c r="O3667" s="4">
        <v>0</v>
      </c>
      <c r="P3667" s="4">
        <v>11149.01</v>
      </c>
      <c r="Q3667" s="4">
        <v>12693.19</v>
      </c>
      <c r="R3667" s="4">
        <v>50491</v>
      </c>
      <c r="S3667" s="4">
        <v>13642.95</v>
      </c>
      <c r="T3667" s="4">
        <v>3406.56</v>
      </c>
      <c r="U3667" s="4">
        <v>5775.98</v>
      </c>
      <c r="V3667" s="4">
        <v>12303.15</v>
      </c>
      <c r="W3667" s="4">
        <v>47201.52</v>
      </c>
      <c r="X3667" s="4">
        <v>10198.92</v>
      </c>
      <c r="Y3667" s="4">
        <v>11849.6</v>
      </c>
      <c r="Z3667" s="4">
        <v>3170.44</v>
      </c>
      <c r="AA3667" s="4">
        <v>8446.4599999999991</v>
      </c>
      <c r="AB3667" s="4">
        <v>17250</v>
      </c>
      <c r="AC3667" s="4">
        <v>0</v>
      </c>
      <c r="AD3667" s="4">
        <v>45.931114999999998</v>
      </c>
      <c r="AH3667" s="3" t="str">
        <f t="shared" si="897"/>
        <v>20211</v>
      </c>
      <c r="AI3667" s="3" t="str">
        <f t="shared" si="898"/>
        <v>20212</v>
      </c>
      <c r="AJ3667" s="3">
        <f t="shared" si="899"/>
        <v>44200</v>
      </c>
      <c r="AK3667" s="22">
        <f t="shared" si="900"/>
        <v>338.16145000000006</v>
      </c>
      <c r="AL3667" s="22">
        <f t="shared" si="901"/>
        <v>459.31115</v>
      </c>
    </row>
    <row r="3668" spans="1:38" x14ac:dyDescent="0.2">
      <c r="A3668" s="3" t="str">
        <f t="shared" si="870"/>
        <v>20211</v>
      </c>
      <c r="B3668" s="3" t="str">
        <f t="shared" si="871"/>
        <v>20212</v>
      </c>
      <c r="C3668" s="3">
        <v>44201</v>
      </c>
      <c r="D3668" s="4">
        <v>47337.02</v>
      </c>
      <c r="E3668" s="4">
        <v>0</v>
      </c>
      <c r="F3668" s="4">
        <v>6.2343999999999999</v>
      </c>
      <c r="G3668" s="4">
        <v>0</v>
      </c>
      <c r="H3668" s="4">
        <v>0</v>
      </c>
      <c r="I3668" s="4">
        <v>0</v>
      </c>
      <c r="J3668" s="4">
        <v>38094.18</v>
      </c>
      <c r="K3668" s="4">
        <v>22658</v>
      </c>
      <c r="L3668" s="4">
        <v>55074.33</v>
      </c>
      <c r="M3668" s="4">
        <v>0</v>
      </c>
      <c r="N3668" s="4">
        <v>67656.289999999994</v>
      </c>
      <c r="O3668" s="4">
        <v>0</v>
      </c>
      <c r="P3668" s="4">
        <v>10970.75</v>
      </c>
      <c r="Q3668" s="4">
        <v>31918.94</v>
      </c>
      <c r="R3668" s="4">
        <v>52401</v>
      </c>
      <c r="S3668" s="4">
        <v>16416.52</v>
      </c>
      <c r="T3668" s="4">
        <v>3727.38</v>
      </c>
      <c r="U3668" s="4">
        <v>6866.55</v>
      </c>
      <c r="V3668" s="4">
        <v>15029.54</v>
      </c>
      <c r="W3668" s="4">
        <v>60447.98</v>
      </c>
      <c r="X3668" s="4">
        <v>7523.11</v>
      </c>
      <c r="Y3668" s="4">
        <v>9776.7099999999991</v>
      </c>
      <c r="Z3668" s="4">
        <v>3739.7</v>
      </c>
      <c r="AA3668" s="4">
        <v>11385.87</v>
      </c>
      <c r="AB3668" s="4">
        <v>24152</v>
      </c>
      <c r="AC3668" s="4">
        <v>0</v>
      </c>
      <c r="AD3668" s="4">
        <v>62.634985999999998</v>
      </c>
      <c r="AH3668" s="3" t="str">
        <f t="shared" si="897"/>
        <v>20211</v>
      </c>
      <c r="AI3668" s="3" t="str">
        <f t="shared" si="898"/>
        <v>20212</v>
      </c>
      <c r="AJ3668" s="3">
        <f t="shared" si="899"/>
        <v>44201</v>
      </c>
      <c r="AK3668" s="22">
        <f t="shared" si="900"/>
        <v>539.99675999999999</v>
      </c>
      <c r="AL3668" s="22">
        <f t="shared" si="901"/>
        <v>626.34986000000004</v>
      </c>
    </row>
    <row r="3669" spans="1:38" x14ac:dyDescent="0.2">
      <c r="A3669" s="3" t="str">
        <f t="shared" si="870"/>
        <v>20211</v>
      </c>
      <c r="B3669" s="3" t="str">
        <f t="shared" si="871"/>
        <v>20212</v>
      </c>
      <c r="C3669" s="3">
        <v>44202</v>
      </c>
      <c r="D3669" s="4">
        <v>47701.69</v>
      </c>
      <c r="E3669" s="4">
        <v>0</v>
      </c>
      <c r="F3669" s="4">
        <v>6.3057999999999996</v>
      </c>
      <c r="G3669" s="4">
        <v>0</v>
      </c>
      <c r="H3669" s="4">
        <v>12412.84</v>
      </c>
      <c r="I3669" s="4">
        <v>0</v>
      </c>
      <c r="J3669" s="4">
        <v>36301.4</v>
      </c>
      <c r="K3669" s="4">
        <v>23208</v>
      </c>
      <c r="L3669" s="4">
        <v>9938.11</v>
      </c>
      <c r="M3669" s="4">
        <v>0</v>
      </c>
      <c r="N3669" s="4">
        <v>40285.5</v>
      </c>
      <c r="O3669" s="4">
        <v>0</v>
      </c>
      <c r="P3669" s="4">
        <v>18300.04</v>
      </c>
      <c r="Q3669" s="4">
        <v>31462.67</v>
      </c>
      <c r="R3669" s="4">
        <v>50751</v>
      </c>
      <c r="S3669" s="4">
        <v>20728.79</v>
      </c>
      <c r="T3669" s="4">
        <v>1881.4</v>
      </c>
      <c r="U3669" s="4">
        <v>7923.37</v>
      </c>
      <c r="V3669" s="4">
        <v>20707.009999999998</v>
      </c>
      <c r="W3669" s="4">
        <v>44332.89</v>
      </c>
      <c r="X3669" s="4">
        <v>9444.26</v>
      </c>
      <c r="Y3669" s="4">
        <v>5614.75</v>
      </c>
      <c r="Z3669" s="4">
        <v>6804.55</v>
      </c>
      <c r="AA3669" s="4">
        <v>9069.2900000000009</v>
      </c>
      <c r="AB3669" s="4">
        <v>11608</v>
      </c>
      <c r="AC3669" s="4">
        <v>0</v>
      </c>
      <c r="AD3669" s="4">
        <v>66.946678000000006</v>
      </c>
      <c r="AH3669" s="3" t="str">
        <f t="shared" si="897"/>
        <v>20211</v>
      </c>
      <c r="AI3669" s="3" t="str">
        <f t="shared" si="898"/>
        <v>20212</v>
      </c>
      <c r="AJ3669" s="3">
        <f t="shared" si="899"/>
        <v>44202</v>
      </c>
      <c r="AK3669" s="22">
        <f t="shared" si="900"/>
        <v>449.67646000000002</v>
      </c>
      <c r="AL3669" s="22">
        <f t="shared" si="901"/>
        <v>669.46678000000009</v>
      </c>
    </row>
    <row r="3670" spans="1:38" x14ac:dyDescent="0.2">
      <c r="A3670" s="3" t="str">
        <f t="shared" si="870"/>
        <v>20211</v>
      </c>
      <c r="B3670" s="3" t="str">
        <f t="shared" si="871"/>
        <v>20212</v>
      </c>
      <c r="C3670" s="3">
        <v>44203</v>
      </c>
      <c r="D3670" s="4">
        <v>45640.82</v>
      </c>
      <c r="E3670" s="4">
        <v>0</v>
      </c>
      <c r="F3670" s="4">
        <v>5.6048999999999998</v>
      </c>
      <c r="G3670" s="4">
        <v>0</v>
      </c>
      <c r="H3670" s="4">
        <v>13000.54</v>
      </c>
      <c r="I3670" s="4">
        <v>0</v>
      </c>
      <c r="J3670" s="4">
        <v>24564.85</v>
      </c>
      <c r="K3670" s="4">
        <v>19948</v>
      </c>
      <c r="L3670" s="4">
        <v>3702.7</v>
      </c>
      <c r="M3670" s="4">
        <v>0</v>
      </c>
      <c r="N3670" s="4">
        <v>50111.8</v>
      </c>
      <c r="O3670" s="4">
        <v>0</v>
      </c>
      <c r="P3670" s="4">
        <v>15637.31</v>
      </c>
      <c r="Q3670" s="4">
        <v>31262</v>
      </c>
      <c r="R3670" s="4">
        <v>39927</v>
      </c>
      <c r="S3670" s="4">
        <v>17081.400000000001</v>
      </c>
      <c r="T3670" s="4">
        <v>947.58</v>
      </c>
      <c r="U3670" s="4">
        <v>7649.61</v>
      </c>
      <c r="V3670" s="4">
        <v>15246.82</v>
      </c>
      <c r="W3670" s="4">
        <v>34645.22</v>
      </c>
      <c r="X3670" s="4">
        <v>9776.33</v>
      </c>
      <c r="Y3670" s="4">
        <v>6193.73</v>
      </c>
      <c r="Z3670" s="4">
        <v>5892.67</v>
      </c>
      <c r="AA3670" s="4">
        <v>16648.47</v>
      </c>
      <c r="AB3670" s="4">
        <v>17541</v>
      </c>
      <c r="AC3670" s="4">
        <v>0</v>
      </c>
      <c r="AD3670" s="4">
        <v>71.414901</v>
      </c>
      <c r="AH3670" s="3" t="str">
        <f t="shared" ref="AH3670:AH3672" si="902">YEAR(AJ3670)&amp;MONTH(AJ3670)</f>
        <v>20211</v>
      </c>
      <c r="AI3670" s="3" t="str">
        <f t="shared" ref="AI3670:AI3672" si="903">YEAR(AJ3670)&amp;WEEKNUM(AJ3670)</f>
        <v>20212</v>
      </c>
      <c r="AJ3670" s="3">
        <f t="shared" ref="AJ3670:AJ3672" si="904">C3670</f>
        <v>44203</v>
      </c>
      <c r="AK3670" s="22">
        <f t="shared" ref="AK3670:AK3672" si="905">SUM(D3670,J3670,K3670,L3670,N3670,P3670,Q3670,R3670,S3670,T3670,U3670,V3670,W3670,Y3670,Z3670,AA3670,AB3670)/1000+F3670*10</f>
        <v>408.68997999999993</v>
      </c>
      <c r="AL3670" s="22">
        <f t="shared" ref="AL3670:AL3672" si="906">AD3670*10</f>
        <v>714.14900999999998</v>
      </c>
    </row>
    <row r="3671" spans="1:38" x14ac:dyDescent="0.2">
      <c r="A3671" s="3" t="str">
        <f t="shared" si="870"/>
        <v>20211</v>
      </c>
      <c r="B3671" s="3" t="str">
        <f t="shared" si="871"/>
        <v>20212</v>
      </c>
      <c r="C3671" s="3">
        <v>44204</v>
      </c>
      <c r="D3671" s="4">
        <v>66843.39</v>
      </c>
      <c r="E3671" s="4">
        <v>0</v>
      </c>
      <c r="F3671" s="4">
        <v>6.9717000000000002</v>
      </c>
      <c r="G3671" s="4">
        <v>0</v>
      </c>
      <c r="H3671" s="4">
        <v>0</v>
      </c>
      <c r="I3671" s="4">
        <v>0</v>
      </c>
      <c r="J3671" s="4">
        <v>24103.45</v>
      </c>
      <c r="K3671" s="4">
        <v>19492</v>
      </c>
      <c r="L3671" s="4">
        <v>10683.21</v>
      </c>
      <c r="M3671" s="4">
        <v>0</v>
      </c>
      <c r="N3671" s="4">
        <v>0</v>
      </c>
      <c r="O3671" s="4">
        <v>0</v>
      </c>
      <c r="P3671" s="4">
        <v>7970.07</v>
      </c>
      <c r="Q3671" s="4">
        <v>34672.949999999997</v>
      </c>
      <c r="R3671" s="4">
        <v>32328</v>
      </c>
      <c r="S3671" s="4">
        <v>16469.95</v>
      </c>
      <c r="T3671" s="4">
        <v>1846.15</v>
      </c>
      <c r="U3671" s="4">
        <v>0</v>
      </c>
      <c r="V3671" s="4">
        <v>24951.47</v>
      </c>
      <c r="W3671" s="4">
        <v>37649.089999999997</v>
      </c>
      <c r="X3671" s="4">
        <v>4322.46</v>
      </c>
      <c r="Y3671" s="4">
        <v>7177.31</v>
      </c>
      <c r="Z3671" s="4">
        <v>5649.95</v>
      </c>
      <c r="AA3671" s="4">
        <v>7442.48</v>
      </c>
      <c r="AB3671" s="4">
        <v>11697</v>
      </c>
      <c r="AC3671" s="4">
        <v>0</v>
      </c>
      <c r="AD3671" s="4">
        <v>75.483080000000001</v>
      </c>
      <c r="AH3671" s="3" t="str">
        <f t="shared" si="902"/>
        <v>20211</v>
      </c>
      <c r="AI3671" s="3" t="str">
        <f t="shared" si="903"/>
        <v>20212</v>
      </c>
      <c r="AJ3671" s="3">
        <f t="shared" si="904"/>
        <v>44204</v>
      </c>
      <c r="AK3671" s="22">
        <f t="shared" si="905"/>
        <v>378.69346999999993</v>
      </c>
      <c r="AL3671" s="22">
        <f t="shared" si="906"/>
        <v>754.83079999999995</v>
      </c>
    </row>
    <row r="3672" spans="1:38" x14ac:dyDescent="0.2">
      <c r="A3672" s="3" t="str">
        <f t="shared" si="870"/>
        <v>20211</v>
      </c>
      <c r="B3672" s="3" t="str">
        <f t="shared" si="871"/>
        <v>20212</v>
      </c>
      <c r="C3672" s="3">
        <v>44205</v>
      </c>
      <c r="D3672" s="4">
        <v>53970.239999999998</v>
      </c>
      <c r="E3672" s="4">
        <v>0</v>
      </c>
      <c r="F3672" s="4">
        <v>6.8343999999999996</v>
      </c>
      <c r="G3672" s="4">
        <v>0</v>
      </c>
      <c r="H3672" s="4">
        <v>0</v>
      </c>
      <c r="I3672" s="4">
        <v>0</v>
      </c>
      <c r="J3672" s="4">
        <v>16045.85</v>
      </c>
      <c r="K3672" s="4">
        <v>15110</v>
      </c>
      <c r="L3672" s="4">
        <v>3204.44</v>
      </c>
      <c r="M3672" s="4">
        <v>0</v>
      </c>
      <c r="N3672" s="4">
        <v>0</v>
      </c>
      <c r="O3672" s="4">
        <v>0</v>
      </c>
      <c r="P3672" s="4">
        <v>3423.07</v>
      </c>
      <c r="Q3672" s="4">
        <v>29237.85</v>
      </c>
      <c r="R3672" s="4">
        <v>23051</v>
      </c>
      <c r="S3672" s="4">
        <v>10231.049999999999</v>
      </c>
      <c r="T3672" s="4">
        <v>703.13</v>
      </c>
      <c r="U3672" s="4">
        <v>0</v>
      </c>
      <c r="V3672" s="4">
        <v>12350.03</v>
      </c>
      <c r="W3672" s="4">
        <v>38109.919999999998</v>
      </c>
      <c r="X3672" s="4">
        <v>2871.9</v>
      </c>
      <c r="Y3672" s="4">
        <v>9453.1299999999992</v>
      </c>
      <c r="Z3672" s="4">
        <v>3898.81</v>
      </c>
      <c r="AA3672" s="4">
        <v>7175.37</v>
      </c>
      <c r="AB3672" s="4">
        <v>9332</v>
      </c>
      <c r="AC3672" s="4">
        <v>0</v>
      </c>
      <c r="AD3672" s="4">
        <v>47.516677000000001</v>
      </c>
      <c r="AH3672" s="3" t="str">
        <f t="shared" si="902"/>
        <v>20211</v>
      </c>
      <c r="AI3672" s="3" t="str">
        <f t="shared" si="903"/>
        <v>20212</v>
      </c>
      <c r="AJ3672" s="3">
        <f t="shared" si="904"/>
        <v>44205</v>
      </c>
      <c r="AK3672" s="22">
        <f t="shared" si="905"/>
        <v>303.63989000000004</v>
      </c>
      <c r="AL3672" s="22">
        <f t="shared" si="906"/>
        <v>475.16677000000004</v>
      </c>
    </row>
    <row r="3673" spans="1:38" x14ac:dyDescent="0.2">
      <c r="A3673" s="3" t="str">
        <f t="shared" si="870"/>
        <v>20211</v>
      </c>
      <c r="B3673" s="3" t="str">
        <f t="shared" si="871"/>
        <v>20213</v>
      </c>
      <c r="C3673" s="3">
        <v>44206</v>
      </c>
      <c r="D3673" s="4">
        <v>48985.22</v>
      </c>
      <c r="E3673" s="4">
        <v>0</v>
      </c>
      <c r="F3673" s="4">
        <v>5.3246000000000002</v>
      </c>
      <c r="G3673" s="4">
        <v>0</v>
      </c>
      <c r="H3673" s="4">
        <v>0</v>
      </c>
      <c r="I3673" s="4">
        <v>0</v>
      </c>
      <c r="J3673" s="4">
        <v>16775.73</v>
      </c>
      <c r="K3673" s="4">
        <v>13128</v>
      </c>
      <c r="L3673" s="4">
        <v>6029.64</v>
      </c>
      <c r="M3673" s="4">
        <v>0</v>
      </c>
      <c r="N3673" s="4">
        <v>0</v>
      </c>
      <c r="O3673" s="4">
        <v>115721</v>
      </c>
      <c r="P3673" s="4">
        <v>2525.15</v>
      </c>
      <c r="Q3673" s="4">
        <v>19941.72</v>
      </c>
      <c r="R3673" s="4">
        <v>20000</v>
      </c>
      <c r="S3673" s="4">
        <v>7165.82</v>
      </c>
      <c r="T3673" s="4">
        <v>690.34</v>
      </c>
      <c r="U3673" s="4">
        <v>4570.1899999999996</v>
      </c>
      <c r="V3673" s="4">
        <v>11620.03</v>
      </c>
      <c r="W3673" s="4">
        <v>32023.95</v>
      </c>
      <c r="X3673" s="4">
        <v>474.03</v>
      </c>
      <c r="Y3673" s="4">
        <v>11691.36</v>
      </c>
      <c r="Z3673" s="4">
        <v>3789.18</v>
      </c>
      <c r="AA3673" s="4">
        <v>4628.38</v>
      </c>
      <c r="AB3673" s="4">
        <v>6327</v>
      </c>
      <c r="AC3673" s="4">
        <v>146602.67000000001</v>
      </c>
      <c r="AD3673" s="4">
        <v>59.258535999999999</v>
      </c>
      <c r="AH3673" s="3" t="str">
        <f t="shared" ref="AH3673:AH3680" si="907">YEAR(AJ3673)&amp;MONTH(AJ3673)</f>
        <v>20211</v>
      </c>
      <c r="AI3673" s="3" t="str">
        <f t="shared" ref="AI3673:AI3680" si="908">YEAR(AJ3673)&amp;WEEKNUM(AJ3673)</f>
        <v>20213</v>
      </c>
      <c r="AJ3673" s="3">
        <f t="shared" ref="AJ3673:AJ3680" si="909">C3673</f>
        <v>44206</v>
      </c>
      <c r="AK3673" s="22">
        <f t="shared" ref="AK3673:AK3680" si="910">SUM(D3673,J3673,K3673,L3673,N3673,P3673,Q3673,R3673,S3673,T3673,U3673,V3673,W3673,Y3673,Z3673,AA3673,AB3673)/1000+F3673*10</f>
        <v>263.13771000000003</v>
      </c>
      <c r="AL3673" s="22">
        <f t="shared" ref="AL3673:AL3680" si="911">AD3673*10</f>
        <v>592.58536000000004</v>
      </c>
    </row>
    <row r="3674" spans="1:38" x14ac:dyDescent="0.2">
      <c r="A3674" s="3" t="str">
        <f t="shared" si="870"/>
        <v>20211</v>
      </c>
      <c r="B3674" s="3" t="str">
        <f t="shared" si="871"/>
        <v>20213</v>
      </c>
      <c r="C3674" s="3">
        <v>44207</v>
      </c>
      <c r="D3674" s="4">
        <v>58873.17</v>
      </c>
      <c r="E3674" s="4">
        <v>0</v>
      </c>
      <c r="F3674" s="4">
        <v>3.8658000000000001</v>
      </c>
      <c r="G3674" s="4">
        <v>0</v>
      </c>
      <c r="H3674" s="4">
        <v>0</v>
      </c>
      <c r="I3674" s="4">
        <v>0</v>
      </c>
      <c r="J3674" s="4">
        <v>30414.54</v>
      </c>
      <c r="K3674" s="4">
        <v>15424</v>
      </c>
      <c r="L3674" s="4">
        <v>7209.45</v>
      </c>
      <c r="M3674" s="4">
        <v>0</v>
      </c>
      <c r="N3674" s="4">
        <v>41008.089999999997</v>
      </c>
      <c r="O3674" s="4">
        <v>0</v>
      </c>
      <c r="P3674" s="4">
        <v>5692.65</v>
      </c>
      <c r="Q3674" s="4">
        <v>20915.939999999999</v>
      </c>
      <c r="R3674" s="4">
        <v>32834</v>
      </c>
      <c r="S3674" s="4">
        <v>13596.69</v>
      </c>
      <c r="T3674" s="4">
        <v>1191.67</v>
      </c>
      <c r="U3674" s="4">
        <v>11526.02</v>
      </c>
      <c r="V3674" s="4">
        <v>23943.09</v>
      </c>
      <c r="W3674" s="4">
        <v>28496.66</v>
      </c>
      <c r="X3674" s="4">
        <v>5839.44</v>
      </c>
      <c r="Y3674" s="4">
        <v>10872.17</v>
      </c>
      <c r="Z3674" s="4">
        <v>4857.34</v>
      </c>
      <c r="AA3674" s="4">
        <v>12731.1</v>
      </c>
      <c r="AB3674" s="4">
        <v>29719</v>
      </c>
      <c r="AC3674" s="4">
        <v>0</v>
      </c>
      <c r="AD3674" s="4">
        <v>53.889220999999999</v>
      </c>
      <c r="AH3674" s="3" t="str">
        <f t="shared" si="907"/>
        <v>20211</v>
      </c>
      <c r="AI3674" s="3" t="str">
        <f t="shared" si="908"/>
        <v>20213</v>
      </c>
      <c r="AJ3674" s="3">
        <f t="shared" si="909"/>
        <v>44207</v>
      </c>
      <c r="AK3674" s="22">
        <f t="shared" si="910"/>
        <v>387.96357999999998</v>
      </c>
      <c r="AL3674" s="22">
        <f t="shared" si="911"/>
        <v>538.89220999999998</v>
      </c>
    </row>
    <row r="3675" spans="1:38" x14ac:dyDescent="0.2">
      <c r="A3675" s="3" t="str">
        <f t="shared" si="870"/>
        <v>20211</v>
      </c>
      <c r="B3675" s="3" t="str">
        <f t="shared" si="871"/>
        <v>20213</v>
      </c>
      <c r="C3675" s="3">
        <v>44208</v>
      </c>
      <c r="D3675" s="4">
        <v>55639.06</v>
      </c>
      <c r="E3675" s="4">
        <v>0</v>
      </c>
      <c r="F3675" s="4">
        <v>5.2652000000000001</v>
      </c>
      <c r="G3675" s="4">
        <v>0</v>
      </c>
      <c r="H3675" s="4">
        <v>7832.24</v>
      </c>
      <c r="I3675" s="4">
        <v>0</v>
      </c>
      <c r="J3675" s="4">
        <v>28358.66</v>
      </c>
      <c r="K3675" s="4">
        <v>23975</v>
      </c>
      <c r="L3675" s="4">
        <v>7135.38</v>
      </c>
      <c r="M3675" s="4">
        <v>0</v>
      </c>
      <c r="N3675" s="4">
        <v>35490.1</v>
      </c>
      <c r="O3675" s="4">
        <v>0</v>
      </c>
      <c r="P3675" s="4">
        <v>5771.88</v>
      </c>
      <c r="Q3675" s="4">
        <v>30492.66</v>
      </c>
      <c r="R3675" s="4">
        <v>37622</v>
      </c>
      <c r="S3675" s="4">
        <v>16387.43</v>
      </c>
      <c r="T3675" s="4">
        <v>5724.37</v>
      </c>
      <c r="U3675" s="4">
        <v>4489.57</v>
      </c>
      <c r="V3675" s="4">
        <v>26462.2</v>
      </c>
      <c r="W3675" s="4">
        <v>32085.01</v>
      </c>
      <c r="X3675" s="4">
        <v>5058.6099999999997</v>
      </c>
      <c r="Y3675" s="4">
        <v>8155.03</v>
      </c>
      <c r="Z3675" s="4">
        <v>7417.53</v>
      </c>
      <c r="AA3675" s="4">
        <v>8744.48</v>
      </c>
      <c r="AB3675" s="4">
        <v>12139</v>
      </c>
      <c r="AC3675" s="4">
        <v>0</v>
      </c>
      <c r="AD3675" s="4">
        <v>55.239249999999998</v>
      </c>
      <c r="AH3675" s="3" t="str">
        <f t="shared" si="907"/>
        <v>20211</v>
      </c>
      <c r="AI3675" s="3" t="str">
        <f t="shared" si="908"/>
        <v>20213</v>
      </c>
      <c r="AJ3675" s="3">
        <f t="shared" si="909"/>
        <v>44208</v>
      </c>
      <c r="AK3675" s="22">
        <f t="shared" si="910"/>
        <v>398.74136000000004</v>
      </c>
      <c r="AL3675" s="22">
        <f t="shared" si="911"/>
        <v>552.39249999999993</v>
      </c>
    </row>
    <row r="3676" spans="1:38" x14ac:dyDescent="0.2">
      <c r="A3676" s="3" t="str">
        <f t="shared" si="870"/>
        <v>20211</v>
      </c>
      <c r="B3676" s="3" t="str">
        <f t="shared" si="871"/>
        <v>20213</v>
      </c>
      <c r="C3676" s="3">
        <v>44209</v>
      </c>
      <c r="D3676" s="4">
        <v>73414.33</v>
      </c>
      <c r="E3676" s="4">
        <v>0</v>
      </c>
      <c r="F3676" s="4">
        <v>6.9128999999999996</v>
      </c>
      <c r="G3676" s="4">
        <v>0</v>
      </c>
      <c r="H3676" s="4">
        <v>6597.35</v>
      </c>
      <c r="I3676" s="4">
        <v>0</v>
      </c>
      <c r="J3676" s="4">
        <v>12606.86</v>
      </c>
      <c r="K3676" s="4">
        <v>15988</v>
      </c>
      <c r="L3676" s="4">
        <v>6928.28</v>
      </c>
      <c r="M3676" s="4">
        <v>0</v>
      </c>
      <c r="N3676" s="4">
        <v>44889.33</v>
      </c>
      <c r="O3676" s="4">
        <v>0</v>
      </c>
      <c r="P3676" s="4">
        <v>6694.61</v>
      </c>
      <c r="Q3676" s="4">
        <v>25464.81</v>
      </c>
      <c r="R3676" s="4">
        <v>25718</v>
      </c>
      <c r="S3676" s="4">
        <v>14313.63</v>
      </c>
      <c r="T3676" s="4">
        <v>7675.93</v>
      </c>
      <c r="U3676" s="4">
        <v>6188.48</v>
      </c>
      <c r="V3676" s="4">
        <v>18834.61</v>
      </c>
      <c r="W3676" s="4">
        <v>26854.77</v>
      </c>
      <c r="X3676" s="4">
        <v>4029.26</v>
      </c>
      <c r="Y3676" s="4">
        <v>6511.9</v>
      </c>
      <c r="Z3676" s="4">
        <v>4461.22</v>
      </c>
      <c r="AA3676" s="4">
        <v>10445.049999999999</v>
      </c>
      <c r="AB3676" s="4">
        <v>11480</v>
      </c>
      <c r="AC3676" s="4">
        <v>0</v>
      </c>
      <c r="AD3676" s="4">
        <v>62.194389999999999</v>
      </c>
      <c r="AH3676" s="3" t="str">
        <f t="shared" si="907"/>
        <v>20211</v>
      </c>
      <c r="AI3676" s="3" t="str">
        <f t="shared" si="908"/>
        <v>20213</v>
      </c>
      <c r="AJ3676" s="3">
        <f t="shared" si="909"/>
        <v>44209</v>
      </c>
      <c r="AK3676" s="22">
        <f t="shared" si="910"/>
        <v>387.59880999999996</v>
      </c>
      <c r="AL3676" s="22">
        <f t="shared" si="911"/>
        <v>621.94389999999999</v>
      </c>
    </row>
    <row r="3677" spans="1:38" x14ac:dyDescent="0.2">
      <c r="A3677" s="3" t="str">
        <f t="shared" si="870"/>
        <v>20211</v>
      </c>
      <c r="B3677" s="3" t="str">
        <f t="shared" si="871"/>
        <v>20213</v>
      </c>
      <c r="C3677" s="3">
        <v>44210</v>
      </c>
      <c r="D3677" s="4">
        <v>87771.35</v>
      </c>
      <c r="E3677" s="4">
        <v>0</v>
      </c>
      <c r="F3677" s="4">
        <v>5.8798000000000004</v>
      </c>
      <c r="G3677" s="4">
        <v>0</v>
      </c>
      <c r="H3677" s="4">
        <v>7221.58</v>
      </c>
      <c r="I3677" s="4">
        <v>0</v>
      </c>
      <c r="J3677" s="4">
        <v>21788.95</v>
      </c>
      <c r="K3677" s="4">
        <v>12704</v>
      </c>
      <c r="L3677" s="4">
        <v>9009.9699999999993</v>
      </c>
      <c r="M3677" s="4">
        <v>0</v>
      </c>
      <c r="N3677" s="4">
        <v>32588.27</v>
      </c>
      <c r="O3677" s="4">
        <v>0</v>
      </c>
      <c r="P3677" s="4">
        <v>24984.15</v>
      </c>
      <c r="Q3677" s="4">
        <v>32492.2</v>
      </c>
      <c r="R3677" s="4">
        <v>27960</v>
      </c>
      <c r="S3677" s="4">
        <v>15833.9</v>
      </c>
      <c r="T3677" s="4">
        <v>5185.62</v>
      </c>
      <c r="U3677" s="4">
        <v>8993.06</v>
      </c>
      <c r="V3677" s="4">
        <v>16341.66</v>
      </c>
      <c r="W3677" s="4">
        <v>31334.13</v>
      </c>
      <c r="X3677" s="4">
        <v>5617.63</v>
      </c>
      <c r="Y3677" s="4">
        <v>6230.74</v>
      </c>
      <c r="Z3677" s="4">
        <v>4790.7299999999996</v>
      </c>
      <c r="AA3677" s="4">
        <v>8785.5</v>
      </c>
      <c r="AB3677" s="4">
        <v>8367</v>
      </c>
      <c r="AC3677" s="4">
        <v>0</v>
      </c>
      <c r="AD3677" s="4">
        <v>63.254452999999998</v>
      </c>
      <c r="AH3677" s="3" t="str">
        <f t="shared" si="907"/>
        <v>20211</v>
      </c>
      <c r="AI3677" s="3" t="str">
        <f t="shared" si="908"/>
        <v>20213</v>
      </c>
      <c r="AJ3677" s="3">
        <f t="shared" si="909"/>
        <v>44210</v>
      </c>
      <c r="AK3677" s="22">
        <f t="shared" si="910"/>
        <v>413.95922999999993</v>
      </c>
      <c r="AL3677" s="22">
        <f t="shared" si="911"/>
        <v>632.54453000000001</v>
      </c>
    </row>
    <row r="3678" spans="1:38" x14ac:dyDescent="0.2">
      <c r="A3678" s="3" t="str">
        <f t="shared" si="870"/>
        <v>20211</v>
      </c>
      <c r="B3678" s="3" t="str">
        <f t="shared" si="871"/>
        <v>20213</v>
      </c>
      <c r="C3678" s="3">
        <v>44211</v>
      </c>
      <c r="D3678" s="4">
        <v>63401.45</v>
      </c>
      <c r="E3678" s="4">
        <v>0</v>
      </c>
      <c r="F3678" s="4">
        <v>6.8315999999999999</v>
      </c>
      <c r="G3678" s="4">
        <v>0</v>
      </c>
      <c r="H3678" s="4">
        <v>5527.18</v>
      </c>
      <c r="I3678" s="4">
        <v>0</v>
      </c>
      <c r="J3678" s="4">
        <v>28624.09</v>
      </c>
      <c r="K3678" s="4">
        <v>12893</v>
      </c>
      <c r="L3678" s="4">
        <v>8535.8799999999992</v>
      </c>
      <c r="M3678" s="4">
        <v>0</v>
      </c>
      <c r="N3678" s="4">
        <v>30496.79</v>
      </c>
      <c r="O3678" s="4">
        <v>0</v>
      </c>
      <c r="P3678" s="4">
        <v>7480.23</v>
      </c>
      <c r="Q3678" s="4">
        <v>28114.41</v>
      </c>
      <c r="R3678" s="4">
        <v>26542</v>
      </c>
      <c r="S3678" s="4">
        <v>15415.98</v>
      </c>
      <c r="T3678" s="4">
        <v>12571.85</v>
      </c>
      <c r="U3678" s="4">
        <v>0</v>
      </c>
      <c r="V3678" s="4">
        <v>23307.64</v>
      </c>
      <c r="W3678" s="4">
        <v>28423.4</v>
      </c>
      <c r="X3678" s="4">
        <v>4909.1899999999996</v>
      </c>
      <c r="Y3678" s="4">
        <v>8709.07</v>
      </c>
      <c r="Z3678" s="4">
        <v>4802.53</v>
      </c>
      <c r="AA3678" s="4">
        <v>6074.02</v>
      </c>
      <c r="AB3678" s="4">
        <v>10362</v>
      </c>
      <c r="AC3678" s="4">
        <v>0</v>
      </c>
      <c r="AD3678" s="4">
        <v>71.403051000000005</v>
      </c>
      <c r="AH3678" s="3" t="str">
        <f t="shared" si="907"/>
        <v>20211</v>
      </c>
      <c r="AI3678" s="3" t="str">
        <f t="shared" si="908"/>
        <v>20213</v>
      </c>
      <c r="AJ3678" s="3">
        <f t="shared" si="909"/>
        <v>44211</v>
      </c>
      <c r="AK3678" s="22">
        <f t="shared" si="910"/>
        <v>384.0703400000001</v>
      </c>
      <c r="AL3678" s="22">
        <f t="shared" si="911"/>
        <v>714.03051000000005</v>
      </c>
    </row>
    <row r="3679" spans="1:38" x14ac:dyDescent="0.2">
      <c r="A3679" s="3" t="str">
        <f t="shared" si="870"/>
        <v>20211</v>
      </c>
      <c r="B3679" s="3" t="str">
        <f t="shared" si="871"/>
        <v>20213</v>
      </c>
      <c r="C3679" s="3">
        <v>44212</v>
      </c>
      <c r="D3679" s="4">
        <v>42666.49</v>
      </c>
      <c r="E3679" s="4">
        <v>0</v>
      </c>
      <c r="F3679" s="4">
        <v>7.6478000000000002</v>
      </c>
      <c r="G3679" s="4">
        <v>0</v>
      </c>
      <c r="H3679" s="4">
        <v>6354.31</v>
      </c>
      <c r="I3679" s="4">
        <v>0</v>
      </c>
      <c r="J3679" s="4">
        <v>22928.61</v>
      </c>
      <c r="K3679" s="4">
        <v>5555</v>
      </c>
      <c r="L3679" s="4">
        <v>2068.89</v>
      </c>
      <c r="M3679" s="4">
        <v>0</v>
      </c>
      <c r="N3679" s="4">
        <v>0</v>
      </c>
      <c r="O3679" s="4">
        <v>0</v>
      </c>
      <c r="P3679" s="4">
        <v>2414.33</v>
      </c>
      <c r="Q3679" s="4">
        <v>20664.509999999998</v>
      </c>
      <c r="R3679" s="4">
        <v>10764</v>
      </c>
      <c r="S3679" s="4">
        <v>10691.79</v>
      </c>
      <c r="T3679" s="4">
        <v>4908.3789999999999</v>
      </c>
      <c r="U3679" s="4">
        <v>0</v>
      </c>
      <c r="V3679" s="4">
        <v>11170.9</v>
      </c>
      <c r="W3679" s="4">
        <v>19338.759999999998</v>
      </c>
      <c r="X3679" s="4">
        <v>1209.1199999999999</v>
      </c>
      <c r="Y3679" s="4">
        <v>9056.02</v>
      </c>
      <c r="Z3679" s="4">
        <v>3518.15</v>
      </c>
      <c r="AA3679" s="4">
        <v>7623.34</v>
      </c>
      <c r="AB3679" s="4">
        <v>8181</v>
      </c>
      <c r="AC3679" s="4">
        <v>0</v>
      </c>
      <c r="AD3679" s="4">
        <v>47.454582000000002</v>
      </c>
      <c r="AH3679" s="3" t="str">
        <f t="shared" si="907"/>
        <v>20211</v>
      </c>
      <c r="AI3679" s="3" t="str">
        <f t="shared" si="908"/>
        <v>20213</v>
      </c>
      <c r="AJ3679" s="3">
        <f t="shared" si="909"/>
        <v>44212</v>
      </c>
      <c r="AK3679" s="22">
        <f t="shared" si="910"/>
        <v>258.02816899999999</v>
      </c>
      <c r="AL3679" s="22">
        <f t="shared" si="911"/>
        <v>474.54582000000005</v>
      </c>
    </row>
    <row r="3680" spans="1:38" x14ac:dyDescent="0.2">
      <c r="A3680" s="3" t="str">
        <f t="shared" si="870"/>
        <v>20211</v>
      </c>
      <c r="B3680" s="3" t="str">
        <f t="shared" si="871"/>
        <v>20214</v>
      </c>
      <c r="C3680" s="3">
        <v>44213</v>
      </c>
      <c r="D3680" s="4">
        <v>34844.49</v>
      </c>
      <c r="E3680" s="4">
        <v>0</v>
      </c>
      <c r="F3680" s="4">
        <v>4.4143999999999997</v>
      </c>
      <c r="G3680" s="4">
        <v>0</v>
      </c>
      <c r="H3680" s="4">
        <v>3564.39</v>
      </c>
      <c r="I3680" s="4">
        <v>0</v>
      </c>
      <c r="J3680" s="4">
        <v>17281.18</v>
      </c>
      <c r="K3680" s="4">
        <v>4546</v>
      </c>
      <c r="L3680" s="4">
        <v>4427.13</v>
      </c>
      <c r="M3680" s="4">
        <v>0</v>
      </c>
      <c r="N3680" s="4">
        <v>0</v>
      </c>
      <c r="O3680" s="4">
        <v>115795</v>
      </c>
      <c r="P3680" s="4">
        <v>1963.62</v>
      </c>
      <c r="Q3680" s="4">
        <v>13770.07</v>
      </c>
      <c r="R3680" s="4">
        <v>9027</v>
      </c>
      <c r="S3680" s="4">
        <v>9168.65</v>
      </c>
      <c r="T3680" s="4">
        <v>2645.66</v>
      </c>
      <c r="U3680" s="4">
        <v>5007.16</v>
      </c>
      <c r="V3680" s="4">
        <v>7987.06</v>
      </c>
      <c r="W3680" s="4">
        <v>18604.060000000001</v>
      </c>
      <c r="X3680" s="4">
        <v>149.57</v>
      </c>
      <c r="Y3680" s="4">
        <v>5042.96</v>
      </c>
      <c r="Z3680" s="4">
        <v>2970.38</v>
      </c>
      <c r="AA3680" s="4">
        <v>2381.1999999999998</v>
      </c>
      <c r="AB3680" s="4">
        <v>6179</v>
      </c>
      <c r="AC3680" s="4">
        <v>111047.1</v>
      </c>
      <c r="AD3680" s="4">
        <v>42.982433999999998</v>
      </c>
      <c r="AH3680" s="3" t="str">
        <f t="shared" si="907"/>
        <v>20211</v>
      </c>
      <c r="AI3680" s="3" t="str">
        <f t="shared" si="908"/>
        <v>20214</v>
      </c>
      <c r="AJ3680" s="3">
        <f t="shared" si="909"/>
        <v>44213</v>
      </c>
      <c r="AK3680" s="22">
        <f t="shared" si="910"/>
        <v>189.98962</v>
      </c>
      <c r="AL3680" s="22">
        <f t="shared" si="911"/>
        <v>429.82434000000001</v>
      </c>
    </row>
    <row r="3681" spans="1:38" x14ac:dyDescent="0.2">
      <c r="A3681" s="3" t="str">
        <f t="shared" si="870"/>
        <v>20211</v>
      </c>
      <c r="B3681" s="3" t="str">
        <f t="shared" si="871"/>
        <v>20214</v>
      </c>
      <c r="C3681" s="3">
        <v>44214</v>
      </c>
      <c r="D3681" s="4">
        <v>44583.199999999997</v>
      </c>
      <c r="E3681" s="4">
        <v>0</v>
      </c>
      <c r="F3681" s="4">
        <v>3.3241000000000001</v>
      </c>
      <c r="G3681" s="4">
        <v>0</v>
      </c>
      <c r="H3681" s="4">
        <v>11528.99</v>
      </c>
      <c r="I3681" s="4">
        <v>0</v>
      </c>
      <c r="J3681" s="4">
        <v>45121.97</v>
      </c>
      <c r="K3681" s="4">
        <v>7456</v>
      </c>
      <c r="L3681" s="4">
        <v>2784.55</v>
      </c>
      <c r="M3681" s="4">
        <v>0</v>
      </c>
      <c r="N3681" s="4">
        <v>42462.36</v>
      </c>
      <c r="O3681" s="4">
        <v>0</v>
      </c>
      <c r="P3681" s="4">
        <v>11561.27</v>
      </c>
      <c r="Q3681" s="4">
        <v>12378.15</v>
      </c>
      <c r="R3681" s="4">
        <v>33601</v>
      </c>
      <c r="S3681" s="4">
        <v>19887.810000000001</v>
      </c>
      <c r="T3681" s="4">
        <v>8255.07</v>
      </c>
      <c r="U3681" s="4">
        <v>5565.37</v>
      </c>
      <c r="V3681" s="4">
        <v>24851.05</v>
      </c>
      <c r="W3681" s="4">
        <v>21533.72</v>
      </c>
      <c r="X3681" s="4">
        <v>6760.2</v>
      </c>
      <c r="Y3681" s="4">
        <v>4422.97</v>
      </c>
      <c r="Z3681" s="4">
        <v>5344.76</v>
      </c>
      <c r="AA3681" s="4">
        <v>9476.2199999999993</v>
      </c>
      <c r="AB3681" s="4">
        <v>17881</v>
      </c>
      <c r="AC3681" s="4">
        <v>0</v>
      </c>
      <c r="AD3681" s="4">
        <v>52.661859999999997</v>
      </c>
      <c r="AH3681" s="3" t="str">
        <f t="shared" ref="AH3681:AH3686" si="912">YEAR(AJ3681)&amp;MONTH(AJ3681)</f>
        <v>20211</v>
      </c>
      <c r="AI3681" s="3" t="str">
        <f t="shared" ref="AI3681:AI3686" si="913">YEAR(AJ3681)&amp;WEEKNUM(AJ3681)</f>
        <v>20214</v>
      </c>
      <c r="AJ3681" s="3">
        <f t="shared" ref="AJ3681:AJ3686" si="914">C3681</f>
        <v>44214</v>
      </c>
      <c r="AK3681" s="22">
        <f t="shared" ref="AK3681:AK3686" si="915">SUM(D3681,J3681,K3681,L3681,N3681,P3681,Q3681,R3681,S3681,T3681,U3681,V3681,W3681,Y3681,Z3681,AA3681,AB3681)/1000+F3681*10</f>
        <v>350.40746999999993</v>
      </c>
      <c r="AL3681" s="22">
        <f t="shared" ref="AL3681:AL3686" si="916">AD3681*10</f>
        <v>526.61860000000001</v>
      </c>
    </row>
    <row r="3682" spans="1:38" x14ac:dyDescent="0.2">
      <c r="A3682" s="3" t="str">
        <f t="shared" si="870"/>
        <v>20211</v>
      </c>
      <c r="B3682" s="3" t="str">
        <f t="shared" si="871"/>
        <v>20214</v>
      </c>
      <c r="C3682" s="3">
        <v>44215</v>
      </c>
      <c r="D3682" s="4">
        <v>60099.6</v>
      </c>
      <c r="E3682" s="4">
        <v>0</v>
      </c>
      <c r="F3682" s="4">
        <v>4.5538999999999996</v>
      </c>
      <c r="G3682" s="4">
        <v>0</v>
      </c>
      <c r="H3682" s="4">
        <v>8716.16</v>
      </c>
      <c r="I3682" s="4">
        <v>0</v>
      </c>
      <c r="J3682" s="4">
        <v>52184.31</v>
      </c>
      <c r="K3682" s="4">
        <v>13681</v>
      </c>
      <c r="L3682" s="4">
        <v>2354.73</v>
      </c>
      <c r="M3682" s="4">
        <v>0</v>
      </c>
      <c r="N3682" s="4">
        <v>39622.43</v>
      </c>
      <c r="O3682" s="4">
        <v>0</v>
      </c>
      <c r="P3682" s="4">
        <v>12249.85</v>
      </c>
      <c r="Q3682" s="4">
        <v>28481.35</v>
      </c>
      <c r="R3682" s="4">
        <v>32569</v>
      </c>
      <c r="S3682" s="4">
        <v>18991.61</v>
      </c>
      <c r="T3682" s="4">
        <v>8262.92</v>
      </c>
      <c r="U3682" s="4">
        <v>9163.7199999999993</v>
      </c>
      <c r="V3682" s="4">
        <v>24669.33</v>
      </c>
      <c r="W3682" s="4">
        <v>23865.16</v>
      </c>
      <c r="X3682" s="4">
        <v>6184.03</v>
      </c>
      <c r="Y3682" s="4">
        <v>4105.03</v>
      </c>
      <c r="Z3682" s="4">
        <v>4121.43</v>
      </c>
      <c r="AA3682" s="4">
        <v>10386.33</v>
      </c>
      <c r="AB3682" s="4">
        <v>13999</v>
      </c>
      <c r="AC3682" s="4">
        <v>0</v>
      </c>
      <c r="AD3682" s="4">
        <v>55.000213000000002</v>
      </c>
      <c r="AH3682" s="3" t="str">
        <f t="shared" si="912"/>
        <v>20211</v>
      </c>
      <c r="AI3682" s="3" t="str">
        <f t="shared" si="913"/>
        <v>20214</v>
      </c>
      <c r="AJ3682" s="3">
        <f t="shared" si="914"/>
        <v>44215</v>
      </c>
      <c r="AK3682" s="22">
        <f t="shared" si="915"/>
        <v>404.3458</v>
      </c>
      <c r="AL3682" s="22">
        <f t="shared" si="916"/>
        <v>550.00213000000008</v>
      </c>
    </row>
    <row r="3683" spans="1:38" x14ac:dyDescent="0.2">
      <c r="A3683" s="3" t="str">
        <f t="shared" si="870"/>
        <v>20211</v>
      </c>
      <c r="B3683" s="3" t="str">
        <f t="shared" si="871"/>
        <v>20214</v>
      </c>
      <c r="C3683" s="3">
        <v>44216</v>
      </c>
      <c r="D3683" s="4">
        <v>85624.3</v>
      </c>
      <c r="E3683" s="4">
        <v>0</v>
      </c>
      <c r="F3683" s="4">
        <v>4.8890000000000002</v>
      </c>
      <c r="G3683" s="4">
        <v>0</v>
      </c>
      <c r="H3683" s="4">
        <v>14018.69</v>
      </c>
      <c r="I3683" s="4">
        <v>0</v>
      </c>
      <c r="J3683" s="4">
        <v>28398.47</v>
      </c>
      <c r="K3683" s="4">
        <v>10213</v>
      </c>
      <c r="L3683" s="4">
        <v>2390.71</v>
      </c>
      <c r="M3683" s="4">
        <v>0</v>
      </c>
      <c r="N3683" s="4">
        <v>46683.72</v>
      </c>
      <c r="O3683" s="4">
        <v>0</v>
      </c>
      <c r="P3683" s="4">
        <v>12780.41</v>
      </c>
      <c r="Q3683" s="4">
        <v>28156.87</v>
      </c>
      <c r="R3683" s="4">
        <v>24863</v>
      </c>
      <c r="S3683" s="4">
        <v>14882.52</v>
      </c>
      <c r="T3683" s="4">
        <v>6029.02</v>
      </c>
      <c r="U3683" s="4">
        <v>4458.25</v>
      </c>
      <c r="V3683" s="4">
        <v>19505.59</v>
      </c>
      <c r="W3683" s="4">
        <v>22392.3</v>
      </c>
      <c r="X3683" s="4">
        <v>6463.54</v>
      </c>
      <c r="Y3683" s="4">
        <v>6382.07</v>
      </c>
      <c r="Z3683" s="4">
        <v>7797.29</v>
      </c>
      <c r="AA3683" s="4">
        <v>8702.4699999999993</v>
      </c>
      <c r="AB3683" s="4">
        <v>13362</v>
      </c>
      <c r="AC3683" s="4">
        <v>0</v>
      </c>
      <c r="AD3683" s="4">
        <v>67.782567999999998</v>
      </c>
      <c r="AH3683" s="3" t="str">
        <f t="shared" si="912"/>
        <v>20211</v>
      </c>
      <c r="AI3683" s="3" t="str">
        <f t="shared" si="913"/>
        <v>20214</v>
      </c>
      <c r="AJ3683" s="3">
        <f t="shared" si="914"/>
        <v>44216</v>
      </c>
      <c r="AK3683" s="22">
        <f t="shared" si="915"/>
        <v>391.51198999999997</v>
      </c>
      <c r="AL3683" s="22">
        <f t="shared" si="916"/>
        <v>677.82567999999992</v>
      </c>
    </row>
    <row r="3684" spans="1:38" x14ac:dyDescent="0.2">
      <c r="A3684" s="3" t="str">
        <f t="shared" si="870"/>
        <v>20211</v>
      </c>
      <c r="B3684" s="3" t="str">
        <f t="shared" si="871"/>
        <v>20214</v>
      </c>
      <c r="C3684" s="3">
        <v>44217</v>
      </c>
      <c r="D3684" s="4">
        <v>0</v>
      </c>
      <c r="E3684" s="4">
        <v>0</v>
      </c>
      <c r="F3684" s="4">
        <v>5.0448000000000004</v>
      </c>
      <c r="G3684" s="4">
        <v>0</v>
      </c>
      <c r="H3684" s="4">
        <v>9175.81</v>
      </c>
      <c r="I3684" s="4">
        <v>0</v>
      </c>
      <c r="J3684" s="4">
        <v>35437.339999999997</v>
      </c>
      <c r="K3684" s="4">
        <v>15273</v>
      </c>
      <c r="L3684" s="4">
        <v>1883.96</v>
      </c>
      <c r="M3684" s="4">
        <v>0</v>
      </c>
      <c r="N3684" s="4">
        <v>31789.16</v>
      </c>
      <c r="O3684" s="4">
        <v>0</v>
      </c>
      <c r="P3684" s="4">
        <v>17774.830000000002</v>
      </c>
      <c r="Q3684" s="4">
        <v>29988.35</v>
      </c>
      <c r="R3684" s="4">
        <v>27776</v>
      </c>
      <c r="S3684" s="4">
        <v>10280.42</v>
      </c>
      <c r="T3684" s="4">
        <v>7421.87</v>
      </c>
      <c r="U3684" s="4">
        <v>12278.3</v>
      </c>
      <c r="V3684" s="4">
        <v>14822.79</v>
      </c>
      <c r="W3684" s="4">
        <v>24877</v>
      </c>
      <c r="X3684" s="4">
        <v>11923.95</v>
      </c>
      <c r="Y3684" s="4">
        <v>8114.76</v>
      </c>
      <c r="Z3684" s="4">
        <v>7279.33</v>
      </c>
      <c r="AA3684" s="4">
        <v>10416.07</v>
      </c>
      <c r="AB3684" s="4">
        <v>14883</v>
      </c>
      <c r="AC3684" s="4">
        <v>0</v>
      </c>
      <c r="AD3684" s="4">
        <v>53.398183000000003</v>
      </c>
      <c r="AH3684" s="3" t="str">
        <f t="shared" si="912"/>
        <v>20211</v>
      </c>
      <c r="AI3684" s="3" t="str">
        <f t="shared" si="913"/>
        <v>20214</v>
      </c>
      <c r="AJ3684" s="3">
        <f t="shared" si="914"/>
        <v>44217</v>
      </c>
      <c r="AK3684" s="22">
        <f t="shared" si="915"/>
        <v>320.74418000000003</v>
      </c>
      <c r="AL3684" s="22">
        <f t="shared" si="916"/>
        <v>533.98183000000006</v>
      </c>
    </row>
    <row r="3685" spans="1:38" x14ac:dyDescent="0.2">
      <c r="A3685" s="3" t="str">
        <f t="shared" si="870"/>
        <v>20211</v>
      </c>
      <c r="B3685" s="3" t="str">
        <f t="shared" si="871"/>
        <v>20214</v>
      </c>
      <c r="C3685" s="3">
        <v>44218</v>
      </c>
      <c r="D3685" s="4">
        <v>0</v>
      </c>
      <c r="E3685" s="4">
        <v>0</v>
      </c>
      <c r="F3685" s="4">
        <v>4.4210000000000003</v>
      </c>
      <c r="G3685" s="4">
        <v>0</v>
      </c>
      <c r="H3685" s="4">
        <v>8843.44</v>
      </c>
      <c r="I3685" s="4">
        <v>0</v>
      </c>
      <c r="J3685" s="4">
        <v>34984.800000000003</v>
      </c>
      <c r="K3685" s="4">
        <v>11586</v>
      </c>
      <c r="L3685" s="4">
        <v>1636.48</v>
      </c>
      <c r="M3685" s="4">
        <v>0</v>
      </c>
      <c r="N3685" s="4">
        <v>24430.36</v>
      </c>
      <c r="O3685" s="4">
        <v>0</v>
      </c>
      <c r="P3685" s="4">
        <v>12922.97</v>
      </c>
      <c r="Q3685" s="4">
        <v>33987.160000000003</v>
      </c>
      <c r="R3685" s="4">
        <v>34104</v>
      </c>
      <c r="S3685" s="4">
        <v>15741.79</v>
      </c>
      <c r="T3685" s="4">
        <v>4360.53</v>
      </c>
      <c r="U3685" s="4">
        <v>0</v>
      </c>
      <c r="V3685" s="4">
        <v>17703.77</v>
      </c>
      <c r="W3685" s="4">
        <v>25028.720000000001</v>
      </c>
      <c r="X3685" s="4">
        <v>4591.54</v>
      </c>
      <c r="Y3685" s="4">
        <v>8269.33</v>
      </c>
      <c r="Z3685" s="4">
        <v>5950.97</v>
      </c>
      <c r="AA3685" s="4">
        <v>7252.39</v>
      </c>
      <c r="AB3685" s="4">
        <v>16349</v>
      </c>
      <c r="AC3685" s="4">
        <v>0</v>
      </c>
      <c r="AD3685" s="4">
        <v>48.773522</v>
      </c>
      <c r="AH3685" s="3" t="str">
        <f t="shared" si="912"/>
        <v>20211</v>
      </c>
      <c r="AI3685" s="3" t="str">
        <f t="shared" si="913"/>
        <v>20214</v>
      </c>
      <c r="AJ3685" s="3">
        <f t="shared" si="914"/>
        <v>44218</v>
      </c>
      <c r="AK3685" s="22">
        <f t="shared" si="915"/>
        <v>298.51827000000003</v>
      </c>
      <c r="AL3685" s="22">
        <f t="shared" si="916"/>
        <v>487.73522000000003</v>
      </c>
    </row>
    <row r="3686" spans="1:38" x14ac:dyDescent="0.2">
      <c r="A3686" s="3" t="str">
        <f t="shared" si="870"/>
        <v>20211</v>
      </c>
      <c r="B3686" s="3" t="str">
        <f t="shared" si="871"/>
        <v>20214</v>
      </c>
      <c r="C3686" s="3">
        <v>44219</v>
      </c>
      <c r="D3686" s="4">
        <v>0</v>
      </c>
      <c r="E3686" s="4">
        <v>0</v>
      </c>
      <c r="F3686" s="4">
        <v>5.4412000000000003</v>
      </c>
      <c r="G3686" s="4">
        <v>0</v>
      </c>
      <c r="H3686" s="4">
        <v>7036.45</v>
      </c>
      <c r="I3686" s="4">
        <v>0</v>
      </c>
      <c r="J3686" s="4">
        <v>41298.94</v>
      </c>
      <c r="K3686" s="4">
        <v>8359</v>
      </c>
      <c r="L3686" s="4">
        <v>1607.54</v>
      </c>
      <c r="M3686" s="4">
        <v>0</v>
      </c>
      <c r="N3686" s="4">
        <v>0</v>
      </c>
      <c r="O3686" s="4">
        <v>0</v>
      </c>
      <c r="P3686" s="4">
        <v>5165.57</v>
      </c>
      <c r="Q3686" s="4">
        <v>21533.29</v>
      </c>
      <c r="R3686" s="4">
        <v>40092</v>
      </c>
      <c r="S3686" s="4">
        <v>8688.51</v>
      </c>
      <c r="T3686" s="4">
        <v>1203.8900000000001</v>
      </c>
      <c r="U3686" s="4">
        <v>0</v>
      </c>
      <c r="V3686" s="4">
        <v>11768.17</v>
      </c>
      <c r="W3686" s="4">
        <v>13786.47</v>
      </c>
      <c r="X3686" s="4">
        <v>1410.97</v>
      </c>
      <c r="Y3686" s="4">
        <v>9230.81</v>
      </c>
      <c r="Z3686" s="4">
        <v>3178.41</v>
      </c>
      <c r="AA3686" s="4">
        <v>5177.18</v>
      </c>
      <c r="AB3686" s="4">
        <v>6144</v>
      </c>
      <c r="AC3686" s="4">
        <v>0</v>
      </c>
      <c r="AD3686" s="4">
        <v>52.195922000000003</v>
      </c>
      <c r="AH3686" s="3" t="str">
        <f t="shared" si="912"/>
        <v>20211</v>
      </c>
      <c r="AI3686" s="3" t="str">
        <f t="shared" si="913"/>
        <v>20214</v>
      </c>
      <c r="AJ3686" s="3">
        <f t="shared" si="914"/>
        <v>44219</v>
      </c>
      <c r="AK3686" s="22">
        <f t="shared" si="915"/>
        <v>231.64578</v>
      </c>
      <c r="AL3686" s="22">
        <f t="shared" si="916"/>
        <v>521.95922000000007</v>
      </c>
    </row>
    <row r="3687" spans="1:38" x14ac:dyDescent="0.2">
      <c r="A3687" s="3" t="str">
        <f t="shared" si="870"/>
        <v>20211</v>
      </c>
      <c r="B3687" s="3" t="str">
        <f t="shared" si="871"/>
        <v>20215</v>
      </c>
      <c r="C3687" s="3">
        <v>44220</v>
      </c>
      <c r="D3687" s="4">
        <v>0</v>
      </c>
      <c r="E3687" s="4">
        <v>0</v>
      </c>
      <c r="F3687" s="4">
        <v>4.1512000000000002</v>
      </c>
      <c r="G3687" s="4">
        <v>0</v>
      </c>
      <c r="H3687" s="4">
        <v>5351.22</v>
      </c>
      <c r="I3687" s="4">
        <v>0</v>
      </c>
      <c r="J3687" s="4">
        <v>38342.49</v>
      </c>
      <c r="K3687" s="4">
        <v>6495</v>
      </c>
      <c r="L3687" s="4">
        <v>575.78</v>
      </c>
      <c r="M3687" s="4">
        <v>0</v>
      </c>
      <c r="N3687" s="4">
        <v>0</v>
      </c>
      <c r="O3687" s="4">
        <v>127375</v>
      </c>
      <c r="P3687" s="4">
        <v>2309.08</v>
      </c>
      <c r="Q3687" s="4">
        <v>18254</v>
      </c>
      <c r="R3687" s="4">
        <v>35947</v>
      </c>
      <c r="S3687" s="4">
        <v>6704.86</v>
      </c>
      <c r="T3687" s="4">
        <v>959.62</v>
      </c>
      <c r="U3687" s="4">
        <v>4534.71</v>
      </c>
      <c r="V3687" s="4">
        <v>7398.35</v>
      </c>
      <c r="W3687" s="4">
        <v>19049.29</v>
      </c>
      <c r="X3687" s="4">
        <v>0</v>
      </c>
      <c r="Y3687" s="4">
        <v>7469.83</v>
      </c>
      <c r="Z3687" s="4">
        <v>3176.73</v>
      </c>
      <c r="AA3687" s="4">
        <v>2804.64</v>
      </c>
      <c r="AB3687" s="4">
        <v>7856</v>
      </c>
      <c r="AC3687" s="4">
        <v>103697.2</v>
      </c>
      <c r="AD3687" s="4">
        <v>48.548501999999999</v>
      </c>
      <c r="AH3687" s="3" t="str">
        <f t="shared" ref="AH3687:AH3693" si="917">YEAR(AJ3687)&amp;MONTH(AJ3687)</f>
        <v>20211</v>
      </c>
      <c r="AI3687" s="3" t="str">
        <f t="shared" ref="AI3687:AI3693" si="918">YEAR(AJ3687)&amp;WEEKNUM(AJ3687)</f>
        <v>20215</v>
      </c>
      <c r="AJ3687" s="3">
        <f t="shared" ref="AJ3687:AJ3693" si="919">C3687</f>
        <v>44220</v>
      </c>
      <c r="AK3687" s="22">
        <f t="shared" ref="AK3687:AK3693" si="920">SUM(D3687,J3687,K3687,L3687,N3687,P3687,Q3687,R3687,S3687,T3687,U3687,V3687,W3687,Y3687,Z3687,AA3687,AB3687)/1000+F3687*10</f>
        <v>203.38938000000005</v>
      </c>
      <c r="AL3687" s="22">
        <f t="shared" ref="AL3687:AL3693" si="921">AD3687*10</f>
        <v>485.48501999999996</v>
      </c>
    </row>
    <row r="3688" spans="1:38" x14ac:dyDescent="0.2">
      <c r="A3688" s="3" t="str">
        <f t="shared" si="870"/>
        <v>20211</v>
      </c>
      <c r="B3688" s="3" t="str">
        <f t="shared" si="871"/>
        <v>20215</v>
      </c>
      <c r="C3688" s="3">
        <v>44221</v>
      </c>
      <c r="D3688" s="4">
        <v>0</v>
      </c>
      <c r="E3688" s="4">
        <v>0</v>
      </c>
      <c r="F3688" s="4">
        <v>3.6383000000000001</v>
      </c>
      <c r="G3688" s="4">
        <v>0</v>
      </c>
      <c r="H3688" s="4">
        <v>9871.4699999999993</v>
      </c>
      <c r="I3688" s="4">
        <v>0</v>
      </c>
      <c r="J3688" s="4">
        <v>42734.76</v>
      </c>
      <c r="K3688" s="4">
        <v>15131</v>
      </c>
      <c r="L3688" s="4">
        <v>2283.77</v>
      </c>
      <c r="M3688" s="4">
        <v>0</v>
      </c>
      <c r="N3688" s="4">
        <v>37940.79</v>
      </c>
      <c r="O3688" s="4">
        <v>0</v>
      </c>
      <c r="P3688" s="4">
        <v>21642.38</v>
      </c>
      <c r="Q3688" s="4">
        <v>18733.07</v>
      </c>
      <c r="R3688" s="4">
        <v>41529</v>
      </c>
      <c r="S3688" s="4">
        <v>13808.71</v>
      </c>
      <c r="T3688" s="4">
        <v>6788.82</v>
      </c>
      <c r="U3688" s="4">
        <v>0</v>
      </c>
      <c r="V3688" s="4">
        <v>19691.43</v>
      </c>
      <c r="W3688" s="4">
        <v>21474.14</v>
      </c>
      <c r="X3688" s="4">
        <v>4953.84</v>
      </c>
      <c r="Y3688" s="4">
        <v>6540.25</v>
      </c>
      <c r="Z3688" s="4">
        <v>10655.92</v>
      </c>
      <c r="AA3688" s="4">
        <v>8567.0400000000009</v>
      </c>
      <c r="AB3688" s="4">
        <v>24853</v>
      </c>
      <c r="AC3688" s="4">
        <v>0</v>
      </c>
      <c r="AD3688" s="4">
        <v>51.048107000000002</v>
      </c>
      <c r="AH3688" s="3" t="str">
        <f t="shared" si="917"/>
        <v>20211</v>
      </c>
      <c r="AI3688" s="3" t="str">
        <f t="shared" si="918"/>
        <v>20215</v>
      </c>
      <c r="AJ3688" s="3">
        <f t="shared" si="919"/>
        <v>44221</v>
      </c>
      <c r="AK3688" s="22">
        <f t="shared" si="920"/>
        <v>328.75707999999997</v>
      </c>
      <c r="AL3688" s="22">
        <f t="shared" si="921"/>
        <v>510.48107000000005</v>
      </c>
    </row>
    <row r="3689" spans="1:38" x14ac:dyDescent="0.2">
      <c r="A3689" s="3" t="str">
        <f t="shared" si="870"/>
        <v>20211</v>
      </c>
      <c r="B3689" s="3" t="str">
        <f t="shared" si="871"/>
        <v>20215</v>
      </c>
      <c r="C3689" s="3">
        <v>44222</v>
      </c>
      <c r="D3689" s="4">
        <v>0</v>
      </c>
      <c r="E3689" s="4">
        <v>0</v>
      </c>
      <c r="F3689" s="4">
        <v>5.6135000000000002</v>
      </c>
      <c r="G3689" s="4">
        <v>0</v>
      </c>
      <c r="H3689" s="4">
        <v>6737.65</v>
      </c>
      <c r="I3689" s="4">
        <v>0</v>
      </c>
      <c r="J3689" s="4">
        <v>36722.31</v>
      </c>
      <c r="K3689" s="4">
        <v>21402</v>
      </c>
      <c r="L3689" s="4">
        <v>1486.2</v>
      </c>
      <c r="M3689" s="4">
        <v>0</v>
      </c>
      <c r="N3689" s="4">
        <v>39509.839999999997</v>
      </c>
      <c r="O3689" s="4">
        <v>0</v>
      </c>
      <c r="P3689" s="4">
        <v>16275.58</v>
      </c>
      <c r="Q3689" s="4">
        <v>33933.620000000003</v>
      </c>
      <c r="R3689" s="4">
        <v>40771</v>
      </c>
      <c r="S3689" s="4">
        <v>19843.02</v>
      </c>
      <c r="T3689" s="4">
        <v>5742.64</v>
      </c>
      <c r="U3689" s="4">
        <v>5699.07</v>
      </c>
      <c r="V3689" s="4">
        <v>21261.71</v>
      </c>
      <c r="W3689" s="4">
        <v>16030.45</v>
      </c>
      <c r="X3689" s="4">
        <v>6707.9</v>
      </c>
      <c r="Y3689" s="4">
        <v>5961.9</v>
      </c>
      <c r="Z3689" s="4">
        <v>9448.32</v>
      </c>
      <c r="AA3689" s="4">
        <v>8634.5499999999993</v>
      </c>
      <c r="AB3689" s="4">
        <v>17566</v>
      </c>
      <c r="AC3689" s="4">
        <v>0</v>
      </c>
      <c r="AD3689" s="4">
        <v>65.456755000000001</v>
      </c>
      <c r="AH3689" s="3" t="str">
        <f t="shared" si="917"/>
        <v>20211</v>
      </c>
      <c r="AI3689" s="3" t="str">
        <f t="shared" si="918"/>
        <v>20215</v>
      </c>
      <c r="AJ3689" s="3">
        <f t="shared" si="919"/>
        <v>44222</v>
      </c>
      <c r="AK3689" s="22">
        <f t="shared" si="920"/>
        <v>356.42321000000004</v>
      </c>
      <c r="AL3689" s="22">
        <f t="shared" si="921"/>
        <v>654.56754999999998</v>
      </c>
    </row>
    <row r="3690" spans="1:38" x14ac:dyDescent="0.2">
      <c r="A3690" s="3" t="str">
        <f t="shared" si="870"/>
        <v>20211</v>
      </c>
      <c r="B3690" s="3" t="str">
        <f t="shared" si="871"/>
        <v>20215</v>
      </c>
      <c r="C3690" s="3">
        <v>44223</v>
      </c>
      <c r="D3690" s="4">
        <v>0</v>
      </c>
      <c r="E3690" s="4">
        <v>0</v>
      </c>
      <c r="F3690" s="4">
        <v>5.3906000000000001</v>
      </c>
      <c r="G3690" s="4">
        <v>0</v>
      </c>
      <c r="H3690" s="4">
        <v>9331.86</v>
      </c>
      <c r="I3690" s="4">
        <v>0</v>
      </c>
      <c r="J3690" s="4">
        <v>72849.27</v>
      </c>
      <c r="K3690" s="4">
        <v>18461</v>
      </c>
      <c r="L3690" s="4">
        <v>682.91</v>
      </c>
      <c r="M3690" s="4">
        <v>0</v>
      </c>
      <c r="N3690" s="4">
        <v>33715.58</v>
      </c>
      <c r="O3690" s="4">
        <v>0</v>
      </c>
      <c r="P3690" s="4">
        <v>24200.080000000002</v>
      </c>
      <c r="Q3690" s="4">
        <v>33856.080000000002</v>
      </c>
      <c r="R3690" s="4">
        <v>49949</v>
      </c>
      <c r="S3690" s="4">
        <v>19375.05</v>
      </c>
      <c r="T3690" s="4">
        <v>13324.47</v>
      </c>
      <c r="U3690" s="4">
        <v>6273.14</v>
      </c>
      <c r="V3690" s="4">
        <v>20579.669999999998</v>
      </c>
      <c r="W3690" s="4">
        <v>17285.25</v>
      </c>
      <c r="X3690" s="4">
        <v>6437.86</v>
      </c>
      <c r="Y3690" s="4">
        <v>9295.16</v>
      </c>
      <c r="Z3690" s="4">
        <v>4761.8999999999996</v>
      </c>
      <c r="AA3690" s="4">
        <v>4993.3900000000003</v>
      </c>
      <c r="AB3690" s="4">
        <v>17282</v>
      </c>
      <c r="AC3690" s="4">
        <v>0</v>
      </c>
      <c r="AD3690" s="4">
        <v>63.035443999999998</v>
      </c>
      <c r="AH3690" s="3" t="str">
        <f t="shared" si="917"/>
        <v>20211</v>
      </c>
      <c r="AI3690" s="3" t="str">
        <f t="shared" si="918"/>
        <v>20215</v>
      </c>
      <c r="AJ3690" s="3">
        <f t="shared" si="919"/>
        <v>44223</v>
      </c>
      <c r="AK3690" s="22">
        <f t="shared" si="920"/>
        <v>400.78995000000003</v>
      </c>
      <c r="AL3690" s="22">
        <f t="shared" si="921"/>
        <v>630.35443999999995</v>
      </c>
    </row>
    <row r="3691" spans="1:38" x14ac:dyDescent="0.2">
      <c r="A3691" s="3" t="str">
        <f t="shared" si="870"/>
        <v>20211</v>
      </c>
      <c r="B3691" s="3" t="str">
        <f t="shared" si="871"/>
        <v>20215</v>
      </c>
      <c r="C3691" s="3">
        <v>44224</v>
      </c>
      <c r="D3691" s="4">
        <v>73462.27</v>
      </c>
      <c r="E3691" s="4">
        <v>0</v>
      </c>
      <c r="F3691" s="4">
        <v>4.9805000000000001</v>
      </c>
      <c r="G3691" s="4">
        <v>0</v>
      </c>
      <c r="H3691" s="4">
        <v>8892.89</v>
      </c>
      <c r="I3691" s="4">
        <v>0</v>
      </c>
      <c r="J3691" s="4">
        <v>43693.23</v>
      </c>
      <c r="K3691" s="4">
        <v>17353</v>
      </c>
      <c r="L3691" s="4">
        <v>3118.89</v>
      </c>
      <c r="M3691" s="4">
        <v>0</v>
      </c>
      <c r="N3691" s="4">
        <v>24308.54</v>
      </c>
      <c r="O3691" s="4">
        <v>0</v>
      </c>
      <c r="P3691" s="4">
        <v>18120.419999999998</v>
      </c>
      <c r="Q3691" s="4">
        <v>28814.35</v>
      </c>
      <c r="R3691" s="4">
        <v>48989</v>
      </c>
      <c r="S3691" s="4">
        <v>19222.5</v>
      </c>
      <c r="T3691" s="4">
        <v>12151.95</v>
      </c>
      <c r="U3691" s="4">
        <v>8838.68</v>
      </c>
      <c r="V3691" s="4">
        <v>21029.71</v>
      </c>
      <c r="W3691" s="4">
        <v>20732.259999999998</v>
      </c>
      <c r="X3691" s="4">
        <v>6439.48</v>
      </c>
      <c r="Y3691" s="4">
        <v>8299.7000000000007</v>
      </c>
      <c r="Z3691" s="4">
        <v>5815.49</v>
      </c>
      <c r="AA3691" s="4">
        <v>10184.81</v>
      </c>
      <c r="AB3691" s="4">
        <v>48349</v>
      </c>
      <c r="AC3691" s="4">
        <v>0</v>
      </c>
      <c r="AD3691" s="4">
        <v>64.617546000000004</v>
      </c>
      <c r="AH3691" s="3" t="str">
        <f t="shared" si="917"/>
        <v>20211</v>
      </c>
      <c r="AI3691" s="3" t="str">
        <f t="shared" si="918"/>
        <v>20215</v>
      </c>
      <c r="AJ3691" s="3">
        <f t="shared" si="919"/>
        <v>44224</v>
      </c>
      <c r="AK3691" s="22">
        <f t="shared" si="920"/>
        <v>462.28880000000009</v>
      </c>
      <c r="AL3691" s="22">
        <f t="shared" si="921"/>
        <v>646.17546000000004</v>
      </c>
    </row>
    <row r="3692" spans="1:38" x14ac:dyDescent="0.2">
      <c r="A3692" s="3" t="str">
        <f t="shared" si="870"/>
        <v>20211</v>
      </c>
      <c r="B3692" s="3" t="str">
        <f t="shared" si="871"/>
        <v>20215</v>
      </c>
      <c r="C3692" s="3">
        <v>44225</v>
      </c>
      <c r="D3692" s="4">
        <v>35285.019999999997</v>
      </c>
      <c r="E3692" s="4">
        <v>0</v>
      </c>
      <c r="F3692" s="4">
        <v>6.7145000000000001</v>
      </c>
      <c r="G3692" s="4">
        <v>0</v>
      </c>
      <c r="H3692" s="4">
        <v>9278.94</v>
      </c>
      <c r="I3692" s="4">
        <v>0</v>
      </c>
      <c r="J3692" s="4">
        <v>41047.51</v>
      </c>
      <c r="K3692" s="4">
        <v>11572</v>
      </c>
      <c r="L3692" s="4">
        <v>1949.21</v>
      </c>
      <c r="M3692" s="4">
        <v>0</v>
      </c>
      <c r="N3692" s="4">
        <v>39950.19</v>
      </c>
      <c r="O3692" s="4">
        <v>0</v>
      </c>
      <c r="P3692" s="4">
        <v>25042.16</v>
      </c>
      <c r="Q3692" s="4">
        <v>32035.34</v>
      </c>
      <c r="R3692" s="4">
        <v>37375</v>
      </c>
      <c r="S3692" s="4">
        <v>19150.78</v>
      </c>
      <c r="T3692" s="4">
        <v>9876.6299999999992</v>
      </c>
      <c r="U3692" s="4">
        <v>0</v>
      </c>
      <c r="V3692" s="4">
        <v>23415.37</v>
      </c>
      <c r="W3692" s="4">
        <v>26473.33</v>
      </c>
      <c r="X3692" s="4">
        <v>2584.77</v>
      </c>
      <c r="Y3692" s="4">
        <v>9383.0400000000009</v>
      </c>
      <c r="Z3692" s="4">
        <v>4346.57</v>
      </c>
      <c r="AA3692" s="4">
        <v>4891.8999999999996</v>
      </c>
      <c r="AB3692" s="4">
        <v>20223</v>
      </c>
      <c r="AC3692" s="4">
        <v>0</v>
      </c>
      <c r="AD3692" s="4">
        <v>74.012778999999995</v>
      </c>
      <c r="AH3692" s="3" t="str">
        <f t="shared" si="917"/>
        <v>20211</v>
      </c>
      <c r="AI3692" s="3" t="str">
        <f t="shared" si="918"/>
        <v>20215</v>
      </c>
      <c r="AJ3692" s="3">
        <f t="shared" si="919"/>
        <v>44225</v>
      </c>
      <c r="AK3692" s="22">
        <f t="shared" si="920"/>
        <v>409.16205000000002</v>
      </c>
      <c r="AL3692" s="22">
        <f t="shared" si="921"/>
        <v>740.12779</v>
      </c>
    </row>
    <row r="3693" spans="1:38" x14ac:dyDescent="0.2">
      <c r="A3693" s="3" t="str">
        <f t="shared" si="870"/>
        <v>20211</v>
      </c>
      <c r="B3693" s="3" t="str">
        <f t="shared" si="871"/>
        <v>20215</v>
      </c>
      <c r="C3693" s="3">
        <v>44226</v>
      </c>
      <c r="D3693" s="4">
        <v>0</v>
      </c>
      <c r="E3693" s="4">
        <v>0</v>
      </c>
      <c r="F3693" s="4">
        <v>8.7466000000000008</v>
      </c>
      <c r="G3693" s="4">
        <v>0</v>
      </c>
      <c r="H3693" s="4">
        <v>10904.03</v>
      </c>
      <c r="I3693" s="4">
        <v>0</v>
      </c>
      <c r="J3693" s="4">
        <v>47346.02</v>
      </c>
      <c r="K3693" s="4">
        <v>9853</v>
      </c>
      <c r="L3693" s="4">
        <v>2529.96</v>
      </c>
      <c r="M3693" s="4">
        <v>0</v>
      </c>
      <c r="N3693" s="4">
        <v>0</v>
      </c>
      <c r="O3693" s="4">
        <v>0</v>
      </c>
      <c r="P3693" s="4">
        <v>7063.28</v>
      </c>
      <c r="Q3693" s="4">
        <v>29447.89</v>
      </c>
      <c r="R3693" s="4">
        <v>24884</v>
      </c>
      <c r="S3693" s="4">
        <v>14502.3</v>
      </c>
      <c r="T3693" s="4">
        <v>5400.6</v>
      </c>
      <c r="U3693" s="4">
        <v>0</v>
      </c>
      <c r="V3693" s="4">
        <v>14282.58</v>
      </c>
      <c r="W3693" s="4">
        <v>24729.59</v>
      </c>
      <c r="X3693" s="4">
        <v>10513.43</v>
      </c>
      <c r="Y3693" s="4">
        <v>14654.28</v>
      </c>
      <c r="Z3693" s="4">
        <v>7440.53</v>
      </c>
      <c r="AA3693" s="4">
        <v>3310.87</v>
      </c>
      <c r="AB3693" s="4">
        <v>10110</v>
      </c>
      <c r="AC3693" s="4">
        <v>0</v>
      </c>
      <c r="AD3693" s="4">
        <v>67.138163000000006</v>
      </c>
      <c r="AH3693" s="3" t="str">
        <f t="shared" si="917"/>
        <v>20211</v>
      </c>
      <c r="AI3693" s="3" t="str">
        <f t="shared" si="918"/>
        <v>20215</v>
      </c>
      <c r="AJ3693" s="3">
        <f t="shared" si="919"/>
        <v>44226</v>
      </c>
      <c r="AK3693" s="22">
        <f t="shared" si="920"/>
        <v>303.02089999999998</v>
      </c>
      <c r="AL3693" s="22">
        <f t="shared" si="921"/>
        <v>671.38163000000009</v>
      </c>
    </row>
    <row r="3694" spans="1:38" x14ac:dyDescent="0.2">
      <c r="A3694" s="3" t="str">
        <f t="shared" si="870"/>
        <v>20211</v>
      </c>
      <c r="B3694" s="3" t="str">
        <f t="shared" si="871"/>
        <v>20216</v>
      </c>
      <c r="C3694" s="3">
        <v>44227</v>
      </c>
      <c r="D3694" s="4">
        <v>0</v>
      </c>
      <c r="E3694" s="4">
        <v>0</v>
      </c>
      <c r="F3694" s="4">
        <v>5.6792999999999996</v>
      </c>
      <c r="G3694" s="4">
        <v>0</v>
      </c>
      <c r="H3694" s="4">
        <v>8762.89</v>
      </c>
      <c r="I3694" s="4">
        <v>0</v>
      </c>
      <c r="J3694" s="4">
        <v>22179.84</v>
      </c>
      <c r="K3694" s="4">
        <v>6675</v>
      </c>
      <c r="L3694" s="4">
        <v>1025.19</v>
      </c>
      <c r="M3694" s="4">
        <v>0</v>
      </c>
      <c r="N3694" s="4">
        <v>0</v>
      </c>
      <c r="O3694" s="4">
        <v>111492</v>
      </c>
      <c r="P3694" s="4">
        <v>4994.13</v>
      </c>
      <c r="Q3694" s="4">
        <v>10552.06</v>
      </c>
      <c r="R3694" s="4">
        <v>21116</v>
      </c>
      <c r="S3694" s="4">
        <v>14041.73</v>
      </c>
      <c r="T3694" s="4">
        <v>3374.64</v>
      </c>
      <c r="U3694" s="4">
        <v>4517.96</v>
      </c>
      <c r="V3694" s="4">
        <v>11687.54</v>
      </c>
      <c r="W3694" s="4">
        <v>17207.75</v>
      </c>
      <c r="X3694" s="4">
        <v>462.63</v>
      </c>
      <c r="Y3694" s="4">
        <v>12508.18</v>
      </c>
      <c r="Z3694" s="4">
        <v>3849.76</v>
      </c>
      <c r="AA3694" s="4">
        <v>4407.34</v>
      </c>
      <c r="AB3694" s="4">
        <v>10540</v>
      </c>
      <c r="AC3694" s="4">
        <v>139736.48000000001</v>
      </c>
      <c r="AD3694" s="4">
        <v>62.881588999999998</v>
      </c>
      <c r="AH3694" s="3" t="str">
        <f t="shared" ref="AH3694:AH3757" si="922">YEAR(AJ3694)&amp;MONTH(AJ3694)</f>
        <v>20211</v>
      </c>
      <c r="AI3694" s="3" t="str">
        <f t="shared" ref="AI3694:AI3757" si="923">YEAR(AJ3694)&amp;WEEKNUM(AJ3694)</f>
        <v>20216</v>
      </c>
      <c r="AJ3694" s="3">
        <f t="shared" ref="AJ3694:AJ3757" si="924">C3694</f>
        <v>44227</v>
      </c>
      <c r="AK3694" s="22">
        <f t="shared" ref="AK3694:AK3757" si="925">SUM(D3694,J3694,K3694,L3694,N3694,P3694,Q3694,R3694,S3694,T3694,U3694,V3694,W3694,Y3694,Z3694,AA3694,AB3694)/1000+F3694*10</f>
        <v>205.47012000000001</v>
      </c>
      <c r="AL3694" s="22">
        <f t="shared" ref="AL3694:AL3757" si="926">AD3694*10</f>
        <v>628.81588999999997</v>
      </c>
    </row>
    <row r="3695" spans="1:38" x14ac:dyDescent="0.2">
      <c r="A3695" s="3" t="str">
        <f t="shared" si="870"/>
        <v>20212</v>
      </c>
      <c r="B3695" s="3" t="str">
        <f t="shared" si="871"/>
        <v>20216</v>
      </c>
      <c r="C3695" s="3">
        <v>44228</v>
      </c>
      <c r="D3695" s="4">
        <v>25337.19</v>
      </c>
      <c r="E3695" s="4">
        <v>0</v>
      </c>
      <c r="F3695" s="4">
        <v>3.5293999999999999</v>
      </c>
      <c r="G3695" s="4">
        <v>0</v>
      </c>
      <c r="H3695" s="4">
        <v>6428.4</v>
      </c>
      <c r="I3695" s="4">
        <v>0</v>
      </c>
      <c r="J3695" s="4">
        <v>50522.080000000002</v>
      </c>
      <c r="K3695" s="4">
        <v>11756</v>
      </c>
      <c r="L3695" s="4">
        <v>1203.4000000000001</v>
      </c>
      <c r="M3695" s="4">
        <v>0</v>
      </c>
      <c r="N3695" s="4">
        <v>150200.26999999999</v>
      </c>
      <c r="O3695" s="4">
        <v>0</v>
      </c>
      <c r="P3695" s="4">
        <v>35735.879999999997</v>
      </c>
      <c r="Q3695" s="4">
        <v>13054.33</v>
      </c>
      <c r="R3695" s="4">
        <v>36302</v>
      </c>
      <c r="S3695" s="4">
        <v>14984.36</v>
      </c>
      <c r="T3695" s="4">
        <v>8549.1200000000008</v>
      </c>
      <c r="U3695" s="4">
        <v>6968.41</v>
      </c>
      <c r="V3695" s="4">
        <v>15368.77</v>
      </c>
      <c r="W3695" s="4">
        <v>21474.14</v>
      </c>
      <c r="X3695" s="4">
        <v>8084.9</v>
      </c>
      <c r="Y3695" s="4">
        <v>5084.07</v>
      </c>
      <c r="Z3695" s="4">
        <v>3495.48</v>
      </c>
      <c r="AA3695" s="4">
        <v>10573.31</v>
      </c>
      <c r="AB3695" s="4">
        <v>52068</v>
      </c>
      <c r="AC3695" s="4">
        <v>0</v>
      </c>
      <c r="AD3695" s="4">
        <v>45.115008000000003</v>
      </c>
      <c r="AH3695" s="3" t="str">
        <f t="shared" si="922"/>
        <v>20212</v>
      </c>
      <c r="AI3695" s="3" t="str">
        <f t="shared" si="923"/>
        <v>20216</v>
      </c>
      <c r="AJ3695" s="3">
        <f t="shared" si="924"/>
        <v>44228</v>
      </c>
      <c r="AK3695" s="22">
        <f t="shared" si="925"/>
        <v>497.97080999999997</v>
      </c>
      <c r="AL3695" s="22">
        <f t="shared" si="926"/>
        <v>451.15008</v>
      </c>
    </row>
    <row r="3696" spans="1:38" x14ac:dyDescent="0.2">
      <c r="A3696" s="3" t="str">
        <f t="shared" si="870"/>
        <v>20212</v>
      </c>
      <c r="B3696" s="3" t="str">
        <f t="shared" si="871"/>
        <v>20216</v>
      </c>
      <c r="C3696" s="3">
        <v>44229</v>
      </c>
      <c r="D3696" s="4">
        <v>65707.64</v>
      </c>
      <c r="E3696" s="4">
        <v>0</v>
      </c>
      <c r="F3696" s="4">
        <v>4.0469999999999997</v>
      </c>
      <c r="G3696" s="4">
        <v>0</v>
      </c>
      <c r="H3696" s="4">
        <v>5138.6899999999996</v>
      </c>
      <c r="I3696" s="4">
        <v>0</v>
      </c>
      <c r="J3696" s="4">
        <v>37137.82</v>
      </c>
      <c r="K3696" s="4">
        <v>14294</v>
      </c>
      <c r="L3696" s="4">
        <v>6211.15</v>
      </c>
      <c r="M3696" s="4">
        <v>0</v>
      </c>
      <c r="N3696" s="4">
        <v>60499.71</v>
      </c>
      <c r="O3696" s="4">
        <v>0</v>
      </c>
      <c r="P3696" s="4">
        <v>6480.95</v>
      </c>
      <c r="Q3696" s="4">
        <v>35120.78</v>
      </c>
      <c r="R3696" s="4">
        <v>30502</v>
      </c>
      <c r="S3696" s="4">
        <v>11305.86</v>
      </c>
      <c r="T3696" s="4">
        <v>13635.84</v>
      </c>
      <c r="U3696" s="4">
        <v>7200.33</v>
      </c>
      <c r="V3696" s="4">
        <v>12344.09</v>
      </c>
      <c r="W3696" s="4">
        <v>42379.78</v>
      </c>
      <c r="X3696" s="4">
        <v>6049.93</v>
      </c>
      <c r="Y3696" s="4">
        <v>4523.6000000000004</v>
      </c>
      <c r="Z3696" s="4">
        <v>3687.97</v>
      </c>
      <c r="AA3696" s="4">
        <v>7988.55</v>
      </c>
      <c r="AB3696" s="4">
        <v>21949</v>
      </c>
      <c r="AC3696" s="4">
        <v>0</v>
      </c>
      <c r="AD3696" s="4">
        <v>59.970353000000003</v>
      </c>
      <c r="AH3696" s="3" t="str">
        <f t="shared" si="922"/>
        <v>20212</v>
      </c>
      <c r="AI3696" s="3" t="str">
        <f t="shared" si="923"/>
        <v>20216</v>
      </c>
      <c r="AJ3696" s="3">
        <f t="shared" si="924"/>
        <v>44229</v>
      </c>
      <c r="AK3696" s="22">
        <f t="shared" si="925"/>
        <v>421.43907000000002</v>
      </c>
      <c r="AL3696" s="22">
        <f t="shared" si="926"/>
        <v>599.70353</v>
      </c>
    </row>
    <row r="3697" spans="1:38" x14ac:dyDescent="0.2">
      <c r="A3697" s="3" t="str">
        <f t="shared" si="870"/>
        <v>20212</v>
      </c>
      <c r="B3697" s="3" t="str">
        <f t="shared" si="871"/>
        <v>20216</v>
      </c>
      <c r="C3697" s="3">
        <v>44230</v>
      </c>
      <c r="D3697" s="4">
        <v>66029.509999999995</v>
      </c>
      <c r="E3697" s="4">
        <v>0</v>
      </c>
      <c r="F3697" s="4">
        <v>4.2617000000000003</v>
      </c>
      <c r="G3697" s="4">
        <v>0</v>
      </c>
      <c r="H3697" s="4">
        <v>7802.63</v>
      </c>
      <c r="I3697" s="4">
        <v>0</v>
      </c>
      <c r="J3697" s="4">
        <v>58103.85</v>
      </c>
      <c r="K3697" s="4">
        <v>11655</v>
      </c>
      <c r="L3697" s="4">
        <v>8484.81</v>
      </c>
      <c r="M3697" s="4">
        <v>0</v>
      </c>
      <c r="N3697" s="4">
        <v>27471.03</v>
      </c>
      <c r="O3697" s="4">
        <v>0</v>
      </c>
      <c r="P3697" s="4">
        <v>7956.47</v>
      </c>
      <c r="Q3697" s="4">
        <v>36482.15</v>
      </c>
      <c r="R3697" s="4">
        <v>30486</v>
      </c>
      <c r="S3697" s="4">
        <v>15518.95</v>
      </c>
      <c r="T3697" s="4">
        <v>12277.16</v>
      </c>
      <c r="U3697" s="4">
        <v>4063.08</v>
      </c>
      <c r="V3697" s="4">
        <v>19547.7</v>
      </c>
      <c r="W3697" s="4">
        <v>51803.9</v>
      </c>
      <c r="X3697" s="4">
        <v>11527.13</v>
      </c>
      <c r="Y3697" s="4">
        <v>5178.8900000000003</v>
      </c>
      <c r="Z3697" s="4">
        <v>6307.11</v>
      </c>
      <c r="AA3697" s="4">
        <v>7716.96</v>
      </c>
      <c r="AB3697" s="4">
        <v>16407</v>
      </c>
      <c r="AC3697" s="4">
        <v>0</v>
      </c>
      <c r="AD3697" s="4">
        <v>71.611085000000003</v>
      </c>
      <c r="AH3697" s="3" t="str">
        <f t="shared" si="922"/>
        <v>20212</v>
      </c>
      <c r="AI3697" s="3" t="str">
        <f t="shared" si="923"/>
        <v>20216</v>
      </c>
      <c r="AJ3697" s="3">
        <f t="shared" si="924"/>
        <v>44230</v>
      </c>
      <c r="AK3697" s="22">
        <f t="shared" si="925"/>
        <v>428.10657000000003</v>
      </c>
      <c r="AL3697" s="22">
        <f t="shared" si="926"/>
        <v>716.11085000000003</v>
      </c>
    </row>
    <row r="3698" spans="1:38" x14ac:dyDescent="0.2">
      <c r="A3698" s="3" t="str">
        <f t="shared" si="870"/>
        <v>20212</v>
      </c>
      <c r="B3698" s="3" t="str">
        <f t="shared" si="871"/>
        <v>20216</v>
      </c>
      <c r="C3698" s="3">
        <v>44231</v>
      </c>
      <c r="D3698" s="4">
        <v>3067.62</v>
      </c>
      <c r="E3698" s="4">
        <v>0</v>
      </c>
      <c r="F3698" s="4">
        <v>4.2323000000000004</v>
      </c>
      <c r="G3698" s="4">
        <v>0</v>
      </c>
      <c r="H3698" s="4">
        <v>5078.41</v>
      </c>
      <c r="I3698" s="4">
        <v>0</v>
      </c>
      <c r="J3698" s="4">
        <v>30204.42</v>
      </c>
      <c r="K3698" s="4">
        <v>17954</v>
      </c>
      <c r="L3698" s="4">
        <v>1246.22</v>
      </c>
      <c r="M3698" s="4">
        <v>0</v>
      </c>
      <c r="N3698" s="4">
        <v>42553.120000000003</v>
      </c>
      <c r="O3698" s="4">
        <v>0</v>
      </c>
      <c r="P3698" s="4">
        <v>8079.71</v>
      </c>
      <c r="Q3698" s="4">
        <v>32775.15</v>
      </c>
      <c r="R3698" s="4">
        <v>37609</v>
      </c>
      <c r="S3698" s="4">
        <v>14784.78</v>
      </c>
      <c r="T3698" s="4">
        <v>9142.08</v>
      </c>
      <c r="U3698" s="4">
        <v>6936.08</v>
      </c>
      <c r="V3698" s="4">
        <v>13598.68</v>
      </c>
      <c r="W3698" s="4">
        <v>50026.12</v>
      </c>
      <c r="X3698" s="4">
        <v>4014.22</v>
      </c>
      <c r="Y3698" s="4">
        <v>4287.59</v>
      </c>
      <c r="Z3698" s="4">
        <v>4829.82</v>
      </c>
      <c r="AA3698" s="4">
        <v>6468.14</v>
      </c>
      <c r="AB3698" s="4">
        <v>19167</v>
      </c>
      <c r="AC3698" s="4">
        <v>0</v>
      </c>
      <c r="AD3698" s="4">
        <v>61.800268000000003</v>
      </c>
      <c r="AH3698" s="3" t="str">
        <f t="shared" si="922"/>
        <v>20212</v>
      </c>
      <c r="AI3698" s="3" t="str">
        <f t="shared" si="923"/>
        <v>20216</v>
      </c>
      <c r="AJ3698" s="3">
        <f t="shared" si="924"/>
        <v>44231</v>
      </c>
      <c r="AK3698" s="22">
        <f t="shared" si="925"/>
        <v>345.05253000000005</v>
      </c>
      <c r="AL3698" s="22">
        <f t="shared" si="926"/>
        <v>618.00268000000005</v>
      </c>
    </row>
    <row r="3699" spans="1:38" x14ac:dyDescent="0.2">
      <c r="A3699" s="3" t="str">
        <f t="shared" si="870"/>
        <v>20212</v>
      </c>
      <c r="B3699" s="3" t="str">
        <f t="shared" si="871"/>
        <v>20216</v>
      </c>
      <c r="C3699" s="3">
        <v>44232</v>
      </c>
      <c r="D3699" s="4">
        <v>69770.429999999993</v>
      </c>
      <c r="E3699" s="4">
        <v>0</v>
      </c>
      <c r="F3699" s="4">
        <v>4.5526999999999997</v>
      </c>
      <c r="G3699" s="4">
        <v>0</v>
      </c>
      <c r="H3699" s="4">
        <v>8000.32</v>
      </c>
      <c r="I3699" s="4">
        <v>0</v>
      </c>
      <c r="J3699" s="4">
        <v>40484.57</v>
      </c>
      <c r="K3699" s="4">
        <v>14887</v>
      </c>
      <c r="L3699" s="4">
        <v>5959.76</v>
      </c>
      <c r="M3699" s="4">
        <v>0</v>
      </c>
      <c r="N3699" s="4">
        <v>51529.34</v>
      </c>
      <c r="O3699" s="4">
        <v>0</v>
      </c>
      <c r="P3699" s="4">
        <v>7550.24</v>
      </c>
      <c r="Q3699" s="4">
        <v>30546.22</v>
      </c>
      <c r="R3699" s="4">
        <v>32672</v>
      </c>
      <c r="S3699" s="4">
        <v>14581.25</v>
      </c>
      <c r="T3699" s="4">
        <v>10012.049999999999</v>
      </c>
      <c r="U3699" s="4">
        <v>0</v>
      </c>
      <c r="V3699" s="4">
        <v>15258.69</v>
      </c>
      <c r="W3699" s="4">
        <v>48972.55</v>
      </c>
      <c r="X3699" s="4">
        <v>5946.21</v>
      </c>
      <c r="Y3699" s="4">
        <v>5497.04</v>
      </c>
      <c r="Z3699" s="4">
        <v>10493.04</v>
      </c>
      <c r="AA3699" s="4">
        <v>7730.81</v>
      </c>
      <c r="AB3699" s="4">
        <v>14373</v>
      </c>
      <c r="AC3699" s="4">
        <v>0</v>
      </c>
      <c r="AD3699" s="4">
        <v>56.232660000000003</v>
      </c>
      <c r="AH3699" s="3" t="str">
        <f t="shared" si="922"/>
        <v>20212</v>
      </c>
      <c r="AI3699" s="3" t="str">
        <f t="shared" si="923"/>
        <v>20216</v>
      </c>
      <c r="AJ3699" s="3">
        <f t="shared" si="924"/>
        <v>44232</v>
      </c>
      <c r="AK3699" s="22">
        <f t="shared" si="925"/>
        <v>425.84498999999994</v>
      </c>
      <c r="AL3699" s="22">
        <f t="shared" si="926"/>
        <v>562.32659999999998</v>
      </c>
    </row>
    <row r="3700" spans="1:38" x14ac:dyDescent="0.2">
      <c r="A3700" s="3" t="str">
        <f t="shared" si="870"/>
        <v>20212</v>
      </c>
      <c r="B3700" s="3" t="str">
        <f t="shared" si="871"/>
        <v>20216</v>
      </c>
      <c r="C3700" s="3">
        <v>44233</v>
      </c>
      <c r="D3700" s="4">
        <v>38570.559999999998</v>
      </c>
      <c r="E3700" s="4">
        <v>0</v>
      </c>
      <c r="F3700" s="4">
        <v>5.7557</v>
      </c>
      <c r="G3700" s="4">
        <v>0</v>
      </c>
      <c r="H3700" s="4">
        <v>9916.98</v>
      </c>
      <c r="I3700" s="4">
        <v>0</v>
      </c>
      <c r="J3700" s="4">
        <v>36299.879999999997</v>
      </c>
      <c r="K3700" s="4">
        <v>10808</v>
      </c>
      <c r="L3700" s="4">
        <v>8002.43</v>
      </c>
      <c r="M3700" s="4">
        <v>0</v>
      </c>
      <c r="N3700" s="4">
        <v>0</v>
      </c>
      <c r="O3700" s="4">
        <v>0</v>
      </c>
      <c r="P3700" s="4">
        <v>527.24</v>
      </c>
      <c r="Q3700" s="4">
        <v>15965.57</v>
      </c>
      <c r="R3700" s="4">
        <v>32474</v>
      </c>
      <c r="S3700" s="4">
        <v>13802.28</v>
      </c>
      <c r="T3700" s="4">
        <v>4379.22</v>
      </c>
      <c r="U3700" s="4">
        <v>0</v>
      </c>
      <c r="V3700" s="4">
        <v>22717.02</v>
      </c>
      <c r="W3700" s="4">
        <v>25719.4</v>
      </c>
      <c r="X3700" s="4">
        <v>827.5</v>
      </c>
      <c r="Y3700" s="4">
        <v>7865.13</v>
      </c>
      <c r="Z3700" s="4">
        <v>4676.63</v>
      </c>
      <c r="AA3700" s="4">
        <v>5989.57</v>
      </c>
      <c r="AB3700" s="4">
        <v>6798</v>
      </c>
      <c r="AC3700" s="4">
        <v>0</v>
      </c>
      <c r="AD3700" s="4">
        <v>38.285507000000003</v>
      </c>
      <c r="AH3700" s="3" t="str">
        <f t="shared" si="922"/>
        <v>20212</v>
      </c>
      <c r="AI3700" s="3" t="str">
        <f t="shared" si="923"/>
        <v>20216</v>
      </c>
      <c r="AJ3700" s="3">
        <f t="shared" si="924"/>
        <v>44233</v>
      </c>
      <c r="AK3700" s="22">
        <f t="shared" si="925"/>
        <v>292.15192999999999</v>
      </c>
      <c r="AL3700" s="22">
        <f t="shared" si="926"/>
        <v>382.85507000000001</v>
      </c>
    </row>
    <row r="3701" spans="1:38" x14ac:dyDescent="0.2">
      <c r="A3701" s="3" t="str">
        <f t="shared" si="870"/>
        <v>20212</v>
      </c>
      <c r="B3701" s="3" t="str">
        <f t="shared" si="871"/>
        <v>20217</v>
      </c>
      <c r="C3701" s="3">
        <v>44234</v>
      </c>
      <c r="D3701" s="4">
        <v>43129.16</v>
      </c>
      <c r="E3701" s="4">
        <v>0</v>
      </c>
      <c r="F3701" s="4">
        <v>2.8271000000000002</v>
      </c>
      <c r="G3701" s="4">
        <v>0</v>
      </c>
      <c r="H3701" s="4">
        <v>6807.42</v>
      </c>
      <c r="I3701" s="4">
        <v>0</v>
      </c>
      <c r="J3701" s="4">
        <v>27223.66</v>
      </c>
      <c r="K3701" s="4">
        <v>9353</v>
      </c>
      <c r="L3701" s="4">
        <v>4601.99</v>
      </c>
      <c r="M3701" s="4">
        <v>0</v>
      </c>
      <c r="N3701" s="4">
        <v>44035.47</v>
      </c>
      <c r="O3701" s="4">
        <v>0</v>
      </c>
      <c r="P3701" s="4">
        <v>8124.49</v>
      </c>
      <c r="Q3701" s="4">
        <v>8670.42</v>
      </c>
      <c r="R3701" s="4">
        <v>21459</v>
      </c>
      <c r="S3701" s="4">
        <v>24749.32</v>
      </c>
      <c r="T3701" s="4">
        <v>6724.08</v>
      </c>
      <c r="U3701" s="4">
        <v>7332.45</v>
      </c>
      <c r="V3701" s="4">
        <v>19074.09</v>
      </c>
      <c r="W3701" s="4">
        <v>28680.93</v>
      </c>
      <c r="X3701" s="4">
        <v>5121.54</v>
      </c>
      <c r="Y3701" s="4">
        <v>5454.29</v>
      </c>
      <c r="Z3701" s="4">
        <v>8063</v>
      </c>
      <c r="AA3701" s="4">
        <v>4437.8900000000003</v>
      </c>
      <c r="AB3701" s="4">
        <v>18022</v>
      </c>
      <c r="AC3701" s="4">
        <v>117760.12</v>
      </c>
      <c r="AD3701" s="4">
        <v>51.032173</v>
      </c>
      <c r="AH3701" s="3" t="str">
        <f t="shared" si="922"/>
        <v>20212</v>
      </c>
      <c r="AI3701" s="3" t="str">
        <f t="shared" si="923"/>
        <v>20217</v>
      </c>
      <c r="AJ3701" s="3">
        <f t="shared" si="924"/>
        <v>44234</v>
      </c>
      <c r="AK3701" s="22">
        <f t="shared" si="925"/>
        <v>317.40624000000008</v>
      </c>
      <c r="AL3701" s="22">
        <f t="shared" si="926"/>
        <v>510.32173</v>
      </c>
    </row>
    <row r="3702" spans="1:38" x14ac:dyDescent="0.2">
      <c r="A3702" s="3" t="str">
        <f t="shared" si="870"/>
        <v>20212</v>
      </c>
      <c r="B3702" s="3" t="str">
        <f t="shared" si="871"/>
        <v>20217</v>
      </c>
      <c r="C3702" s="3">
        <v>44235</v>
      </c>
      <c r="D3702" s="4">
        <v>73360.84</v>
      </c>
      <c r="E3702" s="4">
        <v>0</v>
      </c>
      <c r="F3702" s="4">
        <v>4.8970000000000002</v>
      </c>
      <c r="G3702" s="4">
        <v>0</v>
      </c>
      <c r="H3702" s="4">
        <v>8491.98</v>
      </c>
      <c r="I3702" s="4">
        <v>0</v>
      </c>
      <c r="J3702" s="4">
        <v>38683.31</v>
      </c>
      <c r="K3702" s="4">
        <v>9510</v>
      </c>
      <c r="L3702" s="4">
        <v>1359.56</v>
      </c>
      <c r="M3702" s="4">
        <v>0</v>
      </c>
      <c r="N3702" s="4">
        <v>57667.839999999997</v>
      </c>
      <c r="O3702" s="4">
        <v>0</v>
      </c>
      <c r="P3702" s="4">
        <v>3272.19</v>
      </c>
      <c r="Q3702" s="4">
        <v>23011.72</v>
      </c>
      <c r="R3702" s="4">
        <v>47110</v>
      </c>
      <c r="S3702" s="4">
        <v>23203.67</v>
      </c>
      <c r="T3702" s="4">
        <v>3264.27</v>
      </c>
      <c r="U3702" s="4">
        <v>9159.09</v>
      </c>
      <c r="V3702" s="4">
        <v>21010.1</v>
      </c>
      <c r="W3702" s="4">
        <v>23666.9</v>
      </c>
      <c r="X3702" s="4">
        <v>4641.82</v>
      </c>
      <c r="Y3702" s="4">
        <v>5559.37</v>
      </c>
      <c r="Z3702" s="4">
        <v>9972</v>
      </c>
      <c r="AA3702" s="4">
        <v>6370.89</v>
      </c>
      <c r="AB3702" s="4">
        <v>37640</v>
      </c>
      <c r="AC3702" s="4">
        <v>0</v>
      </c>
      <c r="AD3702" s="4">
        <v>36.554357000000003</v>
      </c>
      <c r="AH3702" s="3" t="str">
        <f t="shared" si="922"/>
        <v>20212</v>
      </c>
      <c r="AI3702" s="3" t="str">
        <f t="shared" si="923"/>
        <v>20217</v>
      </c>
      <c r="AJ3702" s="3">
        <f t="shared" si="924"/>
        <v>44235</v>
      </c>
      <c r="AK3702" s="22">
        <f t="shared" si="925"/>
        <v>442.79175000000009</v>
      </c>
      <c r="AL3702" s="22">
        <f t="shared" si="926"/>
        <v>365.54357000000005</v>
      </c>
    </row>
    <row r="3703" spans="1:38" x14ac:dyDescent="0.2">
      <c r="A3703" s="3" t="str">
        <f t="shared" si="870"/>
        <v>20212</v>
      </c>
      <c r="B3703" s="3" t="str">
        <f t="shared" si="871"/>
        <v>20217</v>
      </c>
      <c r="C3703" s="3">
        <v>44236</v>
      </c>
      <c r="D3703" s="4">
        <v>26418.29</v>
      </c>
      <c r="E3703" s="4">
        <v>0</v>
      </c>
      <c r="F3703" s="4">
        <v>4.2685000000000004</v>
      </c>
      <c r="G3703" s="4">
        <v>0</v>
      </c>
      <c r="H3703" s="4">
        <v>9775.8700000000008</v>
      </c>
      <c r="I3703" s="4">
        <v>0</v>
      </c>
      <c r="J3703" s="4">
        <v>37223.550000000003</v>
      </c>
      <c r="K3703" s="4">
        <v>8040</v>
      </c>
      <c r="L3703" s="4">
        <v>688.15</v>
      </c>
      <c r="M3703" s="4">
        <v>0</v>
      </c>
      <c r="N3703" s="4">
        <v>45361.94</v>
      </c>
      <c r="O3703" s="4">
        <v>0</v>
      </c>
      <c r="P3703" s="4">
        <v>13077.07</v>
      </c>
      <c r="Q3703" s="4">
        <v>20055.02</v>
      </c>
      <c r="R3703" s="4">
        <v>25922</v>
      </c>
      <c r="S3703" s="4">
        <v>13925.37</v>
      </c>
      <c r="T3703" s="4">
        <v>4412.66</v>
      </c>
      <c r="U3703" s="4">
        <v>0</v>
      </c>
      <c r="V3703" s="4">
        <v>27436.63</v>
      </c>
      <c r="W3703" s="4">
        <v>7812.76</v>
      </c>
      <c r="X3703" s="4">
        <v>4585.84</v>
      </c>
      <c r="Y3703" s="4">
        <v>4418.3</v>
      </c>
      <c r="Z3703" s="4">
        <v>12951.6</v>
      </c>
      <c r="AA3703" s="4">
        <v>5556.66</v>
      </c>
      <c r="AB3703" s="4">
        <v>19198</v>
      </c>
      <c r="AC3703" s="4">
        <v>0</v>
      </c>
      <c r="AD3703" s="4">
        <v>28.08905</v>
      </c>
      <c r="AH3703" s="3" t="str">
        <f t="shared" si="922"/>
        <v>20212</v>
      </c>
      <c r="AI3703" s="3" t="str">
        <f t="shared" si="923"/>
        <v>20217</v>
      </c>
      <c r="AJ3703" s="3">
        <f t="shared" si="924"/>
        <v>44236</v>
      </c>
      <c r="AK3703" s="22">
        <f t="shared" si="925"/>
        <v>315.18299999999999</v>
      </c>
      <c r="AL3703" s="22">
        <f t="shared" si="926"/>
        <v>280.89049999999997</v>
      </c>
    </row>
    <row r="3704" spans="1:38" x14ac:dyDescent="0.2">
      <c r="A3704" s="3" t="str">
        <f t="shared" si="870"/>
        <v>20212</v>
      </c>
      <c r="B3704" s="3" t="str">
        <f t="shared" si="871"/>
        <v>20217</v>
      </c>
      <c r="C3704" s="3">
        <v>44237</v>
      </c>
      <c r="D3704" s="4">
        <v>12058.87</v>
      </c>
      <c r="E3704" s="4">
        <v>0</v>
      </c>
      <c r="F3704" s="4">
        <v>3.0768</v>
      </c>
      <c r="G3704" s="4">
        <v>0</v>
      </c>
      <c r="H3704" s="4">
        <v>8191.96</v>
      </c>
      <c r="I3704" s="4">
        <v>0</v>
      </c>
      <c r="J3704" s="4">
        <v>89867.199999999997</v>
      </c>
      <c r="K3704" s="4">
        <v>0</v>
      </c>
      <c r="L3704" s="4">
        <v>0</v>
      </c>
      <c r="M3704" s="4">
        <v>0</v>
      </c>
      <c r="N3704" s="4">
        <v>57667.839999999997</v>
      </c>
      <c r="O3704" s="4">
        <v>0</v>
      </c>
      <c r="P3704" s="4">
        <v>4467.53</v>
      </c>
      <c r="Q3704" s="4">
        <v>24508.720000000001</v>
      </c>
      <c r="R3704" s="4">
        <v>26752</v>
      </c>
      <c r="S3704" s="4">
        <v>11320.19</v>
      </c>
      <c r="T3704" s="4">
        <v>2987.57</v>
      </c>
      <c r="U3704" s="4">
        <v>0</v>
      </c>
      <c r="V3704" s="4">
        <v>5390.61</v>
      </c>
      <c r="W3704" s="4">
        <v>3305.17</v>
      </c>
      <c r="X3704" s="4">
        <v>1558</v>
      </c>
      <c r="Y3704" s="4">
        <v>2316.38</v>
      </c>
      <c r="Z3704" s="4">
        <v>9496.15</v>
      </c>
      <c r="AA3704" s="4">
        <v>938.61</v>
      </c>
      <c r="AB3704" s="4">
        <v>36284</v>
      </c>
      <c r="AC3704" s="4">
        <v>0</v>
      </c>
      <c r="AD3704" s="4">
        <v>22.728235999999999</v>
      </c>
      <c r="AH3704" s="3" t="str">
        <f t="shared" si="922"/>
        <v>20212</v>
      </c>
      <c r="AI3704" s="3" t="str">
        <f t="shared" si="923"/>
        <v>20217</v>
      </c>
      <c r="AJ3704" s="3">
        <f t="shared" si="924"/>
        <v>44237</v>
      </c>
      <c r="AK3704" s="22">
        <f t="shared" si="925"/>
        <v>318.12883999999997</v>
      </c>
      <c r="AL3704" s="22">
        <f t="shared" si="926"/>
        <v>227.28235999999998</v>
      </c>
    </row>
    <row r="3705" spans="1:38" x14ac:dyDescent="0.2">
      <c r="A3705" s="3" t="str">
        <f t="shared" si="870"/>
        <v>20212</v>
      </c>
      <c r="B3705" s="3" t="str">
        <f t="shared" si="871"/>
        <v>20217</v>
      </c>
      <c r="C3705" s="3">
        <v>44238</v>
      </c>
      <c r="D3705" s="4">
        <v>1295.27</v>
      </c>
      <c r="E3705" s="4">
        <v>0</v>
      </c>
      <c r="F3705" s="4">
        <v>0.49270000000000003</v>
      </c>
      <c r="G3705" s="4">
        <v>0</v>
      </c>
      <c r="H3705" s="4">
        <v>0</v>
      </c>
      <c r="I3705" s="4">
        <v>0</v>
      </c>
      <c r="J3705" s="4">
        <v>3353.02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16459.29</v>
      </c>
      <c r="R3705" s="4">
        <v>1407</v>
      </c>
      <c r="S3705" s="4">
        <v>795.37</v>
      </c>
      <c r="T3705" s="4">
        <v>405.85</v>
      </c>
      <c r="U3705" s="4">
        <v>0</v>
      </c>
      <c r="V3705" s="4">
        <v>211.56</v>
      </c>
      <c r="W3705" s="4">
        <v>0</v>
      </c>
      <c r="X3705" s="4">
        <v>0</v>
      </c>
      <c r="Y3705" s="4">
        <v>399.64</v>
      </c>
      <c r="Z3705" s="4">
        <v>1961.98</v>
      </c>
      <c r="AA3705" s="4">
        <v>93.01</v>
      </c>
      <c r="AB3705" s="4">
        <v>1092</v>
      </c>
      <c r="AC3705" s="4">
        <v>0</v>
      </c>
      <c r="AD3705" s="4">
        <v>1.2415229999999999</v>
      </c>
      <c r="AH3705" s="3" t="str">
        <f t="shared" si="922"/>
        <v>20212</v>
      </c>
      <c r="AI3705" s="3" t="str">
        <f t="shared" si="923"/>
        <v>20217</v>
      </c>
      <c r="AJ3705" s="3">
        <f t="shared" si="924"/>
        <v>44238</v>
      </c>
      <c r="AK3705" s="22">
        <f t="shared" si="925"/>
        <v>32.40099</v>
      </c>
      <c r="AL3705" s="22">
        <f t="shared" si="926"/>
        <v>12.415229999999999</v>
      </c>
    </row>
    <row r="3706" spans="1:38" x14ac:dyDescent="0.2">
      <c r="A3706" s="3" t="str">
        <f t="shared" ref="A3706:A3766" si="927">YEAR(C3706)&amp;MONTH(C3706)</f>
        <v>20212</v>
      </c>
      <c r="B3706" s="3" t="str">
        <f t="shared" ref="B3706:B3766" si="928">YEAR(C3706)&amp;WEEKNUM(C3706)</f>
        <v>20217</v>
      </c>
      <c r="C3706" s="3">
        <v>44239</v>
      </c>
      <c r="D3706" s="4">
        <v>255.84</v>
      </c>
      <c r="E3706" s="4">
        <v>0</v>
      </c>
      <c r="F3706" s="4">
        <v>0</v>
      </c>
      <c r="G3706" s="4">
        <v>0</v>
      </c>
      <c r="H3706" s="4">
        <v>130.69</v>
      </c>
      <c r="I3706" s="4">
        <v>0</v>
      </c>
      <c r="J3706" s="4">
        <v>652.03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9965.82</v>
      </c>
      <c r="R3706" s="4">
        <v>391</v>
      </c>
      <c r="S3706" s="4">
        <v>298.55</v>
      </c>
      <c r="T3706" s="4">
        <v>0</v>
      </c>
      <c r="U3706" s="4">
        <v>0</v>
      </c>
      <c r="V3706" s="4">
        <v>141.85</v>
      </c>
      <c r="W3706" s="4">
        <v>0</v>
      </c>
      <c r="X3706" s="4">
        <v>0</v>
      </c>
      <c r="Y3706" s="4">
        <v>117.93</v>
      </c>
      <c r="Z3706" s="4">
        <v>117.13</v>
      </c>
      <c r="AA3706" s="4">
        <v>0</v>
      </c>
      <c r="AB3706" s="4">
        <v>0</v>
      </c>
      <c r="AC3706" s="4">
        <v>0</v>
      </c>
      <c r="AD3706" s="4">
        <v>0.30019000000000001</v>
      </c>
      <c r="AH3706" s="3" t="str">
        <f t="shared" si="922"/>
        <v>20212</v>
      </c>
      <c r="AI3706" s="3" t="str">
        <f t="shared" si="923"/>
        <v>20217</v>
      </c>
      <c r="AJ3706" s="3">
        <f t="shared" si="924"/>
        <v>44239</v>
      </c>
      <c r="AK3706" s="22">
        <f t="shared" si="925"/>
        <v>11.940149999999999</v>
      </c>
      <c r="AL3706" s="22">
        <f t="shared" si="926"/>
        <v>3.0019</v>
      </c>
    </row>
    <row r="3707" spans="1:38" x14ac:dyDescent="0.2">
      <c r="A3707" s="3" t="str">
        <f t="shared" si="927"/>
        <v>20212</v>
      </c>
      <c r="B3707" s="3" t="str">
        <f t="shared" si="928"/>
        <v>20217</v>
      </c>
      <c r="C3707" s="3">
        <v>44240</v>
      </c>
      <c r="D3707" s="4">
        <v>106.89</v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3167.91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10389.08</v>
      </c>
      <c r="R3707" s="4">
        <v>678</v>
      </c>
      <c r="S3707" s="4">
        <v>775.22</v>
      </c>
      <c r="T3707" s="4">
        <v>108.41</v>
      </c>
      <c r="U3707" s="4">
        <v>0</v>
      </c>
      <c r="V3707" s="4">
        <v>441.14</v>
      </c>
      <c r="W3707" s="4">
        <v>0</v>
      </c>
      <c r="X3707" s="4">
        <v>0</v>
      </c>
      <c r="Y3707" s="4">
        <v>57.64</v>
      </c>
      <c r="Z3707" s="4">
        <v>250.7</v>
      </c>
      <c r="AA3707" s="4">
        <v>93.23</v>
      </c>
      <c r="AB3707" s="4">
        <v>105</v>
      </c>
      <c r="AC3707" s="4">
        <v>0</v>
      </c>
      <c r="AD3707" s="4">
        <v>0.25241599999999997</v>
      </c>
      <c r="AH3707" s="3" t="str">
        <f t="shared" si="922"/>
        <v>20212</v>
      </c>
      <c r="AI3707" s="3" t="str">
        <f t="shared" si="923"/>
        <v>20217</v>
      </c>
      <c r="AJ3707" s="3">
        <f t="shared" si="924"/>
        <v>44240</v>
      </c>
      <c r="AK3707" s="22">
        <f t="shared" si="925"/>
        <v>16.173219999999997</v>
      </c>
      <c r="AL3707" s="22">
        <f t="shared" si="926"/>
        <v>2.5241599999999997</v>
      </c>
    </row>
    <row r="3708" spans="1:38" x14ac:dyDescent="0.2">
      <c r="A3708" s="3" t="str">
        <f t="shared" si="927"/>
        <v>20212</v>
      </c>
      <c r="B3708" s="3" t="str">
        <f t="shared" si="928"/>
        <v>20218</v>
      </c>
      <c r="C3708" s="3">
        <v>44241</v>
      </c>
      <c r="D3708" s="4">
        <v>768.23</v>
      </c>
      <c r="E3708" s="4">
        <v>0</v>
      </c>
      <c r="F3708" s="4">
        <v>2.1600000000000001E-2</v>
      </c>
      <c r="G3708" s="4">
        <v>0</v>
      </c>
      <c r="H3708" s="4">
        <v>1922.18</v>
      </c>
      <c r="I3708" s="4">
        <v>0</v>
      </c>
      <c r="J3708" s="4">
        <v>4394.12</v>
      </c>
      <c r="K3708" s="4">
        <v>541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  <c r="Q3708" s="4">
        <v>8965.6299999999992</v>
      </c>
      <c r="R3708" s="4">
        <v>3730</v>
      </c>
      <c r="S3708" s="4">
        <v>1987.47</v>
      </c>
      <c r="T3708" s="4">
        <v>0</v>
      </c>
      <c r="U3708" s="4">
        <v>0</v>
      </c>
      <c r="V3708" s="4">
        <v>0</v>
      </c>
      <c r="W3708" s="4">
        <v>0</v>
      </c>
      <c r="X3708" s="4">
        <v>443.67</v>
      </c>
      <c r="Y3708" s="4">
        <v>179.64</v>
      </c>
      <c r="Z3708" s="4">
        <v>1732.83</v>
      </c>
      <c r="AA3708" s="4">
        <v>237.27</v>
      </c>
      <c r="AB3708" s="4">
        <v>204</v>
      </c>
      <c r="AC3708" s="4">
        <v>0</v>
      </c>
      <c r="AD3708" s="4">
        <v>2.8280280000000002</v>
      </c>
      <c r="AH3708" s="3" t="str">
        <f t="shared" si="922"/>
        <v>20212</v>
      </c>
      <c r="AI3708" s="3" t="str">
        <f t="shared" si="923"/>
        <v>20218</v>
      </c>
      <c r="AJ3708" s="3">
        <f t="shared" si="924"/>
        <v>44241</v>
      </c>
      <c r="AK3708" s="22">
        <f t="shared" si="925"/>
        <v>22.956189999999999</v>
      </c>
      <c r="AL3708" s="22">
        <f t="shared" si="926"/>
        <v>28.280280000000001</v>
      </c>
    </row>
    <row r="3709" spans="1:38" x14ac:dyDescent="0.2">
      <c r="A3709" s="3" t="str">
        <f t="shared" si="927"/>
        <v>20212</v>
      </c>
      <c r="B3709" s="3" t="str">
        <f t="shared" si="928"/>
        <v>20218</v>
      </c>
      <c r="C3709" s="3">
        <v>44242</v>
      </c>
      <c r="D3709" s="4">
        <v>1546.08</v>
      </c>
      <c r="E3709" s="4">
        <v>0</v>
      </c>
      <c r="F3709" s="4">
        <v>0.1182</v>
      </c>
      <c r="G3709" s="4">
        <v>0</v>
      </c>
      <c r="H3709" s="4">
        <v>1660.57</v>
      </c>
      <c r="I3709" s="4">
        <v>0</v>
      </c>
      <c r="J3709" s="4">
        <v>6829.74</v>
      </c>
      <c r="K3709" s="4">
        <v>242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9195.31</v>
      </c>
      <c r="R3709" s="4">
        <v>3177</v>
      </c>
      <c r="S3709" s="4">
        <v>2420.12</v>
      </c>
      <c r="T3709" s="4">
        <v>928.39</v>
      </c>
      <c r="U3709" s="4">
        <v>0</v>
      </c>
      <c r="V3709" s="4">
        <v>463.27</v>
      </c>
      <c r="W3709" s="4">
        <v>0</v>
      </c>
      <c r="X3709" s="4">
        <v>0</v>
      </c>
      <c r="Y3709" s="4">
        <v>340.51</v>
      </c>
      <c r="Z3709" s="4">
        <v>586.39</v>
      </c>
      <c r="AA3709" s="4">
        <v>239.11</v>
      </c>
      <c r="AB3709" s="4">
        <v>909</v>
      </c>
      <c r="AC3709" s="4">
        <v>0</v>
      </c>
      <c r="AD3709" s="4">
        <v>0.99870000000000003</v>
      </c>
      <c r="AH3709" s="3" t="str">
        <f t="shared" si="922"/>
        <v>20212</v>
      </c>
      <c r="AI3709" s="3" t="str">
        <f t="shared" si="923"/>
        <v>20218</v>
      </c>
      <c r="AJ3709" s="3">
        <f t="shared" si="924"/>
        <v>44242</v>
      </c>
      <c r="AK3709" s="22">
        <f t="shared" si="925"/>
        <v>28.058919999999993</v>
      </c>
      <c r="AL3709" s="22">
        <f t="shared" si="926"/>
        <v>9.9870000000000001</v>
      </c>
    </row>
    <row r="3710" spans="1:38" x14ac:dyDescent="0.2">
      <c r="A3710" s="3" t="str">
        <f t="shared" si="927"/>
        <v>20212</v>
      </c>
      <c r="B3710" s="3" t="str">
        <f t="shared" si="928"/>
        <v>20218</v>
      </c>
      <c r="C3710" s="3">
        <v>44243</v>
      </c>
      <c r="D3710" s="4">
        <v>2360.31</v>
      </c>
      <c r="E3710" s="4">
        <v>0</v>
      </c>
      <c r="F3710" s="4">
        <v>0.54020000000000001</v>
      </c>
      <c r="G3710" s="4">
        <v>0</v>
      </c>
      <c r="H3710" s="4">
        <v>2257.61</v>
      </c>
      <c r="I3710" s="4">
        <v>0</v>
      </c>
      <c r="J3710" s="4">
        <v>8161.24</v>
      </c>
      <c r="K3710" s="4">
        <v>714</v>
      </c>
      <c r="L3710" s="4">
        <v>3109.61</v>
      </c>
      <c r="M3710" s="4">
        <v>0</v>
      </c>
      <c r="N3710" s="4">
        <v>0</v>
      </c>
      <c r="O3710" s="4">
        <v>0</v>
      </c>
      <c r="P3710" s="4">
        <v>0</v>
      </c>
      <c r="Q3710" s="4">
        <v>12227.04</v>
      </c>
      <c r="R3710" s="4">
        <v>5051</v>
      </c>
      <c r="S3710" s="4">
        <v>2063.87</v>
      </c>
      <c r="T3710" s="4">
        <v>0</v>
      </c>
      <c r="U3710" s="4">
        <v>0</v>
      </c>
      <c r="V3710" s="4">
        <v>1368.09</v>
      </c>
      <c r="W3710" s="4">
        <v>0</v>
      </c>
      <c r="X3710" s="4">
        <v>362.02</v>
      </c>
      <c r="Y3710" s="4">
        <v>874.57</v>
      </c>
      <c r="Z3710" s="4">
        <v>2127.61</v>
      </c>
      <c r="AA3710" s="4">
        <v>110.66</v>
      </c>
      <c r="AB3710" s="4">
        <v>2037</v>
      </c>
      <c r="AC3710" s="4">
        <v>0</v>
      </c>
      <c r="AD3710" s="4">
        <v>1.800621</v>
      </c>
      <c r="AH3710" s="3" t="str">
        <f t="shared" si="922"/>
        <v>20212</v>
      </c>
      <c r="AI3710" s="3" t="str">
        <f t="shared" si="923"/>
        <v>20218</v>
      </c>
      <c r="AJ3710" s="3">
        <f t="shared" si="924"/>
        <v>44243</v>
      </c>
      <c r="AK3710" s="22">
        <f t="shared" si="925"/>
        <v>45.606999999999999</v>
      </c>
      <c r="AL3710" s="22">
        <f t="shared" si="926"/>
        <v>18.006209999999999</v>
      </c>
    </row>
    <row r="3711" spans="1:38" x14ac:dyDescent="0.2">
      <c r="A3711" s="3" t="str">
        <f t="shared" si="927"/>
        <v>20212</v>
      </c>
      <c r="B3711" s="3" t="str">
        <f t="shared" si="928"/>
        <v>20218</v>
      </c>
      <c r="C3711" s="3">
        <v>44244</v>
      </c>
      <c r="D3711" s="4">
        <v>4036.62</v>
      </c>
      <c r="E3711" s="4">
        <v>0</v>
      </c>
      <c r="F3711" s="4">
        <v>0.33069999999999999</v>
      </c>
      <c r="G3711" s="4">
        <v>0</v>
      </c>
      <c r="H3711" s="4">
        <v>1459.3</v>
      </c>
      <c r="I3711" s="4">
        <v>0</v>
      </c>
      <c r="J3711" s="4">
        <v>5497.9</v>
      </c>
      <c r="K3711" s="4">
        <v>1241</v>
      </c>
      <c r="L3711" s="4">
        <v>3627.37</v>
      </c>
      <c r="M3711" s="4">
        <v>0</v>
      </c>
      <c r="N3711" s="4">
        <v>0</v>
      </c>
      <c r="O3711" s="4">
        <v>0</v>
      </c>
      <c r="P3711" s="4">
        <v>0</v>
      </c>
      <c r="Q3711" s="4">
        <v>9319.81</v>
      </c>
      <c r="R3711" s="4">
        <v>15636</v>
      </c>
      <c r="S3711" s="4">
        <v>5451.74</v>
      </c>
      <c r="T3711" s="4">
        <v>0</v>
      </c>
      <c r="U3711" s="4">
        <v>0</v>
      </c>
      <c r="V3711" s="4">
        <v>1140.45</v>
      </c>
      <c r="W3711" s="4">
        <v>342.91</v>
      </c>
      <c r="X3711" s="4">
        <v>636.19000000000005</v>
      </c>
      <c r="Y3711" s="4">
        <v>680.84</v>
      </c>
      <c r="Z3711" s="4">
        <v>4217.58</v>
      </c>
      <c r="AA3711" s="4">
        <v>212.9</v>
      </c>
      <c r="AB3711" s="4">
        <v>4436</v>
      </c>
      <c r="AC3711" s="4">
        <v>0</v>
      </c>
      <c r="AD3711" s="4">
        <v>3.266079</v>
      </c>
      <c r="AH3711" s="3" t="str">
        <f t="shared" si="922"/>
        <v>20212</v>
      </c>
      <c r="AI3711" s="3" t="str">
        <f t="shared" si="923"/>
        <v>20218</v>
      </c>
      <c r="AJ3711" s="3">
        <f t="shared" si="924"/>
        <v>44244</v>
      </c>
      <c r="AK3711" s="22">
        <f t="shared" si="925"/>
        <v>59.148119999999999</v>
      </c>
      <c r="AL3711" s="22">
        <f t="shared" si="926"/>
        <v>32.660789999999999</v>
      </c>
    </row>
    <row r="3712" spans="1:38" x14ac:dyDescent="0.2">
      <c r="A3712" s="3" t="str">
        <f t="shared" si="927"/>
        <v>20212</v>
      </c>
      <c r="B3712" s="3" t="str">
        <f t="shared" si="928"/>
        <v>20218</v>
      </c>
      <c r="C3712" s="3">
        <v>44245</v>
      </c>
      <c r="D3712" s="4">
        <v>36726.79</v>
      </c>
      <c r="E3712" s="4">
        <v>0</v>
      </c>
      <c r="F3712" s="4">
        <v>0.67569999999999997</v>
      </c>
      <c r="G3712" s="4">
        <v>0</v>
      </c>
      <c r="H3712" s="4">
        <v>7014.49</v>
      </c>
      <c r="I3712" s="4">
        <v>0</v>
      </c>
      <c r="J3712" s="4">
        <v>22880.92</v>
      </c>
      <c r="K3712" s="4">
        <v>2760</v>
      </c>
      <c r="L3712" s="4">
        <v>8817.2099999999991</v>
      </c>
      <c r="M3712" s="4">
        <v>0</v>
      </c>
      <c r="N3712" s="4">
        <v>36918.74</v>
      </c>
      <c r="O3712" s="4">
        <v>0</v>
      </c>
      <c r="P3712" s="4">
        <v>10359.75</v>
      </c>
      <c r="Q3712" s="4">
        <v>10020.76</v>
      </c>
      <c r="R3712" s="4">
        <v>64024</v>
      </c>
      <c r="S3712" s="4">
        <v>18480.93</v>
      </c>
      <c r="T3712" s="4">
        <v>3744.31</v>
      </c>
      <c r="U3712" s="4">
        <v>8343.58</v>
      </c>
      <c r="V3712" s="4">
        <v>7490.01</v>
      </c>
      <c r="W3712" s="4">
        <v>4792.8</v>
      </c>
      <c r="X3712" s="4">
        <v>4424.24</v>
      </c>
      <c r="Y3712" s="4">
        <v>2791.07</v>
      </c>
      <c r="Z3712" s="4">
        <v>7807.42</v>
      </c>
      <c r="AA3712" s="4">
        <v>7116.51</v>
      </c>
      <c r="AB3712" s="4">
        <v>29842</v>
      </c>
      <c r="AC3712" s="4">
        <v>0</v>
      </c>
      <c r="AD3712" s="4">
        <v>15.358015999999999</v>
      </c>
      <c r="AH3712" s="3" t="str">
        <f t="shared" si="922"/>
        <v>20212</v>
      </c>
      <c r="AI3712" s="3" t="str">
        <f t="shared" si="923"/>
        <v>20218</v>
      </c>
      <c r="AJ3712" s="3">
        <f t="shared" si="924"/>
        <v>44245</v>
      </c>
      <c r="AK3712" s="22">
        <f t="shared" si="925"/>
        <v>289.67379999999997</v>
      </c>
      <c r="AL3712" s="22">
        <f t="shared" si="926"/>
        <v>153.58015999999998</v>
      </c>
    </row>
    <row r="3713" spans="1:38" x14ac:dyDescent="0.2">
      <c r="A3713" s="3" t="str">
        <f t="shared" si="927"/>
        <v>20212</v>
      </c>
      <c r="B3713" s="3" t="str">
        <f t="shared" si="928"/>
        <v>20218</v>
      </c>
      <c r="C3713" s="3">
        <v>44246</v>
      </c>
      <c r="D3713" s="4">
        <v>28893.34</v>
      </c>
      <c r="E3713" s="4">
        <v>0</v>
      </c>
      <c r="F3713" s="4">
        <v>1.8120000000000001</v>
      </c>
      <c r="G3713" s="4">
        <v>0</v>
      </c>
      <c r="H3713" s="4">
        <v>6267.16</v>
      </c>
      <c r="I3713" s="4">
        <v>0</v>
      </c>
      <c r="J3713" s="4">
        <v>42189.08</v>
      </c>
      <c r="K3713" s="4">
        <v>13144</v>
      </c>
      <c r="L3713" s="4">
        <v>9671.9599999999991</v>
      </c>
      <c r="M3713" s="4">
        <v>0</v>
      </c>
      <c r="N3713" s="4">
        <v>49013.7</v>
      </c>
      <c r="O3713" s="4">
        <v>0</v>
      </c>
      <c r="P3713" s="4">
        <v>3164.12</v>
      </c>
      <c r="Q3713" s="4">
        <v>27941.57</v>
      </c>
      <c r="R3713" s="4">
        <v>68487</v>
      </c>
      <c r="S3713" s="4">
        <v>25036.400000000001</v>
      </c>
      <c r="T3713" s="4">
        <v>5413.64</v>
      </c>
      <c r="U3713" s="4">
        <v>0</v>
      </c>
      <c r="V3713" s="4">
        <v>16044.47</v>
      </c>
      <c r="W3713" s="4">
        <v>8169.84</v>
      </c>
      <c r="X3713" s="4">
        <v>8414.24</v>
      </c>
      <c r="Y3713" s="4">
        <v>4542.78</v>
      </c>
      <c r="Z3713" s="4">
        <v>8641.6299999999992</v>
      </c>
      <c r="AA3713" s="4">
        <v>8609.9699999999993</v>
      </c>
      <c r="AB3713" s="4">
        <v>32929</v>
      </c>
      <c r="AC3713" s="4">
        <v>0</v>
      </c>
      <c r="AD3713" s="4">
        <v>28.916761000000001</v>
      </c>
      <c r="AH3713" s="3" t="str">
        <f t="shared" si="922"/>
        <v>20212</v>
      </c>
      <c r="AI3713" s="3" t="str">
        <f t="shared" si="923"/>
        <v>20218</v>
      </c>
      <c r="AJ3713" s="3">
        <f t="shared" si="924"/>
        <v>44246</v>
      </c>
      <c r="AK3713" s="22">
        <f t="shared" si="925"/>
        <v>370.01250000000005</v>
      </c>
      <c r="AL3713" s="22">
        <f t="shared" si="926"/>
        <v>289.16761000000002</v>
      </c>
    </row>
    <row r="3714" spans="1:38" x14ac:dyDescent="0.2">
      <c r="A3714" s="3" t="str">
        <f t="shared" si="927"/>
        <v>20212</v>
      </c>
      <c r="B3714" s="3" t="str">
        <f t="shared" si="928"/>
        <v>20218</v>
      </c>
      <c r="C3714" s="3">
        <v>44247</v>
      </c>
      <c r="D3714" s="4">
        <v>35343.69</v>
      </c>
      <c r="E3714" s="4">
        <v>0</v>
      </c>
      <c r="F3714" s="4">
        <v>3.1154999999999999</v>
      </c>
      <c r="G3714" s="4">
        <v>0</v>
      </c>
      <c r="H3714" s="4">
        <v>5948.08</v>
      </c>
      <c r="I3714" s="4">
        <v>0</v>
      </c>
      <c r="J3714" s="4">
        <v>50356.85</v>
      </c>
      <c r="K3714" s="4">
        <v>9425</v>
      </c>
      <c r="L3714" s="4">
        <v>5376.9</v>
      </c>
      <c r="M3714" s="4">
        <v>0</v>
      </c>
      <c r="N3714" s="4">
        <v>34543.78</v>
      </c>
      <c r="O3714" s="4">
        <v>0</v>
      </c>
      <c r="P3714" s="4">
        <v>5321.8</v>
      </c>
      <c r="Q3714" s="4">
        <v>35233.599999999999</v>
      </c>
      <c r="R3714" s="4">
        <v>49673</v>
      </c>
      <c r="S3714" s="4">
        <v>19528.25</v>
      </c>
      <c r="T3714" s="4">
        <v>5634.08</v>
      </c>
      <c r="U3714" s="4">
        <v>0</v>
      </c>
      <c r="V3714" s="4">
        <v>13637.84</v>
      </c>
      <c r="W3714" s="4">
        <v>15413.72</v>
      </c>
      <c r="X3714" s="4">
        <v>5176.79</v>
      </c>
      <c r="Y3714" s="4">
        <v>4129.96</v>
      </c>
      <c r="Z3714" s="4">
        <v>10205.49</v>
      </c>
      <c r="AA3714" s="4">
        <v>7981.95</v>
      </c>
      <c r="AB3714" s="4">
        <v>40723</v>
      </c>
      <c r="AC3714" s="4">
        <v>0</v>
      </c>
      <c r="AD3714" s="4">
        <v>38.639232999999997</v>
      </c>
      <c r="AH3714" s="3" t="str">
        <f t="shared" si="922"/>
        <v>20212</v>
      </c>
      <c r="AI3714" s="3" t="str">
        <f t="shared" si="923"/>
        <v>20218</v>
      </c>
      <c r="AJ3714" s="3">
        <f t="shared" si="924"/>
        <v>44247</v>
      </c>
      <c r="AK3714" s="22">
        <f t="shared" si="925"/>
        <v>373.68390999999997</v>
      </c>
      <c r="AL3714" s="22">
        <f t="shared" si="926"/>
        <v>386.39232999999996</v>
      </c>
    </row>
    <row r="3715" spans="1:38" x14ac:dyDescent="0.2">
      <c r="A3715" s="3" t="str">
        <f t="shared" si="927"/>
        <v>20212</v>
      </c>
      <c r="B3715" s="3" t="str">
        <f t="shared" si="928"/>
        <v>20219</v>
      </c>
      <c r="C3715" s="3">
        <v>44248</v>
      </c>
      <c r="D3715" s="4">
        <v>24275.32</v>
      </c>
      <c r="E3715" s="4">
        <v>0</v>
      </c>
      <c r="F3715" s="4">
        <v>3.2682000000000002</v>
      </c>
      <c r="G3715" s="4">
        <v>0</v>
      </c>
      <c r="H3715" s="4">
        <v>4940.2700000000004</v>
      </c>
      <c r="I3715" s="4">
        <v>0</v>
      </c>
      <c r="J3715" s="4">
        <v>29701.5</v>
      </c>
      <c r="K3715" s="4">
        <v>8097</v>
      </c>
      <c r="L3715" s="4">
        <v>4372.16</v>
      </c>
      <c r="M3715" s="4">
        <v>0</v>
      </c>
      <c r="N3715" s="4">
        <v>0</v>
      </c>
      <c r="O3715" s="4">
        <v>35145</v>
      </c>
      <c r="P3715" s="4">
        <v>2110.37</v>
      </c>
      <c r="Q3715" s="4">
        <v>20172.37</v>
      </c>
      <c r="R3715" s="4">
        <v>31090</v>
      </c>
      <c r="S3715" s="4">
        <v>13688.75</v>
      </c>
      <c r="T3715" s="4">
        <v>2468.12</v>
      </c>
      <c r="U3715" s="4">
        <v>6129.34</v>
      </c>
      <c r="V3715" s="4">
        <v>8419.36</v>
      </c>
      <c r="W3715" s="4">
        <v>8235.2999999999993</v>
      </c>
      <c r="X3715" s="4">
        <v>2611.5</v>
      </c>
      <c r="Y3715" s="4">
        <v>5708.55</v>
      </c>
      <c r="Z3715" s="4">
        <v>7728.64</v>
      </c>
      <c r="AA3715" s="4">
        <v>4040.78</v>
      </c>
      <c r="AB3715" s="4">
        <v>21307</v>
      </c>
      <c r="AC3715" s="4">
        <v>102808.49</v>
      </c>
      <c r="AD3715" s="4">
        <v>33.592256999999996</v>
      </c>
      <c r="AH3715" s="3" t="str">
        <f t="shared" si="922"/>
        <v>20212</v>
      </c>
      <c r="AI3715" s="3" t="str">
        <f t="shared" si="923"/>
        <v>20219</v>
      </c>
      <c r="AJ3715" s="3">
        <f t="shared" si="924"/>
        <v>44248</v>
      </c>
      <c r="AK3715" s="22">
        <f t="shared" si="925"/>
        <v>230.22655999999995</v>
      </c>
      <c r="AL3715" s="22">
        <f t="shared" si="926"/>
        <v>335.92256999999995</v>
      </c>
    </row>
    <row r="3716" spans="1:38" x14ac:dyDescent="0.2">
      <c r="A3716" s="3" t="str">
        <f t="shared" si="927"/>
        <v>20212</v>
      </c>
      <c r="B3716" s="3" t="str">
        <f t="shared" si="928"/>
        <v>20219</v>
      </c>
      <c r="C3716" s="3">
        <v>44249</v>
      </c>
      <c r="D3716" s="4">
        <v>42621.62</v>
      </c>
      <c r="E3716" s="4">
        <v>0</v>
      </c>
      <c r="F3716" s="4">
        <v>2.5996999999999999</v>
      </c>
      <c r="G3716" s="4">
        <v>0</v>
      </c>
      <c r="H3716" s="4">
        <v>8402.15</v>
      </c>
      <c r="I3716" s="4">
        <v>0</v>
      </c>
      <c r="J3716" s="4">
        <v>44698.29</v>
      </c>
      <c r="K3716" s="4">
        <v>6742</v>
      </c>
      <c r="L3716" s="4">
        <v>1675.02</v>
      </c>
      <c r="M3716" s="4">
        <v>0</v>
      </c>
      <c r="N3716" s="4">
        <v>50134.62</v>
      </c>
      <c r="O3716" s="4">
        <v>0</v>
      </c>
      <c r="P3716" s="4">
        <v>10249.719999999999</v>
      </c>
      <c r="Q3716" s="4">
        <v>16382.18</v>
      </c>
      <c r="R3716" s="4">
        <v>60572</v>
      </c>
      <c r="S3716" s="4">
        <v>23911.16</v>
      </c>
      <c r="T3716" s="4">
        <v>6662.91</v>
      </c>
      <c r="U3716" s="4">
        <v>0</v>
      </c>
      <c r="V3716" s="4">
        <v>18955.18</v>
      </c>
      <c r="W3716" s="4">
        <v>28808.560000000001</v>
      </c>
      <c r="X3716" s="4">
        <v>9747.51</v>
      </c>
      <c r="Y3716" s="4">
        <v>6169.17</v>
      </c>
      <c r="Z3716" s="4">
        <v>5811.77</v>
      </c>
      <c r="AA3716" s="4">
        <v>9454.94</v>
      </c>
      <c r="AB3716" s="4">
        <v>38623</v>
      </c>
      <c r="AC3716" s="4">
        <v>0</v>
      </c>
      <c r="AD3716" s="4">
        <v>48.544792000000001</v>
      </c>
      <c r="AH3716" s="3" t="str">
        <f t="shared" si="922"/>
        <v>20212</v>
      </c>
      <c r="AI3716" s="3" t="str">
        <f t="shared" si="923"/>
        <v>20219</v>
      </c>
      <c r="AJ3716" s="3">
        <f t="shared" si="924"/>
        <v>44249</v>
      </c>
      <c r="AK3716" s="22">
        <f t="shared" si="925"/>
        <v>397.46914000000004</v>
      </c>
      <c r="AL3716" s="22">
        <f t="shared" si="926"/>
        <v>485.44792000000001</v>
      </c>
    </row>
    <row r="3717" spans="1:38" x14ac:dyDescent="0.2">
      <c r="A3717" s="3" t="str">
        <f t="shared" si="927"/>
        <v>20212</v>
      </c>
      <c r="B3717" s="3" t="str">
        <f t="shared" si="928"/>
        <v>20219</v>
      </c>
      <c r="C3717" s="3">
        <v>44250</v>
      </c>
      <c r="D3717" s="4">
        <v>40375</v>
      </c>
      <c r="E3717" s="4">
        <v>0</v>
      </c>
      <c r="F3717" s="4">
        <v>4.2228000000000003</v>
      </c>
      <c r="G3717" s="4">
        <v>0</v>
      </c>
      <c r="H3717" s="4">
        <v>10884.57</v>
      </c>
      <c r="I3717" s="4">
        <v>0</v>
      </c>
      <c r="J3717" s="4">
        <v>45552.04</v>
      </c>
      <c r="K3717" s="4">
        <v>6646</v>
      </c>
      <c r="L3717" s="4">
        <v>3758.19</v>
      </c>
      <c r="M3717" s="4">
        <v>0</v>
      </c>
      <c r="N3717" s="4">
        <v>79540.06</v>
      </c>
      <c r="O3717" s="4">
        <v>0</v>
      </c>
      <c r="P3717" s="4">
        <v>19361.59</v>
      </c>
      <c r="Q3717" s="4">
        <v>35503.15</v>
      </c>
      <c r="R3717" s="4">
        <v>51061</v>
      </c>
      <c r="S3717" s="4">
        <v>22492.93</v>
      </c>
      <c r="T3717" s="4">
        <v>9266.09</v>
      </c>
      <c r="U3717" s="4">
        <v>9800.24</v>
      </c>
      <c r="V3717" s="4">
        <v>25994.82</v>
      </c>
      <c r="W3717" s="4">
        <v>42337.65</v>
      </c>
      <c r="X3717" s="4">
        <v>11166.39</v>
      </c>
      <c r="Y3717" s="4">
        <v>5322.24</v>
      </c>
      <c r="Z3717" s="4">
        <v>13869.94</v>
      </c>
      <c r="AA3717" s="4">
        <v>13464.87</v>
      </c>
      <c r="AB3717" s="4">
        <v>59136</v>
      </c>
      <c r="AC3717" s="4">
        <v>0</v>
      </c>
      <c r="AD3717" s="4">
        <v>50.865616000000003</v>
      </c>
      <c r="AH3717" s="3" t="str">
        <f t="shared" si="922"/>
        <v>20212</v>
      </c>
      <c r="AI3717" s="3" t="str">
        <f t="shared" si="923"/>
        <v>20219</v>
      </c>
      <c r="AJ3717" s="3">
        <f t="shared" si="924"/>
        <v>44250</v>
      </c>
      <c r="AK3717" s="22">
        <f t="shared" si="925"/>
        <v>525.70981000000006</v>
      </c>
      <c r="AL3717" s="22">
        <f t="shared" si="926"/>
        <v>508.65616</v>
      </c>
    </row>
    <row r="3718" spans="1:38" x14ac:dyDescent="0.2">
      <c r="A3718" s="3" t="str">
        <f t="shared" si="927"/>
        <v>20212</v>
      </c>
      <c r="B3718" s="3" t="str">
        <f t="shared" si="928"/>
        <v>20219</v>
      </c>
      <c r="C3718" s="3">
        <v>44251</v>
      </c>
      <c r="D3718" s="4">
        <v>51935.17</v>
      </c>
      <c r="E3718" s="4">
        <v>0</v>
      </c>
      <c r="F3718" s="4">
        <v>4.3979999999999997</v>
      </c>
      <c r="G3718" s="4">
        <v>0</v>
      </c>
      <c r="H3718" s="4">
        <v>12245</v>
      </c>
      <c r="I3718" s="4">
        <v>0</v>
      </c>
      <c r="J3718" s="4">
        <v>52448.800000000003</v>
      </c>
      <c r="K3718" s="4">
        <v>4379</v>
      </c>
      <c r="L3718" s="4">
        <v>2833.73</v>
      </c>
      <c r="M3718" s="4">
        <v>0</v>
      </c>
      <c r="N3718" s="4">
        <v>83913.66</v>
      </c>
      <c r="O3718" s="4">
        <v>0</v>
      </c>
      <c r="P3718" s="4">
        <v>5924.85</v>
      </c>
      <c r="Q3718" s="4">
        <v>27319.1</v>
      </c>
      <c r="R3718" s="4">
        <v>65500</v>
      </c>
      <c r="S3718" s="4">
        <v>19665.11</v>
      </c>
      <c r="T3718" s="4">
        <v>17787.05</v>
      </c>
      <c r="U3718" s="4">
        <v>12583.38</v>
      </c>
      <c r="V3718" s="4">
        <v>25515.34</v>
      </c>
      <c r="W3718" s="4">
        <v>45740.77</v>
      </c>
      <c r="X3718" s="4">
        <v>11176.71</v>
      </c>
      <c r="Y3718" s="4">
        <v>8867.2099999999991</v>
      </c>
      <c r="Z3718" s="4">
        <v>12910.02</v>
      </c>
      <c r="AA3718" s="4">
        <v>7712.8</v>
      </c>
      <c r="AB3718" s="4">
        <v>48253</v>
      </c>
      <c r="AC3718" s="4">
        <v>0</v>
      </c>
      <c r="AD3718" s="4">
        <v>49.901806000000001</v>
      </c>
      <c r="AH3718" s="3" t="str">
        <f t="shared" si="922"/>
        <v>20212</v>
      </c>
      <c r="AI3718" s="3" t="str">
        <f t="shared" si="923"/>
        <v>20219</v>
      </c>
      <c r="AJ3718" s="3">
        <f t="shared" si="924"/>
        <v>44251</v>
      </c>
      <c r="AK3718" s="22">
        <f t="shared" si="925"/>
        <v>537.26899000000003</v>
      </c>
      <c r="AL3718" s="22">
        <f t="shared" si="926"/>
        <v>499.01805999999999</v>
      </c>
    </row>
    <row r="3719" spans="1:38" x14ac:dyDescent="0.2">
      <c r="A3719" s="3" t="str">
        <f t="shared" si="927"/>
        <v>20212</v>
      </c>
      <c r="B3719" s="3" t="str">
        <f t="shared" si="928"/>
        <v>20219</v>
      </c>
      <c r="C3719" s="3">
        <v>44252</v>
      </c>
      <c r="D3719" s="4">
        <v>56532.84</v>
      </c>
      <c r="E3719" s="4">
        <v>0</v>
      </c>
      <c r="F3719" s="4">
        <v>4.2320000000000002</v>
      </c>
      <c r="G3719" s="4">
        <v>0</v>
      </c>
      <c r="H3719" s="4">
        <v>13920.73</v>
      </c>
      <c r="I3719" s="4">
        <v>0</v>
      </c>
      <c r="J3719" s="4">
        <v>68482.33</v>
      </c>
      <c r="K3719" s="4">
        <v>7154</v>
      </c>
      <c r="L3719" s="4">
        <v>6620.47</v>
      </c>
      <c r="M3719" s="4">
        <v>0</v>
      </c>
      <c r="N3719" s="4">
        <v>82850.03</v>
      </c>
      <c r="O3719" s="4">
        <v>0</v>
      </c>
      <c r="P3719" s="4">
        <v>21809.51</v>
      </c>
      <c r="Q3719" s="4">
        <v>29668.27</v>
      </c>
      <c r="R3719" s="4">
        <v>61028</v>
      </c>
      <c r="S3719" s="4">
        <v>21117.87</v>
      </c>
      <c r="T3719" s="4">
        <v>17893.87</v>
      </c>
      <c r="U3719" s="4">
        <v>10275.27</v>
      </c>
      <c r="V3719" s="4">
        <v>23174.240000000002</v>
      </c>
      <c r="W3719" s="4">
        <v>47511.98</v>
      </c>
      <c r="X3719" s="4">
        <v>11524.63</v>
      </c>
      <c r="Y3719" s="4">
        <v>6948.44</v>
      </c>
      <c r="Z3719" s="4">
        <v>6142.95</v>
      </c>
      <c r="AA3719" s="4">
        <v>9114.51</v>
      </c>
      <c r="AB3719" s="4">
        <v>54566</v>
      </c>
      <c r="AC3719" s="4">
        <v>0</v>
      </c>
      <c r="AD3719" s="4">
        <v>59.533147</v>
      </c>
      <c r="AH3719" s="3" t="str">
        <f t="shared" si="922"/>
        <v>20212</v>
      </c>
      <c r="AI3719" s="3" t="str">
        <f t="shared" si="923"/>
        <v>20219</v>
      </c>
      <c r="AJ3719" s="3">
        <f t="shared" si="924"/>
        <v>44252</v>
      </c>
      <c r="AK3719" s="22">
        <f t="shared" si="925"/>
        <v>573.21058000000016</v>
      </c>
      <c r="AL3719" s="22">
        <f t="shared" si="926"/>
        <v>595.33146999999997</v>
      </c>
    </row>
    <row r="3720" spans="1:38" x14ac:dyDescent="0.2">
      <c r="A3720" s="3" t="str">
        <f t="shared" si="927"/>
        <v>20212</v>
      </c>
      <c r="B3720" s="3" t="str">
        <f t="shared" si="928"/>
        <v>20219</v>
      </c>
      <c r="C3720" s="3">
        <v>44253</v>
      </c>
      <c r="D3720" s="4">
        <v>23180.43</v>
      </c>
      <c r="E3720" s="4">
        <v>0</v>
      </c>
      <c r="F3720" s="4">
        <v>4.5453000000000001</v>
      </c>
      <c r="G3720" s="4">
        <v>0</v>
      </c>
      <c r="H3720" s="4">
        <v>7540.03</v>
      </c>
      <c r="I3720" s="4">
        <v>0</v>
      </c>
      <c r="J3720" s="4">
        <v>41330.67</v>
      </c>
      <c r="K3720" s="4">
        <v>8015</v>
      </c>
      <c r="L3720" s="4">
        <v>3175.83</v>
      </c>
      <c r="M3720" s="4">
        <v>0</v>
      </c>
      <c r="N3720" s="4">
        <v>115767.12</v>
      </c>
      <c r="O3720" s="4">
        <v>0</v>
      </c>
      <c r="P3720" s="4">
        <v>5638.23</v>
      </c>
      <c r="Q3720" s="4">
        <v>32019.63</v>
      </c>
      <c r="R3720" s="4">
        <v>43344</v>
      </c>
      <c r="S3720" s="4">
        <v>16906.23</v>
      </c>
      <c r="T3720" s="4">
        <v>7926.24</v>
      </c>
      <c r="U3720" s="4">
        <v>0</v>
      </c>
      <c r="V3720" s="4">
        <v>31221.78</v>
      </c>
      <c r="W3720" s="4">
        <v>53227.31</v>
      </c>
      <c r="X3720" s="4">
        <v>6612.62</v>
      </c>
      <c r="Y3720" s="4">
        <v>8481.76</v>
      </c>
      <c r="Z3720" s="4">
        <v>19045.490000000002</v>
      </c>
      <c r="AA3720" s="4">
        <v>13771.46</v>
      </c>
      <c r="AB3720" s="4">
        <v>49984</v>
      </c>
      <c r="AC3720" s="4">
        <v>0</v>
      </c>
      <c r="AD3720" s="4">
        <v>64.897955999999994</v>
      </c>
      <c r="AH3720" s="3" t="str">
        <f t="shared" si="922"/>
        <v>20212</v>
      </c>
      <c r="AI3720" s="3" t="str">
        <f t="shared" si="923"/>
        <v>20219</v>
      </c>
      <c r="AJ3720" s="3">
        <f t="shared" si="924"/>
        <v>44253</v>
      </c>
      <c r="AK3720" s="22">
        <f t="shared" si="925"/>
        <v>518.48818000000006</v>
      </c>
      <c r="AL3720" s="22">
        <f t="shared" si="926"/>
        <v>648.97955999999999</v>
      </c>
    </row>
    <row r="3721" spans="1:38" x14ac:dyDescent="0.2">
      <c r="A3721" s="3" t="str">
        <f t="shared" si="927"/>
        <v>20212</v>
      </c>
      <c r="B3721" s="3" t="str">
        <f t="shared" si="928"/>
        <v>20219</v>
      </c>
      <c r="C3721" s="3">
        <v>44254</v>
      </c>
      <c r="D3721" s="4">
        <v>0</v>
      </c>
      <c r="E3721" s="4">
        <v>0</v>
      </c>
      <c r="F3721" s="4">
        <v>6.6509</v>
      </c>
      <c r="G3721" s="4">
        <v>0</v>
      </c>
      <c r="H3721" s="4">
        <v>7730.3</v>
      </c>
      <c r="I3721" s="4">
        <v>0</v>
      </c>
      <c r="J3721" s="4">
        <v>65961.34</v>
      </c>
      <c r="K3721" s="4">
        <v>7070</v>
      </c>
      <c r="L3721" s="4">
        <v>1514.1</v>
      </c>
      <c r="M3721" s="4">
        <v>0</v>
      </c>
      <c r="N3721" s="4">
        <v>0</v>
      </c>
      <c r="O3721" s="4">
        <v>0</v>
      </c>
      <c r="P3721" s="4">
        <v>1764.9</v>
      </c>
      <c r="Q3721" s="4">
        <v>18023.240000000002</v>
      </c>
      <c r="R3721" s="4">
        <v>21548</v>
      </c>
      <c r="S3721" s="4">
        <v>20899.02</v>
      </c>
      <c r="T3721" s="4">
        <v>5207.62</v>
      </c>
      <c r="U3721" s="4">
        <v>0</v>
      </c>
      <c r="V3721" s="4">
        <v>25013.73</v>
      </c>
      <c r="W3721" s="4">
        <v>0</v>
      </c>
      <c r="X3721" s="4">
        <v>3176.87</v>
      </c>
      <c r="Y3721" s="4">
        <v>9334.23</v>
      </c>
      <c r="Z3721" s="4">
        <v>9411.8700000000008</v>
      </c>
      <c r="AA3721" s="4">
        <v>5175.01</v>
      </c>
      <c r="AB3721" s="4">
        <v>32214</v>
      </c>
      <c r="AC3721" s="4">
        <v>0</v>
      </c>
      <c r="AD3721" s="4">
        <v>52.189472000000002</v>
      </c>
      <c r="AH3721" s="3" t="str">
        <f t="shared" si="922"/>
        <v>20212</v>
      </c>
      <c r="AI3721" s="3" t="str">
        <f t="shared" si="923"/>
        <v>20219</v>
      </c>
      <c r="AJ3721" s="3">
        <f t="shared" si="924"/>
        <v>44254</v>
      </c>
      <c r="AK3721" s="22">
        <f t="shared" si="925"/>
        <v>289.64606000000003</v>
      </c>
      <c r="AL3721" s="22">
        <f t="shared" si="926"/>
        <v>521.89472000000001</v>
      </c>
    </row>
    <row r="3722" spans="1:38" x14ac:dyDescent="0.2">
      <c r="A3722" s="3" t="str">
        <f t="shared" si="927"/>
        <v>20212</v>
      </c>
      <c r="B3722" s="3" t="str">
        <f t="shared" si="928"/>
        <v>202110</v>
      </c>
      <c r="C3722" s="3">
        <v>44255</v>
      </c>
      <c r="D3722" s="4">
        <v>0</v>
      </c>
      <c r="E3722" s="4">
        <v>0</v>
      </c>
      <c r="F3722" s="4">
        <v>5.8390000000000004</v>
      </c>
      <c r="G3722" s="4">
        <v>0</v>
      </c>
      <c r="H3722" s="4">
        <v>8794.08</v>
      </c>
      <c r="I3722" s="4">
        <v>0</v>
      </c>
      <c r="J3722" s="4">
        <v>33826.86</v>
      </c>
      <c r="K3722" s="4">
        <v>6132</v>
      </c>
      <c r="L3722" s="4">
        <v>1538.04</v>
      </c>
      <c r="M3722" s="4">
        <v>0</v>
      </c>
      <c r="N3722" s="4">
        <v>0</v>
      </c>
      <c r="O3722" s="4">
        <v>88916</v>
      </c>
      <c r="P3722" s="4">
        <v>1625.63</v>
      </c>
      <c r="Q3722" s="4">
        <v>9653.2900000000009</v>
      </c>
      <c r="R3722" s="4">
        <v>23933</v>
      </c>
      <c r="S3722" s="4">
        <v>19328.009999999998</v>
      </c>
      <c r="T3722" s="4">
        <v>4271.3900000000003</v>
      </c>
      <c r="U3722" s="4">
        <v>11427.66</v>
      </c>
      <c r="V3722" s="4">
        <v>18364.11</v>
      </c>
      <c r="W3722" s="4">
        <v>128.07</v>
      </c>
      <c r="X3722" s="4">
        <v>1762.99</v>
      </c>
      <c r="Y3722" s="4">
        <v>8008.12</v>
      </c>
      <c r="Z3722" s="4">
        <v>7396.85</v>
      </c>
      <c r="AA3722" s="4">
        <v>5737.54</v>
      </c>
      <c r="AB3722" s="4">
        <v>12509</v>
      </c>
      <c r="AC3722" s="4">
        <v>159046.66</v>
      </c>
      <c r="AD3722" s="4">
        <v>57.509695000000001</v>
      </c>
      <c r="AH3722" s="3" t="str">
        <f t="shared" si="922"/>
        <v>20212</v>
      </c>
      <c r="AI3722" s="3" t="str">
        <f t="shared" si="923"/>
        <v>202110</v>
      </c>
      <c r="AJ3722" s="3">
        <f t="shared" si="924"/>
        <v>44255</v>
      </c>
      <c r="AK3722" s="22">
        <f t="shared" si="925"/>
        <v>222.26957000000004</v>
      </c>
      <c r="AL3722" s="22">
        <f t="shared" si="926"/>
        <v>575.09694999999999</v>
      </c>
    </row>
    <row r="3723" spans="1:38" x14ac:dyDescent="0.2">
      <c r="A3723" s="3" t="str">
        <f t="shared" si="927"/>
        <v>20213</v>
      </c>
      <c r="B3723" s="3" t="str">
        <f t="shared" si="928"/>
        <v>202110</v>
      </c>
      <c r="C3723" s="3">
        <v>44256</v>
      </c>
      <c r="D3723" s="4">
        <v>47803.01</v>
      </c>
      <c r="E3723" s="4">
        <v>0</v>
      </c>
      <c r="F3723" s="4">
        <v>2.7059000000000002</v>
      </c>
      <c r="G3723" s="4">
        <v>0</v>
      </c>
      <c r="H3723" s="4">
        <v>9293</v>
      </c>
      <c r="I3723" s="4">
        <v>0</v>
      </c>
      <c r="J3723" s="4">
        <v>25994.7</v>
      </c>
      <c r="K3723" s="4">
        <v>0</v>
      </c>
      <c r="L3723" s="4">
        <v>1010.82</v>
      </c>
      <c r="M3723" s="4">
        <v>0</v>
      </c>
      <c r="N3723" s="4">
        <v>64429.52</v>
      </c>
      <c r="O3723" s="4">
        <v>0</v>
      </c>
      <c r="P3723" s="4">
        <v>9333.9500000000007</v>
      </c>
      <c r="Q3723" s="4">
        <v>8540.5499999999993</v>
      </c>
      <c r="R3723" s="4">
        <v>50232</v>
      </c>
      <c r="S3723" s="4">
        <v>19127.740000000002</v>
      </c>
      <c r="T3723" s="4">
        <v>12945.62</v>
      </c>
      <c r="U3723" s="4">
        <v>10607.57</v>
      </c>
      <c r="V3723" s="4">
        <v>22935.02</v>
      </c>
      <c r="W3723" s="4">
        <v>13505.69</v>
      </c>
      <c r="X3723" s="4">
        <v>13449.15</v>
      </c>
      <c r="Y3723" s="4">
        <v>4297.74</v>
      </c>
      <c r="Z3723" s="4">
        <v>6708.91</v>
      </c>
      <c r="AA3723" s="4">
        <v>14497.34</v>
      </c>
      <c r="AB3723" s="4">
        <v>26104</v>
      </c>
      <c r="AC3723" s="4">
        <v>0</v>
      </c>
      <c r="AD3723" s="4">
        <v>47.532232</v>
      </c>
      <c r="AH3723" s="3" t="str">
        <f t="shared" si="922"/>
        <v>20213</v>
      </c>
      <c r="AI3723" s="3" t="str">
        <f t="shared" si="923"/>
        <v>202110</v>
      </c>
      <c r="AJ3723" s="3">
        <f t="shared" si="924"/>
        <v>44256</v>
      </c>
      <c r="AK3723" s="22">
        <f t="shared" si="925"/>
        <v>365.13318000000004</v>
      </c>
      <c r="AL3723" s="22">
        <f t="shared" si="926"/>
        <v>475.32231999999999</v>
      </c>
    </row>
    <row r="3724" spans="1:38" x14ac:dyDescent="0.2">
      <c r="A3724" s="3" t="str">
        <f t="shared" si="927"/>
        <v>20213</v>
      </c>
      <c r="B3724" s="3" t="str">
        <f t="shared" si="928"/>
        <v>202110</v>
      </c>
      <c r="C3724" s="3">
        <v>44257</v>
      </c>
      <c r="D3724" s="4">
        <v>4931.7700000000004</v>
      </c>
      <c r="E3724" s="4">
        <v>0</v>
      </c>
      <c r="F3724" s="4">
        <v>3.7574999999999998</v>
      </c>
      <c r="G3724" s="4">
        <v>0</v>
      </c>
      <c r="H3724" s="4">
        <v>9155.93</v>
      </c>
      <c r="I3724" s="4">
        <v>0</v>
      </c>
      <c r="J3724" s="4">
        <v>38047.42</v>
      </c>
      <c r="K3724" s="4">
        <v>8232</v>
      </c>
      <c r="L3724" s="4">
        <v>979.74</v>
      </c>
      <c r="M3724" s="4">
        <v>0</v>
      </c>
      <c r="N3724" s="4">
        <v>54042.63</v>
      </c>
      <c r="O3724" s="4">
        <v>0</v>
      </c>
      <c r="P3724" s="4">
        <v>13300.22</v>
      </c>
      <c r="Q3724" s="4">
        <v>17662.18</v>
      </c>
      <c r="R3724" s="4">
        <v>42354</v>
      </c>
      <c r="S3724" s="4">
        <v>17931.060000000001</v>
      </c>
      <c r="T3724" s="4">
        <v>17016.47</v>
      </c>
      <c r="U3724" s="4">
        <v>7595.58</v>
      </c>
      <c r="V3724" s="4">
        <v>24185.93</v>
      </c>
      <c r="W3724" s="4">
        <v>23058.68</v>
      </c>
      <c r="X3724" s="4">
        <v>8777.41</v>
      </c>
      <c r="Y3724" s="4">
        <v>5803.2</v>
      </c>
      <c r="Z3724" s="4">
        <v>7175.78</v>
      </c>
      <c r="AA3724" s="4">
        <v>14206.31</v>
      </c>
      <c r="AB3724" s="4">
        <v>24954</v>
      </c>
      <c r="AC3724" s="4">
        <v>0</v>
      </c>
      <c r="AD3724" s="4">
        <v>59.286369000000001</v>
      </c>
      <c r="AH3724" s="3" t="str">
        <f t="shared" si="922"/>
        <v>20213</v>
      </c>
      <c r="AI3724" s="3" t="str">
        <f t="shared" si="923"/>
        <v>202110</v>
      </c>
      <c r="AJ3724" s="3">
        <f t="shared" si="924"/>
        <v>44257</v>
      </c>
      <c r="AK3724" s="22">
        <f t="shared" si="925"/>
        <v>359.05197000000004</v>
      </c>
      <c r="AL3724" s="22">
        <f t="shared" si="926"/>
        <v>592.86369000000002</v>
      </c>
    </row>
    <row r="3725" spans="1:38" x14ac:dyDescent="0.2">
      <c r="A3725" s="3" t="str">
        <f t="shared" si="927"/>
        <v>20213</v>
      </c>
      <c r="B3725" s="3" t="str">
        <f t="shared" si="928"/>
        <v>202110</v>
      </c>
      <c r="C3725" s="3">
        <v>44258</v>
      </c>
      <c r="D3725" s="4">
        <v>115.91</v>
      </c>
      <c r="E3725" s="4">
        <v>0</v>
      </c>
      <c r="F3725" s="4">
        <v>4.3570000000000002</v>
      </c>
      <c r="G3725" s="4">
        <v>0</v>
      </c>
      <c r="H3725" s="4">
        <v>8897.56</v>
      </c>
      <c r="I3725" s="4">
        <v>0</v>
      </c>
      <c r="J3725" s="4">
        <v>27921.83</v>
      </c>
      <c r="K3725" s="4">
        <v>5856</v>
      </c>
      <c r="L3725" s="4">
        <v>582.41999999999996</v>
      </c>
      <c r="M3725" s="4">
        <v>0</v>
      </c>
      <c r="N3725" s="4">
        <v>68084.91</v>
      </c>
      <c r="O3725" s="4">
        <v>0</v>
      </c>
      <c r="P3725" s="4">
        <v>17659.439999999999</v>
      </c>
      <c r="Q3725" s="4">
        <v>37059.660000000003</v>
      </c>
      <c r="R3725" s="4">
        <v>43619</v>
      </c>
      <c r="S3725" s="4">
        <v>15503.08</v>
      </c>
      <c r="T3725" s="4">
        <v>11067.04</v>
      </c>
      <c r="U3725" s="4">
        <v>8591.81</v>
      </c>
      <c r="V3725" s="4">
        <v>23055.32</v>
      </c>
      <c r="W3725" s="4">
        <v>23820.42</v>
      </c>
      <c r="X3725" s="4">
        <v>14013.65</v>
      </c>
      <c r="Y3725" s="4">
        <v>5546.68</v>
      </c>
      <c r="Z3725" s="4">
        <v>6187.61</v>
      </c>
      <c r="AA3725" s="4">
        <v>15096.59</v>
      </c>
      <c r="AB3725" s="4">
        <v>25561</v>
      </c>
      <c r="AC3725" s="4">
        <v>0</v>
      </c>
      <c r="AD3725" s="4">
        <v>58.464320000000001</v>
      </c>
      <c r="AH3725" s="3" t="str">
        <f t="shared" si="922"/>
        <v>20213</v>
      </c>
      <c r="AI3725" s="3" t="str">
        <f t="shared" si="923"/>
        <v>202110</v>
      </c>
      <c r="AJ3725" s="3">
        <f t="shared" si="924"/>
        <v>44258</v>
      </c>
      <c r="AK3725" s="22">
        <f t="shared" si="925"/>
        <v>378.89872000000003</v>
      </c>
      <c r="AL3725" s="22">
        <f t="shared" si="926"/>
        <v>584.64319999999998</v>
      </c>
    </row>
    <row r="3726" spans="1:38" x14ac:dyDescent="0.2">
      <c r="A3726" s="3" t="str">
        <f t="shared" si="927"/>
        <v>20213</v>
      </c>
      <c r="B3726" s="3" t="str">
        <f t="shared" si="928"/>
        <v>202110</v>
      </c>
      <c r="C3726" s="3">
        <v>44259</v>
      </c>
      <c r="D3726" s="4">
        <v>0</v>
      </c>
      <c r="E3726" s="4">
        <v>0</v>
      </c>
      <c r="F3726" s="4">
        <v>4.4973999999999998</v>
      </c>
      <c r="G3726" s="4">
        <v>0</v>
      </c>
      <c r="H3726" s="4">
        <v>9416.07</v>
      </c>
      <c r="I3726" s="4">
        <v>0</v>
      </c>
      <c r="J3726" s="4">
        <v>30379.33</v>
      </c>
      <c r="K3726" s="4">
        <v>5854</v>
      </c>
      <c r="L3726" s="4">
        <v>4917.04</v>
      </c>
      <c r="M3726" s="4">
        <v>0</v>
      </c>
      <c r="N3726" s="4">
        <v>95134.13</v>
      </c>
      <c r="O3726" s="4">
        <v>0</v>
      </c>
      <c r="P3726" s="4">
        <v>19642.23</v>
      </c>
      <c r="Q3726" s="4">
        <v>33460.160000000003</v>
      </c>
      <c r="R3726" s="4">
        <v>47935</v>
      </c>
      <c r="S3726" s="4">
        <v>16275.32</v>
      </c>
      <c r="T3726" s="4">
        <v>8179.84</v>
      </c>
      <c r="U3726" s="4">
        <v>9362.43</v>
      </c>
      <c r="V3726" s="4">
        <v>22126.55</v>
      </c>
      <c r="W3726" s="4">
        <v>39964.51</v>
      </c>
      <c r="X3726" s="4">
        <v>7101.07</v>
      </c>
      <c r="Y3726" s="4">
        <v>5642.77</v>
      </c>
      <c r="Z3726" s="4">
        <v>7602.41</v>
      </c>
      <c r="AA3726" s="4">
        <v>18662.62</v>
      </c>
      <c r="AB3726" s="4">
        <v>18942</v>
      </c>
      <c r="AC3726" s="4">
        <v>0</v>
      </c>
      <c r="AD3726" s="4">
        <v>69.729192999999995</v>
      </c>
      <c r="AH3726" s="3" t="str">
        <f t="shared" si="922"/>
        <v>20213</v>
      </c>
      <c r="AI3726" s="3" t="str">
        <f t="shared" si="923"/>
        <v>202110</v>
      </c>
      <c r="AJ3726" s="3">
        <f t="shared" si="924"/>
        <v>44259</v>
      </c>
      <c r="AK3726" s="22">
        <f t="shared" si="925"/>
        <v>429.05434000000002</v>
      </c>
      <c r="AL3726" s="22">
        <f t="shared" si="926"/>
        <v>697.29192999999998</v>
      </c>
    </row>
    <row r="3727" spans="1:38" x14ac:dyDescent="0.2">
      <c r="A3727" s="3" t="str">
        <f t="shared" si="927"/>
        <v>20213</v>
      </c>
      <c r="B3727" s="3" t="str">
        <f t="shared" si="928"/>
        <v>202110</v>
      </c>
      <c r="C3727" s="3">
        <v>44260</v>
      </c>
      <c r="D3727" s="4">
        <v>0</v>
      </c>
      <c r="E3727" s="4">
        <v>0</v>
      </c>
      <c r="F3727" s="4">
        <v>4.3148999999999997</v>
      </c>
      <c r="G3727" s="4">
        <v>0</v>
      </c>
      <c r="H3727" s="4">
        <v>14545.01</v>
      </c>
      <c r="I3727" s="4">
        <v>0</v>
      </c>
      <c r="J3727" s="4">
        <v>36069.660000000003</v>
      </c>
      <c r="K3727" s="4">
        <v>6117</v>
      </c>
      <c r="L3727" s="4">
        <v>7480.65</v>
      </c>
      <c r="M3727" s="4">
        <v>0</v>
      </c>
      <c r="N3727" s="4">
        <v>87100.56</v>
      </c>
      <c r="O3727" s="4">
        <v>0</v>
      </c>
      <c r="P3727" s="4">
        <v>18895.28</v>
      </c>
      <c r="Q3727" s="4">
        <v>27472.79</v>
      </c>
      <c r="R3727" s="4">
        <v>33252</v>
      </c>
      <c r="S3727" s="4">
        <v>19403.36</v>
      </c>
      <c r="T3727" s="4">
        <v>13956.56</v>
      </c>
      <c r="U3727" s="4">
        <v>0</v>
      </c>
      <c r="V3727" s="4">
        <v>26914.83</v>
      </c>
      <c r="W3727" s="4">
        <v>53427.78</v>
      </c>
      <c r="X3727" s="4">
        <v>8353.3700000000008</v>
      </c>
      <c r="Y3727" s="4">
        <v>7832.17</v>
      </c>
      <c r="Z3727" s="4">
        <v>8533.0300000000007</v>
      </c>
      <c r="AA3727" s="4">
        <v>10632.43</v>
      </c>
      <c r="AB3727" s="4">
        <v>29613</v>
      </c>
      <c r="AC3727" s="4">
        <v>0</v>
      </c>
      <c r="AD3727" s="4">
        <v>72.087631999999999</v>
      </c>
      <c r="AH3727" s="3" t="str">
        <f t="shared" si="922"/>
        <v>20213</v>
      </c>
      <c r="AI3727" s="3" t="str">
        <f t="shared" si="923"/>
        <v>202110</v>
      </c>
      <c r="AJ3727" s="3">
        <f t="shared" si="924"/>
        <v>44260</v>
      </c>
      <c r="AK3727" s="22">
        <f t="shared" si="925"/>
        <v>429.8501</v>
      </c>
      <c r="AL3727" s="22">
        <f t="shared" si="926"/>
        <v>720.87631999999996</v>
      </c>
    </row>
    <row r="3728" spans="1:38" x14ac:dyDescent="0.2">
      <c r="A3728" s="3" t="str">
        <f t="shared" si="927"/>
        <v>20213</v>
      </c>
      <c r="B3728" s="3" t="str">
        <f t="shared" si="928"/>
        <v>202110</v>
      </c>
      <c r="C3728" s="3">
        <v>44261</v>
      </c>
      <c r="D3728" s="4">
        <v>0</v>
      </c>
      <c r="E3728" s="4">
        <v>0</v>
      </c>
      <c r="F3728" s="4">
        <v>5.7426000000000004</v>
      </c>
      <c r="G3728" s="4">
        <v>0</v>
      </c>
      <c r="H3728" s="4">
        <v>10623.2</v>
      </c>
      <c r="I3728" s="4">
        <v>0</v>
      </c>
      <c r="J3728" s="4">
        <v>26129.439999999999</v>
      </c>
      <c r="K3728" s="4">
        <v>2612</v>
      </c>
      <c r="L3728" s="4">
        <v>9947.66</v>
      </c>
      <c r="M3728" s="4">
        <v>0</v>
      </c>
      <c r="N3728" s="4">
        <v>0</v>
      </c>
      <c r="O3728" s="4">
        <v>0</v>
      </c>
      <c r="P3728" s="4">
        <v>1826.28</v>
      </c>
      <c r="Q3728" s="4">
        <v>19369.88</v>
      </c>
      <c r="R3728" s="4">
        <v>12246</v>
      </c>
      <c r="S3728" s="4">
        <v>10755.37</v>
      </c>
      <c r="T3728" s="4">
        <v>6273.51</v>
      </c>
      <c r="U3728" s="4">
        <v>0</v>
      </c>
      <c r="V3728" s="4">
        <v>16766.740000000002</v>
      </c>
      <c r="W3728" s="4">
        <v>32813.31</v>
      </c>
      <c r="X3728" s="4">
        <v>1043.68</v>
      </c>
      <c r="Y3728" s="4">
        <v>9419.52</v>
      </c>
      <c r="Z3728" s="4">
        <v>14563.65</v>
      </c>
      <c r="AA3728" s="4">
        <v>5702.47</v>
      </c>
      <c r="AB3728" s="4">
        <v>21285</v>
      </c>
      <c r="AC3728" s="4">
        <v>0</v>
      </c>
      <c r="AD3728" s="4">
        <v>48.161613000000003</v>
      </c>
      <c r="AH3728" s="3" t="str">
        <f t="shared" si="922"/>
        <v>20213</v>
      </c>
      <c r="AI3728" s="3" t="str">
        <f t="shared" si="923"/>
        <v>202110</v>
      </c>
      <c r="AJ3728" s="3">
        <f t="shared" si="924"/>
        <v>44261</v>
      </c>
      <c r="AK3728" s="22">
        <f t="shared" si="925"/>
        <v>247.13682999999997</v>
      </c>
      <c r="AL3728" s="22">
        <f t="shared" si="926"/>
        <v>481.61613</v>
      </c>
    </row>
    <row r="3729" spans="1:38" x14ac:dyDescent="0.2">
      <c r="A3729" s="3" t="str">
        <f t="shared" si="927"/>
        <v>20213</v>
      </c>
      <c r="B3729" s="3" t="str">
        <f t="shared" si="928"/>
        <v>202111</v>
      </c>
      <c r="C3729" s="3">
        <v>44262</v>
      </c>
      <c r="D3729" s="4">
        <v>0</v>
      </c>
      <c r="E3729" s="4">
        <v>0</v>
      </c>
      <c r="F3729" s="4">
        <v>4.7858000000000001</v>
      </c>
      <c r="G3729" s="4">
        <v>0</v>
      </c>
      <c r="H3729" s="4">
        <v>8158.05</v>
      </c>
      <c r="I3729" s="4">
        <v>0</v>
      </c>
      <c r="J3729" s="4">
        <v>17619.02</v>
      </c>
      <c r="K3729" s="4">
        <v>4548</v>
      </c>
      <c r="L3729" s="4">
        <v>6065.57</v>
      </c>
      <c r="M3729" s="4">
        <v>0</v>
      </c>
      <c r="N3729" s="4">
        <v>0</v>
      </c>
      <c r="O3729" s="4">
        <v>78305</v>
      </c>
      <c r="P3729" s="4">
        <v>623.44000000000005</v>
      </c>
      <c r="Q3729" s="4">
        <v>8902.65</v>
      </c>
      <c r="R3729" s="4">
        <v>20780</v>
      </c>
      <c r="S3729" s="4">
        <v>7564.45</v>
      </c>
      <c r="T3729" s="4">
        <v>3963.47</v>
      </c>
      <c r="U3729" s="4">
        <v>3329.19</v>
      </c>
      <c r="V3729" s="4">
        <v>11093.39</v>
      </c>
      <c r="W3729" s="4">
        <v>23875.59</v>
      </c>
      <c r="X3729" s="4">
        <v>768.39</v>
      </c>
      <c r="Y3729" s="4">
        <v>4533.1499999999996</v>
      </c>
      <c r="Z3729" s="4">
        <v>16396.62</v>
      </c>
      <c r="AA3729" s="4">
        <v>4297.72</v>
      </c>
      <c r="AB3729" s="4">
        <v>8587</v>
      </c>
      <c r="AC3729" s="4">
        <v>192465.1</v>
      </c>
      <c r="AD3729" s="4">
        <v>40.130735999999999</v>
      </c>
      <c r="AH3729" s="3" t="str">
        <f t="shared" si="922"/>
        <v>20213</v>
      </c>
      <c r="AI3729" s="3" t="str">
        <f t="shared" si="923"/>
        <v>202111</v>
      </c>
      <c r="AJ3729" s="3">
        <f t="shared" si="924"/>
        <v>44262</v>
      </c>
      <c r="AK3729" s="22">
        <f t="shared" si="925"/>
        <v>190.03725999999997</v>
      </c>
      <c r="AL3729" s="22">
        <f t="shared" si="926"/>
        <v>401.30736000000002</v>
      </c>
    </row>
    <row r="3730" spans="1:38" x14ac:dyDescent="0.2">
      <c r="A3730" s="3" t="str">
        <f t="shared" si="927"/>
        <v>20213</v>
      </c>
      <c r="B3730" s="3" t="str">
        <f t="shared" si="928"/>
        <v>202111</v>
      </c>
      <c r="C3730" s="3">
        <v>44263</v>
      </c>
      <c r="D3730" s="4">
        <v>0</v>
      </c>
      <c r="E3730" s="4">
        <v>0</v>
      </c>
      <c r="F3730" s="4">
        <v>3.3386999999999998</v>
      </c>
      <c r="G3730" s="4">
        <v>0</v>
      </c>
      <c r="H3730" s="4">
        <v>10141.11</v>
      </c>
      <c r="I3730" s="4">
        <v>0</v>
      </c>
      <c r="J3730" s="4">
        <v>25531.69</v>
      </c>
      <c r="K3730" s="4">
        <v>19263</v>
      </c>
      <c r="L3730" s="4">
        <v>9709.57</v>
      </c>
      <c r="M3730" s="4">
        <v>0</v>
      </c>
      <c r="N3730" s="4">
        <v>92816.55</v>
      </c>
      <c r="O3730" s="4">
        <v>0</v>
      </c>
      <c r="P3730" s="4">
        <v>21526.65</v>
      </c>
      <c r="Q3730" s="4">
        <v>6471.32</v>
      </c>
      <c r="R3730" s="4">
        <v>40289</v>
      </c>
      <c r="S3730" s="4">
        <v>18885.07</v>
      </c>
      <c r="T3730" s="4">
        <v>10668.71</v>
      </c>
      <c r="U3730" s="4">
        <v>7272.21</v>
      </c>
      <c r="V3730" s="4">
        <v>21096.99</v>
      </c>
      <c r="W3730" s="4">
        <v>33516.07</v>
      </c>
      <c r="X3730" s="4">
        <v>8755.93</v>
      </c>
      <c r="Y3730" s="4">
        <v>5730.64</v>
      </c>
      <c r="Z3730" s="4">
        <v>14209.59</v>
      </c>
      <c r="AA3730" s="4">
        <v>12421.2</v>
      </c>
      <c r="AB3730" s="4">
        <v>50811</v>
      </c>
      <c r="AC3730" s="4">
        <v>0</v>
      </c>
      <c r="AD3730" s="4">
        <v>51.549629000000003</v>
      </c>
      <c r="AH3730" s="3" t="str">
        <f t="shared" si="922"/>
        <v>20213</v>
      </c>
      <c r="AI3730" s="3" t="str">
        <f t="shared" si="923"/>
        <v>202111</v>
      </c>
      <c r="AJ3730" s="3">
        <f t="shared" si="924"/>
        <v>44263</v>
      </c>
      <c r="AK3730" s="22">
        <f t="shared" si="925"/>
        <v>423.60626000000008</v>
      </c>
      <c r="AL3730" s="22">
        <f t="shared" si="926"/>
        <v>515.49629000000004</v>
      </c>
    </row>
    <row r="3731" spans="1:38" x14ac:dyDescent="0.2">
      <c r="A3731" s="3" t="str">
        <f t="shared" si="927"/>
        <v>20213</v>
      </c>
      <c r="B3731" s="3" t="str">
        <f t="shared" si="928"/>
        <v>202111</v>
      </c>
      <c r="C3731" s="3">
        <v>44264</v>
      </c>
      <c r="D3731" s="4">
        <v>0</v>
      </c>
      <c r="E3731" s="4">
        <v>0</v>
      </c>
      <c r="F3731" s="4">
        <v>4.6192000000000002</v>
      </c>
      <c r="G3731" s="4">
        <v>0</v>
      </c>
      <c r="H3731" s="4">
        <v>12026.28</v>
      </c>
      <c r="I3731" s="4">
        <v>0</v>
      </c>
      <c r="J3731" s="4">
        <v>21158.98</v>
      </c>
      <c r="K3731" s="4">
        <v>14402</v>
      </c>
      <c r="L3731" s="4">
        <v>6033.89</v>
      </c>
      <c r="M3731" s="4">
        <v>0</v>
      </c>
      <c r="N3731" s="4">
        <v>68077.289999999994</v>
      </c>
      <c r="O3731" s="4">
        <v>0</v>
      </c>
      <c r="P3731" s="4">
        <v>21810.97</v>
      </c>
      <c r="Q3731" s="4">
        <v>23510.33</v>
      </c>
      <c r="R3731" s="4">
        <v>38731</v>
      </c>
      <c r="S3731" s="4">
        <v>18092.439999999999</v>
      </c>
      <c r="T3731" s="4">
        <v>8109.12</v>
      </c>
      <c r="U3731" s="4">
        <v>7529.47</v>
      </c>
      <c r="V3731" s="4">
        <v>28124.58</v>
      </c>
      <c r="W3731" s="4">
        <v>37832.769999999997</v>
      </c>
      <c r="X3731" s="4">
        <v>11904.93</v>
      </c>
      <c r="Y3731" s="4">
        <v>6003.83</v>
      </c>
      <c r="Z3731" s="4">
        <v>16544.93</v>
      </c>
      <c r="AA3731" s="4">
        <v>13833.17</v>
      </c>
      <c r="AB3731" s="4">
        <v>0</v>
      </c>
      <c r="AC3731" s="4">
        <v>0</v>
      </c>
      <c r="AD3731" s="4">
        <v>52.751413999999997</v>
      </c>
      <c r="AH3731" s="3" t="str">
        <f t="shared" si="922"/>
        <v>20213</v>
      </c>
      <c r="AI3731" s="3" t="str">
        <f t="shared" si="923"/>
        <v>202111</v>
      </c>
      <c r="AJ3731" s="3">
        <f t="shared" si="924"/>
        <v>44264</v>
      </c>
      <c r="AK3731" s="22">
        <f t="shared" si="925"/>
        <v>375.98677000000004</v>
      </c>
      <c r="AL3731" s="22">
        <f t="shared" si="926"/>
        <v>527.51414</v>
      </c>
    </row>
    <row r="3732" spans="1:38" x14ac:dyDescent="0.2">
      <c r="A3732" s="3" t="str">
        <f t="shared" si="927"/>
        <v>20213</v>
      </c>
      <c r="B3732" s="3" t="str">
        <f t="shared" si="928"/>
        <v>202111</v>
      </c>
      <c r="C3732" s="3">
        <v>44265</v>
      </c>
      <c r="D3732" s="4">
        <v>37954.400000000001</v>
      </c>
      <c r="E3732" s="4">
        <v>0</v>
      </c>
      <c r="F3732" s="4">
        <v>3.6638999999999999</v>
      </c>
      <c r="G3732" s="4">
        <v>0</v>
      </c>
      <c r="H3732" s="4">
        <v>10532.38</v>
      </c>
      <c r="I3732" s="4">
        <v>0</v>
      </c>
      <c r="J3732" s="4">
        <v>27574.1</v>
      </c>
      <c r="K3732" s="4">
        <v>12539</v>
      </c>
      <c r="L3732" s="4">
        <v>5385.96</v>
      </c>
      <c r="M3732" s="4">
        <v>0</v>
      </c>
      <c r="N3732" s="4">
        <v>64123.49</v>
      </c>
      <c r="O3732" s="4">
        <v>0</v>
      </c>
      <c r="P3732" s="4">
        <v>16034.64</v>
      </c>
      <c r="Q3732" s="4">
        <v>22491.54</v>
      </c>
      <c r="R3732" s="4">
        <v>44450</v>
      </c>
      <c r="S3732" s="4">
        <v>21655.51</v>
      </c>
      <c r="T3732" s="4">
        <v>6435.69</v>
      </c>
      <c r="U3732" s="4">
        <v>6952.73</v>
      </c>
      <c r="V3732" s="4">
        <v>22510.58</v>
      </c>
      <c r="W3732" s="4">
        <v>30395.96</v>
      </c>
      <c r="X3732" s="4">
        <v>13640.19</v>
      </c>
      <c r="Y3732" s="4">
        <v>8066.62</v>
      </c>
      <c r="Z3732" s="4">
        <v>11432.47</v>
      </c>
      <c r="AA3732" s="4">
        <v>11441.87</v>
      </c>
      <c r="AB3732" s="4">
        <v>31709</v>
      </c>
      <c r="AC3732" s="4">
        <v>0</v>
      </c>
      <c r="AD3732" s="4">
        <v>68.691399000000004</v>
      </c>
      <c r="AH3732" s="3" t="str">
        <f t="shared" si="922"/>
        <v>20213</v>
      </c>
      <c r="AI3732" s="3" t="str">
        <f t="shared" si="923"/>
        <v>202111</v>
      </c>
      <c r="AJ3732" s="3">
        <f t="shared" si="924"/>
        <v>44265</v>
      </c>
      <c r="AK3732" s="22">
        <f t="shared" si="925"/>
        <v>417.79256000000009</v>
      </c>
      <c r="AL3732" s="22">
        <f t="shared" si="926"/>
        <v>686.91399000000001</v>
      </c>
    </row>
    <row r="3733" spans="1:38" x14ac:dyDescent="0.2">
      <c r="A3733" s="3" t="str">
        <f t="shared" si="927"/>
        <v>20213</v>
      </c>
      <c r="B3733" s="3" t="str">
        <f t="shared" si="928"/>
        <v>202111</v>
      </c>
      <c r="C3733" s="3">
        <v>44266</v>
      </c>
      <c r="D3733" s="4">
        <v>54613.91</v>
      </c>
      <c r="E3733" s="4">
        <v>0</v>
      </c>
      <c r="F3733" s="4">
        <v>4.4200999999999997</v>
      </c>
      <c r="G3733" s="4">
        <v>0</v>
      </c>
      <c r="H3733" s="4">
        <v>10189.02</v>
      </c>
      <c r="I3733" s="4">
        <v>0</v>
      </c>
      <c r="J3733" s="4">
        <v>34441.550000000003</v>
      </c>
      <c r="K3733" s="4">
        <v>10411</v>
      </c>
      <c r="L3733" s="4">
        <v>4287.24</v>
      </c>
      <c r="M3733" s="4">
        <v>0</v>
      </c>
      <c r="N3733" s="4">
        <v>69529.25</v>
      </c>
      <c r="O3733" s="4">
        <v>0</v>
      </c>
      <c r="P3733" s="4">
        <v>13823.85</v>
      </c>
      <c r="Q3733" s="4">
        <v>16135.66</v>
      </c>
      <c r="R3733" s="4">
        <v>38555</v>
      </c>
      <c r="S3733" s="4">
        <v>20841.650000000001</v>
      </c>
      <c r="T3733" s="4">
        <v>3309.89</v>
      </c>
      <c r="U3733" s="4">
        <v>7627.45</v>
      </c>
      <c r="V3733" s="4">
        <v>21841.39</v>
      </c>
      <c r="W3733" s="4">
        <v>0</v>
      </c>
      <c r="X3733" s="4">
        <v>12641.69</v>
      </c>
      <c r="Y3733" s="4">
        <v>5510.86</v>
      </c>
      <c r="Z3733" s="4">
        <v>8823.6299999999992</v>
      </c>
      <c r="AA3733" s="4">
        <v>8037.62</v>
      </c>
      <c r="AB3733" s="4">
        <v>27846</v>
      </c>
      <c r="AC3733" s="4">
        <v>0</v>
      </c>
      <c r="AD3733" s="4">
        <v>54.901096000000003</v>
      </c>
      <c r="AH3733" s="3" t="str">
        <f t="shared" si="922"/>
        <v>20213</v>
      </c>
      <c r="AI3733" s="3" t="str">
        <f t="shared" si="923"/>
        <v>202111</v>
      </c>
      <c r="AJ3733" s="3">
        <f t="shared" si="924"/>
        <v>44266</v>
      </c>
      <c r="AK3733" s="22">
        <f t="shared" si="925"/>
        <v>389.83695000000012</v>
      </c>
      <c r="AL3733" s="22">
        <f t="shared" si="926"/>
        <v>549.01096000000007</v>
      </c>
    </row>
    <row r="3734" spans="1:38" x14ac:dyDescent="0.2">
      <c r="A3734" s="3" t="str">
        <f t="shared" si="927"/>
        <v>20213</v>
      </c>
      <c r="B3734" s="3" t="str">
        <f t="shared" si="928"/>
        <v>202111</v>
      </c>
      <c r="C3734" s="3">
        <v>44267</v>
      </c>
      <c r="D3734" s="4">
        <v>0</v>
      </c>
      <c r="E3734" s="4">
        <v>0</v>
      </c>
      <c r="F3734" s="4">
        <v>5.3738999999999999</v>
      </c>
      <c r="G3734" s="4">
        <v>0</v>
      </c>
      <c r="H3734" s="4">
        <v>11843.42</v>
      </c>
      <c r="I3734" s="4">
        <v>0</v>
      </c>
      <c r="J3734" s="4">
        <v>39945.32</v>
      </c>
      <c r="K3734" s="4">
        <v>11932</v>
      </c>
      <c r="L3734" s="4">
        <v>6751.62</v>
      </c>
      <c r="M3734" s="4">
        <v>0</v>
      </c>
      <c r="N3734" s="4">
        <v>51320.480000000003</v>
      </c>
      <c r="O3734" s="4">
        <v>0</v>
      </c>
      <c r="P3734" s="4">
        <v>20410.3</v>
      </c>
      <c r="Q3734" s="4">
        <v>15068.58</v>
      </c>
      <c r="R3734" s="4">
        <v>31399</v>
      </c>
      <c r="S3734" s="4">
        <v>28895.439999999999</v>
      </c>
      <c r="T3734" s="4">
        <v>9356.5</v>
      </c>
      <c r="U3734" s="4">
        <v>0</v>
      </c>
      <c r="V3734" s="4">
        <v>24057.99</v>
      </c>
      <c r="W3734" s="4">
        <v>28274.89</v>
      </c>
      <c r="X3734" s="4">
        <v>4203.84</v>
      </c>
      <c r="Y3734" s="4">
        <v>7725.35</v>
      </c>
      <c r="Z3734" s="4">
        <v>5434.62</v>
      </c>
      <c r="AA3734" s="4">
        <v>2463.17</v>
      </c>
      <c r="AB3734" s="4">
        <v>31393</v>
      </c>
      <c r="AC3734" s="4">
        <v>0</v>
      </c>
      <c r="AD3734" s="4">
        <v>64.912058999999999</v>
      </c>
      <c r="AH3734" s="3" t="str">
        <f t="shared" si="922"/>
        <v>20213</v>
      </c>
      <c r="AI3734" s="3" t="str">
        <f t="shared" si="923"/>
        <v>202111</v>
      </c>
      <c r="AJ3734" s="3">
        <f t="shared" si="924"/>
        <v>44267</v>
      </c>
      <c r="AK3734" s="22">
        <f t="shared" si="925"/>
        <v>368.16725999999994</v>
      </c>
      <c r="AL3734" s="22">
        <f t="shared" si="926"/>
        <v>649.12058999999999</v>
      </c>
    </row>
    <row r="3735" spans="1:38" x14ac:dyDescent="0.2">
      <c r="A3735" s="3" t="str">
        <f t="shared" si="927"/>
        <v>20213</v>
      </c>
      <c r="B3735" s="3" t="str">
        <f t="shared" si="928"/>
        <v>202111</v>
      </c>
      <c r="C3735" s="3">
        <v>44268</v>
      </c>
      <c r="D3735" s="4">
        <v>0</v>
      </c>
      <c r="E3735" s="4">
        <v>0</v>
      </c>
      <c r="F3735" s="4">
        <v>6.5925000000000002</v>
      </c>
      <c r="G3735" s="4">
        <v>0</v>
      </c>
      <c r="H3735" s="4">
        <v>8196.34</v>
      </c>
      <c r="I3735" s="4">
        <v>0</v>
      </c>
      <c r="J3735" s="4">
        <v>12734.81</v>
      </c>
      <c r="K3735" s="4">
        <v>7415</v>
      </c>
      <c r="L3735" s="4">
        <v>620.61</v>
      </c>
      <c r="M3735" s="4">
        <v>0</v>
      </c>
      <c r="N3735" s="4">
        <v>0</v>
      </c>
      <c r="O3735" s="4">
        <v>0</v>
      </c>
      <c r="P3735" s="4">
        <v>1130.3499999999999</v>
      </c>
      <c r="Q3735" s="4">
        <v>12197.33</v>
      </c>
      <c r="R3735" s="4">
        <v>15022</v>
      </c>
      <c r="S3735" s="4">
        <v>14260.78</v>
      </c>
      <c r="T3735" s="4">
        <v>3330.37</v>
      </c>
      <c r="U3735" s="4">
        <v>0</v>
      </c>
      <c r="V3735" s="4">
        <v>13178.61</v>
      </c>
      <c r="W3735" s="4">
        <v>11502.33</v>
      </c>
      <c r="X3735" s="4">
        <v>1291.99</v>
      </c>
      <c r="Y3735" s="4">
        <v>7825.44</v>
      </c>
      <c r="Z3735" s="4">
        <v>10281.459999999999</v>
      </c>
      <c r="AA3735" s="4">
        <v>3073.33</v>
      </c>
      <c r="AB3735" s="4">
        <v>33854</v>
      </c>
      <c r="AC3735" s="4">
        <v>0</v>
      </c>
      <c r="AD3735" s="4">
        <v>43.907366000000003</v>
      </c>
      <c r="AH3735" s="3" t="str">
        <f t="shared" si="922"/>
        <v>20213</v>
      </c>
      <c r="AI3735" s="3" t="str">
        <f t="shared" si="923"/>
        <v>202111</v>
      </c>
      <c r="AJ3735" s="3">
        <f t="shared" si="924"/>
        <v>44268</v>
      </c>
      <c r="AK3735" s="22">
        <f t="shared" si="925"/>
        <v>212.35141999999996</v>
      </c>
      <c r="AL3735" s="22">
        <f t="shared" si="926"/>
        <v>439.07366000000002</v>
      </c>
    </row>
    <row r="3736" spans="1:38" x14ac:dyDescent="0.2">
      <c r="A3736" s="3" t="str">
        <f t="shared" si="927"/>
        <v>20213</v>
      </c>
      <c r="B3736" s="3" t="str">
        <f t="shared" si="928"/>
        <v>202112</v>
      </c>
      <c r="C3736" s="3">
        <v>44269</v>
      </c>
      <c r="D3736" s="4">
        <v>0</v>
      </c>
      <c r="E3736" s="4">
        <v>0</v>
      </c>
      <c r="F3736" s="4">
        <v>5.2717000000000001</v>
      </c>
      <c r="G3736" s="4">
        <v>0</v>
      </c>
      <c r="H3736" s="4">
        <v>5330.51</v>
      </c>
      <c r="I3736" s="4">
        <v>0</v>
      </c>
      <c r="J3736" s="4">
        <v>15733.03</v>
      </c>
      <c r="K3736" s="4">
        <v>5030</v>
      </c>
      <c r="L3736" s="4">
        <v>6240.65</v>
      </c>
      <c r="M3736" s="4">
        <v>0</v>
      </c>
      <c r="N3736" s="4">
        <v>0</v>
      </c>
      <c r="O3736" s="4">
        <v>103213</v>
      </c>
      <c r="P3736" s="4">
        <v>676.61</v>
      </c>
      <c r="Q3736" s="4">
        <v>8071.53</v>
      </c>
      <c r="R3736" s="4">
        <v>19058</v>
      </c>
      <c r="S3736" s="4">
        <v>0</v>
      </c>
      <c r="T3736" s="4">
        <v>3832.74</v>
      </c>
      <c r="U3736" s="4">
        <v>8186.42</v>
      </c>
      <c r="V3736" s="4">
        <v>11714.58</v>
      </c>
      <c r="W3736" s="4">
        <v>11779.66</v>
      </c>
      <c r="X3736" s="4">
        <v>729.47</v>
      </c>
      <c r="Y3736" s="4">
        <v>4977.49</v>
      </c>
      <c r="Z3736" s="4">
        <v>4840.17</v>
      </c>
      <c r="AA3736" s="4">
        <v>3461.83</v>
      </c>
      <c r="AB3736" s="4">
        <v>11879</v>
      </c>
      <c r="AC3736" s="4">
        <v>133568.46</v>
      </c>
      <c r="AD3736" s="4">
        <v>44.034740999999997</v>
      </c>
      <c r="AH3736" s="3" t="str">
        <f t="shared" si="922"/>
        <v>20213</v>
      </c>
      <c r="AI3736" s="3" t="str">
        <f t="shared" si="923"/>
        <v>202112</v>
      </c>
      <c r="AJ3736" s="3">
        <f t="shared" si="924"/>
        <v>44269</v>
      </c>
      <c r="AK3736" s="22">
        <f t="shared" si="925"/>
        <v>168.19871000000001</v>
      </c>
      <c r="AL3736" s="22">
        <f t="shared" si="926"/>
        <v>440.34740999999997</v>
      </c>
    </row>
    <row r="3737" spans="1:38" x14ac:dyDescent="0.2">
      <c r="A3737" s="3" t="str">
        <f t="shared" si="927"/>
        <v>20213</v>
      </c>
      <c r="B3737" s="3" t="str">
        <f t="shared" si="928"/>
        <v>202112</v>
      </c>
      <c r="C3737" s="3">
        <v>44270</v>
      </c>
      <c r="D3737" s="4">
        <v>30869.33</v>
      </c>
      <c r="E3737" s="4">
        <v>0</v>
      </c>
      <c r="F3737" s="4">
        <v>4.4757999999999996</v>
      </c>
      <c r="G3737" s="4">
        <v>0</v>
      </c>
      <c r="H3737" s="4">
        <v>7863.69</v>
      </c>
      <c r="I3737" s="4">
        <v>0</v>
      </c>
      <c r="J3737" s="4">
        <v>51673.35</v>
      </c>
      <c r="K3737" s="4">
        <v>15455</v>
      </c>
      <c r="L3737" s="4">
        <v>7602.85</v>
      </c>
      <c r="M3737" s="4">
        <v>0</v>
      </c>
      <c r="N3737" s="4">
        <v>42633.88</v>
      </c>
      <c r="O3737" s="4">
        <v>0</v>
      </c>
      <c r="P3737" s="4">
        <v>17073.68</v>
      </c>
      <c r="Q3737" s="4">
        <v>6223.56</v>
      </c>
      <c r="R3737" s="4">
        <v>35076</v>
      </c>
      <c r="S3737" s="4">
        <v>20429.82</v>
      </c>
      <c r="T3737" s="4">
        <v>6960.59</v>
      </c>
      <c r="U3737" s="4">
        <v>7574.74</v>
      </c>
      <c r="V3737" s="4">
        <v>26325.31</v>
      </c>
      <c r="W3737" s="4">
        <v>24647.02</v>
      </c>
      <c r="X3737" s="4">
        <v>11241.72</v>
      </c>
      <c r="Y3737" s="4">
        <v>8333.14</v>
      </c>
      <c r="Z3737" s="4">
        <v>9032.5499999999993</v>
      </c>
      <c r="AA3737" s="4">
        <v>7941.06</v>
      </c>
      <c r="AB3737" s="4">
        <v>45183</v>
      </c>
      <c r="AC3737" s="4">
        <v>0</v>
      </c>
      <c r="AD3737" s="4">
        <v>51.311484999999998</v>
      </c>
      <c r="AH3737" s="3" t="str">
        <f t="shared" si="922"/>
        <v>20213</v>
      </c>
      <c r="AI3737" s="3" t="str">
        <f t="shared" si="923"/>
        <v>202112</v>
      </c>
      <c r="AJ3737" s="3">
        <f t="shared" si="924"/>
        <v>44270</v>
      </c>
      <c r="AK3737" s="22">
        <f t="shared" si="925"/>
        <v>407.79287999999997</v>
      </c>
      <c r="AL3737" s="22">
        <f t="shared" si="926"/>
        <v>513.11484999999993</v>
      </c>
    </row>
    <row r="3738" spans="1:38" x14ac:dyDescent="0.2">
      <c r="A3738" s="3" t="str">
        <f t="shared" si="927"/>
        <v>20213</v>
      </c>
      <c r="B3738" s="3" t="str">
        <f t="shared" si="928"/>
        <v>202112</v>
      </c>
      <c r="C3738" s="3">
        <v>44271</v>
      </c>
      <c r="D3738" s="4">
        <v>0</v>
      </c>
      <c r="E3738" s="4">
        <v>0</v>
      </c>
      <c r="F3738" s="4">
        <v>6.4184999999999999</v>
      </c>
      <c r="G3738" s="4">
        <v>0</v>
      </c>
      <c r="H3738" s="4">
        <v>6919.07</v>
      </c>
      <c r="I3738" s="4">
        <v>0</v>
      </c>
      <c r="J3738" s="4">
        <v>37231.800000000003</v>
      </c>
      <c r="K3738" s="4">
        <v>14999</v>
      </c>
      <c r="L3738" s="4">
        <v>4485.17</v>
      </c>
      <c r="M3738" s="4">
        <v>0</v>
      </c>
      <c r="N3738" s="4">
        <v>71393.06</v>
      </c>
      <c r="O3738" s="4">
        <v>0</v>
      </c>
      <c r="P3738" s="4">
        <v>21786.17</v>
      </c>
      <c r="Q3738" s="4">
        <v>18699.2</v>
      </c>
      <c r="R3738" s="4">
        <v>41588</v>
      </c>
      <c r="S3738" s="4">
        <v>20430.63</v>
      </c>
      <c r="T3738" s="4">
        <v>8370.9599999999991</v>
      </c>
      <c r="U3738" s="4">
        <v>11611.04</v>
      </c>
      <c r="V3738" s="4">
        <v>25741.279999999999</v>
      </c>
      <c r="W3738" s="4">
        <v>18216.310000000001</v>
      </c>
      <c r="X3738" s="4">
        <v>12799.17</v>
      </c>
      <c r="Y3738" s="4">
        <v>5088.0200000000004</v>
      </c>
      <c r="Z3738" s="4">
        <v>8318.2000000000007</v>
      </c>
      <c r="AA3738" s="4">
        <v>10696.44</v>
      </c>
      <c r="AB3738" s="4">
        <v>41130</v>
      </c>
      <c r="AC3738" s="4">
        <v>0</v>
      </c>
      <c r="AD3738" s="4">
        <v>58.257880999999998</v>
      </c>
      <c r="AH3738" s="3" t="str">
        <f t="shared" si="922"/>
        <v>20213</v>
      </c>
      <c r="AI3738" s="3" t="str">
        <f t="shared" si="923"/>
        <v>202112</v>
      </c>
      <c r="AJ3738" s="3">
        <f t="shared" si="924"/>
        <v>44271</v>
      </c>
      <c r="AK3738" s="22">
        <f t="shared" si="925"/>
        <v>423.97028000000012</v>
      </c>
      <c r="AL3738" s="22">
        <f t="shared" si="926"/>
        <v>582.57880999999998</v>
      </c>
    </row>
    <row r="3739" spans="1:38" x14ac:dyDescent="0.2">
      <c r="A3739" s="3" t="str">
        <f t="shared" si="927"/>
        <v>20213</v>
      </c>
      <c r="B3739" s="3" t="str">
        <f t="shared" si="928"/>
        <v>202112</v>
      </c>
      <c r="C3739" s="3">
        <v>44272</v>
      </c>
      <c r="D3739" s="4">
        <v>28092.19</v>
      </c>
      <c r="E3739" s="4">
        <v>0</v>
      </c>
      <c r="F3739" s="4">
        <v>7.0594999999999999</v>
      </c>
      <c r="G3739" s="4">
        <v>0</v>
      </c>
      <c r="H3739" s="4">
        <v>8830.86</v>
      </c>
      <c r="I3739" s="4">
        <v>0</v>
      </c>
      <c r="J3739" s="4">
        <v>31799.69</v>
      </c>
      <c r="K3739" s="4">
        <v>13286</v>
      </c>
      <c r="L3739" s="4">
        <v>1009.76</v>
      </c>
      <c r="M3739" s="4">
        <v>0</v>
      </c>
      <c r="N3739" s="4">
        <v>59243.54</v>
      </c>
      <c r="O3739" s="4">
        <v>0</v>
      </c>
      <c r="P3739" s="4">
        <v>18621.41</v>
      </c>
      <c r="Q3739" s="4">
        <v>18633.939999999999</v>
      </c>
      <c r="R3739" s="4">
        <v>33758</v>
      </c>
      <c r="S3739" s="4">
        <v>19022.830000000002</v>
      </c>
      <c r="T3739" s="4">
        <v>10592.82</v>
      </c>
      <c r="U3739" s="4">
        <v>8581.82</v>
      </c>
      <c r="V3739" s="4">
        <v>24991.54</v>
      </c>
      <c r="W3739" s="4">
        <v>25186.76</v>
      </c>
      <c r="X3739" s="4">
        <v>6881.22</v>
      </c>
      <c r="Y3739" s="4">
        <v>3938.91</v>
      </c>
      <c r="Z3739" s="4">
        <v>7495.98</v>
      </c>
      <c r="AA3739" s="4">
        <v>9023.1299999999992</v>
      </c>
      <c r="AB3739" s="4">
        <v>36233</v>
      </c>
      <c r="AC3739" s="4">
        <v>0</v>
      </c>
      <c r="AD3739" s="4">
        <v>68.284927999999994</v>
      </c>
      <c r="AH3739" s="3" t="str">
        <f t="shared" si="922"/>
        <v>20213</v>
      </c>
      <c r="AI3739" s="3" t="str">
        <f t="shared" si="923"/>
        <v>202112</v>
      </c>
      <c r="AJ3739" s="3">
        <f t="shared" si="924"/>
        <v>44272</v>
      </c>
      <c r="AK3739" s="22">
        <f t="shared" si="925"/>
        <v>420.10631999999998</v>
      </c>
      <c r="AL3739" s="22">
        <f t="shared" si="926"/>
        <v>682.84927999999991</v>
      </c>
    </row>
    <row r="3740" spans="1:38" x14ac:dyDescent="0.2">
      <c r="A3740" s="3" t="str">
        <f t="shared" si="927"/>
        <v>20213</v>
      </c>
      <c r="B3740" s="3" t="str">
        <f t="shared" si="928"/>
        <v>202112</v>
      </c>
      <c r="C3740" s="3">
        <v>44273</v>
      </c>
      <c r="D3740" s="4">
        <v>0</v>
      </c>
      <c r="E3740" s="4">
        <v>0</v>
      </c>
      <c r="F3740" s="4">
        <v>7.3262999999999998</v>
      </c>
      <c r="G3740" s="4">
        <v>0</v>
      </c>
      <c r="H3740" s="4">
        <v>9194.25</v>
      </c>
      <c r="I3740" s="4">
        <v>0</v>
      </c>
      <c r="J3740" s="4">
        <v>35015.480000000003</v>
      </c>
      <c r="K3740" s="4">
        <v>18244</v>
      </c>
      <c r="L3740" s="4">
        <v>926.26</v>
      </c>
      <c r="M3740" s="4">
        <v>0</v>
      </c>
      <c r="N3740" s="4">
        <v>65397.74</v>
      </c>
      <c r="O3740" s="4">
        <v>0</v>
      </c>
      <c r="P3740" s="4">
        <v>18116.18</v>
      </c>
      <c r="Q3740" s="4">
        <v>20659.89</v>
      </c>
      <c r="R3740" s="4">
        <v>39154</v>
      </c>
      <c r="S3740" s="4">
        <v>18978.419999999998</v>
      </c>
      <c r="T3740" s="4">
        <v>3637.95</v>
      </c>
      <c r="U3740" s="4">
        <v>8630.82</v>
      </c>
      <c r="V3740" s="4">
        <v>23201.59</v>
      </c>
      <c r="W3740" s="4">
        <v>50514.17</v>
      </c>
      <c r="X3740" s="4">
        <v>7176.33</v>
      </c>
      <c r="Y3740" s="4">
        <v>4837.97</v>
      </c>
      <c r="Z3740" s="4">
        <v>8328.23</v>
      </c>
      <c r="AA3740" s="4">
        <v>9486.9500000000007</v>
      </c>
      <c r="AB3740" s="4">
        <v>42920</v>
      </c>
      <c r="AC3740" s="4">
        <v>0</v>
      </c>
      <c r="AD3740" s="4">
        <v>63.351951</v>
      </c>
      <c r="AH3740" s="3" t="str">
        <f t="shared" si="922"/>
        <v>20213</v>
      </c>
      <c r="AI3740" s="3" t="str">
        <f t="shared" si="923"/>
        <v>202112</v>
      </c>
      <c r="AJ3740" s="3">
        <f t="shared" si="924"/>
        <v>44273</v>
      </c>
      <c r="AK3740" s="22">
        <f t="shared" si="925"/>
        <v>441.31264999999996</v>
      </c>
      <c r="AL3740" s="22">
        <f t="shared" si="926"/>
        <v>633.51950999999997</v>
      </c>
    </row>
    <row r="3741" spans="1:38" x14ac:dyDescent="0.2">
      <c r="A3741" s="3" t="str">
        <f t="shared" si="927"/>
        <v>20213</v>
      </c>
      <c r="B3741" s="3" t="str">
        <f t="shared" si="928"/>
        <v>202112</v>
      </c>
      <c r="C3741" s="3">
        <v>44274</v>
      </c>
      <c r="D3741" s="4">
        <v>0</v>
      </c>
      <c r="E3741" s="4">
        <v>0</v>
      </c>
      <c r="F3741" s="4">
        <v>7.3878000000000004</v>
      </c>
      <c r="G3741" s="4">
        <v>0</v>
      </c>
      <c r="H3741" s="4">
        <v>9835.35</v>
      </c>
      <c r="I3741" s="4">
        <v>0</v>
      </c>
      <c r="J3741" s="4">
        <v>25291.03</v>
      </c>
      <c r="K3741" s="4">
        <v>15339</v>
      </c>
      <c r="L3741" s="4">
        <v>3814.27</v>
      </c>
      <c r="M3741" s="4">
        <v>0</v>
      </c>
      <c r="N3741" s="4">
        <v>27614.44</v>
      </c>
      <c r="O3741" s="4">
        <v>0</v>
      </c>
      <c r="P3741" s="4">
        <v>14035.07</v>
      </c>
      <c r="Q3741" s="4">
        <v>15642.89</v>
      </c>
      <c r="R3741" s="4">
        <v>23213</v>
      </c>
      <c r="S3741" s="4">
        <v>19848.919999999998</v>
      </c>
      <c r="T3741" s="4">
        <v>5106.78</v>
      </c>
      <c r="U3741" s="4">
        <v>0</v>
      </c>
      <c r="V3741" s="4">
        <v>32239.55</v>
      </c>
      <c r="W3741" s="4">
        <v>37278.58</v>
      </c>
      <c r="X3741" s="4">
        <v>5806.11</v>
      </c>
      <c r="Y3741" s="4">
        <v>6629.19</v>
      </c>
      <c r="Z3741" s="4">
        <v>5265.79</v>
      </c>
      <c r="AA3741" s="4">
        <v>10848.79</v>
      </c>
      <c r="AB3741" s="4">
        <v>24432</v>
      </c>
      <c r="AC3741" s="4">
        <v>0</v>
      </c>
      <c r="AD3741" s="4">
        <v>74.585949999999997</v>
      </c>
      <c r="AH3741" s="3" t="str">
        <f t="shared" si="922"/>
        <v>20213</v>
      </c>
      <c r="AI3741" s="3" t="str">
        <f t="shared" si="923"/>
        <v>202112</v>
      </c>
      <c r="AJ3741" s="3">
        <f t="shared" si="924"/>
        <v>44274</v>
      </c>
      <c r="AK3741" s="22">
        <f t="shared" si="925"/>
        <v>340.47729999999996</v>
      </c>
      <c r="AL3741" s="22">
        <f t="shared" si="926"/>
        <v>745.85950000000003</v>
      </c>
    </row>
    <row r="3742" spans="1:38" x14ac:dyDescent="0.2">
      <c r="A3742" s="3" t="str">
        <f t="shared" si="927"/>
        <v>20213</v>
      </c>
      <c r="B3742" s="3" t="str">
        <f t="shared" si="928"/>
        <v>202112</v>
      </c>
      <c r="C3742" s="3">
        <v>44275</v>
      </c>
      <c r="D3742" s="4">
        <v>0</v>
      </c>
      <c r="E3742" s="4">
        <v>0</v>
      </c>
      <c r="F3742" s="4">
        <v>10.347899999999999</v>
      </c>
      <c r="G3742" s="4">
        <v>0</v>
      </c>
      <c r="H3742" s="4">
        <v>6245.84</v>
      </c>
      <c r="I3742" s="4">
        <v>0</v>
      </c>
      <c r="J3742" s="4">
        <v>25314.17</v>
      </c>
      <c r="K3742" s="4">
        <v>9229</v>
      </c>
      <c r="L3742" s="4">
        <v>2244.92</v>
      </c>
      <c r="M3742" s="4">
        <v>0</v>
      </c>
      <c r="N3742" s="4">
        <v>0</v>
      </c>
      <c r="O3742" s="4">
        <v>0</v>
      </c>
      <c r="P3742" s="4">
        <v>2247.02</v>
      </c>
      <c r="Q3742" s="4">
        <v>12714.04</v>
      </c>
      <c r="R3742" s="4">
        <v>8072</v>
      </c>
      <c r="S3742" s="4">
        <v>11667.2</v>
      </c>
      <c r="T3742" s="4">
        <v>4013.02</v>
      </c>
      <c r="U3742" s="4">
        <v>0</v>
      </c>
      <c r="V3742" s="4">
        <v>21288.75</v>
      </c>
      <c r="W3742" s="4">
        <v>22329.51</v>
      </c>
      <c r="X3742" s="4">
        <v>872.79</v>
      </c>
      <c r="Y3742" s="4">
        <v>6629.19</v>
      </c>
      <c r="Z3742" s="4">
        <v>4208.72</v>
      </c>
      <c r="AA3742" s="4">
        <v>13282.17</v>
      </c>
      <c r="AB3742" s="4">
        <v>12999</v>
      </c>
      <c r="AC3742" s="4">
        <v>0</v>
      </c>
      <c r="AD3742" s="4">
        <v>65.163905999999997</v>
      </c>
      <c r="AH3742" s="3" t="str">
        <f t="shared" si="922"/>
        <v>20213</v>
      </c>
      <c r="AI3742" s="3" t="str">
        <f t="shared" si="923"/>
        <v>202112</v>
      </c>
      <c r="AJ3742" s="3">
        <f t="shared" si="924"/>
        <v>44275</v>
      </c>
      <c r="AK3742" s="22">
        <f t="shared" si="925"/>
        <v>259.71771000000001</v>
      </c>
      <c r="AL3742" s="22">
        <f t="shared" si="926"/>
        <v>651.63905999999997</v>
      </c>
    </row>
    <row r="3743" spans="1:38" x14ac:dyDescent="0.2">
      <c r="A3743" s="3" t="str">
        <f t="shared" si="927"/>
        <v>20213</v>
      </c>
      <c r="B3743" s="3" t="str">
        <f t="shared" si="928"/>
        <v>202113</v>
      </c>
      <c r="C3743" s="3">
        <v>44276</v>
      </c>
      <c r="D3743" s="4">
        <v>0</v>
      </c>
      <c r="E3743" s="4">
        <v>0</v>
      </c>
      <c r="F3743" s="4">
        <v>6.3399000000000001</v>
      </c>
      <c r="G3743" s="4">
        <v>0</v>
      </c>
      <c r="H3743" s="4">
        <v>2741.32</v>
      </c>
      <c r="I3743" s="4">
        <v>0</v>
      </c>
      <c r="J3743" s="4">
        <v>19974.650000000001</v>
      </c>
      <c r="K3743" s="4">
        <v>5396</v>
      </c>
      <c r="L3743" s="4">
        <v>1146.25</v>
      </c>
      <c r="M3743" s="4">
        <v>0</v>
      </c>
      <c r="N3743" s="4">
        <v>0</v>
      </c>
      <c r="O3743" s="4">
        <v>119627</v>
      </c>
      <c r="P3743" s="4">
        <v>1700.07</v>
      </c>
      <c r="Q3743" s="4">
        <v>8556.3799999999992</v>
      </c>
      <c r="R3743" s="4">
        <v>6606</v>
      </c>
      <c r="S3743" s="4">
        <v>6988.71</v>
      </c>
      <c r="T3743" s="4">
        <v>2543.79</v>
      </c>
      <c r="U3743" s="4">
        <v>4043.25</v>
      </c>
      <c r="V3743" s="4">
        <v>13826.57</v>
      </c>
      <c r="W3743" s="4">
        <v>16515.71</v>
      </c>
      <c r="X3743" s="4">
        <v>599.21</v>
      </c>
      <c r="Y3743" s="4">
        <v>3880.58</v>
      </c>
      <c r="Z3743" s="4">
        <v>4383.96</v>
      </c>
      <c r="AA3743" s="4">
        <v>19904.990000000002</v>
      </c>
      <c r="AB3743" s="4">
        <v>10762</v>
      </c>
      <c r="AC3743" s="4">
        <v>119090.97</v>
      </c>
      <c r="AD3743" s="4">
        <v>51.552073999999998</v>
      </c>
      <c r="AH3743" s="3" t="str">
        <f t="shared" si="922"/>
        <v>20213</v>
      </c>
      <c r="AI3743" s="3" t="str">
        <f t="shared" si="923"/>
        <v>202113</v>
      </c>
      <c r="AJ3743" s="3">
        <f t="shared" si="924"/>
        <v>44276</v>
      </c>
      <c r="AK3743" s="22">
        <f t="shared" si="925"/>
        <v>189.62791000000001</v>
      </c>
      <c r="AL3743" s="22">
        <f t="shared" si="926"/>
        <v>515.52073999999993</v>
      </c>
    </row>
    <row r="3744" spans="1:38" x14ac:dyDescent="0.2">
      <c r="A3744" s="3" t="str">
        <f t="shared" si="927"/>
        <v>20213</v>
      </c>
      <c r="B3744" s="3" t="str">
        <f t="shared" si="928"/>
        <v>202113</v>
      </c>
      <c r="C3744" s="3">
        <v>44277</v>
      </c>
      <c r="D3744" s="4">
        <v>0</v>
      </c>
      <c r="E3744" s="4">
        <v>0</v>
      </c>
      <c r="F3744" s="4">
        <v>4.3601999999999999</v>
      </c>
      <c r="G3744" s="4">
        <v>0</v>
      </c>
      <c r="H3744" s="4">
        <v>7434.84</v>
      </c>
      <c r="I3744" s="4">
        <v>0</v>
      </c>
      <c r="J3744" s="4">
        <v>43974.879999999997</v>
      </c>
      <c r="K3744" s="4">
        <v>9182</v>
      </c>
      <c r="L3744" s="4">
        <v>6202.67</v>
      </c>
      <c r="M3744" s="4">
        <v>0</v>
      </c>
      <c r="N3744" s="4">
        <v>48121.21</v>
      </c>
      <c r="O3744" s="4">
        <v>0</v>
      </c>
      <c r="P3744" s="4">
        <v>10221.48</v>
      </c>
      <c r="Q3744" s="4">
        <v>11073.65</v>
      </c>
      <c r="R3744" s="4">
        <v>42349</v>
      </c>
      <c r="S3744" s="4">
        <v>21297.279999999999</v>
      </c>
      <c r="T3744" s="4">
        <v>3278.04</v>
      </c>
      <c r="U3744" s="4">
        <v>13541.28</v>
      </c>
      <c r="V3744" s="4">
        <v>29829.84</v>
      </c>
      <c r="W3744" s="4">
        <v>26554.78</v>
      </c>
      <c r="X3744" s="4">
        <v>11097.78</v>
      </c>
      <c r="Y3744" s="4">
        <v>5035.47</v>
      </c>
      <c r="Z3744" s="4">
        <v>11867.58</v>
      </c>
      <c r="AA3744" s="4">
        <v>21629.919999999998</v>
      </c>
      <c r="AB3744" s="4">
        <v>31871</v>
      </c>
      <c r="AC3744" s="4">
        <v>0</v>
      </c>
      <c r="AD3744" s="4">
        <v>58.207923000000001</v>
      </c>
      <c r="AH3744" s="3" t="str">
        <f t="shared" si="922"/>
        <v>20213</v>
      </c>
      <c r="AI3744" s="3" t="str">
        <f t="shared" si="923"/>
        <v>202113</v>
      </c>
      <c r="AJ3744" s="3">
        <f t="shared" si="924"/>
        <v>44277</v>
      </c>
      <c r="AK3744" s="22">
        <f t="shared" si="925"/>
        <v>379.63207999999992</v>
      </c>
      <c r="AL3744" s="22">
        <f t="shared" si="926"/>
        <v>582.07923000000005</v>
      </c>
    </row>
    <row r="3745" spans="1:38" x14ac:dyDescent="0.2">
      <c r="A3745" s="3" t="str">
        <f t="shared" si="927"/>
        <v>20213</v>
      </c>
      <c r="B3745" s="3" t="str">
        <f t="shared" si="928"/>
        <v>202113</v>
      </c>
      <c r="C3745" s="3">
        <v>44278</v>
      </c>
      <c r="D3745" s="4">
        <v>29426.32</v>
      </c>
      <c r="E3745" s="4">
        <v>0</v>
      </c>
      <c r="F3745" s="4">
        <v>6.6695000000000002</v>
      </c>
      <c r="G3745" s="4">
        <v>0</v>
      </c>
      <c r="H3745" s="4">
        <v>7609.18</v>
      </c>
      <c r="I3745" s="4">
        <v>0</v>
      </c>
      <c r="J3745" s="4">
        <v>27631.4</v>
      </c>
      <c r="K3745" s="4">
        <v>7338</v>
      </c>
      <c r="L3745" s="4">
        <v>3391.31</v>
      </c>
      <c r="M3745" s="4">
        <v>0</v>
      </c>
      <c r="N3745" s="4">
        <v>43232.38</v>
      </c>
      <c r="O3745" s="4">
        <v>0</v>
      </c>
      <c r="P3745" s="4">
        <v>32077.279999999999</v>
      </c>
      <c r="Q3745" s="4">
        <v>20303.689999999999</v>
      </c>
      <c r="R3745" s="4">
        <v>41031</v>
      </c>
      <c r="S3745" s="4">
        <v>18757.330000000002</v>
      </c>
      <c r="T3745" s="4">
        <v>9261.68</v>
      </c>
      <c r="U3745" s="4">
        <v>11471.31</v>
      </c>
      <c r="V3745" s="4">
        <v>33757.050000000003</v>
      </c>
      <c r="W3745" s="4">
        <v>22860.78</v>
      </c>
      <c r="X3745" s="4">
        <v>7114.73</v>
      </c>
      <c r="Y3745" s="4">
        <v>5674.38</v>
      </c>
      <c r="Z3745" s="4">
        <v>9716.84</v>
      </c>
      <c r="AA3745" s="4">
        <v>16077.07</v>
      </c>
      <c r="AB3745" s="4">
        <v>23321</v>
      </c>
      <c r="AC3745" s="4">
        <v>0</v>
      </c>
      <c r="AD3745" s="4">
        <v>58.898687000000002</v>
      </c>
      <c r="AH3745" s="3" t="str">
        <f t="shared" si="922"/>
        <v>20213</v>
      </c>
      <c r="AI3745" s="3" t="str">
        <f t="shared" si="923"/>
        <v>202113</v>
      </c>
      <c r="AJ3745" s="3">
        <f t="shared" si="924"/>
        <v>44278</v>
      </c>
      <c r="AK3745" s="22">
        <f t="shared" si="925"/>
        <v>422.02382000000006</v>
      </c>
      <c r="AL3745" s="22">
        <f t="shared" si="926"/>
        <v>588.98687000000007</v>
      </c>
    </row>
    <row r="3746" spans="1:38" x14ac:dyDescent="0.2">
      <c r="A3746" s="3" t="str">
        <f t="shared" si="927"/>
        <v>20213</v>
      </c>
      <c r="B3746" s="3" t="str">
        <f t="shared" si="928"/>
        <v>202113</v>
      </c>
      <c r="C3746" s="3">
        <v>44279</v>
      </c>
      <c r="D3746" s="4">
        <v>62770.15</v>
      </c>
      <c r="E3746" s="4">
        <v>0</v>
      </c>
      <c r="F3746" s="4">
        <v>6.3693</v>
      </c>
      <c r="G3746" s="4">
        <v>0</v>
      </c>
      <c r="H3746" s="4">
        <v>6996.05</v>
      </c>
      <c r="I3746" s="4">
        <v>0</v>
      </c>
      <c r="J3746" s="4">
        <v>43338.46</v>
      </c>
      <c r="K3746" s="4">
        <v>12621</v>
      </c>
      <c r="L3746" s="4">
        <v>6057.53</v>
      </c>
      <c r="M3746" s="4">
        <v>0</v>
      </c>
      <c r="N3746" s="4">
        <v>29260.25</v>
      </c>
      <c r="O3746" s="4">
        <v>0</v>
      </c>
      <c r="P3746" s="4">
        <v>31004.98</v>
      </c>
      <c r="Q3746" s="4">
        <v>15096.94</v>
      </c>
      <c r="R3746" s="4">
        <v>41251</v>
      </c>
      <c r="S3746" s="4">
        <v>18421.53</v>
      </c>
      <c r="T3746" s="4">
        <v>6186.5</v>
      </c>
      <c r="U3746" s="4">
        <v>7631.91</v>
      </c>
      <c r="V3746" s="4">
        <v>34150.730000000003</v>
      </c>
      <c r="W3746" s="4">
        <v>22315.46</v>
      </c>
      <c r="X3746" s="4">
        <v>6402.94</v>
      </c>
      <c r="Y3746" s="4">
        <v>6332.77</v>
      </c>
      <c r="Z3746" s="4">
        <v>13429.42</v>
      </c>
      <c r="AA3746" s="4">
        <v>14193.28</v>
      </c>
      <c r="AB3746" s="4">
        <v>26471</v>
      </c>
      <c r="AC3746" s="4">
        <v>0</v>
      </c>
      <c r="AD3746" s="4">
        <v>62.681646000000001</v>
      </c>
      <c r="AH3746" s="3" t="str">
        <f t="shared" si="922"/>
        <v>20213</v>
      </c>
      <c r="AI3746" s="3" t="str">
        <f t="shared" si="923"/>
        <v>202113</v>
      </c>
      <c r="AJ3746" s="3">
        <f t="shared" si="924"/>
        <v>44279</v>
      </c>
      <c r="AK3746" s="22">
        <f t="shared" si="925"/>
        <v>454.22591</v>
      </c>
      <c r="AL3746" s="22">
        <f t="shared" si="926"/>
        <v>626.81646000000001</v>
      </c>
    </row>
    <row r="3747" spans="1:38" x14ac:dyDescent="0.2">
      <c r="A3747" s="3" t="str">
        <f t="shared" si="927"/>
        <v>20213</v>
      </c>
      <c r="B3747" s="3" t="str">
        <f t="shared" si="928"/>
        <v>202113</v>
      </c>
      <c r="C3747" s="3">
        <v>44280</v>
      </c>
      <c r="D3747" s="4">
        <v>55609.97</v>
      </c>
      <c r="E3747" s="4">
        <v>0</v>
      </c>
      <c r="F3747" s="4">
        <v>8.0740999999999996</v>
      </c>
      <c r="G3747" s="4">
        <v>0</v>
      </c>
      <c r="H3747" s="4">
        <v>10781.2</v>
      </c>
      <c r="I3747" s="4">
        <v>0</v>
      </c>
      <c r="J3747" s="4">
        <v>41661.81</v>
      </c>
      <c r="K3747" s="4">
        <v>11252</v>
      </c>
      <c r="L3747" s="4">
        <v>5024.05</v>
      </c>
      <c r="M3747" s="4">
        <v>0</v>
      </c>
      <c r="N3747" s="4">
        <v>53985.5</v>
      </c>
      <c r="O3747" s="4">
        <v>0</v>
      </c>
      <c r="P3747" s="4">
        <v>24617.14</v>
      </c>
      <c r="Q3747" s="4">
        <v>19032.439999999999</v>
      </c>
      <c r="R3747" s="4">
        <v>27419</v>
      </c>
      <c r="S3747" s="4">
        <v>17184.82</v>
      </c>
      <c r="T3747" s="4">
        <v>6000.79</v>
      </c>
      <c r="U3747" s="4">
        <v>10882.25</v>
      </c>
      <c r="V3747" s="4">
        <v>35070.07</v>
      </c>
      <c r="W3747" s="4">
        <v>27215.48</v>
      </c>
      <c r="X3747" s="4">
        <v>4727.57</v>
      </c>
      <c r="Y3747" s="4">
        <v>7041.76</v>
      </c>
      <c r="Z3747" s="4">
        <v>6361.34</v>
      </c>
      <c r="AA3747" s="4">
        <v>13418.16</v>
      </c>
      <c r="AB3747" s="4">
        <v>27480</v>
      </c>
      <c r="AC3747" s="4">
        <v>0</v>
      </c>
      <c r="AD3747" s="4">
        <v>65.044200000000004</v>
      </c>
      <c r="AH3747" s="3" t="str">
        <f t="shared" si="922"/>
        <v>20213</v>
      </c>
      <c r="AI3747" s="3" t="str">
        <f t="shared" si="923"/>
        <v>202113</v>
      </c>
      <c r="AJ3747" s="3">
        <f t="shared" si="924"/>
        <v>44280</v>
      </c>
      <c r="AK3747" s="22">
        <f t="shared" si="925"/>
        <v>469.99758000000003</v>
      </c>
      <c r="AL3747" s="22">
        <f t="shared" si="926"/>
        <v>650.44200000000001</v>
      </c>
    </row>
    <row r="3748" spans="1:38" x14ac:dyDescent="0.2">
      <c r="A3748" s="3" t="str">
        <f t="shared" si="927"/>
        <v>20213</v>
      </c>
      <c r="B3748" s="3" t="str">
        <f t="shared" si="928"/>
        <v>202113</v>
      </c>
      <c r="C3748" s="3">
        <v>44281</v>
      </c>
      <c r="D3748" s="4">
        <v>107439.98</v>
      </c>
      <c r="E3748" s="4">
        <v>0</v>
      </c>
      <c r="F3748" s="4">
        <v>7.6425999999999998</v>
      </c>
      <c r="G3748" s="4">
        <v>0</v>
      </c>
      <c r="H3748" s="4">
        <v>12276.4</v>
      </c>
      <c r="I3748" s="4">
        <v>0</v>
      </c>
      <c r="J3748" s="4">
        <v>44324.77</v>
      </c>
      <c r="K3748" s="4">
        <v>9433</v>
      </c>
      <c r="L3748" s="4">
        <v>7198.5</v>
      </c>
      <c r="M3748" s="4">
        <v>0</v>
      </c>
      <c r="N3748" s="4">
        <v>33856.93</v>
      </c>
      <c r="O3748" s="4">
        <v>0</v>
      </c>
      <c r="P3748" s="4">
        <v>3133.09</v>
      </c>
      <c r="Q3748" s="4">
        <v>17170.28</v>
      </c>
      <c r="R3748" s="4">
        <v>16044</v>
      </c>
      <c r="S3748" s="4">
        <v>21689.03</v>
      </c>
      <c r="T3748" s="4">
        <v>8514.1299999999992</v>
      </c>
      <c r="U3748" s="4">
        <v>0</v>
      </c>
      <c r="V3748" s="4">
        <v>31592.98</v>
      </c>
      <c r="W3748" s="4">
        <v>28562.14</v>
      </c>
      <c r="X3748" s="4">
        <v>4306.99</v>
      </c>
      <c r="Y3748" s="4">
        <v>6998.64</v>
      </c>
      <c r="Z3748" s="4">
        <v>8974.9699999999993</v>
      </c>
      <c r="AA3748" s="4">
        <v>10242.709999999999</v>
      </c>
      <c r="AB3748" s="4">
        <v>23029</v>
      </c>
      <c r="AC3748" s="4">
        <v>0</v>
      </c>
      <c r="AD3748" s="4">
        <v>56.914057</v>
      </c>
      <c r="AH3748" s="3" t="str">
        <f t="shared" si="922"/>
        <v>20213</v>
      </c>
      <c r="AI3748" s="3" t="str">
        <f t="shared" si="923"/>
        <v>202113</v>
      </c>
      <c r="AJ3748" s="3">
        <f t="shared" si="924"/>
        <v>44281</v>
      </c>
      <c r="AK3748" s="22">
        <f t="shared" si="925"/>
        <v>454.63014999999996</v>
      </c>
      <c r="AL3748" s="22">
        <f t="shared" si="926"/>
        <v>569.14057000000003</v>
      </c>
    </row>
    <row r="3749" spans="1:38" x14ac:dyDescent="0.2">
      <c r="A3749" s="3" t="str">
        <f t="shared" si="927"/>
        <v>20213</v>
      </c>
      <c r="B3749" s="3" t="str">
        <f t="shared" si="928"/>
        <v>202113</v>
      </c>
      <c r="C3749" s="3">
        <v>44282</v>
      </c>
      <c r="D3749" s="4">
        <v>56028.84</v>
      </c>
      <c r="E3749" s="4">
        <v>0</v>
      </c>
      <c r="F3749" s="4">
        <v>8.7021999999999995</v>
      </c>
      <c r="G3749" s="4">
        <v>0</v>
      </c>
      <c r="H3749" s="4">
        <v>7346.76</v>
      </c>
      <c r="I3749" s="4">
        <v>0</v>
      </c>
      <c r="J3749" s="4">
        <v>19955.23</v>
      </c>
      <c r="K3749" s="4">
        <v>2920</v>
      </c>
      <c r="L3749" s="4">
        <v>2354.41</v>
      </c>
      <c r="M3749" s="4">
        <v>0</v>
      </c>
      <c r="N3749" s="4">
        <v>0</v>
      </c>
      <c r="O3749" s="4">
        <v>0</v>
      </c>
      <c r="P3749" s="4">
        <v>1604.1</v>
      </c>
      <c r="Q3749" s="4">
        <v>8990.92</v>
      </c>
      <c r="R3749" s="4">
        <v>13161</v>
      </c>
      <c r="S3749" s="4">
        <v>23304.3</v>
      </c>
      <c r="T3749" s="4">
        <v>6832.12</v>
      </c>
      <c r="U3749" s="4">
        <v>0</v>
      </c>
      <c r="V3749" s="4">
        <v>25304.58</v>
      </c>
      <c r="W3749" s="4">
        <v>16669.8</v>
      </c>
      <c r="X3749" s="4">
        <v>3466.25</v>
      </c>
      <c r="Y3749" s="4">
        <v>7445.7</v>
      </c>
      <c r="Z3749" s="4">
        <v>6532.15</v>
      </c>
      <c r="AA3749" s="4">
        <v>4325</v>
      </c>
      <c r="AB3749" s="4">
        <v>23551</v>
      </c>
      <c r="AC3749" s="4">
        <v>0</v>
      </c>
      <c r="AD3749" s="4">
        <v>60.600163000000002</v>
      </c>
      <c r="AH3749" s="3" t="str">
        <f t="shared" si="922"/>
        <v>20213</v>
      </c>
      <c r="AI3749" s="3" t="str">
        <f t="shared" si="923"/>
        <v>202113</v>
      </c>
      <c r="AJ3749" s="3">
        <f t="shared" si="924"/>
        <v>44282</v>
      </c>
      <c r="AK3749" s="22">
        <f t="shared" si="925"/>
        <v>306.00115</v>
      </c>
      <c r="AL3749" s="22">
        <f t="shared" si="926"/>
        <v>606.00162999999998</v>
      </c>
    </row>
    <row r="3750" spans="1:38" x14ac:dyDescent="0.2">
      <c r="A3750" s="3" t="str">
        <f t="shared" si="927"/>
        <v>20213</v>
      </c>
      <c r="B3750" s="3" t="str">
        <f t="shared" si="928"/>
        <v>202114</v>
      </c>
      <c r="C3750" s="3">
        <v>44283</v>
      </c>
      <c r="D3750" s="4">
        <v>20832.89</v>
      </c>
      <c r="E3750" s="4">
        <v>0</v>
      </c>
      <c r="F3750" s="4">
        <v>6.9146000000000001</v>
      </c>
      <c r="G3750" s="4">
        <v>0</v>
      </c>
      <c r="H3750" s="4">
        <v>6164.39</v>
      </c>
      <c r="I3750" s="4">
        <v>0</v>
      </c>
      <c r="J3750" s="4">
        <v>32319.34</v>
      </c>
      <c r="K3750" s="4">
        <v>3735</v>
      </c>
      <c r="L3750" s="4">
        <v>4665.1499999999996</v>
      </c>
      <c r="M3750" s="4">
        <v>0</v>
      </c>
      <c r="N3750" s="4">
        <v>0</v>
      </c>
      <c r="O3750" s="4">
        <v>143135</v>
      </c>
      <c r="P3750" s="4">
        <v>1813.49</v>
      </c>
      <c r="Q3750" s="4">
        <v>5124.8500000000004</v>
      </c>
      <c r="R3750" s="4">
        <v>11823</v>
      </c>
      <c r="S3750" s="4">
        <v>22433.040000000001</v>
      </c>
      <c r="T3750" s="4">
        <v>3126.95</v>
      </c>
      <c r="U3750" s="4">
        <v>4297.91</v>
      </c>
      <c r="V3750" s="4">
        <v>15732.59</v>
      </c>
      <c r="W3750" s="4">
        <v>13048.72</v>
      </c>
      <c r="X3750" s="4">
        <v>483.4</v>
      </c>
      <c r="Y3750" s="4">
        <v>5276.07</v>
      </c>
      <c r="Z3750" s="4">
        <v>4644.82</v>
      </c>
      <c r="AA3750" s="4">
        <v>4351.1099999999997</v>
      </c>
      <c r="AB3750" s="4">
        <v>14946</v>
      </c>
      <c r="AC3750" s="4">
        <v>57673.14</v>
      </c>
      <c r="AD3750" s="4">
        <v>46.273474</v>
      </c>
      <c r="AH3750" s="3" t="str">
        <f t="shared" si="922"/>
        <v>20213</v>
      </c>
      <c r="AI3750" s="3" t="str">
        <f t="shared" si="923"/>
        <v>202114</v>
      </c>
      <c r="AJ3750" s="3">
        <f t="shared" si="924"/>
        <v>44283</v>
      </c>
      <c r="AK3750" s="22">
        <f t="shared" si="925"/>
        <v>237.31693000000001</v>
      </c>
      <c r="AL3750" s="22">
        <f t="shared" si="926"/>
        <v>462.73473999999999</v>
      </c>
    </row>
    <row r="3751" spans="1:38" x14ac:dyDescent="0.2">
      <c r="A3751" s="3" t="str">
        <f t="shared" si="927"/>
        <v>20213</v>
      </c>
      <c r="B3751" s="3" t="str">
        <f t="shared" si="928"/>
        <v>202114</v>
      </c>
      <c r="C3751" s="3">
        <v>44284</v>
      </c>
      <c r="D3751" s="4">
        <v>69406.350000000006</v>
      </c>
      <c r="E3751" s="4">
        <v>0</v>
      </c>
      <c r="F3751" s="4">
        <v>5.8875000000000002</v>
      </c>
      <c r="G3751" s="4">
        <v>0</v>
      </c>
      <c r="H3751" s="4">
        <v>9305.2000000000007</v>
      </c>
      <c r="I3751" s="4">
        <v>0</v>
      </c>
      <c r="J3751" s="4">
        <v>69407.649999999994</v>
      </c>
      <c r="K3751" s="4">
        <v>14308</v>
      </c>
      <c r="L3751" s="4">
        <v>4104.25</v>
      </c>
      <c r="M3751" s="4">
        <v>0</v>
      </c>
      <c r="N3751" s="4">
        <v>48576.35</v>
      </c>
      <c r="O3751" s="4">
        <v>0</v>
      </c>
      <c r="P3751" s="4">
        <v>4395.8</v>
      </c>
      <c r="Q3751" s="4">
        <v>5607.36</v>
      </c>
      <c r="R3751" s="4">
        <v>31524</v>
      </c>
      <c r="S3751" s="4">
        <v>32797.65</v>
      </c>
      <c r="T3751" s="4">
        <v>6694.51</v>
      </c>
      <c r="U3751" s="4">
        <v>12533.66</v>
      </c>
      <c r="V3751" s="4">
        <v>44976.36</v>
      </c>
      <c r="W3751" s="4">
        <v>28164.639999999999</v>
      </c>
      <c r="X3751" s="4">
        <v>10288.14</v>
      </c>
      <c r="Y3751" s="4">
        <v>10299.700000000001</v>
      </c>
      <c r="Z3751" s="4">
        <v>7494.52</v>
      </c>
      <c r="AA3751" s="4">
        <v>9548.24</v>
      </c>
      <c r="AB3751" s="4">
        <v>49436</v>
      </c>
      <c r="AC3751" s="4">
        <v>0</v>
      </c>
      <c r="AD3751" s="4">
        <v>52.697099999999999</v>
      </c>
      <c r="AH3751" s="3" t="str">
        <f t="shared" si="922"/>
        <v>20213</v>
      </c>
      <c r="AI3751" s="3" t="str">
        <f t="shared" si="923"/>
        <v>202114</v>
      </c>
      <c r="AJ3751" s="3">
        <f t="shared" si="924"/>
        <v>44284</v>
      </c>
      <c r="AK3751" s="22">
        <f t="shared" si="925"/>
        <v>508.15003999999999</v>
      </c>
      <c r="AL3751" s="22">
        <f t="shared" si="926"/>
        <v>526.971</v>
      </c>
    </row>
    <row r="3752" spans="1:38" x14ac:dyDescent="0.2">
      <c r="A3752" s="3" t="str">
        <f t="shared" si="927"/>
        <v>20213</v>
      </c>
      <c r="B3752" s="3" t="str">
        <f t="shared" si="928"/>
        <v>202114</v>
      </c>
      <c r="C3752" s="3">
        <v>44285</v>
      </c>
      <c r="D3752" s="4">
        <v>83330.929999999993</v>
      </c>
      <c r="E3752" s="4">
        <v>0</v>
      </c>
      <c r="F3752" s="4">
        <v>10.1898</v>
      </c>
      <c r="G3752" s="4">
        <v>0</v>
      </c>
      <c r="H3752" s="4">
        <v>9996.7900000000009</v>
      </c>
      <c r="I3752" s="4">
        <v>0</v>
      </c>
      <c r="J3752" s="4">
        <v>58391.25</v>
      </c>
      <c r="K3752" s="4">
        <v>10441</v>
      </c>
      <c r="L3752" s="4">
        <v>6409.12</v>
      </c>
      <c r="M3752" s="4">
        <v>0</v>
      </c>
      <c r="N3752" s="4">
        <v>72237.509999999995</v>
      </c>
      <c r="O3752" s="4">
        <v>0</v>
      </c>
      <c r="P3752" s="4">
        <v>22373.69</v>
      </c>
      <c r="Q3752" s="4">
        <v>21454.07</v>
      </c>
      <c r="R3752" s="4">
        <v>30088</v>
      </c>
      <c r="S3752" s="4">
        <v>33137.4</v>
      </c>
      <c r="T3752" s="4">
        <v>8343.92</v>
      </c>
      <c r="U3752" s="4">
        <v>10135.64</v>
      </c>
      <c r="V3752" s="4">
        <v>49065.88</v>
      </c>
      <c r="W3752" s="4">
        <v>30556.97</v>
      </c>
      <c r="X3752" s="4">
        <v>8720.9</v>
      </c>
      <c r="Y3752" s="4">
        <v>0</v>
      </c>
      <c r="Z3752" s="4">
        <v>9664.43</v>
      </c>
      <c r="AA3752" s="4">
        <v>11231.94</v>
      </c>
      <c r="AB3752" s="4">
        <v>46299</v>
      </c>
      <c r="AC3752" s="4">
        <v>0</v>
      </c>
      <c r="AD3752" s="4">
        <v>78.240955</v>
      </c>
      <c r="AH3752" s="3" t="str">
        <f t="shared" si="922"/>
        <v>20213</v>
      </c>
      <c r="AI3752" s="3" t="str">
        <f t="shared" si="923"/>
        <v>202114</v>
      </c>
      <c r="AJ3752" s="3">
        <f t="shared" si="924"/>
        <v>44285</v>
      </c>
      <c r="AK3752" s="22">
        <f t="shared" si="925"/>
        <v>605.05875000000003</v>
      </c>
      <c r="AL3752" s="22">
        <f t="shared" si="926"/>
        <v>782.40954999999997</v>
      </c>
    </row>
    <row r="3753" spans="1:38" x14ac:dyDescent="0.2">
      <c r="A3753" s="3" t="str">
        <f t="shared" si="927"/>
        <v>20213</v>
      </c>
      <c r="B3753" s="3" t="str">
        <f t="shared" si="928"/>
        <v>202114</v>
      </c>
      <c r="C3753" s="3">
        <v>44286</v>
      </c>
      <c r="D3753" s="4">
        <v>87314.41</v>
      </c>
      <c r="E3753" s="4">
        <v>0</v>
      </c>
      <c r="F3753" s="4">
        <v>8.2159999999999993</v>
      </c>
      <c r="G3753" s="4">
        <v>0</v>
      </c>
      <c r="H3753" s="4">
        <v>14862.7</v>
      </c>
      <c r="I3753" s="4">
        <v>0</v>
      </c>
      <c r="J3753" s="4">
        <v>72853.649999999994</v>
      </c>
      <c r="K3753" s="4">
        <v>15642</v>
      </c>
      <c r="L3753" s="4">
        <v>4083.46</v>
      </c>
      <c r="M3753" s="4">
        <v>0</v>
      </c>
      <c r="N3753" s="4">
        <v>30061.49</v>
      </c>
      <c r="O3753" s="4">
        <v>0</v>
      </c>
      <c r="P3753" s="4">
        <v>37855.870000000003</v>
      </c>
      <c r="Q3753" s="4">
        <v>18017.02</v>
      </c>
      <c r="R3753" s="4">
        <v>27841</v>
      </c>
      <c r="S3753" s="4">
        <v>25389.74</v>
      </c>
      <c r="T3753" s="4">
        <v>5969.04</v>
      </c>
      <c r="U3753" s="4">
        <v>15800.76</v>
      </c>
      <c r="V3753" s="4">
        <v>42271.09</v>
      </c>
      <c r="W3753" s="4">
        <v>22065.35</v>
      </c>
      <c r="X3753" s="4">
        <v>4355.07</v>
      </c>
      <c r="Y3753" s="4">
        <v>236.43</v>
      </c>
      <c r="Z3753" s="4">
        <v>10293.540000000001</v>
      </c>
      <c r="AA3753" s="4">
        <v>8605.81</v>
      </c>
      <c r="AB3753" s="4">
        <v>48860</v>
      </c>
      <c r="AC3753" s="4">
        <v>0</v>
      </c>
      <c r="AD3753" s="4">
        <v>86.212282999999999</v>
      </c>
      <c r="AH3753" s="3" t="str">
        <f t="shared" si="922"/>
        <v>20213</v>
      </c>
      <c r="AI3753" s="3" t="str">
        <f t="shared" si="923"/>
        <v>202114</v>
      </c>
      <c r="AJ3753" s="3">
        <f t="shared" si="924"/>
        <v>44286</v>
      </c>
      <c r="AK3753" s="22">
        <f t="shared" si="925"/>
        <v>555.32065999999986</v>
      </c>
      <c r="AL3753" s="22">
        <f t="shared" si="926"/>
        <v>862.12283000000002</v>
      </c>
    </row>
    <row r="3754" spans="1:38" x14ac:dyDescent="0.2">
      <c r="A3754" s="3" t="str">
        <f t="shared" si="927"/>
        <v>20214</v>
      </c>
      <c r="B3754" s="3" t="str">
        <f t="shared" si="928"/>
        <v>202114</v>
      </c>
      <c r="C3754" s="3">
        <v>44287</v>
      </c>
      <c r="D3754" s="4">
        <v>64611.85</v>
      </c>
      <c r="E3754" s="4">
        <v>0</v>
      </c>
      <c r="F3754" s="4">
        <v>7.4831000000000003</v>
      </c>
      <c r="G3754" s="4">
        <v>0</v>
      </c>
      <c r="H3754" s="4">
        <v>9259.08</v>
      </c>
      <c r="I3754" s="4">
        <v>0</v>
      </c>
      <c r="J3754" s="4">
        <v>40688.559999999998</v>
      </c>
      <c r="K3754" s="4">
        <v>5406</v>
      </c>
      <c r="L3754" s="4">
        <v>2949.66</v>
      </c>
      <c r="M3754" s="4">
        <v>0</v>
      </c>
      <c r="N3754" s="4">
        <v>0</v>
      </c>
      <c r="O3754" s="4">
        <v>0</v>
      </c>
      <c r="P3754" s="4">
        <v>11462.71</v>
      </c>
      <c r="Q3754" s="4">
        <v>15898.16</v>
      </c>
      <c r="R3754" s="4">
        <v>29709</v>
      </c>
      <c r="S3754" s="4">
        <v>14399.98</v>
      </c>
      <c r="T3754" s="4">
        <v>7808.89</v>
      </c>
      <c r="U3754" s="4">
        <v>0</v>
      </c>
      <c r="V3754" s="4">
        <v>15773.62</v>
      </c>
      <c r="W3754" s="4">
        <v>8602.19</v>
      </c>
      <c r="X3754" s="4">
        <v>5221.41</v>
      </c>
      <c r="Y3754" s="4">
        <v>10490.12</v>
      </c>
      <c r="Z3754" s="4">
        <v>8411.57</v>
      </c>
      <c r="AA3754" s="4">
        <v>6532.8</v>
      </c>
      <c r="AB3754" s="4">
        <v>33233</v>
      </c>
      <c r="AC3754" s="4">
        <v>0</v>
      </c>
      <c r="AD3754" s="4">
        <v>51.840853000000003</v>
      </c>
      <c r="AH3754" s="3" t="str">
        <f t="shared" si="922"/>
        <v>20214</v>
      </c>
      <c r="AI3754" s="3" t="str">
        <f t="shared" si="923"/>
        <v>202114</v>
      </c>
      <c r="AJ3754" s="3">
        <f t="shared" si="924"/>
        <v>44287</v>
      </c>
      <c r="AK3754" s="22">
        <f t="shared" si="925"/>
        <v>350.80910999999998</v>
      </c>
      <c r="AL3754" s="22">
        <f t="shared" si="926"/>
        <v>518.40853000000004</v>
      </c>
    </row>
    <row r="3755" spans="1:38" x14ac:dyDescent="0.2">
      <c r="A3755" s="3" t="str">
        <f t="shared" si="927"/>
        <v>20214</v>
      </c>
      <c r="B3755" s="3" t="str">
        <f t="shared" si="928"/>
        <v>202114</v>
      </c>
      <c r="C3755" s="3">
        <v>44288</v>
      </c>
      <c r="D3755" s="4">
        <v>65950.97</v>
      </c>
      <c r="E3755" s="4">
        <v>0</v>
      </c>
      <c r="F3755" s="4">
        <v>5.4692999999999996</v>
      </c>
      <c r="G3755" s="4">
        <v>0</v>
      </c>
      <c r="H3755" s="4">
        <v>12690.26</v>
      </c>
      <c r="I3755" s="4">
        <v>0</v>
      </c>
      <c r="J3755" s="4">
        <v>30741.14</v>
      </c>
      <c r="K3755" s="4">
        <v>12134</v>
      </c>
      <c r="L3755" s="4">
        <v>604.74</v>
      </c>
      <c r="M3755" s="4">
        <v>0</v>
      </c>
      <c r="N3755" s="4">
        <v>0</v>
      </c>
      <c r="O3755" s="4">
        <v>0</v>
      </c>
      <c r="P3755" s="4">
        <v>5501.67</v>
      </c>
      <c r="Q3755" s="4">
        <v>15041.59</v>
      </c>
      <c r="R3755" s="4">
        <v>27975</v>
      </c>
      <c r="S3755" s="4">
        <v>12618.67</v>
      </c>
      <c r="T3755" s="4">
        <v>13187.59</v>
      </c>
      <c r="U3755" s="4">
        <v>0</v>
      </c>
      <c r="V3755" s="4">
        <v>26903.59</v>
      </c>
      <c r="W3755" s="4">
        <v>31233.47</v>
      </c>
      <c r="X3755" s="4">
        <v>5753.34</v>
      </c>
      <c r="Y3755" s="4">
        <v>7919.84</v>
      </c>
      <c r="Z3755" s="4">
        <v>9820.91</v>
      </c>
      <c r="AA3755" s="4">
        <v>7700.51</v>
      </c>
      <c r="AB3755" s="4">
        <v>19771</v>
      </c>
      <c r="AC3755" s="4">
        <v>0</v>
      </c>
      <c r="AD3755" s="4">
        <v>65.418924000000004</v>
      </c>
      <c r="AH3755" s="3" t="str">
        <f t="shared" si="922"/>
        <v>20214</v>
      </c>
      <c r="AI3755" s="3" t="str">
        <f t="shared" si="923"/>
        <v>202114</v>
      </c>
      <c r="AJ3755" s="3">
        <f t="shared" si="924"/>
        <v>44288</v>
      </c>
      <c r="AK3755" s="22">
        <f t="shared" si="925"/>
        <v>341.79768999999999</v>
      </c>
      <c r="AL3755" s="22">
        <f t="shared" si="926"/>
        <v>654.18924000000004</v>
      </c>
    </row>
    <row r="3756" spans="1:38" x14ac:dyDescent="0.2">
      <c r="A3756" s="3" t="str">
        <f t="shared" si="927"/>
        <v>20214</v>
      </c>
      <c r="B3756" s="3" t="str">
        <f t="shared" si="928"/>
        <v>202114</v>
      </c>
      <c r="C3756" s="3">
        <v>44289</v>
      </c>
      <c r="D3756" s="4">
        <v>0</v>
      </c>
      <c r="E3756" s="4">
        <v>0</v>
      </c>
      <c r="F3756" s="4">
        <v>5.8460000000000001</v>
      </c>
      <c r="G3756" s="4">
        <v>0</v>
      </c>
      <c r="H3756" s="4">
        <v>7867.46</v>
      </c>
      <c r="I3756" s="4">
        <v>0</v>
      </c>
      <c r="J3756" s="4">
        <v>24980.51</v>
      </c>
      <c r="K3756" s="4">
        <v>2417</v>
      </c>
      <c r="L3756" s="4">
        <v>8879.1299999999992</v>
      </c>
      <c r="M3756" s="4">
        <v>0</v>
      </c>
      <c r="N3756" s="4">
        <v>0</v>
      </c>
      <c r="O3756" s="4">
        <v>0</v>
      </c>
      <c r="P3756" s="4">
        <v>3134.6</v>
      </c>
      <c r="Q3756" s="4">
        <v>13742.17</v>
      </c>
      <c r="R3756" s="4">
        <v>7062</v>
      </c>
      <c r="S3756" s="4">
        <v>8874.98</v>
      </c>
      <c r="T3756" s="4">
        <v>8821.5499999999993</v>
      </c>
      <c r="U3756" s="4">
        <v>0</v>
      </c>
      <c r="V3756" s="4">
        <v>12666.65</v>
      </c>
      <c r="W3756" s="4">
        <v>34771.379999999997</v>
      </c>
      <c r="X3756" s="4">
        <v>478.95</v>
      </c>
      <c r="Y3756" s="4">
        <v>11507.37</v>
      </c>
      <c r="Z3756" s="4">
        <v>5868.31</v>
      </c>
      <c r="AA3756" s="4">
        <v>1770.76</v>
      </c>
      <c r="AB3756" s="4">
        <v>19294</v>
      </c>
      <c r="AC3756" s="4">
        <v>0</v>
      </c>
      <c r="AD3756" s="4">
        <v>41.870185999999997</v>
      </c>
      <c r="AH3756" s="3" t="str">
        <f t="shared" si="922"/>
        <v>20214</v>
      </c>
      <c r="AI3756" s="3" t="str">
        <f t="shared" si="923"/>
        <v>202114</v>
      </c>
      <c r="AJ3756" s="3">
        <f t="shared" si="924"/>
        <v>44289</v>
      </c>
      <c r="AK3756" s="22">
        <f t="shared" si="925"/>
        <v>222.25041000000002</v>
      </c>
      <c r="AL3756" s="22">
        <f t="shared" si="926"/>
        <v>418.70185999999995</v>
      </c>
    </row>
    <row r="3757" spans="1:38" x14ac:dyDescent="0.2">
      <c r="A3757" s="3" t="str">
        <f t="shared" si="927"/>
        <v>20214</v>
      </c>
      <c r="B3757" s="3" t="str">
        <f t="shared" si="928"/>
        <v>202115</v>
      </c>
      <c r="C3757" s="3">
        <v>44290</v>
      </c>
      <c r="D3757" s="4">
        <v>0</v>
      </c>
      <c r="E3757" s="4">
        <v>0</v>
      </c>
      <c r="F3757" s="4">
        <v>2.2867999999999999</v>
      </c>
      <c r="G3757" s="4">
        <v>0</v>
      </c>
      <c r="H3757" s="4">
        <v>3618.56</v>
      </c>
      <c r="I3757" s="4">
        <v>0</v>
      </c>
      <c r="J3757" s="4">
        <v>14072.63</v>
      </c>
      <c r="K3757" s="4">
        <v>3203</v>
      </c>
      <c r="L3757" s="4">
        <v>3947.62</v>
      </c>
      <c r="M3757" s="4">
        <v>0</v>
      </c>
      <c r="N3757" s="4">
        <v>0</v>
      </c>
      <c r="O3757" s="4">
        <v>132572</v>
      </c>
      <c r="P3757" s="4">
        <v>314.93</v>
      </c>
      <c r="Q3757" s="4">
        <v>7334.1</v>
      </c>
      <c r="R3757" s="4">
        <v>5772</v>
      </c>
      <c r="S3757" s="4">
        <v>4444.6499999999996</v>
      </c>
      <c r="T3757" s="4">
        <v>1559.26</v>
      </c>
      <c r="U3757" s="4">
        <v>0</v>
      </c>
      <c r="V3757" s="4">
        <v>4504.71</v>
      </c>
      <c r="W3757" s="4">
        <v>20584.09</v>
      </c>
      <c r="X3757" s="4">
        <v>885.6</v>
      </c>
      <c r="Y3757" s="4">
        <v>3977.55</v>
      </c>
      <c r="Z3757" s="4">
        <v>2194.39</v>
      </c>
      <c r="AA3757" s="4">
        <v>1786.63</v>
      </c>
      <c r="AB3757" s="4">
        <v>4873</v>
      </c>
      <c r="AC3757" s="4">
        <v>0</v>
      </c>
      <c r="AD3757" s="4">
        <v>33.160411000000003</v>
      </c>
      <c r="AH3757" s="3" t="str">
        <f t="shared" si="922"/>
        <v>20214</v>
      </c>
      <c r="AI3757" s="3" t="str">
        <f t="shared" si="923"/>
        <v>202115</v>
      </c>
      <c r="AJ3757" s="3">
        <f t="shared" si="924"/>
        <v>44290</v>
      </c>
      <c r="AK3757" s="22">
        <f t="shared" si="925"/>
        <v>101.43656000000001</v>
      </c>
      <c r="AL3757" s="22">
        <f t="shared" si="926"/>
        <v>331.60411000000005</v>
      </c>
    </row>
    <row r="3758" spans="1:38" x14ac:dyDescent="0.2">
      <c r="A3758" s="3" t="str">
        <f t="shared" si="927"/>
        <v>20214</v>
      </c>
      <c r="B3758" s="3" t="str">
        <f t="shared" si="928"/>
        <v>202115</v>
      </c>
      <c r="C3758" s="3">
        <v>44291</v>
      </c>
      <c r="D3758" s="4">
        <v>21628.86</v>
      </c>
      <c r="E3758" s="4">
        <v>0</v>
      </c>
      <c r="F3758" s="4">
        <v>1.2303999999999999</v>
      </c>
      <c r="G3758" s="4">
        <v>0</v>
      </c>
      <c r="H3758" s="4">
        <v>4890.76</v>
      </c>
      <c r="I3758" s="4">
        <v>0</v>
      </c>
      <c r="J3758" s="4">
        <v>22748.240000000002</v>
      </c>
      <c r="K3758" s="4">
        <v>2731</v>
      </c>
      <c r="L3758" s="4">
        <v>7805.13</v>
      </c>
      <c r="M3758" s="4">
        <v>0</v>
      </c>
      <c r="N3758" s="4">
        <v>0</v>
      </c>
      <c r="O3758" s="4">
        <v>0</v>
      </c>
      <c r="P3758" s="4">
        <v>1555.46</v>
      </c>
      <c r="Q3758" s="4">
        <v>6131.93</v>
      </c>
      <c r="R3758" s="4">
        <v>17109</v>
      </c>
      <c r="S3758" s="4">
        <v>3402.87</v>
      </c>
      <c r="T3758" s="4">
        <v>2141.2199999999998</v>
      </c>
      <c r="U3758" s="4">
        <v>5609.57</v>
      </c>
      <c r="V3758" s="4">
        <v>6524.09</v>
      </c>
      <c r="W3758" s="4">
        <v>26261.38</v>
      </c>
      <c r="X3758" s="4">
        <v>635.66999999999996</v>
      </c>
      <c r="Y3758" s="4">
        <v>10269.82</v>
      </c>
      <c r="Z3758" s="4">
        <v>6220.05</v>
      </c>
      <c r="AA3758" s="4">
        <v>4597.33</v>
      </c>
      <c r="AB3758" s="4">
        <v>5021</v>
      </c>
      <c r="AC3758" s="4">
        <v>104900.87</v>
      </c>
      <c r="AD3758" s="4">
        <v>20.292372</v>
      </c>
      <c r="AH3758" s="3" t="str">
        <f t="shared" ref="AH3758:AH3776" si="929">YEAR(AJ3758)&amp;MONTH(AJ3758)</f>
        <v>20214</v>
      </c>
      <c r="AI3758" s="3" t="str">
        <f t="shared" ref="AI3758:AI3776" si="930">YEAR(AJ3758)&amp;WEEKNUM(AJ3758)</f>
        <v>202115</v>
      </c>
      <c r="AJ3758" s="3">
        <f t="shared" ref="AJ3758:AJ3776" si="931">C3758</f>
        <v>44291</v>
      </c>
      <c r="AK3758" s="22">
        <f t="shared" ref="AK3758:AK3776" si="932">SUM(D3758,J3758,K3758,L3758,N3758,P3758,Q3758,R3758,S3758,T3758,U3758,V3758,W3758,Y3758,Z3758,AA3758,AB3758)/1000+F3758*10</f>
        <v>162.06094999999999</v>
      </c>
      <c r="AL3758" s="22">
        <f t="shared" ref="AL3758:AL3776" si="933">AD3758*10</f>
        <v>202.92372</v>
      </c>
    </row>
    <row r="3759" spans="1:38" x14ac:dyDescent="0.2">
      <c r="A3759" s="3" t="str">
        <f t="shared" si="927"/>
        <v>20214</v>
      </c>
      <c r="B3759" s="3" t="str">
        <f t="shared" si="928"/>
        <v>202115</v>
      </c>
      <c r="C3759" s="3">
        <v>44292</v>
      </c>
      <c r="D3759" s="4">
        <v>64003.29</v>
      </c>
      <c r="E3759" s="4">
        <v>0</v>
      </c>
      <c r="F3759" s="4">
        <v>3.3376999999999999</v>
      </c>
      <c r="G3759" s="4">
        <v>0</v>
      </c>
      <c r="H3759" s="4">
        <v>14094.22</v>
      </c>
      <c r="I3759" s="4">
        <v>0</v>
      </c>
      <c r="J3759" s="4">
        <v>45872.32</v>
      </c>
      <c r="K3759" s="4">
        <v>6227</v>
      </c>
      <c r="L3759" s="4">
        <v>13959.75</v>
      </c>
      <c r="M3759" s="4">
        <v>0</v>
      </c>
      <c r="N3759" s="4">
        <v>53373.65</v>
      </c>
      <c r="O3759" s="4">
        <v>0</v>
      </c>
      <c r="P3759" s="4">
        <v>22625.03</v>
      </c>
      <c r="Q3759" s="4">
        <v>6543.11</v>
      </c>
      <c r="R3759" s="4">
        <v>35802</v>
      </c>
      <c r="S3759" s="4">
        <v>17918.900000000001</v>
      </c>
      <c r="T3759" s="4">
        <v>9237.86</v>
      </c>
      <c r="U3759" s="4">
        <v>17027.830000000002</v>
      </c>
      <c r="V3759" s="4">
        <v>33219.17</v>
      </c>
      <c r="W3759" s="4">
        <v>28178.28</v>
      </c>
      <c r="X3759" s="4">
        <v>13806.75</v>
      </c>
      <c r="Y3759" s="4">
        <v>7141.92</v>
      </c>
      <c r="Z3759" s="4">
        <v>9194.11</v>
      </c>
      <c r="AA3759" s="4">
        <v>10838.23</v>
      </c>
      <c r="AB3759" s="4">
        <v>29696</v>
      </c>
      <c r="AC3759" s="4">
        <v>0</v>
      </c>
      <c r="AD3759" s="4">
        <v>65.344536000000005</v>
      </c>
      <c r="AH3759" s="3" t="str">
        <f t="shared" si="929"/>
        <v>20214</v>
      </c>
      <c r="AI3759" s="3" t="str">
        <f t="shared" si="930"/>
        <v>202115</v>
      </c>
      <c r="AJ3759" s="3">
        <f t="shared" si="931"/>
        <v>44292</v>
      </c>
      <c r="AK3759" s="22">
        <f t="shared" si="932"/>
        <v>444.2354499999999</v>
      </c>
      <c r="AL3759" s="22">
        <f t="shared" si="933"/>
        <v>653.44536000000005</v>
      </c>
    </row>
    <row r="3760" spans="1:38" x14ac:dyDescent="0.2">
      <c r="A3760" s="3" t="str">
        <f t="shared" si="927"/>
        <v>20214</v>
      </c>
      <c r="B3760" s="3" t="str">
        <f t="shared" si="928"/>
        <v>202115</v>
      </c>
      <c r="C3760" s="3">
        <v>44293</v>
      </c>
      <c r="D3760" s="4">
        <v>92364.88</v>
      </c>
      <c r="E3760" s="4">
        <v>0</v>
      </c>
      <c r="F3760" s="4">
        <v>6.5903</v>
      </c>
      <c r="G3760" s="4">
        <v>0</v>
      </c>
      <c r="H3760" s="4">
        <v>9306.75</v>
      </c>
      <c r="I3760" s="4">
        <v>0</v>
      </c>
      <c r="J3760" s="4">
        <v>54791.3</v>
      </c>
      <c r="K3760" s="4">
        <v>6595</v>
      </c>
      <c r="L3760" s="4">
        <v>14613.7</v>
      </c>
      <c r="M3760" s="4">
        <v>0</v>
      </c>
      <c r="N3760" s="4">
        <v>53226.31</v>
      </c>
      <c r="O3760" s="4">
        <v>0</v>
      </c>
      <c r="P3760" s="4">
        <v>16075.75</v>
      </c>
      <c r="Q3760" s="4">
        <v>22228.09</v>
      </c>
      <c r="R3760" s="4">
        <v>34934</v>
      </c>
      <c r="S3760" s="4">
        <v>17706.18</v>
      </c>
      <c r="T3760" s="4">
        <v>11485.19</v>
      </c>
      <c r="U3760" s="4">
        <v>15379.95</v>
      </c>
      <c r="V3760" s="4">
        <v>28795.31</v>
      </c>
      <c r="W3760" s="4">
        <v>45112.2</v>
      </c>
      <c r="X3760" s="4">
        <v>7206.93</v>
      </c>
      <c r="Y3760" s="4">
        <v>9887.34</v>
      </c>
      <c r="Z3760" s="4">
        <v>7469.55</v>
      </c>
      <c r="AA3760" s="4">
        <v>9042.02</v>
      </c>
      <c r="AB3760" s="4">
        <v>25003</v>
      </c>
      <c r="AC3760" s="4">
        <v>0</v>
      </c>
      <c r="AD3760" s="4">
        <v>56.18233</v>
      </c>
      <c r="AH3760" s="3" t="str">
        <f t="shared" si="929"/>
        <v>20214</v>
      </c>
      <c r="AI3760" s="3" t="str">
        <f t="shared" si="930"/>
        <v>202115</v>
      </c>
      <c r="AJ3760" s="3">
        <f t="shared" si="931"/>
        <v>44293</v>
      </c>
      <c r="AK3760" s="22">
        <f t="shared" si="932"/>
        <v>530.61277000000007</v>
      </c>
      <c r="AL3760" s="22">
        <f t="shared" si="933"/>
        <v>561.82330000000002</v>
      </c>
    </row>
    <row r="3761" spans="1:38" x14ac:dyDescent="0.2">
      <c r="A3761" s="3" t="str">
        <f t="shared" si="927"/>
        <v>20214</v>
      </c>
      <c r="B3761" s="3" t="str">
        <f t="shared" si="928"/>
        <v>202115</v>
      </c>
      <c r="C3761" s="3">
        <v>44294</v>
      </c>
      <c r="D3761" s="4">
        <v>49524.45</v>
      </c>
      <c r="E3761" s="4">
        <v>0</v>
      </c>
      <c r="F3761" s="4">
        <v>8.2090999999999994</v>
      </c>
      <c r="G3761" s="4">
        <v>0</v>
      </c>
      <c r="H3761" s="4">
        <v>9941.0499999999993</v>
      </c>
      <c r="I3761" s="4">
        <v>0</v>
      </c>
      <c r="J3761" s="4">
        <v>31703.26</v>
      </c>
      <c r="K3761" s="4">
        <v>7285</v>
      </c>
      <c r="L3761" s="4">
        <v>5719.53</v>
      </c>
      <c r="M3761" s="4">
        <v>0</v>
      </c>
      <c r="N3761" s="4">
        <v>60339.64</v>
      </c>
      <c r="O3761" s="4">
        <v>0</v>
      </c>
      <c r="P3761" s="4">
        <v>12794.61</v>
      </c>
      <c r="Q3761" s="4">
        <v>16544.37</v>
      </c>
      <c r="R3761" s="4">
        <v>23791</v>
      </c>
      <c r="S3761" s="4">
        <v>16000.2</v>
      </c>
      <c r="T3761" s="4">
        <v>14887</v>
      </c>
      <c r="U3761" s="4">
        <v>10119.19</v>
      </c>
      <c r="V3761" s="4">
        <v>27025.85</v>
      </c>
      <c r="W3761" s="4">
        <v>47059.35</v>
      </c>
      <c r="X3761" s="4">
        <v>8752.5300000000007</v>
      </c>
      <c r="Y3761" s="4">
        <v>9037.64</v>
      </c>
      <c r="Z3761" s="4">
        <v>7591.52</v>
      </c>
      <c r="AA3761" s="4">
        <v>6914.29</v>
      </c>
      <c r="AB3761" s="4">
        <v>32342</v>
      </c>
      <c r="AC3761" s="4">
        <v>0</v>
      </c>
      <c r="AD3761" s="4">
        <v>60.621668999999997</v>
      </c>
      <c r="AH3761" s="3" t="str">
        <f t="shared" si="929"/>
        <v>20214</v>
      </c>
      <c r="AI3761" s="3" t="str">
        <f t="shared" si="930"/>
        <v>202115</v>
      </c>
      <c r="AJ3761" s="3">
        <f t="shared" si="931"/>
        <v>44294</v>
      </c>
      <c r="AK3761" s="22">
        <f t="shared" si="932"/>
        <v>460.76989999999995</v>
      </c>
      <c r="AL3761" s="22">
        <f t="shared" si="933"/>
        <v>606.21668999999997</v>
      </c>
    </row>
    <row r="3762" spans="1:38" x14ac:dyDescent="0.2">
      <c r="A3762" s="3" t="str">
        <f t="shared" si="927"/>
        <v>20214</v>
      </c>
      <c r="B3762" s="3" t="str">
        <f t="shared" si="928"/>
        <v>202115</v>
      </c>
      <c r="C3762" s="3">
        <v>44295</v>
      </c>
      <c r="D3762" s="4">
        <v>73764</v>
      </c>
      <c r="E3762" s="4">
        <v>0</v>
      </c>
      <c r="F3762" s="4">
        <v>7.3925000000000001</v>
      </c>
      <c r="G3762" s="4">
        <v>0</v>
      </c>
      <c r="H3762" s="4">
        <v>10494.28</v>
      </c>
      <c r="I3762" s="4">
        <v>0</v>
      </c>
      <c r="J3762" s="4">
        <v>32523.25</v>
      </c>
      <c r="K3762" s="4">
        <v>3526</v>
      </c>
      <c r="L3762" s="4">
        <v>3429.7</v>
      </c>
      <c r="M3762" s="4">
        <v>0</v>
      </c>
      <c r="N3762" s="4">
        <v>44827.839999999997</v>
      </c>
      <c r="O3762" s="4">
        <v>0</v>
      </c>
      <c r="P3762" s="4">
        <v>2143.44</v>
      </c>
      <c r="Q3762" s="4">
        <v>13002.23</v>
      </c>
      <c r="R3762" s="4">
        <v>24664</v>
      </c>
      <c r="S3762" s="4">
        <v>13769.83</v>
      </c>
      <c r="T3762" s="4">
        <v>14007.95</v>
      </c>
      <c r="U3762" s="4">
        <v>0</v>
      </c>
      <c r="V3762" s="4">
        <v>43570.7</v>
      </c>
      <c r="W3762" s="4">
        <v>51699.96</v>
      </c>
      <c r="X3762" s="4">
        <v>4270.5600000000004</v>
      </c>
      <c r="Y3762" s="4">
        <v>6726.49</v>
      </c>
      <c r="Z3762" s="4">
        <v>7434.71</v>
      </c>
      <c r="AA3762" s="4">
        <v>6684.8</v>
      </c>
      <c r="AB3762" s="4">
        <v>21071</v>
      </c>
      <c r="AC3762" s="4">
        <v>0</v>
      </c>
      <c r="AD3762" s="4">
        <v>66.472802000000001</v>
      </c>
      <c r="AH3762" s="3" t="str">
        <f t="shared" si="929"/>
        <v>20214</v>
      </c>
      <c r="AI3762" s="3" t="str">
        <f t="shared" si="930"/>
        <v>202115</v>
      </c>
      <c r="AJ3762" s="3">
        <f t="shared" si="931"/>
        <v>44295</v>
      </c>
      <c r="AK3762" s="22">
        <f t="shared" si="932"/>
        <v>436.77090000000004</v>
      </c>
      <c r="AL3762" s="22">
        <f t="shared" si="933"/>
        <v>664.72802000000001</v>
      </c>
    </row>
    <row r="3763" spans="1:38" x14ac:dyDescent="0.2">
      <c r="A3763" s="3" t="str">
        <f t="shared" si="927"/>
        <v>20214</v>
      </c>
      <c r="B3763" s="3" t="str">
        <f t="shared" si="928"/>
        <v>202115</v>
      </c>
      <c r="C3763" s="3">
        <v>44296</v>
      </c>
      <c r="D3763" s="4">
        <v>64358.52</v>
      </c>
      <c r="E3763" s="4">
        <v>0</v>
      </c>
      <c r="F3763" s="4">
        <v>7.3673999999999999</v>
      </c>
      <c r="G3763" s="4">
        <v>0</v>
      </c>
      <c r="H3763" s="4">
        <v>7532.67</v>
      </c>
      <c r="I3763" s="4">
        <v>0</v>
      </c>
      <c r="J3763" s="4">
        <v>19390.64</v>
      </c>
      <c r="K3763" s="4">
        <v>1906</v>
      </c>
      <c r="L3763" s="4">
        <v>2567.6</v>
      </c>
      <c r="M3763" s="4">
        <v>0</v>
      </c>
      <c r="N3763" s="4">
        <v>0</v>
      </c>
      <c r="O3763" s="4">
        <v>0</v>
      </c>
      <c r="P3763" s="4">
        <v>1013.31</v>
      </c>
      <c r="Q3763" s="4">
        <v>16964.400000000001</v>
      </c>
      <c r="R3763" s="4">
        <v>6329</v>
      </c>
      <c r="S3763" s="4">
        <v>7163.98</v>
      </c>
      <c r="T3763" s="4">
        <v>3622.32</v>
      </c>
      <c r="U3763" s="4">
        <v>0</v>
      </c>
      <c r="V3763" s="4">
        <v>62907.74</v>
      </c>
      <c r="W3763" s="4">
        <v>34739.879999999997</v>
      </c>
      <c r="X3763" s="4">
        <v>1587.91</v>
      </c>
      <c r="Y3763" s="4">
        <v>11452.6</v>
      </c>
      <c r="Z3763" s="4">
        <v>7842.46</v>
      </c>
      <c r="AA3763" s="4">
        <v>3729.25</v>
      </c>
      <c r="AB3763" s="4">
        <v>14067</v>
      </c>
      <c r="AC3763" s="4">
        <v>0</v>
      </c>
      <c r="AD3763" s="4">
        <v>65.538157999999996</v>
      </c>
      <c r="AH3763" s="3" t="str">
        <f t="shared" si="929"/>
        <v>20214</v>
      </c>
      <c r="AI3763" s="3" t="str">
        <f t="shared" si="930"/>
        <v>202115</v>
      </c>
      <c r="AJ3763" s="3">
        <f t="shared" si="931"/>
        <v>44296</v>
      </c>
      <c r="AK3763" s="22">
        <f t="shared" si="932"/>
        <v>331.7287</v>
      </c>
      <c r="AL3763" s="22">
        <f t="shared" si="933"/>
        <v>655.38157999999999</v>
      </c>
    </row>
    <row r="3764" spans="1:38" x14ac:dyDescent="0.2">
      <c r="A3764" s="3" t="str">
        <f t="shared" si="927"/>
        <v>20214</v>
      </c>
      <c r="B3764" s="3" t="str">
        <f t="shared" si="928"/>
        <v>202116</v>
      </c>
      <c r="C3764" s="3">
        <v>44297</v>
      </c>
      <c r="D3764" s="4">
        <v>44961.95</v>
      </c>
      <c r="E3764" s="4">
        <v>0</v>
      </c>
      <c r="F3764" s="4">
        <v>5.6115000000000004</v>
      </c>
      <c r="G3764" s="4">
        <v>0</v>
      </c>
      <c r="H3764" s="4">
        <v>3589.57</v>
      </c>
      <c r="I3764" s="4">
        <v>0</v>
      </c>
      <c r="J3764" s="4">
        <v>11881.4</v>
      </c>
      <c r="K3764" s="4">
        <v>905</v>
      </c>
      <c r="L3764" s="4">
        <v>1041.6400000000001</v>
      </c>
      <c r="M3764" s="4">
        <v>0</v>
      </c>
      <c r="N3764" s="4">
        <v>0</v>
      </c>
      <c r="O3764" s="4">
        <v>138078</v>
      </c>
      <c r="P3764" s="4">
        <v>1610.81</v>
      </c>
      <c r="Q3764" s="4">
        <v>6939.81</v>
      </c>
      <c r="R3764" s="4">
        <v>7666</v>
      </c>
      <c r="S3764" s="4">
        <v>4250.93</v>
      </c>
      <c r="T3764" s="4">
        <v>5478.7</v>
      </c>
      <c r="U3764" s="4">
        <v>4371.41</v>
      </c>
      <c r="V3764" s="4">
        <v>12057.21</v>
      </c>
      <c r="W3764" s="4">
        <v>17185.66</v>
      </c>
      <c r="X3764" s="4">
        <v>350.04</v>
      </c>
      <c r="Y3764" s="4">
        <v>8763.33</v>
      </c>
      <c r="Z3764" s="4">
        <v>3328.39</v>
      </c>
      <c r="AA3764" s="4">
        <v>2130.36</v>
      </c>
      <c r="AB3764" s="4">
        <v>11788</v>
      </c>
      <c r="AC3764" s="4">
        <v>103620.5</v>
      </c>
      <c r="AD3764" s="4">
        <v>48.755495000000003</v>
      </c>
      <c r="AH3764" s="3" t="str">
        <f t="shared" si="929"/>
        <v>20214</v>
      </c>
      <c r="AI3764" s="3" t="str">
        <f t="shared" si="930"/>
        <v>202116</v>
      </c>
      <c r="AJ3764" s="3">
        <f t="shared" si="931"/>
        <v>44297</v>
      </c>
      <c r="AK3764" s="22">
        <f t="shared" si="932"/>
        <v>200.47560000000001</v>
      </c>
      <c r="AL3764" s="22">
        <f t="shared" si="933"/>
        <v>487.55495000000002</v>
      </c>
    </row>
    <row r="3765" spans="1:38" x14ac:dyDescent="0.2">
      <c r="A3765" s="3" t="str">
        <f t="shared" si="927"/>
        <v>20214</v>
      </c>
      <c r="B3765" s="3" t="str">
        <f t="shared" si="928"/>
        <v>202116</v>
      </c>
      <c r="C3765" s="3">
        <v>44298</v>
      </c>
      <c r="D3765" s="4">
        <v>48715.6</v>
      </c>
      <c r="E3765" s="4">
        <v>0</v>
      </c>
      <c r="F3765" s="4">
        <v>4.101</v>
      </c>
      <c r="G3765" s="4">
        <v>0</v>
      </c>
      <c r="H3765" s="4">
        <v>10400.700000000001</v>
      </c>
      <c r="I3765" s="4">
        <v>0</v>
      </c>
      <c r="J3765" s="4">
        <v>26819.9</v>
      </c>
      <c r="K3765" s="4">
        <v>4804</v>
      </c>
      <c r="L3765" s="4">
        <v>5745.64</v>
      </c>
      <c r="M3765" s="4">
        <v>0</v>
      </c>
      <c r="N3765" s="4">
        <v>44985.54</v>
      </c>
      <c r="O3765" s="4">
        <v>0</v>
      </c>
      <c r="P3765" s="4">
        <v>14214.74</v>
      </c>
      <c r="Q3765" s="4">
        <v>11091.45</v>
      </c>
      <c r="R3765" s="4">
        <v>38958</v>
      </c>
      <c r="S3765" s="4">
        <v>18829.439999999999</v>
      </c>
      <c r="T3765" s="4">
        <v>8759.35</v>
      </c>
      <c r="U3765" s="4">
        <v>13734.48</v>
      </c>
      <c r="V3765" s="4">
        <v>29035.279999999999</v>
      </c>
      <c r="W3765" s="4">
        <v>32925.699999999997</v>
      </c>
      <c r="X3765" s="4">
        <v>12989.97</v>
      </c>
      <c r="Y3765" s="4">
        <v>3680.11</v>
      </c>
      <c r="Z3765" s="4">
        <v>6571.28</v>
      </c>
      <c r="AA3765" s="4">
        <v>8187.07</v>
      </c>
      <c r="AB3765" s="4">
        <v>36655</v>
      </c>
      <c r="AC3765" s="4">
        <v>0</v>
      </c>
      <c r="AD3765" s="4">
        <v>55.288303999999997</v>
      </c>
      <c r="AH3765" s="3" t="str">
        <f t="shared" si="929"/>
        <v>20214</v>
      </c>
      <c r="AI3765" s="3" t="str">
        <f t="shared" si="930"/>
        <v>202116</v>
      </c>
      <c r="AJ3765" s="3">
        <f t="shared" si="931"/>
        <v>44298</v>
      </c>
      <c r="AK3765" s="22">
        <f t="shared" si="932"/>
        <v>394.72258000000005</v>
      </c>
      <c r="AL3765" s="22">
        <f t="shared" si="933"/>
        <v>552.88303999999994</v>
      </c>
    </row>
    <row r="3766" spans="1:38" x14ac:dyDescent="0.2">
      <c r="A3766" s="3" t="str">
        <f t="shared" si="927"/>
        <v>20214</v>
      </c>
      <c r="B3766" s="3" t="str">
        <f t="shared" si="928"/>
        <v>202116</v>
      </c>
      <c r="C3766" s="3">
        <v>44299</v>
      </c>
      <c r="D3766" s="4">
        <v>67504.39</v>
      </c>
      <c r="E3766" s="4">
        <v>0</v>
      </c>
      <c r="F3766" s="4">
        <v>6.2168000000000001</v>
      </c>
      <c r="G3766" s="4">
        <v>0</v>
      </c>
      <c r="H3766" s="4">
        <v>11313.96</v>
      </c>
      <c r="I3766" s="4">
        <v>0</v>
      </c>
      <c r="J3766" s="4">
        <v>37919.81</v>
      </c>
      <c r="K3766" s="4">
        <v>4617</v>
      </c>
      <c r="L3766" s="4">
        <v>4537.07</v>
      </c>
      <c r="M3766" s="4">
        <v>0</v>
      </c>
      <c r="N3766" s="4">
        <v>62058.87</v>
      </c>
      <c r="O3766" s="4">
        <v>0</v>
      </c>
      <c r="P3766" s="4">
        <v>10325.299999999999</v>
      </c>
      <c r="Q3766" s="4">
        <v>26079.93</v>
      </c>
      <c r="R3766" s="4">
        <v>30726</v>
      </c>
      <c r="S3766" s="4">
        <v>16971.810000000001</v>
      </c>
      <c r="T3766" s="4">
        <v>15720.82</v>
      </c>
      <c r="U3766" s="4">
        <v>10926.48</v>
      </c>
      <c r="V3766" s="4">
        <v>36155.160000000003</v>
      </c>
      <c r="W3766" s="4">
        <v>32578.36</v>
      </c>
      <c r="X3766" s="4">
        <v>8010.81</v>
      </c>
      <c r="Y3766" s="4">
        <v>5795.23</v>
      </c>
      <c r="Z3766" s="4">
        <v>4895.41</v>
      </c>
      <c r="AA3766" s="4">
        <v>9189.4599999999991</v>
      </c>
      <c r="AB3766" s="4">
        <v>32644</v>
      </c>
      <c r="AC3766" s="4">
        <v>0</v>
      </c>
      <c r="AD3766" s="4">
        <v>56.260354999999997</v>
      </c>
      <c r="AH3766" s="3" t="str">
        <f t="shared" si="929"/>
        <v>20214</v>
      </c>
      <c r="AI3766" s="3" t="str">
        <f t="shared" si="930"/>
        <v>202116</v>
      </c>
      <c r="AJ3766" s="3">
        <f t="shared" si="931"/>
        <v>44299</v>
      </c>
      <c r="AK3766" s="22">
        <f t="shared" si="932"/>
        <v>470.81309999999985</v>
      </c>
      <c r="AL3766" s="22">
        <f t="shared" si="933"/>
        <v>562.60354999999993</v>
      </c>
    </row>
    <row r="3767" spans="1:38" x14ac:dyDescent="0.2">
      <c r="A3767" s="3" t="str">
        <f t="shared" ref="A3767:A3781" si="934">YEAR(C3767)&amp;MONTH(C3767)</f>
        <v>20214</v>
      </c>
      <c r="B3767" s="3" t="str">
        <f t="shared" ref="B3767:B3781" si="935">YEAR(C3767)&amp;WEEKNUM(C3767)</f>
        <v>202116</v>
      </c>
      <c r="C3767" s="3">
        <v>44300</v>
      </c>
      <c r="D3767" s="4">
        <v>50745.43</v>
      </c>
      <c r="E3767" s="4">
        <v>0</v>
      </c>
      <c r="F3767" s="4">
        <v>6.8581000000000003</v>
      </c>
      <c r="G3767" s="4">
        <v>0</v>
      </c>
      <c r="H3767" s="4">
        <v>4965.5200000000004</v>
      </c>
      <c r="I3767" s="4">
        <v>0</v>
      </c>
      <c r="J3767" s="4">
        <v>29452.03</v>
      </c>
      <c r="K3767" s="4">
        <v>6574</v>
      </c>
      <c r="L3767" s="4">
        <v>480.75</v>
      </c>
      <c r="M3767" s="4">
        <v>0</v>
      </c>
      <c r="N3767" s="4">
        <v>54336.85</v>
      </c>
      <c r="O3767" s="4">
        <v>0</v>
      </c>
      <c r="P3767" s="4">
        <v>6423.5680000000002</v>
      </c>
      <c r="Q3767" s="4">
        <v>18921.32</v>
      </c>
      <c r="R3767" s="4">
        <v>23107</v>
      </c>
      <c r="S3767" s="4">
        <v>12200.05</v>
      </c>
      <c r="T3767" s="4">
        <v>20115.16</v>
      </c>
      <c r="U3767" s="4">
        <v>6109.38</v>
      </c>
      <c r="V3767" s="4">
        <v>27899.63</v>
      </c>
      <c r="W3767" s="4">
        <v>31302.71</v>
      </c>
      <c r="X3767" s="4">
        <v>7402.05</v>
      </c>
      <c r="Y3767" s="4">
        <v>5097.37</v>
      </c>
      <c r="Z3767" s="4">
        <v>7966.66</v>
      </c>
      <c r="AA3767" s="4">
        <v>5015.96</v>
      </c>
      <c r="AB3767" s="4">
        <v>36619</v>
      </c>
      <c r="AC3767" s="4">
        <v>0</v>
      </c>
      <c r="AD3767" s="4">
        <v>58.723942000000001</v>
      </c>
      <c r="AH3767" s="3" t="str">
        <f t="shared" si="929"/>
        <v>20214</v>
      </c>
      <c r="AI3767" s="3" t="str">
        <f t="shared" si="930"/>
        <v>202116</v>
      </c>
      <c r="AJ3767" s="3">
        <f t="shared" si="931"/>
        <v>44300</v>
      </c>
      <c r="AK3767" s="22">
        <f t="shared" si="932"/>
        <v>410.94786800000003</v>
      </c>
      <c r="AL3767" s="22">
        <f t="shared" si="933"/>
        <v>587.23942</v>
      </c>
    </row>
    <row r="3768" spans="1:38" x14ac:dyDescent="0.2">
      <c r="A3768" s="3" t="str">
        <f t="shared" si="934"/>
        <v>20214</v>
      </c>
      <c r="B3768" s="3" t="str">
        <f t="shared" si="935"/>
        <v>202116</v>
      </c>
      <c r="C3768" s="3">
        <v>44301</v>
      </c>
      <c r="D3768" s="4">
        <v>100559.3</v>
      </c>
      <c r="E3768" s="4">
        <v>0</v>
      </c>
      <c r="F3768" s="4">
        <v>9.1791999999999998</v>
      </c>
      <c r="G3768" s="4">
        <v>0</v>
      </c>
      <c r="H3768" s="4">
        <v>8986.07</v>
      </c>
      <c r="I3768" s="4">
        <v>0</v>
      </c>
      <c r="J3768" s="4">
        <v>26656.45</v>
      </c>
      <c r="K3768" s="4">
        <v>7865</v>
      </c>
      <c r="L3768" s="4">
        <v>1306.94</v>
      </c>
      <c r="M3768" s="4">
        <v>0</v>
      </c>
      <c r="N3768" s="4">
        <v>34444.65</v>
      </c>
      <c r="O3768" s="4">
        <v>0</v>
      </c>
      <c r="P3768" s="4">
        <v>10159.82</v>
      </c>
      <c r="Q3768" s="4">
        <v>15894.95</v>
      </c>
      <c r="R3768" s="4">
        <v>23371</v>
      </c>
      <c r="S3768" s="4">
        <v>5695.38</v>
      </c>
      <c r="T3768" s="4">
        <v>11238.9</v>
      </c>
      <c r="U3768" s="4">
        <v>10197.9</v>
      </c>
      <c r="V3768" s="4">
        <v>33863.96</v>
      </c>
      <c r="W3768" s="4">
        <v>34717.82</v>
      </c>
      <c r="X3768" s="4">
        <v>5002.8</v>
      </c>
      <c r="Y3768" s="4">
        <v>8148.3</v>
      </c>
      <c r="Z3768" s="4">
        <v>5253.67</v>
      </c>
      <c r="AA3768" s="4">
        <v>7622.3</v>
      </c>
      <c r="AB3768" s="4">
        <v>26882</v>
      </c>
      <c r="AC3768" s="4">
        <v>0</v>
      </c>
      <c r="AD3768" s="4">
        <v>64.884711999999993</v>
      </c>
      <c r="AH3768" s="3" t="str">
        <f t="shared" si="929"/>
        <v>20214</v>
      </c>
      <c r="AI3768" s="3" t="str">
        <f t="shared" si="930"/>
        <v>202116</v>
      </c>
      <c r="AJ3768" s="3">
        <f t="shared" si="931"/>
        <v>44301</v>
      </c>
      <c r="AK3768" s="22">
        <f t="shared" si="932"/>
        <v>455.67034000000001</v>
      </c>
      <c r="AL3768" s="22">
        <f t="shared" si="933"/>
        <v>648.8471199999999</v>
      </c>
    </row>
    <row r="3769" spans="1:38" x14ac:dyDescent="0.2">
      <c r="A3769" s="3" t="str">
        <f t="shared" si="934"/>
        <v>20214</v>
      </c>
      <c r="B3769" s="3" t="str">
        <f t="shared" si="935"/>
        <v>202116</v>
      </c>
      <c r="C3769" s="3">
        <v>44302</v>
      </c>
      <c r="D3769" s="4">
        <v>81782.41</v>
      </c>
      <c r="E3769" s="4">
        <v>0</v>
      </c>
      <c r="F3769" s="4">
        <v>8.3519000000000005</v>
      </c>
      <c r="G3769" s="4">
        <v>0</v>
      </c>
      <c r="H3769" s="4">
        <v>8772.06</v>
      </c>
      <c r="I3769" s="4">
        <v>0</v>
      </c>
      <c r="J3769" s="4">
        <v>24366.94</v>
      </c>
      <c r="K3769" s="4">
        <v>7555</v>
      </c>
      <c r="L3769" s="4">
        <v>650.89</v>
      </c>
      <c r="M3769" s="4">
        <v>0</v>
      </c>
      <c r="N3769" s="4">
        <v>50819.63</v>
      </c>
      <c r="O3769" s="4">
        <v>0</v>
      </c>
      <c r="P3769" s="4">
        <v>5772.04</v>
      </c>
      <c r="Q3769" s="4">
        <v>14395.85</v>
      </c>
      <c r="R3769" s="4">
        <v>21159</v>
      </c>
      <c r="S3769" s="4">
        <v>8128.26</v>
      </c>
      <c r="T3769" s="4">
        <v>10285.629999999999</v>
      </c>
      <c r="U3769" s="4">
        <v>0</v>
      </c>
      <c r="V3769" s="4">
        <v>33842.480000000003</v>
      </c>
      <c r="W3769" s="4">
        <v>29372.94</v>
      </c>
      <c r="X3769" s="4">
        <v>3565.45</v>
      </c>
      <c r="Y3769" s="4">
        <v>6954.47</v>
      </c>
      <c r="Z3769" s="4">
        <v>4718.1499999999996</v>
      </c>
      <c r="AA3769" s="4">
        <v>7643.87</v>
      </c>
      <c r="AB3769" s="4">
        <v>24409</v>
      </c>
      <c r="AC3769" s="4">
        <v>0</v>
      </c>
      <c r="AD3769" s="4">
        <v>74.594430000000003</v>
      </c>
      <c r="AH3769" s="3" t="str">
        <f t="shared" si="929"/>
        <v>20214</v>
      </c>
      <c r="AI3769" s="3" t="str">
        <f t="shared" si="930"/>
        <v>202116</v>
      </c>
      <c r="AJ3769" s="3">
        <f t="shared" si="931"/>
        <v>44302</v>
      </c>
      <c r="AK3769" s="22">
        <f t="shared" si="932"/>
        <v>415.37556000000001</v>
      </c>
      <c r="AL3769" s="22">
        <f t="shared" si="933"/>
        <v>745.9443</v>
      </c>
    </row>
    <row r="3770" spans="1:38" x14ac:dyDescent="0.2">
      <c r="A3770" s="3" t="str">
        <f t="shared" si="934"/>
        <v>20214</v>
      </c>
      <c r="B3770" s="3" t="str">
        <f t="shared" si="935"/>
        <v>202116</v>
      </c>
      <c r="C3770" s="3">
        <v>44303</v>
      </c>
      <c r="D3770" s="4">
        <v>49090.69</v>
      </c>
      <c r="E3770" s="4">
        <v>0</v>
      </c>
      <c r="F3770" s="4">
        <v>7.4764999999999997</v>
      </c>
      <c r="G3770" s="4">
        <v>0</v>
      </c>
      <c r="H3770" s="4">
        <v>7524.42</v>
      </c>
      <c r="I3770" s="4">
        <v>0</v>
      </c>
      <c r="J3770" s="4">
        <v>20079.14</v>
      </c>
      <c r="K3770" s="4">
        <v>2994</v>
      </c>
      <c r="L3770" s="4">
        <v>1786.42</v>
      </c>
      <c r="M3770" s="4">
        <v>0</v>
      </c>
      <c r="N3770" s="4">
        <v>0</v>
      </c>
      <c r="O3770" s="4">
        <v>0</v>
      </c>
      <c r="P3770" s="4">
        <v>1263.6400000000001</v>
      </c>
      <c r="Q3770" s="4">
        <v>10354.43</v>
      </c>
      <c r="R3770" s="4">
        <v>3961</v>
      </c>
      <c r="S3770" s="4">
        <v>8043.9</v>
      </c>
      <c r="T3770" s="4">
        <v>5150.53</v>
      </c>
      <c r="U3770" s="4">
        <v>0</v>
      </c>
      <c r="V3770" s="4">
        <v>0</v>
      </c>
      <c r="W3770" s="4">
        <v>5763.46</v>
      </c>
      <c r="X3770" s="4">
        <v>682.68</v>
      </c>
      <c r="Y3770" s="4">
        <v>7952</v>
      </c>
      <c r="Z3770" s="4">
        <v>9692.36</v>
      </c>
      <c r="AA3770" s="4">
        <v>5365.19</v>
      </c>
      <c r="AB3770" s="4">
        <v>36632</v>
      </c>
      <c r="AC3770" s="4">
        <v>0</v>
      </c>
      <c r="AD3770" s="4">
        <v>49.585496999999997</v>
      </c>
      <c r="AH3770" s="3" t="str">
        <f t="shared" si="929"/>
        <v>20214</v>
      </c>
      <c r="AI3770" s="3" t="str">
        <f t="shared" si="930"/>
        <v>202116</v>
      </c>
      <c r="AJ3770" s="3">
        <f t="shared" si="931"/>
        <v>44303</v>
      </c>
      <c r="AK3770" s="22">
        <f t="shared" si="932"/>
        <v>242.89375999999999</v>
      </c>
      <c r="AL3770" s="22">
        <f t="shared" si="933"/>
        <v>495.85496999999998</v>
      </c>
    </row>
    <row r="3771" spans="1:38" x14ac:dyDescent="0.2">
      <c r="A3771" s="3" t="str">
        <f t="shared" si="934"/>
        <v>20214</v>
      </c>
      <c r="B3771" s="3" t="str">
        <f t="shared" si="935"/>
        <v>202117</v>
      </c>
      <c r="C3771" s="3">
        <v>44304</v>
      </c>
      <c r="D3771" s="4">
        <v>35950.19</v>
      </c>
      <c r="E3771" s="4">
        <v>0</v>
      </c>
      <c r="F3771" s="4">
        <v>4.7081999999999997</v>
      </c>
      <c r="G3771" s="4">
        <v>0</v>
      </c>
      <c r="H3771" s="4">
        <v>2814.02</v>
      </c>
      <c r="I3771" s="4">
        <v>0</v>
      </c>
      <c r="J3771" s="4">
        <v>12085.79</v>
      </c>
      <c r="K3771" s="4">
        <v>1414</v>
      </c>
      <c r="L3771" s="4">
        <v>1094.48</v>
      </c>
      <c r="M3771" s="4">
        <v>0</v>
      </c>
      <c r="N3771" s="4">
        <v>0</v>
      </c>
      <c r="O3771" s="4">
        <v>180720</v>
      </c>
      <c r="P3771" s="4">
        <v>3598.86</v>
      </c>
      <c r="Q3771" s="4">
        <v>7578.38</v>
      </c>
      <c r="R3771" s="4">
        <v>8806</v>
      </c>
      <c r="S3771" s="4">
        <v>14653.37</v>
      </c>
      <c r="T3771" s="4">
        <v>2531.3200000000002</v>
      </c>
      <c r="U3771" s="4">
        <v>5236.63</v>
      </c>
      <c r="V3771" s="4">
        <v>0</v>
      </c>
      <c r="W3771" s="4">
        <v>6396.71</v>
      </c>
      <c r="X3771" s="4">
        <v>501.15</v>
      </c>
      <c r="Y3771" s="4">
        <v>6435.71</v>
      </c>
      <c r="Z3771" s="4">
        <v>3799.02</v>
      </c>
      <c r="AA3771" s="4">
        <v>4204.26</v>
      </c>
      <c r="AB3771" s="4">
        <v>12394</v>
      </c>
      <c r="AC3771" s="4">
        <v>29543.439999999999</v>
      </c>
      <c r="AD3771" s="4">
        <v>51.137557000000001</v>
      </c>
      <c r="AH3771" s="3" t="str">
        <f t="shared" si="929"/>
        <v>20214</v>
      </c>
      <c r="AI3771" s="3" t="str">
        <f t="shared" si="930"/>
        <v>202117</v>
      </c>
      <c r="AJ3771" s="3">
        <f t="shared" si="931"/>
        <v>44304</v>
      </c>
      <c r="AK3771" s="22">
        <f t="shared" si="932"/>
        <v>173.26072000000002</v>
      </c>
      <c r="AL3771" s="22">
        <f t="shared" si="933"/>
        <v>511.37557000000004</v>
      </c>
    </row>
    <row r="3772" spans="1:38" x14ac:dyDescent="0.2">
      <c r="A3772" s="3" t="str">
        <f t="shared" si="934"/>
        <v>20214</v>
      </c>
      <c r="B3772" s="3" t="str">
        <f t="shared" si="935"/>
        <v>202117</v>
      </c>
      <c r="C3772" s="3">
        <v>44305</v>
      </c>
      <c r="D3772" s="4">
        <v>138537.18</v>
      </c>
      <c r="E3772" s="4">
        <v>0</v>
      </c>
      <c r="F3772" s="4">
        <v>4.1959999999999997</v>
      </c>
      <c r="G3772" s="4">
        <v>0</v>
      </c>
      <c r="H3772" s="4">
        <v>9248.27</v>
      </c>
      <c r="I3772" s="4">
        <v>0</v>
      </c>
      <c r="J3772" s="4">
        <v>40532.620000000003</v>
      </c>
      <c r="K3772" s="4">
        <v>6226</v>
      </c>
      <c r="L3772" s="4">
        <v>3448.35</v>
      </c>
      <c r="M3772" s="4">
        <v>0</v>
      </c>
      <c r="N3772" s="4">
        <v>37569.050000000003</v>
      </c>
      <c r="O3772" s="4">
        <v>0</v>
      </c>
      <c r="P3772" s="4">
        <v>11748.27</v>
      </c>
      <c r="Q3772" s="4">
        <v>11287.38</v>
      </c>
      <c r="R3772" s="4">
        <v>18882</v>
      </c>
      <c r="S3772" s="4">
        <v>15658.86</v>
      </c>
      <c r="T3772" s="4">
        <v>5789.68</v>
      </c>
      <c r="U3772" s="4">
        <v>9526.85</v>
      </c>
      <c r="V3772" s="4">
        <v>0</v>
      </c>
      <c r="W3772" s="4">
        <v>16275.68</v>
      </c>
      <c r="X3772" s="4">
        <v>6722.72</v>
      </c>
      <c r="Y3772" s="4">
        <v>6203.4</v>
      </c>
      <c r="Z3772" s="4">
        <v>7914.2</v>
      </c>
      <c r="AA3772" s="4">
        <v>6560.89</v>
      </c>
      <c r="AB3772" s="4">
        <v>45482</v>
      </c>
      <c r="AC3772" s="4">
        <v>0</v>
      </c>
      <c r="AD3772" s="4">
        <v>52.276589000000001</v>
      </c>
      <c r="AH3772" s="3" t="str">
        <f t="shared" si="929"/>
        <v>20214</v>
      </c>
      <c r="AI3772" s="3" t="str">
        <f t="shared" si="930"/>
        <v>202117</v>
      </c>
      <c r="AJ3772" s="3">
        <f t="shared" si="931"/>
        <v>44305</v>
      </c>
      <c r="AK3772" s="22">
        <f t="shared" si="932"/>
        <v>423.60240999999996</v>
      </c>
      <c r="AL3772" s="22">
        <f t="shared" si="933"/>
        <v>522.76589000000001</v>
      </c>
    </row>
    <row r="3773" spans="1:38" x14ac:dyDescent="0.2">
      <c r="A3773" s="3" t="str">
        <f t="shared" si="934"/>
        <v>20214</v>
      </c>
      <c r="B3773" s="3" t="str">
        <f t="shared" si="935"/>
        <v>202117</v>
      </c>
      <c r="C3773" s="3">
        <v>44306</v>
      </c>
      <c r="D3773" s="4">
        <v>66197.679999999993</v>
      </c>
      <c r="E3773" s="4">
        <v>0</v>
      </c>
      <c r="F3773" s="4">
        <v>5.4908999999999999</v>
      </c>
      <c r="G3773" s="4">
        <v>0</v>
      </c>
      <c r="H3773" s="4">
        <v>7916.2</v>
      </c>
      <c r="I3773" s="4">
        <v>0</v>
      </c>
      <c r="J3773" s="4">
        <v>35154.99</v>
      </c>
      <c r="K3773" s="4">
        <v>4791</v>
      </c>
      <c r="L3773" s="4">
        <v>2923.71</v>
      </c>
      <c r="M3773" s="4">
        <v>0</v>
      </c>
      <c r="N3773" s="4">
        <v>58427.96</v>
      </c>
      <c r="O3773" s="4">
        <v>0</v>
      </c>
      <c r="P3773" s="4">
        <v>8668.48</v>
      </c>
      <c r="Q3773" s="4">
        <v>17646.55</v>
      </c>
      <c r="R3773" s="4">
        <v>18531</v>
      </c>
      <c r="S3773" s="4">
        <v>20318.34</v>
      </c>
      <c r="T3773" s="4">
        <v>9828.0499999999993</v>
      </c>
      <c r="U3773" s="4">
        <v>11668.9</v>
      </c>
      <c r="V3773" s="4">
        <v>25493.19</v>
      </c>
      <c r="W3773" s="4">
        <v>26671.77</v>
      </c>
      <c r="X3773" s="4">
        <v>5764.31</v>
      </c>
      <c r="Y3773" s="4">
        <v>5135.5200000000004</v>
      </c>
      <c r="Z3773" s="4">
        <v>11224.67</v>
      </c>
      <c r="AA3773" s="4">
        <v>7075.49</v>
      </c>
      <c r="AB3773" s="4">
        <v>28910</v>
      </c>
      <c r="AC3773" s="4">
        <v>0</v>
      </c>
      <c r="AD3773" s="4">
        <v>71.136277000000007</v>
      </c>
      <c r="AH3773" s="3" t="str">
        <f t="shared" si="929"/>
        <v>20214</v>
      </c>
      <c r="AI3773" s="3" t="str">
        <f t="shared" si="930"/>
        <v>202117</v>
      </c>
      <c r="AJ3773" s="3">
        <f t="shared" si="931"/>
        <v>44306</v>
      </c>
      <c r="AK3773" s="22">
        <f t="shared" si="932"/>
        <v>413.5763</v>
      </c>
      <c r="AL3773" s="22">
        <f t="shared" si="933"/>
        <v>711.36277000000007</v>
      </c>
    </row>
    <row r="3774" spans="1:38" x14ac:dyDescent="0.2">
      <c r="A3774" s="3" t="str">
        <f t="shared" si="934"/>
        <v>20214</v>
      </c>
      <c r="B3774" s="3" t="str">
        <f t="shared" si="935"/>
        <v>202117</v>
      </c>
      <c r="C3774" s="3">
        <v>44307</v>
      </c>
      <c r="D3774" s="4">
        <v>65625.100000000006</v>
      </c>
      <c r="E3774" s="4">
        <v>0</v>
      </c>
      <c r="F3774" s="4">
        <v>4.6471</v>
      </c>
      <c r="G3774" s="4">
        <v>0</v>
      </c>
      <c r="H3774" s="4">
        <v>9157.59</v>
      </c>
      <c r="I3774" s="4">
        <v>0</v>
      </c>
      <c r="J3774" s="4">
        <v>29257.06</v>
      </c>
      <c r="K3774" s="4">
        <v>6308</v>
      </c>
      <c r="L3774" s="4">
        <v>3804.05</v>
      </c>
      <c r="M3774" s="4">
        <v>0</v>
      </c>
      <c r="N3774" s="4">
        <v>0</v>
      </c>
      <c r="O3774" s="4">
        <v>0</v>
      </c>
      <c r="P3774" s="4">
        <v>13759.02</v>
      </c>
      <c r="Q3774" s="4">
        <v>14555.63</v>
      </c>
      <c r="R3774" s="4">
        <v>18142</v>
      </c>
      <c r="S3774" s="4">
        <v>19830.09</v>
      </c>
      <c r="T3774" s="4">
        <v>6922.2</v>
      </c>
      <c r="U3774" s="4">
        <v>11302.85</v>
      </c>
      <c r="V3774" s="4">
        <v>27913.599999999999</v>
      </c>
      <c r="W3774" s="4">
        <v>37022.17</v>
      </c>
      <c r="X3774" s="4">
        <v>4671.78</v>
      </c>
      <c r="Y3774" s="4">
        <v>6899.08</v>
      </c>
      <c r="Z3774" s="4">
        <v>8647.66</v>
      </c>
      <c r="AA3774" s="4">
        <v>8870.01</v>
      </c>
      <c r="AB3774" s="4">
        <v>31360</v>
      </c>
      <c r="AC3774" s="4">
        <v>0</v>
      </c>
      <c r="AD3774" s="4">
        <v>61.682457999999997</v>
      </c>
      <c r="AH3774" s="3" t="str">
        <f t="shared" si="929"/>
        <v>20214</v>
      </c>
      <c r="AI3774" s="3" t="str">
        <f t="shared" si="930"/>
        <v>202117</v>
      </c>
      <c r="AJ3774" s="3">
        <f t="shared" si="931"/>
        <v>44307</v>
      </c>
      <c r="AK3774" s="22">
        <f t="shared" si="932"/>
        <v>356.68952000000002</v>
      </c>
      <c r="AL3774" s="22">
        <f t="shared" si="933"/>
        <v>616.82457999999997</v>
      </c>
    </row>
    <row r="3775" spans="1:38" x14ac:dyDescent="0.2">
      <c r="A3775" s="3" t="str">
        <f t="shared" si="934"/>
        <v>20214</v>
      </c>
      <c r="B3775" s="3" t="str">
        <f t="shared" si="935"/>
        <v>202117</v>
      </c>
      <c r="C3775" s="3">
        <v>44308</v>
      </c>
      <c r="D3775" s="4">
        <v>65800.78</v>
      </c>
      <c r="E3775" s="4">
        <v>0</v>
      </c>
      <c r="F3775" s="4">
        <v>5.5574000000000003</v>
      </c>
      <c r="G3775" s="4">
        <v>0</v>
      </c>
      <c r="H3775" s="4">
        <v>7642.66</v>
      </c>
      <c r="I3775" s="4">
        <v>0</v>
      </c>
      <c r="J3775" s="4">
        <v>36392.720000000001</v>
      </c>
      <c r="K3775" s="4">
        <v>11015</v>
      </c>
      <c r="L3775" s="4">
        <v>3366.86</v>
      </c>
      <c r="M3775" s="4">
        <v>0</v>
      </c>
      <c r="N3775" s="4">
        <v>0</v>
      </c>
      <c r="O3775" s="4">
        <v>0</v>
      </c>
      <c r="P3775" s="4">
        <v>8792.7099999999991</v>
      </c>
      <c r="Q3775" s="4">
        <v>11659.05</v>
      </c>
      <c r="R3775" s="4">
        <v>21674</v>
      </c>
      <c r="S3775" s="4">
        <v>20992.9</v>
      </c>
      <c r="T3775" s="4">
        <v>5589.58</v>
      </c>
      <c r="U3775" s="4">
        <v>7459.48</v>
      </c>
      <c r="V3775" s="4">
        <v>22967.63</v>
      </c>
      <c r="W3775" s="4">
        <v>42034.68</v>
      </c>
      <c r="X3775" s="4">
        <v>6230.32</v>
      </c>
      <c r="Y3775" s="4">
        <v>4901.72</v>
      </c>
      <c r="Z3775" s="4">
        <v>5710.68</v>
      </c>
      <c r="AA3775" s="4">
        <v>10323.48</v>
      </c>
      <c r="AB3775" s="4">
        <v>33672</v>
      </c>
      <c r="AC3775" s="4">
        <v>0</v>
      </c>
      <c r="AD3775" s="4">
        <v>65.029444999999996</v>
      </c>
      <c r="AH3775" s="3" t="str">
        <f t="shared" si="929"/>
        <v>20214</v>
      </c>
      <c r="AI3775" s="3" t="str">
        <f t="shared" si="930"/>
        <v>202117</v>
      </c>
      <c r="AJ3775" s="3">
        <f t="shared" si="931"/>
        <v>44308</v>
      </c>
      <c r="AK3775" s="22">
        <f t="shared" si="932"/>
        <v>367.92726999999996</v>
      </c>
      <c r="AL3775" s="22">
        <f t="shared" si="933"/>
        <v>650.29444999999998</v>
      </c>
    </row>
    <row r="3776" spans="1:38" x14ac:dyDescent="0.2">
      <c r="A3776" s="3" t="str">
        <f t="shared" si="934"/>
        <v>20214</v>
      </c>
      <c r="B3776" s="3" t="str">
        <f t="shared" si="935"/>
        <v>202117</v>
      </c>
      <c r="C3776" s="3">
        <v>44309</v>
      </c>
      <c r="D3776" s="4">
        <v>74641.2</v>
      </c>
      <c r="E3776" s="4">
        <v>0</v>
      </c>
      <c r="F3776" s="4">
        <v>5.7906000000000004</v>
      </c>
      <c r="G3776" s="4">
        <v>0</v>
      </c>
      <c r="H3776" s="4">
        <v>8429.24</v>
      </c>
      <c r="I3776" s="4">
        <v>0</v>
      </c>
      <c r="J3776" s="4">
        <v>36977.949999999997</v>
      </c>
      <c r="K3776" s="4">
        <v>10418</v>
      </c>
      <c r="L3776" s="4">
        <v>1217.1300000000001</v>
      </c>
      <c r="M3776" s="4">
        <v>0</v>
      </c>
      <c r="N3776" s="4">
        <v>0</v>
      </c>
      <c r="O3776" s="4">
        <v>0</v>
      </c>
      <c r="P3776" s="4">
        <v>8809.2900000000009</v>
      </c>
      <c r="Q3776" s="4">
        <v>16096.59</v>
      </c>
      <c r="R3776" s="4">
        <v>12515</v>
      </c>
      <c r="S3776" s="4">
        <v>24565.63</v>
      </c>
      <c r="T3776" s="4">
        <v>7583.89</v>
      </c>
      <c r="U3776" s="4">
        <v>0</v>
      </c>
      <c r="V3776" s="4">
        <v>28968.47</v>
      </c>
      <c r="W3776" s="4">
        <v>39843.14</v>
      </c>
      <c r="X3776" s="4">
        <v>4550.95</v>
      </c>
      <c r="Y3776" s="4">
        <v>12709.98</v>
      </c>
      <c r="Z3776" s="4">
        <v>0</v>
      </c>
      <c r="AA3776" s="4">
        <v>8289.81</v>
      </c>
      <c r="AB3776" s="4">
        <v>29442</v>
      </c>
      <c r="AC3776" s="4">
        <v>0</v>
      </c>
      <c r="AD3776" s="4">
        <v>69.342534000000001</v>
      </c>
      <c r="AH3776" s="3" t="str">
        <f t="shared" si="929"/>
        <v>20214</v>
      </c>
      <c r="AI3776" s="3" t="str">
        <f t="shared" si="930"/>
        <v>202117</v>
      </c>
      <c r="AJ3776" s="3">
        <f t="shared" si="931"/>
        <v>44309</v>
      </c>
      <c r="AK3776" s="22">
        <f t="shared" si="932"/>
        <v>369.98408000000001</v>
      </c>
      <c r="AL3776" s="22">
        <f t="shared" si="933"/>
        <v>693.42534000000001</v>
      </c>
    </row>
    <row r="3777" spans="1:38" x14ac:dyDescent="0.2">
      <c r="A3777" s="3" t="str">
        <f t="shared" si="934"/>
        <v>20214</v>
      </c>
      <c r="B3777" s="3" t="str">
        <f t="shared" si="935"/>
        <v>202117</v>
      </c>
      <c r="C3777" s="3">
        <v>44310</v>
      </c>
      <c r="D3777" s="4">
        <v>49390.89</v>
      </c>
      <c r="E3777" s="4">
        <v>0</v>
      </c>
      <c r="F3777" s="4">
        <v>7.6959</v>
      </c>
      <c r="G3777" s="4">
        <v>0</v>
      </c>
      <c r="H3777" s="4">
        <v>7184.14</v>
      </c>
      <c r="I3777" s="4">
        <v>0</v>
      </c>
      <c r="J3777" s="4">
        <v>30076.15</v>
      </c>
      <c r="K3777" s="4">
        <v>1135</v>
      </c>
      <c r="L3777" s="4">
        <v>2356.27</v>
      </c>
      <c r="M3777" s="4">
        <v>0</v>
      </c>
      <c r="N3777" s="4">
        <v>0</v>
      </c>
      <c r="O3777" s="4">
        <v>0</v>
      </c>
      <c r="P3777" s="4">
        <v>11502.65</v>
      </c>
      <c r="Q3777" s="4">
        <v>6609.8</v>
      </c>
      <c r="R3777" s="4">
        <v>3567</v>
      </c>
      <c r="S3777" s="4">
        <v>12329.25</v>
      </c>
      <c r="T3777" s="4">
        <v>6196.07</v>
      </c>
      <c r="U3777" s="4">
        <v>0</v>
      </c>
      <c r="V3777" s="4">
        <v>19075.2</v>
      </c>
      <c r="W3777" s="4">
        <v>24138.1</v>
      </c>
      <c r="X3777" s="4">
        <v>680.96</v>
      </c>
      <c r="Y3777" s="4">
        <v>13681.37</v>
      </c>
      <c r="Z3777" s="4">
        <v>5636.2</v>
      </c>
      <c r="AA3777" s="4">
        <v>4728.93</v>
      </c>
      <c r="AB3777" s="4">
        <v>28879</v>
      </c>
      <c r="AC3777" s="4">
        <v>0</v>
      </c>
      <c r="AD3777" s="4">
        <v>49.052647999999998</v>
      </c>
      <c r="AH3777" s="3" t="str">
        <f t="shared" ref="AH3777:AH3790" si="936">YEAR(AJ3777)&amp;MONTH(AJ3777)</f>
        <v>20214</v>
      </c>
      <c r="AI3777" s="3" t="str">
        <f t="shared" ref="AI3777:AI3790" si="937">YEAR(AJ3777)&amp;WEEKNUM(AJ3777)</f>
        <v>202117</v>
      </c>
      <c r="AJ3777" s="3">
        <f t="shared" ref="AJ3777:AJ3790" si="938">C3777</f>
        <v>44310</v>
      </c>
      <c r="AK3777" s="22">
        <f t="shared" ref="AK3777:AK3790" si="939">SUM(D3777,J3777,K3777,L3777,N3777,P3777,Q3777,R3777,S3777,T3777,U3777,V3777,W3777,Y3777,Z3777,AA3777,AB3777)/1000+F3777*10</f>
        <v>296.26088000000004</v>
      </c>
      <c r="AL3777" s="22">
        <f t="shared" ref="AL3777:AL3790" si="940">AD3777*10</f>
        <v>490.52647999999999</v>
      </c>
    </row>
    <row r="3778" spans="1:38" x14ac:dyDescent="0.2">
      <c r="A3778" s="3" t="str">
        <f t="shared" si="934"/>
        <v>20214</v>
      </c>
      <c r="B3778" s="3" t="str">
        <f t="shared" si="935"/>
        <v>202118</v>
      </c>
      <c r="C3778" s="3">
        <v>44311</v>
      </c>
      <c r="D3778" s="4">
        <v>77992.25</v>
      </c>
      <c r="E3778" s="4">
        <v>0</v>
      </c>
      <c r="F3778" s="4">
        <v>5.5656999999999996</v>
      </c>
      <c r="G3778" s="4">
        <v>0</v>
      </c>
      <c r="H3778" s="4">
        <v>7340.42</v>
      </c>
      <c r="I3778" s="4">
        <v>0</v>
      </c>
      <c r="J3778" s="4">
        <v>37970.07</v>
      </c>
      <c r="K3778" s="4">
        <v>5039</v>
      </c>
      <c r="L3778" s="4">
        <v>1470.76</v>
      </c>
      <c r="M3778" s="4">
        <v>0</v>
      </c>
      <c r="N3778" s="4">
        <v>0</v>
      </c>
      <c r="O3778" s="4">
        <v>182027</v>
      </c>
      <c r="P3778" s="4">
        <v>25243.99</v>
      </c>
      <c r="Q3778" s="4">
        <v>5351</v>
      </c>
      <c r="R3778" s="4">
        <v>16740</v>
      </c>
      <c r="S3778" s="4">
        <v>14002.43</v>
      </c>
      <c r="T3778" s="4">
        <v>4134.78</v>
      </c>
      <c r="U3778" s="4">
        <v>8112.56</v>
      </c>
      <c r="V3778" s="4">
        <v>48424.94</v>
      </c>
      <c r="W3778" s="4">
        <v>23644.65</v>
      </c>
      <c r="X3778" s="4">
        <v>5473.07</v>
      </c>
      <c r="Y3778" s="4">
        <v>10727.31</v>
      </c>
      <c r="Z3778" s="4">
        <v>3650.79</v>
      </c>
      <c r="AA3778" s="4">
        <v>5012.43</v>
      </c>
      <c r="AB3778" s="4">
        <v>42697</v>
      </c>
      <c r="AC3778" s="4">
        <v>63419.21</v>
      </c>
      <c r="AD3778" s="4">
        <v>66.050332999999995</v>
      </c>
      <c r="AH3778" s="3" t="str">
        <f t="shared" si="936"/>
        <v>20214</v>
      </c>
      <c r="AI3778" s="3" t="str">
        <f t="shared" si="937"/>
        <v>202118</v>
      </c>
      <c r="AJ3778" s="3">
        <f t="shared" si="938"/>
        <v>44311</v>
      </c>
      <c r="AK3778" s="22">
        <f t="shared" si="939"/>
        <v>385.87095999999997</v>
      </c>
      <c r="AL3778" s="22">
        <f t="shared" si="940"/>
        <v>660.50333000000001</v>
      </c>
    </row>
    <row r="3779" spans="1:38" x14ac:dyDescent="0.2">
      <c r="A3779" s="3" t="str">
        <f t="shared" si="934"/>
        <v>20214</v>
      </c>
      <c r="B3779" s="3" t="str">
        <f t="shared" si="935"/>
        <v>202118</v>
      </c>
      <c r="C3779" s="3">
        <v>44312</v>
      </c>
      <c r="D3779" s="4">
        <v>73972.960000000006</v>
      </c>
      <c r="E3779" s="4">
        <v>0</v>
      </c>
      <c r="F3779" s="4">
        <v>4.6062000000000003</v>
      </c>
      <c r="G3779" s="4">
        <v>0</v>
      </c>
      <c r="H3779" s="4">
        <v>9806.42</v>
      </c>
      <c r="I3779" s="4">
        <v>0</v>
      </c>
      <c r="J3779" s="4">
        <v>29076.26</v>
      </c>
      <c r="K3779" s="4">
        <v>5522</v>
      </c>
      <c r="L3779" s="4">
        <v>2166.91</v>
      </c>
      <c r="M3779" s="4">
        <v>0</v>
      </c>
      <c r="N3779" s="4">
        <v>0</v>
      </c>
      <c r="O3779" s="4">
        <v>0</v>
      </c>
      <c r="P3779" s="4">
        <v>5766.87</v>
      </c>
      <c r="Q3779" s="4">
        <v>14016.18</v>
      </c>
      <c r="R3779" s="4">
        <v>16787</v>
      </c>
      <c r="S3779" s="4">
        <v>19343.88</v>
      </c>
      <c r="T3779" s="4">
        <v>12183.19</v>
      </c>
      <c r="U3779" s="4">
        <v>8900.3799999999992</v>
      </c>
      <c r="V3779" s="4">
        <v>23545.82</v>
      </c>
      <c r="W3779" s="4">
        <v>31942.06</v>
      </c>
      <c r="X3779" s="4">
        <v>7515.61</v>
      </c>
      <c r="Y3779" s="4">
        <v>7952.66</v>
      </c>
      <c r="Z3779" s="4">
        <v>9501.6</v>
      </c>
      <c r="AA3779" s="4">
        <v>6985.08</v>
      </c>
      <c r="AB3779" s="4">
        <v>22945</v>
      </c>
      <c r="AC3779" s="4">
        <v>0</v>
      </c>
      <c r="AD3779" s="4">
        <v>58.909438000000002</v>
      </c>
      <c r="AH3779" s="3" t="str">
        <f t="shared" si="936"/>
        <v>20214</v>
      </c>
      <c r="AI3779" s="3" t="str">
        <f t="shared" si="937"/>
        <v>202118</v>
      </c>
      <c r="AJ3779" s="3">
        <f t="shared" si="938"/>
        <v>44312</v>
      </c>
      <c r="AK3779" s="22">
        <f t="shared" si="939"/>
        <v>336.66985000000005</v>
      </c>
      <c r="AL3779" s="22">
        <f t="shared" si="940"/>
        <v>589.09438</v>
      </c>
    </row>
    <row r="3780" spans="1:38" x14ac:dyDescent="0.2">
      <c r="A3780" s="3" t="str">
        <f t="shared" si="934"/>
        <v>20214</v>
      </c>
      <c r="B3780" s="3" t="str">
        <f t="shared" si="935"/>
        <v>202118</v>
      </c>
      <c r="C3780" s="3">
        <v>44313</v>
      </c>
      <c r="D3780" s="4">
        <v>81295.240000000005</v>
      </c>
      <c r="E3780" s="4">
        <v>0</v>
      </c>
      <c r="F3780" s="4">
        <v>2.5404</v>
      </c>
      <c r="G3780" s="4">
        <v>0</v>
      </c>
      <c r="H3780" s="4">
        <v>12042.47</v>
      </c>
      <c r="I3780" s="4">
        <v>0</v>
      </c>
      <c r="J3780" s="4">
        <v>53627.37</v>
      </c>
      <c r="K3780" s="4">
        <v>13799</v>
      </c>
      <c r="L3780" s="4">
        <v>970.06</v>
      </c>
      <c r="M3780" s="4">
        <v>0</v>
      </c>
      <c r="N3780" s="4">
        <v>0</v>
      </c>
      <c r="O3780" s="4">
        <v>0</v>
      </c>
      <c r="P3780" s="4">
        <v>7313.91</v>
      </c>
      <c r="Q3780" s="4">
        <v>15042.3</v>
      </c>
      <c r="R3780" s="4">
        <v>18029</v>
      </c>
      <c r="S3780" s="4">
        <v>19597.53</v>
      </c>
      <c r="T3780" s="4">
        <v>6329.52</v>
      </c>
      <c r="U3780" s="4">
        <v>6017.72</v>
      </c>
      <c r="V3780" s="4">
        <v>25558.12</v>
      </c>
      <c r="W3780" s="4">
        <v>15544.01</v>
      </c>
      <c r="X3780" s="4">
        <v>7005.41</v>
      </c>
      <c r="Y3780" s="4">
        <v>1996.17</v>
      </c>
      <c r="Z3780" s="4">
        <v>5156.63</v>
      </c>
      <c r="AA3780" s="4">
        <v>8430.65</v>
      </c>
      <c r="AB3780" s="4">
        <v>30445</v>
      </c>
      <c r="AC3780" s="4">
        <v>0</v>
      </c>
      <c r="AD3780" s="4">
        <v>57.140887999999997</v>
      </c>
      <c r="AH3780" s="3" t="str">
        <f t="shared" si="936"/>
        <v>20214</v>
      </c>
      <c r="AI3780" s="3" t="str">
        <f t="shared" si="937"/>
        <v>202118</v>
      </c>
      <c r="AJ3780" s="3">
        <f t="shared" si="938"/>
        <v>44313</v>
      </c>
      <c r="AK3780" s="22">
        <f t="shared" si="939"/>
        <v>334.55622999999997</v>
      </c>
      <c r="AL3780" s="22">
        <f t="shared" si="940"/>
        <v>571.40887999999995</v>
      </c>
    </row>
    <row r="3781" spans="1:38" x14ac:dyDescent="0.2">
      <c r="A3781" s="3" t="str">
        <f t="shared" si="934"/>
        <v>20214</v>
      </c>
      <c r="B3781" s="3" t="str">
        <f t="shared" si="935"/>
        <v>202118</v>
      </c>
      <c r="C3781" s="3">
        <v>44314</v>
      </c>
      <c r="D3781" s="4">
        <v>130833.62</v>
      </c>
      <c r="E3781" s="4">
        <v>0</v>
      </c>
      <c r="F3781" s="4">
        <v>4.3121</v>
      </c>
      <c r="G3781" s="4">
        <v>0</v>
      </c>
      <c r="H3781" s="4">
        <v>15063.3</v>
      </c>
      <c r="I3781" s="4">
        <v>0</v>
      </c>
      <c r="J3781" s="4">
        <v>57286.68</v>
      </c>
      <c r="K3781" s="4">
        <v>5347</v>
      </c>
      <c r="L3781" s="4">
        <v>1615.98</v>
      </c>
      <c r="M3781" s="4">
        <v>0</v>
      </c>
      <c r="N3781" s="4">
        <v>0</v>
      </c>
      <c r="O3781" s="4">
        <v>0</v>
      </c>
      <c r="P3781" s="4">
        <v>19779.23</v>
      </c>
      <c r="Q3781" s="4">
        <v>22822.29</v>
      </c>
      <c r="R3781" s="4">
        <v>21691</v>
      </c>
      <c r="S3781" s="4">
        <v>18770.64</v>
      </c>
      <c r="T3781" s="4">
        <v>7541.77</v>
      </c>
      <c r="U3781" s="4">
        <v>0</v>
      </c>
      <c r="V3781" s="4">
        <v>26015.01</v>
      </c>
      <c r="W3781" s="4">
        <v>17855.05</v>
      </c>
      <c r="X3781" s="4">
        <v>4363.46</v>
      </c>
      <c r="Y3781" s="4">
        <v>2510.71</v>
      </c>
      <c r="Z3781" s="4">
        <v>9095.08</v>
      </c>
      <c r="AA3781" s="4">
        <v>13083.35</v>
      </c>
      <c r="AB3781" s="4">
        <v>26898</v>
      </c>
      <c r="AC3781" s="4">
        <v>0</v>
      </c>
      <c r="AD3781" s="4">
        <v>72.077493000000004</v>
      </c>
      <c r="AH3781" s="3" t="str">
        <f t="shared" si="936"/>
        <v>20214</v>
      </c>
      <c r="AI3781" s="3" t="str">
        <f t="shared" si="937"/>
        <v>202118</v>
      </c>
      <c r="AJ3781" s="3">
        <f t="shared" si="938"/>
        <v>44314</v>
      </c>
      <c r="AK3781" s="22">
        <f t="shared" si="939"/>
        <v>424.26641000000001</v>
      </c>
      <c r="AL3781" s="22">
        <f t="shared" si="940"/>
        <v>720.77493000000004</v>
      </c>
    </row>
    <row r="3782" spans="1:38" x14ac:dyDescent="0.2">
      <c r="A3782" s="3" t="str">
        <f t="shared" ref="A3782:A3829" si="941">YEAR(C3782)&amp;MONTH(C3782)</f>
        <v>20214</v>
      </c>
      <c r="B3782" s="3" t="str">
        <f t="shared" ref="B3782:B3829" si="942">YEAR(C3782)&amp;WEEKNUM(C3782)</f>
        <v>202118</v>
      </c>
      <c r="C3782" s="3">
        <v>44315</v>
      </c>
      <c r="D3782" s="4">
        <v>92513.48</v>
      </c>
      <c r="E3782" s="4">
        <v>0</v>
      </c>
      <c r="F3782" s="4">
        <v>6.1700999999999997</v>
      </c>
      <c r="G3782" s="4">
        <v>0</v>
      </c>
      <c r="H3782" s="4">
        <v>10652.12</v>
      </c>
      <c r="I3782" s="4">
        <v>0</v>
      </c>
      <c r="J3782" s="4">
        <v>54762.47</v>
      </c>
      <c r="K3782" s="4">
        <v>8222</v>
      </c>
      <c r="L3782" s="4">
        <v>1948.35</v>
      </c>
      <c r="M3782" s="4">
        <v>0</v>
      </c>
      <c r="N3782" s="4">
        <v>0</v>
      </c>
      <c r="O3782" s="4">
        <v>0</v>
      </c>
      <c r="P3782" s="4">
        <v>11169.87</v>
      </c>
      <c r="Q3782" s="4">
        <v>18219.02</v>
      </c>
      <c r="R3782" s="4">
        <v>34536</v>
      </c>
      <c r="S3782" s="4">
        <v>23072.45</v>
      </c>
      <c r="T3782" s="4">
        <v>8486.85</v>
      </c>
      <c r="U3782" s="4">
        <v>13067.25</v>
      </c>
      <c r="V3782" s="4">
        <v>53574.23</v>
      </c>
      <c r="W3782" s="4">
        <v>12996.27</v>
      </c>
      <c r="X3782" s="4">
        <v>5329.86</v>
      </c>
      <c r="Y3782" s="4">
        <v>1618.46</v>
      </c>
      <c r="Z3782" s="4">
        <v>12806.87</v>
      </c>
      <c r="AA3782" s="4">
        <v>8404.1200000000008</v>
      </c>
      <c r="AB3782" s="4">
        <v>31832</v>
      </c>
      <c r="AC3782" s="4">
        <v>0</v>
      </c>
      <c r="AD3782" s="4">
        <v>80.186721000000006</v>
      </c>
      <c r="AH3782" s="3" t="str">
        <f t="shared" si="936"/>
        <v>20214</v>
      </c>
      <c r="AI3782" s="3" t="str">
        <f t="shared" si="937"/>
        <v>202118</v>
      </c>
      <c r="AJ3782" s="3">
        <f t="shared" si="938"/>
        <v>44315</v>
      </c>
      <c r="AK3782" s="22">
        <f t="shared" si="939"/>
        <v>448.93069000000003</v>
      </c>
      <c r="AL3782" s="22">
        <f t="shared" si="940"/>
        <v>801.86721000000011</v>
      </c>
    </row>
    <row r="3783" spans="1:38" x14ac:dyDescent="0.2">
      <c r="A3783" s="3" t="str">
        <f t="shared" si="941"/>
        <v>20214</v>
      </c>
      <c r="B3783" s="3" t="str">
        <f t="shared" si="942"/>
        <v>202118</v>
      </c>
      <c r="C3783" s="3">
        <v>44316</v>
      </c>
      <c r="D3783" s="4">
        <v>86556.77</v>
      </c>
      <c r="E3783" s="4">
        <v>0</v>
      </c>
      <c r="F3783" s="4">
        <v>6.1700999999999997</v>
      </c>
      <c r="G3783" s="4">
        <v>0</v>
      </c>
      <c r="H3783" s="4">
        <v>13496.56</v>
      </c>
      <c r="I3783" s="4">
        <v>0</v>
      </c>
      <c r="J3783" s="4">
        <v>56125.01</v>
      </c>
      <c r="K3783" s="4">
        <v>4079</v>
      </c>
      <c r="L3783" s="4">
        <v>3039.3</v>
      </c>
      <c r="M3783" s="4">
        <v>0</v>
      </c>
      <c r="N3783" s="4">
        <v>65932.98</v>
      </c>
      <c r="O3783" s="4">
        <v>0</v>
      </c>
      <c r="P3783" s="4">
        <v>15564.73</v>
      </c>
      <c r="Q3783" s="4">
        <v>22462.87</v>
      </c>
      <c r="R3783" s="4">
        <v>31031</v>
      </c>
      <c r="S3783" s="4">
        <v>19318.8</v>
      </c>
      <c r="T3783" s="4">
        <v>7266.38</v>
      </c>
      <c r="U3783" s="4">
        <v>0</v>
      </c>
      <c r="V3783" s="4">
        <v>34351.65</v>
      </c>
      <c r="W3783" s="4">
        <v>19232.080000000002</v>
      </c>
      <c r="X3783" s="4">
        <v>4097.2</v>
      </c>
      <c r="Y3783" s="4">
        <v>3817.42</v>
      </c>
      <c r="Z3783" s="4">
        <v>9479.08</v>
      </c>
      <c r="AA3783" s="4">
        <v>7920.56</v>
      </c>
      <c r="AB3783" s="4">
        <v>31628</v>
      </c>
      <c r="AC3783" s="4">
        <v>71246.16</v>
      </c>
      <c r="AD3783" s="4">
        <v>86.047383999999994</v>
      </c>
      <c r="AH3783" s="3" t="str">
        <f t="shared" si="936"/>
        <v>20214</v>
      </c>
      <c r="AI3783" s="3" t="str">
        <f t="shared" si="937"/>
        <v>202118</v>
      </c>
      <c r="AJ3783" s="3">
        <f t="shared" si="938"/>
        <v>44316</v>
      </c>
      <c r="AK3783" s="22">
        <f t="shared" si="939"/>
        <v>479.50663000000009</v>
      </c>
      <c r="AL3783" s="22">
        <f t="shared" si="940"/>
        <v>860.47383999999988</v>
      </c>
    </row>
    <row r="3784" spans="1:38" x14ac:dyDescent="0.2">
      <c r="A3784" s="3" t="str">
        <f t="shared" si="941"/>
        <v>20215</v>
      </c>
      <c r="B3784" s="3" t="str">
        <f t="shared" si="942"/>
        <v>202118</v>
      </c>
      <c r="C3784" s="3">
        <v>44317</v>
      </c>
      <c r="D3784" s="4">
        <v>35004.99</v>
      </c>
      <c r="E3784" s="4">
        <v>0</v>
      </c>
      <c r="F3784" s="4">
        <v>7.0579000000000001</v>
      </c>
      <c r="G3784" s="4">
        <v>0</v>
      </c>
      <c r="H3784" s="4">
        <v>5982.86</v>
      </c>
      <c r="I3784" s="4">
        <v>0</v>
      </c>
      <c r="J3784" s="4">
        <v>50129</v>
      </c>
      <c r="K3784" s="4">
        <v>1597</v>
      </c>
      <c r="L3784" s="4">
        <v>7095.67</v>
      </c>
      <c r="M3784" s="4">
        <v>0</v>
      </c>
      <c r="N3784" s="4">
        <v>0</v>
      </c>
      <c r="O3784" s="4">
        <v>0</v>
      </c>
      <c r="P3784" s="4">
        <v>2570.12</v>
      </c>
      <c r="Q3784" s="4">
        <v>11455.05</v>
      </c>
      <c r="R3784" s="4">
        <v>19506</v>
      </c>
      <c r="S3784" s="4">
        <v>5854.87</v>
      </c>
      <c r="T3784" s="4">
        <v>4127.2</v>
      </c>
      <c r="U3784" s="4">
        <v>0</v>
      </c>
      <c r="V3784" s="4">
        <v>9585.83</v>
      </c>
      <c r="W3784" s="4">
        <v>6341.78</v>
      </c>
      <c r="X3784" s="4">
        <v>0</v>
      </c>
      <c r="Y3784" s="4">
        <v>6225.26</v>
      </c>
      <c r="Z3784" s="4">
        <v>6900.08</v>
      </c>
      <c r="AA3784" s="4">
        <v>2897.61</v>
      </c>
      <c r="AB3784" s="4">
        <v>26522</v>
      </c>
      <c r="AC3784" s="4">
        <v>0</v>
      </c>
      <c r="AD3784" s="4">
        <v>30.233321</v>
      </c>
      <c r="AH3784" s="3" t="str">
        <f t="shared" si="936"/>
        <v>20215</v>
      </c>
      <c r="AI3784" s="3" t="str">
        <f t="shared" si="937"/>
        <v>202118</v>
      </c>
      <c r="AJ3784" s="3">
        <f t="shared" si="938"/>
        <v>44317</v>
      </c>
      <c r="AK3784" s="22">
        <f t="shared" si="939"/>
        <v>266.39145999999994</v>
      </c>
      <c r="AL3784" s="22">
        <f t="shared" si="940"/>
        <v>302.33321000000001</v>
      </c>
    </row>
    <row r="3785" spans="1:38" x14ac:dyDescent="0.2">
      <c r="A3785" s="3" t="str">
        <f t="shared" si="941"/>
        <v>20215</v>
      </c>
      <c r="B3785" s="3" t="str">
        <f t="shared" si="942"/>
        <v>202119</v>
      </c>
      <c r="C3785" s="3">
        <v>44318</v>
      </c>
      <c r="D3785" s="4">
        <v>17934.71</v>
      </c>
      <c r="E3785" s="4">
        <v>0</v>
      </c>
      <c r="F3785" s="4">
        <v>4.7670000000000003</v>
      </c>
      <c r="G3785" s="4">
        <v>0</v>
      </c>
      <c r="H3785" s="4">
        <v>5204.75</v>
      </c>
      <c r="I3785" s="4">
        <v>0</v>
      </c>
      <c r="J3785" s="4">
        <v>40197.19</v>
      </c>
      <c r="K3785" s="4">
        <v>608</v>
      </c>
      <c r="L3785" s="4">
        <v>7095.11</v>
      </c>
      <c r="M3785" s="4">
        <v>0</v>
      </c>
      <c r="N3785" s="4">
        <v>0</v>
      </c>
      <c r="O3785" s="4">
        <v>727636</v>
      </c>
      <c r="P3785" s="4">
        <v>2545.56</v>
      </c>
      <c r="Q3785" s="4">
        <v>6518.06</v>
      </c>
      <c r="R3785" s="4">
        <v>7539</v>
      </c>
      <c r="S3785" s="4">
        <v>1281.5999999999999</v>
      </c>
      <c r="T3785" s="4">
        <v>4604.78</v>
      </c>
      <c r="U3785" s="4">
        <v>0</v>
      </c>
      <c r="V3785" s="4">
        <v>5909.08</v>
      </c>
      <c r="W3785" s="4">
        <v>5316.4</v>
      </c>
      <c r="X3785" s="4">
        <v>170.43</v>
      </c>
      <c r="Y3785" s="4">
        <v>3118.89</v>
      </c>
      <c r="Z3785" s="4">
        <v>3414.18</v>
      </c>
      <c r="AA3785" s="4">
        <v>1058.1500000000001</v>
      </c>
      <c r="AB3785" s="4">
        <v>3297</v>
      </c>
      <c r="AC3785" s="4">
        <v>0</v>
      </c>
      <c r="AD3785" s="4">
        <v>42.142310000000002</v>
      </c>
      <c r="AH3785" s="3" t="str">
        <f t="shared" si="936"/>
        <v>20215</v>
      </c>
      <c r="AI3785" s="3" t="str">
        <f t="shared" si="937"/>
        <v>202119</v>
      </c>
      <c r="AJ3785" s="3">
        <f t="shared" si="938"/>
        <v>44318</v>
      </c>
      <c r="AK3785" s="22">
        <f t="shared" si="939"/>
        <v>158.10771</v>
      </c>
      <c r="AL3785" s="22">
        <f t="shared" si="940"/>
        <v>421.42310000000003</v>
      </c>
    </row>
    <row r="3786" spans="1:38" x14ac:dyDescent="0.2">
      <c r="A3786" s="3" t="str">
        <f t="shared" si="941"/>
        <v>20215</v>
      </c>
      <c r="B3786" s="3" t="str">
        <f t="shared" si="942"/>
        <v>202119</v>
      </c>
      <c r="C3786" s="3">
        <v>44319</v>
      </c>
      <c r="D3786" s="4">
        <v>15541.42</v>
      </c>
      <c r="E3786" s="4">
        <v>0</v>
      </c>
      <c r="F3786" s="4">
        <v>3.0331000000000001</v>
      </c>
      <c r="G3786" s="4">
        <v>0</v>
      </c>
      <c r="H3786" s="4">
        <v>4272.87</v>
      </c>
      <c r="I3786" s="4">
        <v>0</v>
      </c>
      <c r="J3786" s="4">
        <v>15269.56</v>
      </c>
      <c r="K3786" s="4">
        <v>70</v>
      </c>
      <c r="L3786" s="4">
        <v>7353.54</v>
      </c>
      <c r="M3786" s="4">
        <v>0</v>
      </c>
      <c r="N3786" s="4">
        <v>0</v>
      </c>
      <c r="O3786" s="4">
        <v>0</v>
      </c>
      <c r="P3786" s="4">
        <v>1374.39</v>
      </c>
      <c r="Q3786" s="4">
        <v>7583.73</v>
      </c>
      <c r="R3786" s="4">
        <v>8998</v>
      </c>
      <c r="S3786" s="4">
        <v>8412.25</v>
      </c>
      <c r="T3786" s="4">
        <v>7731.72</v>
      </c>
      <c r="U3786" s="4">
        <v>0</v>
      </c>
      <c r="V3786" s="4">
        <v>9686.2099999999991</v>
      </c>
      <c r="W3786" s="4">
        <v>10809.31</v>
      </c>
      <c r="X3786" s="4">
        <v>741.53</v>
      </c>
      <c r="Y3786" s="4">
        <v>3595.45</v>
      </c>
      <c r="Z3786" s="4">
        <v>2623.6</v>
      </c>
      <c r="AA3786" s="4">
        <v>1453.85</v>
      </c>
      <c r="AB3786" s="4">
        <v>2559</v>
      </c>
      <c r="AC3786" s="4">
        <v>0</v>
      </c>
      <c r="AD3786" s="4">
        <v>14.254629</v>
      </c>
      <c r="AH3786" s="3" t="str">
        <f t="shared" si="936"/>
        <v>20215</v>
      </c>
      <c r="AI3786" s="3" t="str">
        <f t="shared" si="937"/>
        <v>202119</v>
      </c>
      <c r="AJ3786" s="3">
        <f t="shared" si="938"/>
        <v>44319</v>
      </c>
      <c r="AK3786" s="22">
        <f t="shared" si="939"/>
        <v>133.39303000000001</v>
      </c>
      <c r="AL3786" s="22">
        <f t="shared" si="940"/>
        <v>142.54629</v>
      </c>
    </row>
    <row r="3787" spans="1:38" x14ac:dyDescent="0.2">
      <c r="A3787" s="3" t="str">
        <f t="shared" si="941"/>
        <v>20215</v>
      </c>
      <c r="B3787" s="3" t="str">
        <f t="shared" si="942"/>
        <v>202119</v>
      </c>
      <c r="C3787" s="3">
        <v>44320</v>
      </c>
      <c r="D3787" s="4">
        <v>19989.02</v>
      </c>
      <c r="E3787" s="4">
        <v>0</v>
      </c>
      <c r="F3787" s="4">
        <v>2.8469000000000002</v>
      </c>
      <c r="G3787" s="4">
        <v>0</v>
      </c>
      <c r="H3787" s="4">
        <v>1828.75</v>
      </c>
      <c r="I3787" s="4">
        <v>0</v>
      </c>
      <c r="J3787" s="4">
        <v>9540.01</v>
      </c>
      <c r="K3787" s="4">
        <v>72</v>
      </c>
      <c r="L3787" s="4">
        <v>6685.46</v>
      </c>
      <c r="M3787" s="4">
        <v>0</v>
      </c>
      <c r="N3787" s="4">
        <v>0</v>
      </c>
      <c r="O3787" s="4">
        <v>0</v>
      </c>
      <c r="P3787" s="4">
        <v>900.63</v>
      </c>
      <c r="Q3787" s="4">
        <v>6133.28</v>
      </c>
      <c r="R3787" s="4">
        <v>6460</v>
      </c>
      <c r="S3787" s="4">
        <v>6915.78</v>
      </c>
      <c r="T3787" s="4">
        <v>12392.67</v>
      </c>
      <c r="U3787" s="4">
        <v>0</v>
      </c>
      <c r="V3787" s="4">
        <v>6643.95</v>
      </c>
      <c r="W3787" s="4">
        <v>8253.66</v>
      </c>
      <c r="X3787" s="4">
        <v>170.43</v>
      </c>
      <c r="Y3787" s="4">
        <v>3319.53</v>
      </c>
      <c r="Z3787" s="4">
        <v>2851.94</v>
      </c>
      <c r="AA3787" s="4">
        <v>1324.44</v>
      </c>
      <c r="AB3787" s="4">
        <v>2274</v>
      </c>
      <c r="AC3787" s="4">
        <v>0</v>
      </c>
      <c r="AD3787" s="4">
        <v>23.514946999999999</v>
      </c>
      <c r="AH3787" s="3" t="str">
        <f t="shared" si="936"/>
        <v>20215</v>
      </c>
      <c r="AI3787" s="3" t="str">
        <f t="shared" si="937"/>
        <v>202119</v>
      </c>
      <c r="AJ3787" s="3">
        <f t="shared" si="938"/>
        <v>44320</v>
      </c>
      <c r="AK3787" s="22">
        <f t="shared" si="939"/>
        <v>122.22537</v>
      </c>
      <c r="AL3787" s="22">
        <f t="shared" si="940"/>
        <v>235.14947000000001</v>
      </c>
    </row>
    <row r="3788" spans="1:38" x14ac:dyDescent="0.2">
      <c r="A3788" s="3" t="str">
        <f t="shared" si="941"/>
        <v>20215</v>
      </c>
      <c r="B3788" s="3" t="str">
        <f t="shared" si="942"/>
        <v>202119</v>
      </c>
      <c r="C3788" s="3">
        <v>44321</v>
      </c>
      <c r="D3788" s="4">
        <v>24404.43</v>
      </c>
      <c r="E3788" s="4">
        <v>0</v>
      </c>
      <c r="F3788" s="4">
        <v>3.6465999999999998</v>
      </c>
      <c r="G3788" s="4">
        <v>0</v>
      </c>
      <c r="H3788" s="4">
        <v>3926.3</v>
      </c>
      <c r="I3788" s="4">
        <v>0</v>
      </c>
      <c r="J3788" s="4">
        <v>12819.9</v>
      </c>
      <c r="K3788" s="4">
        <v>132</v>
      </c>
      <c r="L3788" s="4">
        <v>6543.42</v>
      </c>
      <c r="M3788" s="4">
        <v>0</v>
      </c>
      <c r="N3788" s="4">
        <v>0</v>
      </c>
      <c r="O3788" s="4">
        <v>0</v>
      </c>
      <c r="P3788" s="4">
        <v>3056.67</v>
      </c>
      <c r="Q3788" s="4">
        <v>5412.35</v>
      </c>
      <c r="R3788" s="4">
        <v>16196</v>
      </c>
      <c r="S3788" s="4">
        <v>11866.7</v>
      </c>
      <c r="T3788" s="4">
        <v>9272.44</v>
      </c>
      <c r="U3788" s="4">
        <v>4926.29</v>
      </c>
      <c r="V3788" s="4">
        <v>6905.18</v>
      </c>
      <c r="W3788" s="4">
        <v>4632.47</v>
      </c>
      <c r="X3788" s="4">
        <v>759.47</v>
      </c>
      <c r="Y3788" s="4">
        <v>5949.74</v>
      </c>
      <c r="Z3788" s="4">
        <v>5222.3900000000003</v>
      </c>
      <c r="AA3788" s="4">
        <v>5362.87</v>
      </c>
      <c r="AB3788" s="4">
        <v>12763</v>
      </c>
      <c r="AC3788" s="4">
        <v>0</v>
      </c>
      <c r="AD3788" s="4">
        <v>28.565477000000001</v>
      </c>
      <c r="AH3788" s="3" t="str">
        <f t="shared" si="936"/>
        <v>20215</v>
      </c>
      <c r="AI3788" s="3" t="str">
        <f t="shared" si="937"/>
        <v>202119</v>
      </c>
      <c r="AJ3788" s="3">
        <f t="shared" si="938"/>
        <v>44321</v>
      </c>
      <c r="AK3788" s="22">
        <f t="shared" si="939"/>
        <v>171.93185</v>
      </c>
      <c r="AL3788" s="22">
        <f t="shared" si="940"/>
        <v>285.65476999999998</v>
      </c>
    </row>
    <row r="3789" spans="1:38" x14ac:dyDescent="0.2">
      <c r="A3789" s="3" t="str">
        <f t="shared" si="941"/>
        <v>20215</v>
      </c>
      <c r="B3789" s="3" t="str">
        <f t="shared" si="942"/>
        <v>202119</v>
      </c>
      <c r="C3789" s="3">
        <v>44322</v>
      </c>
      <c r="D3789" s="4">
        <v>53905.3</v>
      </c>
      <c r="E3789" s="4">
        <v>0</v>
      </c>
      <c r="F3789" s="4">
        <v>6.0239000000000003</v>
      </c>
      <c r="G3789" s="4">
        <v>0</v>
      </c>
      <c r="H3789" s="4">
        <v>8796.07</v>
      </c>
      <c r="I3789" s="4">
        <v>0</v>
      </c>
      <c r="J3789" s="4">
        <v>29412.85</v>
      </c>
      <c r="K3789" s="4">
        <v>9073</v>
      </c>
      <c r="L3789" s="4">
        <v>2136.56</v>
      </c>
      <c r="M3789" s="4">
        <v>0</v>
      </c>
      <c r="N3789" s="4">
        <v>39150.97</v>
      </c>
      <c r="O3789" s="4">
        <v>0</v>
      </c>
      <c r="P3789" s="4">
        <v>15068.24</v>
      </c>
      <c r="Q3789" s="4">
        <v>5369.68</v>
      </c>
      <c r="R3789" s="4">
        <v>42939</v>
      </c>
      <c r="S3789" s="4">
        <v>20885.5</v>
      </c>
      <c r="T3789" s="4">
        <v>21039.58</v>
      </c>
      <c r="U3789" s="4">
        <v>13108.2</v>
      </c>
      <c r="V3789" s="4">
        <v>21948.23</v>
      </c>
      <c r="W3789" s="4">
        <v>28402.18</v>
      </c>
      <c r="X3789" s="4">
        <v>12919.36</v>
      </c>
      <c r="Y3789" s="4">
        <v>5821.22</v>
      </c>
      <c r="Z3789" s="4">
        <v>7306.91</v>
      </c>
      <c r="AA3789" s="4">
        <v>8761.8700000000008</v>
      </c>
      <c r="AB3789" s="4">
        <v>71705</v>
      </c>
      <c r="AC3789" s="4">
        <v>0</v>
      </c>
      <c r="AD3789" s="4">
        <v>55.653579000000001</v>
      </c>
      <c r="AH3789" s="3" t="str">
        <f t="shared" si="936"/>
        <v>20215</v>
      </c>
      <c r="AI3789" s="3" t="str">
        <f t="shared" si="937"/>
        <v>202119</v>
      </c>
      <c r="AJ3789" s="3">
        <f t="shared" si="938"/>
        <v>44322</v>
      </c>
      <c r="AK3789" s="22">
        <f t="shared" si="939"/>
        <v>456.27328999999997</v>
      </c>
      <c r="AL3789" s="22">
        <f t="shared" si="940"/>
        <v>556.53579000000002</v>
      </c>
    </row>
    <row r="3790" spans="1:38" x14ac:dyDescent="0.2">
      <c r="A3790" s="3" t="str">
        <f t="shared" si="941"/>
        <v>20215</v>
      </c>
      <c r="B3790" s="3" t="str">
        <f t="shared" si="942"/>
        <v>202119</v>
      </c>
      <c r="C3790" s="3">
        <v>44323</v>
      </c>
      <c r="D3790" s="4">
        <v>48302.21</v>
      </c>
      <c r="E3790" s="4">
        <v>0</v>
      </c>
      <c r="F3790" s="4">
        <v>10.316599999999999</v>
      </c>
      <c r="G3790" s="4">
        <v>0</v>
      </c>
      <c r="H3790" s="4">
        <v>10780.45</v>
      </c>
      <c r="I3790" s="4">
        <v>0</v>
      </c>
      <c r="J3790" s="4">
        <v>32321.09</v>
      </c>
      <c r="K3790" s="4">
        <v>8199</v>
      </c>
      <c r="L3790" s="4">
        <v>6461.7</v>
      </c>
      <c r="M3790" s="4">
        <v>0</v>
      </c>
      <c r="N3790" s="4">
        <v>49232.59</v>
      </c>
      <c r="O3790" s="4">
        <v>0</v>
      </c>
      <c r="P3790" s="4">
        <v>8847.9</v>
      </c>
      <c r="Q3790" s="4">
        <v>23914.15</v>
      </c>
      <c r="R3790" s="4">
        <v>35654</v>
      </c>
      <c r="S3790" s="4">
        <v>25109.58</v>
      </c>
      <c r="T3790" s="4">
        <v>23830.880000000001</v>
      </c>
      <c r="U3790" s="4">
        <v>12838.6</v>
      </c>
      <c r="V3790" s="4">
        <v>34781.08</v>
      </c>
      <c r="W3790" s="4">
        <v>49231.55</v>
      </c>
      <c r="X3790" s="4">
        <v>9368.59</v>
      </c>
      <c r="Y3790" s="4">
        <v>8075.06</v>
      </c>
      <c r="Z3790" s="4">
        <v>4383.2</v>
      </c>
      <c r="AA3790" s="4">
        <v>12118.58</v>
      </c>
      <c r="AB3790" s="4">
        <v>42547</v>
      </c>
      <c r="AC3790" s="4">
        <v>0</v>
      </c>
      <c r="AD3790" s="4">
        <v>64.110822999999996</v>
      </c>
      <c r="AH3790" s="3" t="str">
        <f t="shared" si="936"/>
        <v>20215</v>
      </c>
      <c r="AI3790" s="3" t="str">
        <f t="shared" si="937"/>
        <v>202119</v>
      </c>
      <c r="AJ3790" s="3">
        <f t="shared" si="938"/>
        <v>44323</v>
      </c>
      <c r="AK3790" s="22">
        <f t="shared" si="939"/>
        <v>529.01416999999992</v>
      </c>
      <c r="AL3790" s="22">
        <f t="shared" si="940"/>
        <v>641.10822999999993</v>
      </c>
    </row>
    <row r="3791" spans="1:38" x14ac:dyDescent="0.2">
      <c r="A3791" s="3" t="str">
        <f t="shared" si="941"/>
        <v>20215</v>
      </c>
      <c r="B3791" s="3" t="str">
        <f t="shared" si="942"/>
        <v>202119</v>
      </c>
      <c r="C3791" s="3">
        <v>44324</v>
      </c>
      <c r="D3791" s="4">
        <v>16832.47</v>
      </c>
      <c r="E3791" s="4">
        <v>0</v>
      </c>
      <c r="F3791" s="4">
        <v>9.5048999999999992</v>
      </c>
      <c r="G3791" s="4">
        <v>0</v>
      </c>
      <c r="H3791" s="4">
        <v>6432.12</v>
      </c>
      <c r="I3791" s="4">
        <v>0</v>
      </c>
      <c r="J3791" s="4">
        <v>22818.25</v>
      </c>
      <c r="K3791" s="4">
        <v>9488</v>
      </c>
      <c r="L3791" s="4">
        <v>8607</v>
      </c>
      <c r="M3791" s="4">
        <v>0</v>
      </c>
      <c r="N3791" s="4">
        <v>62866.15</v>
      </c>
      <c r="O3791" s="4">
        <v>0</v>
      </c>
      <c r="P3791" s="4">
        <v>21221.33</v>
      </c>
      <c r="Q3791" s="4">
        <v>24076.95</v>
      </c>
      <c r="R3791" s="4">
        <v>22684</v>
      </c>
      <c r="S3791" s="4">
        <v>25109.58</v>
      </c>
      <c r="T3791" s="4">
        <v>20421.330000000002</v>
      </c>
      <c r="U3791" s="4">
        <v>0</v>
      </c>
      <c r="V3791" s="4">
        <v>26654.3</v>
      </c>
      <c r="W3791" s="4">
        <v>51894.64</v>
      </c>
      <c r="X3791" s="4">
        <v>7701.87</v>
      </c>
      <c r="Y3791" s="4">
        <v>12040.26</v>
      </c>
      <c r="Z3791" s="4">
        <v>18913.25</v>
      </c>
      <c r="AA3791" s="4">
        <v>6491.5</v>
      </c>
      <c r="AB3791" s="4">
        <v>38854</v>
      </c>
      <c r="AC3791" s="4">
        <v>0</v>
      </c>
      <c r="AD3791" s="4">
        <v>78.997546</v>
      </c>
      <c r="AH3791" s="3" t="str">
        <f t="shared" ref="AH3791:AH3797" si="943">YEAR(AJ3791)&amp;MONTH(AJ3791)</f>
        <v>20215</v>
      </c>
      <c r="AI3791" s="3" t="str">
        <f t="shared" ref="AI3791:AI3797" si="944">YEAR(AJ3791)&amp;WEEKNUM(AJ3791)</f>
        <v>202119</v>
      </c>
      <c r="AJ3791" s="3">
        <f t="shared" ref="AJ3791:AJ3797" si="945">C3791</f>
        <v>44324</v>
      </c>
      <c r="AK3791" s="22">
        <f t="shared" ref="AK3791:AK3797" si="946">SUM(D3791,J3791,K3791,L3791,N3791,P3791,Q3791,R3791,S3791,T3791,U3791,V3791,W3791,Y3791,Z3791,AA3791,AB3791)/1000+F3791*10</f>
        <v>484.02201000000002</v>
      </c>
      <c r="AL3791" s="22">
        <f t="shared" ref="AL3791:AL3797" si="947">AD3791*10</f>
        <v>789.97546</v>
      </c>
    </row>
    <row r="3792" spans="1:38" x14ac:dyDescent="0.2">
      <c r="A3792" s="3" t="str">
        <f t="shared" si="941"/>
        <v>20215</v>
      </c>
      <c r="B3792" s="3" t="str">
        <f t="shared" si="942"/>
        <v>202120</v>
      </c>
      <c r="C3792" s="3">
        <v>44325</v>
      </c>
      <c r="D3792" s="4">
        <v>58634.86</v>
      </c>
      <c r="E3792" s="4">
        <v>0</v>
      </c>
      <c r="F3792" s="4">
        <v>9.7624999999999993</v>
      </c>
      <c r="G3792" s="4">
        <v>0</v>
      </c>
      <c r="H3792" s="4">
        <v>6496.44</v>
      </c>
      <c r="I3792" s="4">
        <v>0</v>
      </c>
      <c r="J3792" s="4">
        <v>27073.16</v>
      </c>
      <c r="K3792" s="4">
        <v>3154</v>
      </c>
      <c r="L3792" s="4">
        <v>3312.68</v>
      </c>
      <c r="M3792" s="4">
        <v>0</v>
      </c>
      <c r="N3792" s="4">
        <v>0</v>
      </c>
      <c r="O3792" s="4">
        <v>88650</v>
      </c>
      <c r="P3792" s="4">
        <v>1860.18</v>
      </c>
      <c r="Q3792" s="4">
        <v>13149.69</v>
      </c>
      <c r="R3792" s="4">
        <v>10606</v>
      </c>
      <c r="S3792" s="4">
        <v>15593.24</v>
      </c>
      <c r="T3792" s="4">
        <v>14758.99</v>
      </c>
      <c r="U3792" s="4">
        <v>7677.2</v>
      </c>
      <c r="V3792" s="4">
        <v>16993.990000000002</v>
      </c>
      <c r="W3792" s="4">
        <v>31207.7</v>
      </c>
      <c r="X3792" s="4">
        <v>2703.52</v>
      </c>
      <c r="Y3792" s="4">
        <v>9672.15</v>
      </c>
      <c r="Z3792" s="4">
        <v>8724.9599999999991</v>
      </c>
      <c r="AA3792" s="4">
        <v>3321.27</v>
      </c>
      <c r="AB3792" s="4">
        <v>13891</v>
      </c>
      <c r="AC3792" s="4">
        <v>0</v>
      </c>
      <c r="AD3792" s="4">
        <v>67.498247000000006</v>
      </c>
      <c r="AH3792" s="3" t="str">
        <f t="shared" si="943"/>
        <v>20215</v>
      </c>
      <c r="AI3792" s="3" t="str">
        <f t="shared" si="944"/>
        <v>202120</v>
      </c>
      <c r="AJ3792" s="3">
        <f t="shared" si="945"/>
        <v>44325</v>
      </c>
      <c r="AK3792" s="22">
        <f t="shared" si="946"/>
        <v>337.25606999999997</v>
      </c>
      <c r="AL3792" s="22">
        <f t="shared" si="947"/>
        <v>674.98247000000003</v>
      </c>
    </row>
    <row r="3793" spans="1:38" x14ac:dyDescent="0.2">
      <c r="A3793" s="3" t="str">
        <f t="shared" si="941"/>
        <v>20215</v>
      </c>
      <c r="B3793" s="3" t="str">
        <f t="shared" si="942"/>
        <v>202120</v>
      </c>
      <c r="C3793" s="3">
        <v>44326</v>
      </c>
      <c r="D3793" s="4">
        <v>64843.71</v>
      </c>
      <c r="E3793" s="4">
        <v>0</v>
      </c>
      <c r="F3793" s="4">
        <v>5.9421999999999997</v>
      </c>
      <c r="G3793" s="4">
        <v>0</v>
      </c>
      <c r="H3793" s="4">
        <v>13808.53</v>
      </c>
      <c r="I3793" s="4">
        <v>0</v>
      </c>
      <c r="J3793" s="4">
        <v>48054.05</v>
      </c>
      <c r="K3793" s="4">
        <v>15780</v>
      </c>
      <c r="L3793" s="4">
        <v>6213.82</v>
      </c>
      <c r="M3793" s="4">
        <v>0</v>
      </c>
      <c r="N3793" s="4">
        <v>48353.23</v>
      </c>
      <c r="O3793" s="4">
        <v>0</v>
      </c>
      <c r="P3793" s="4">
        <v>6108.4</v>
      </c>
      <c r="Q3793" s="4">
        <v>12543.57</v>
      </c>
      <c r="R3793" s="4">
        <v>25921</v>
      </c>
      <c r="S3793" s="4">
        <v>22515.07</v>
      </c>
      <c r="T3793" s="4">
        <v>19379.439999999999</v>
      </c>
      <c r="U3793" s="4">
        <v>13059.51</v>
      </c>
      <c r="V3793" s="4">
        <v>30373.17</v>
      </c>
      <c r="W3793" s="4">
        <v>61424.56</v>
      </c>
      <c r="X3793" s="4">
        <v>7399.56</v>
      </c>
      <c r="Y3793" s="4">
        <v>8194.75</v>
      </c>
      <c r="Z3793" s="4">
        <v>13689.17</v>
      </c>
      <c r="AA3793" s="4">
        <v>16085.47</v>
      </c>
      <c r="AB3793" s="4">
        <v>23435</v>
      </c>
      <c r="AC3793" s="4">
        <v>31726.85</v>
      </c>
      <c r="AD3793" s="4">
        <v>73.145229</v>
      </c>
      <c r="AH3793" s="3" t="str">
        <f t="shared" si="943"/>
        <v>20215</v>
      </c>
      <c r="AI3793" s="3" t="str">
        <f t="shared" si="944"/>
        <v>202120</v>
      </c>
      <c r="AJ3793" s="3">
        <f t="shared" si="945"/>
        <v>44326</v>
      </c>
      <c r="AK3793" s="22">
        <f t="shared" si="946"/>
        <v>495.39591999999993</v>
      </c>
      <c r="AL3793" s="22">
        <f t="shared" si="947"/>
        <v>731.45228999999995</v>
      </c>
    </row>
    <row r="3794" spans="1:38" x14ac:dyDescent="0.2">
      <c r="A3794" s="3" t="str">
        <f t="shared" si="941"/>
        <v>20215</v>
      </c>
      <c r="B3794" s="3" t="str">
        <f t="shared" si="942"/>
        <v>202120</v>
      </c>
      <c r="C3794" s="3">
        <v>44327</v>
      </c>
      <c r="D3794" s="4">
        <v>48993.03</v>
      </c>
      <c r="E3794" s="4">
        <v>0</v>
      </c>
      <c r="F3794" s="4">
        <v>7.7653999999999996</v>
      </c>
      <c r="G3794" s="4">
        <v>0</v>
      </c>
      <c r="H3794" s="4">
        <v>12423.53</v>
      </c>
      <c r="I3794" s="4">
        <v>0</v>
      </c>
      <c r="J3794" s="4">
        <v>35340.99</v>
      </c>
      <c r="K3794" s="4">
        <v>11975</v>
      </c>
      <c r="L3794" s="4">
        <v>4381.49</v>
      </c>
      <c r="M3794" s="4">
        <v>0</v>
      </c>
      <c r="N3794" s="4">
        <v>60914.82</v>
      </c>
      <c r="O3794" s="4">
        <v>0</v>
      </c>
      <c r="P3794" s="4">
        <v>13775.08</v>
      </c>
      <c r="Q3794" s="4">
        <v>19251.060000000001</v>
      </c>
      <c r="R3794" s="4">
        <v>26210</v>
      </c>
      <c r="S3794" s="4">
        <v>21395.42</v>
      </c>
      <c r="T3794" s="4">
        <v>22526.75</v>
      </c>
      <c r="U3794" s="4">
        <v>7184.97</v>
      </c>
      <c r="V3794" s="4">
        <v>8240.17</v>
      </c>
      <c r="W3794" s="4">
        <v>51714.42</v>
      </c>
      <c r="X3794" s="4">
        <v>4568.3599999999997</v>
      </c>
      <c r="Y3794" s="4">
        <v>7099.98</v>
      </c>
      <c r="Z3794" s="4">
        <v>14431.27</v>
      </c>
      <c r="AA3794" s="4">
        <v>13052.2</v>
      </c>
      <c r="AB3794" s="4">
        <v>32713</v>
      </c>
      <c r="AC3794" s="4">
        <v>0</v>
      </c>
      <c r="AD3794" s="4">
        <v>67.275030999999998</v>
      </c>
      <c r="AH3794" s="3" t="str">
        <f t="shared" si="943"/>
        <v>20215</v>
      </c>
      <c r="AI3794" s="3" t="str">
        <f t="shared" si="944"/>
        <v>202120</v>
      </c>
      <c r="AJ3794" s="3">
        <f t="shared" si="945"/>
        <v>44327</v>
      </c>
      <c r="AK3794" s="22">
        <f t="shared" si="946"/>
        <v>476.8536499999999</v>
      </c>
      <c r="AL3794" s="22">
        <f t="shared" si="947"/>
        <v>672.75031000000001</v>
      </c>
    </row>
    <row r="3795" spans="1:38" x14ac:dyDescent="0.2">
      <c r="A3795" s="3" t="str">
        <f t="shared" si="941"/>
        <v>20215</v>
      </c>
      <c r="B3795" s="3" t="str">
        <f t="shared" si="942"/>
        <v>202120</v>
      </c>
      <c r="C3795" s="3">
        <v>44328</v>
      </c>
      <c r="D3795" s="4">
        <v>62065.1</v>
      </c>
      <c r="E3795" s="4">
        <v>0</v>
      </c>
      <c r="F3795" s="4">
        <v>6.3678999999999997</v>
      </c>
      <c r="G3795" s="4">
        <v>0</v>
      </c>
      <c r="H3795" s="4">
        <v>11691.1</v>
      </c>
      <c r="I3795" s="4">
        <v>0</v>
      </c>
      <c r="J3795" s="4">
        <v>25011.03</v>
      </c>
      <c r="K3795" s="4">
        <v>7739</v>
      </c>
      <c r="L3795" s="4">
        <v>19646.32</v>
      </c>
      <c r="M3795" s="4">
        <v>0</v>
      </c>
      <c r="N3795" s="4">
        <v>0</v>
      </c>
      <c r="O3795" s="4">
        <v>0</v>
      </c>
      <c r="P3795" s="4">
        <v>23655.73</v>
      </c>
      <c r="Q3795" s="4">
        <v>19970.2</v>
      </c>
      <c r="R3795" s="4">
        <v>33598</v>
      </c>
      <c r="S3795" s="4">
        <v>17344.22</v>
      </c>
      <c r="T3795" s="4">
        <v>16891.04</v>
      </c>
      <c r="U3795" s="4">
        <v>7351.28</v>
      </c>
      <c r="V3795" s="4">
        <v>23372.32</v>
      </c>
      <c r="W3795" s="4">
        <v>43119.73</v>
      </c>
      <c r="X3795" s="4">
        <v>11394.76</v>
      </c>
      <c r="Y3795" s="4">
        <v>6962.83</v>
      </c>
      <c r="Z3795" s="4">
        <v>10211.61</v>
      </c>
      <c r="AA3795" s="4">
        <v>12372.4</v>
      </c>
      <c r="AB3795" s="4">
        <v>33050</v>
      </c>
      <c r="AC3795" s="4">
        <v>0</v>
      </c>
      <c r="AD3795" s="4">
        <v>64.301933000000005</v>
      </c>
      <c r="AH3795" s="3" t="str">
        <f t="shared" si="943"/>
        <v>20215</v>
      </c>
      <c r="AI3795" s="3" t="str">
        <f t="shared" si="944"/>
        <v>202120</v>
      </c>
      <c r="AJ3795" s="3">
        <f t="shared" si="945"/>
        <v>44328</v>
      </c>
      <c r="AK3795" s="22">
        <f t="shared" si="946"/>
        <v>426.03981000000005</v>
      </c>
      <c r="AL3795" s="22">
        <f t="shared" si="947"/>
        <v>643.01933000000008</v>
      </c>
    </row>
    <row r="3796" spans="1:38" x14ac:dyDescent="0.2">
      <c r="A3796" s="3" t="str">
        <f t="shared" si="941"/>
        <v>20215</v>
      </c>
      <c r="B3796" s="3" t="str">
        <f t="shared" si="942"/>
        <v>202120</v>
      </c>
      <c r="C3796" s="3">
        <v>44329</v>
      </c>
      <c r="D3796" s="4">
        <v>79118.16</v>
      </c>
      <c r="E3796" s="4">
        <v>0</v>
      </c>
      <c r="F3796" s="4">
        <v>7.1971999999999996</v>
      </c>
      <c r="G3796" s="4">
        <v>0</v>
      </c>
      <c r="H3796" s="4">
        <v>7723.48</v>
      </c>
      <c r="I3796" s="4">
        <v>0</v>
      </c>
      <c r="J3796" s="4">
        <v>40827.47</v>
      </c>
      <c r="K3796" s="4">
        <v>7577</v>
      </c>
      <c r="L3796" s="4">
        <v>4573.1099999999997</v>
      </c>
      <c r="M3796" s="4">
        <v>0</v>
      </c>
      <c r="N3796" s="4">
        <v>0</v>
      </c>
      <c r="O3796" s="4">
        <v>0</v>
      </c>
      <c r="P3796" s="4">
        <v>14685.04</v>
      </c>
      <c r="Q3796" s="4">
        <v>15881.47</v>
      </c>
      <c r="R3796" s="4">
        <v>24230</v>
      </c>
      <c r="S3796" s="4">
        <v>18397.28</v>
      </c>
      <c r="T3796" s="4">
        <v>17844.53</v>
      </c>
      <c r="U3796" s="4">
        <v>6456.55</v>
      </c>
      <c r="V3796" s="4">
        <v>29459.27</v>
      </c>
      <c r="W3796" s="4">
        <v>45790.82</v>
      </c>
      <c r="X3796" s="4">
        <v>9022.1200000000008</v>
      </c>
      <c r="Y3796" s="4">
        <v>6421.33</v>
      </c>
      <c r="Z3796" s="4">
        <v>3140.28</v>
      </c>
      <c r="AA3796" s="4">
        <v>12899.75</v>
      </c>
      <c r="AB3796" s="4">
        <v>22268</v>
      </c>
      <c r="AC3796" s="4">
        <v>0</v>
      </c>
      <c r="AD3796" s="4">
        <v>65.768536999999995</v>
      </c>
      <c r="AH3796" s="3" t="str">
        <f t="shared" si="943"/>
        <v>20215</v>
      </c>
      <c r="AI3796" s="3" t="str">
        <f t="shared" si="944"/>
        <v>202120</v>
      </c>
      <c r="AJ3796" s="3">
        <f t="shared" si="945"/>
        <v>44329</v>
      </c>
      <c r="AK3796" s="22">
        <f t="shared" si="946"/>
        <v>421.54205999999999</v>
      </c>
      <c r="AL3796" s="22">
        <f t="shared" si="947"/>
        <v>657.68536999999992</v>
      </c>
    </row>
    <row r="3797" spans="1:38" x14ac:dyDescent="0.2">
      <c r="A3797" s="3" t="str">
        <f t="shared" si="941"/>
        <v>20215</v>
      </c>
      <c r="B3797" s="3" t="str">
        <f t="shared" si="942"/>
        <v>202120</v>
      </c>
      <c r="C3797" s="3">
        <v>44330</v>
      </c>
      <c r="D3797" s="4">
        <v>73530.600000000006</v>
      </c>
      <c r="E3797" s="4">
        <v>0</v>
      </c>
      <c r="F3797" s="4">
        <v>7.2248999999999999</v>
      </c>
      <c r="G3797" s="4">
        <v>0</v>
      </c>
      <c r="H3797" s="4">
        <v>11019.35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W3797" s="4">
        <v>45318.43</v>
      </c>
      <c r="X3797" s="4">
        <v>0</v>
      </c>
      <c r="Y3797" s="4">
        <v>0</v>
      </c>
      <c r="Z3797" s="4">
        <v>0</v>
      </c>
      <c r="AA3797" s="4">
        <v>0</v>
      </c>
      <c r="AB3797" s="4">
        <v>0</v>
      </c>
      <c r="AC3797" s="4">
        <v>0</v>
      </c>
      <c r="AD3797" s="4">
        <v>58.770851</v>
      </c>
      <c r="AH3797" s="3" t="str">
        <f t="shared" si="943"/>
        <v>20215</v>
      </c>
      <c r="AI3797" s="3" t="str">
        <f t="shared" si="944"/>
        <v>202120</v>
      </c>
      <c r="AJ3797" s="3">
        <f t="shared" si="945"/>
        <v>44330</v>
      </c>
      <c r="AK3797" s="22">
        <f t="shared" si="946"/>
        <v>191.09802999999999</v>
      </c>
      <c r="AL3797" s="22">
        <f t="shared" si="947"/>
        <v>587.70851000000005</v>
      </c>
    </row>
    <row r="3798" spans="1:38" x14ac:dyDescent="0.2">
      <c r="A3798" s="3" t="str">
        <f t="shared" si="941"/>
        <v>19001</v>
      </c>
      <c r="B3798" s="3" t="str">
        <f t="shared" si="942"/>
        <v>19000</v>
      </c>
    </row>
    <row r="3799" spans="1:38" x14ac:dyDescent="0.2">
      <c r="A3799" s="3" t="str">
        <f t="shared" si="941"/>
        <v>19001</v>
      </c>
      <c r="B3799" s="3" t="str">
        <f t="shared" si="942"/>
        <v>19000</v>
      </c>
    </row>
    <row r="3800" spans="1:38" x14ac:dyDescent="0.2">
      <c r="A3800" s="3" t="str">
        <f t="shared" si="941"/>
        <v>19001</v>
      </c>
      <c r="B3800" s="3" t="str">
        <f t="shared" si="942"/>
        <v>19000</v>
      </c>
    </row>
    <row r="3801" spans="1:38" x14ac:dyDescent="0.2">
      <c r="A3801" s="3" t="str">
        <f t="shared" si="941"/>
        <v>19001</v>
      </c>
      <c r="B3801" s="3" t="str">
        <f t="shared" si="942"/>
        <v>19000</v>
      </c>
    </row>
    <row r="3802" spans="1:38" x14ac:dyDescent="0.2">
      <c r="A3802" s="3" t="str">
        <f t="shared" si="941"/>
        <v>19001</v>
      </c>
      <c r="B3802" s="3" t="str">
        <f t="shared" si="942"/>
        <v>19000</v>
      </c>
    </row>
    <row r="3803" spans="1:38" x14ac:dyDescent="0.2">
      <c r="A3803" s="3" t="str">
        <f t="shared" si="941"/>
        <v>19001</v>
      </c>
      <c r="B3803" s="3" t="str">
        <f t="shared" si="942"/>
        <v>19000</v>
      </c>
    </row>
    <row r="3804" spans="1:38" x14ac:dyDescent="0.2">
      <c r="A3804" s="3" t="str">
        <f t="shared" si="941"/>
        <v>19001</v>
      </c>
      <c r="B3804" s="3" t="str">
        <f t="shared" si="942"/>
        <v>19000</v>
      </c>
    </row>
    <row r="3805" spans="1:38" x14ac:dyDescent="0.2">
      <c r="A3805" s="3" t="str">
        <f t="shared" si="941"/>
        <v>19001</v>
      </c>
      <c r="B3805" s="3" t="str">
        <f t="shared" si="942"/>
        <v>19000</v>
      </c>
    </row>
    <row r="3806" spans="1:38" x14ac:dyDescent="0.2">
      <c r="A3806" s="3" t="str">
        <f t="shared" si="941"/>
        <v>19001</v>
      </c>
      <c r="B3806" s="3" t="str">
        <f t="shared" si="942"/>
        <v>19000</v>
      </c>
    </row>
    <row r="3807" spans="1:38" x14ac:dyDescent="0.2">
      <c r="A3807" s="3" t="str">
        <f t="shared" si="941"/>
        <v>19001</v>
      </c>
      <c r="B3807" s="3" t="str">
        <f t="shared" si="942"/>
        <v>19000</v>
      </c>
    </row>
    <row r="3808" spans="1:38" x14ac:dyDescent="0.2">
      <c r="A3808" s="3" t="str">
        <f t="shared" si="941"/>
        <v>19001</v>
      </c>
      <c r="B3808" s="3" t="str">
        <f t="shared" si="942"/>
        <v>19000</v>
      </c>
    </row>
    <row r="3809" spans="1:2" x14ac:dyDescent="0.2">
      <c r="A3809" s="3" t="str">
        <f t="shared" si="941"/>
        <v>19001</v>
      </c>
      <c r="B3809" s="3" t="str">
        <f t="shared" si="942"/>
        <v>19000</v>
      </c>
    </row>
    <row r="3810" spans="1:2" x14ac:dyDescent="0.2">
      <c r="A3810" s="3" t="str">
        <f t="shared" si="941"/>
        <v>19001</v>
      </c>
      <c r="B3810" s="3" t="str">
        <f t="shared" si="942"/>
        <v>19000</v>
      </c>
    </row>
    <row r="3811" spans="1:2" x14ac:dyDescent="0.2">
      <c r="A3811" s="3" t="str">
        <f t="shared" si="941"/>
        <v>19001</v>
      </c>
      <c r="B3811" s="3" t="str">
        <f t="shared" si="942"/>
        <v>19000</v>
      </c>
    </row>
    <row r="3812" spans="1:2" x14ac:dyDescent="0.2">
      <c r="A3812" s="3" t="str">
        <f t="shared" si="941"/>
        <v>19001</v>
      </c>
      <c r="B3812" s="3" t="str">
        <f t="shared" si="942"/>
        <v>19000</v>
      </c>
    </row>
    <row r="3813" spans="1:2" x14ac:dyDescent="0.2">
      <c r="A3813" s="3" t="str">
        <f t="shared" si="941"/>
        <v>19001</v>
      </c>
      <c r="B3813" s="3" t="str">
        <f t="shared" si="942"/>
        <v>19000</v>
      </c>
    </row>
    <row r="3814" spans="1:2" x14ac:dyDescent="0.2">
      <c r="A3814" s="3" t="str">
        <f t="shared" si="941"/>
        <v>19001</v>
      </c>
      <c r="B3814" s="3" t="str">
        <f t="shared" si="942"/>
        <v>19000</v>
      </c>
    </row>
    <row r="3815" spans="1:2" x14ac:dyDescent="0.2">
      <c r="A3815" s="3" t="str">
        <f t="shared" si="941"/>
        <v>19001</v>
      </c>
      <c r="B3815" s="3" t="str">
        <f t="shared" si="942"/>
        <v>19000</v>
      </c>
    </row>
    <row r="3816" spans="1:2" x14ac:dyDescent="0.2">
      <c r="A3816" s="3" t="str">
        <f t="shared" si="941"/>
        <v>19001</v>
      </c>
      <c r="B3816" s="3" t="str">
        <f t="shared" si="942"/>
        <v>19000</v>
      </c>
    </row>
    <row r="3817" spans="1:2" x14ac:dyDescent="0.2">
      <c r="A3817" s="3" t="str">
        <f t="shared" si="941"/>
        <v>19001</v>
      </c>
      <c r="B3817" s="3" t="str">
        <f t="shared" si="942"/>
        <v>19000</v>
      </c>
    </row>
    <row r="3818" spans="1:2" x14ac:dyDescent="0.2">
      <c r="A3818" s="3" t="str">
        <f t="shared" si="941"/>
        <v>19001</v>
      </c>
      <c r="B3818" s="3" t="str">
        <f t="shared" si="942"/>
        <v>19000</v>
      </c>
    </row>
    <row r="3819" spans="1:2" x14ac:dyDescent="0.2">
      <c r="A3819" s="3" t="str">
        <f t="shared" si="941"/>
        <v>19001</v>
      </c>
      <c r="B3819" s="3" t="str">
        <f t="shared" si="942"/>
        <v>19000</v>
      </c>
    </row>
    <row r="3820" spans="1:2" x14ac:dyDescent="0.2">
      <c r="A3820" s="3" t="str">
        <f t="shared" si="941"/>
        <v>19001</v>
      </c>
      <c r="B3820" s="3" t="str">
        <f t="shared" si="942"/>
        <v>19000</v>
      </c>
    </row>
    <row r="3821" spans="1:2" x14ac:dyDescent="0.2">
      <c r="A3821" s="3" t="str">
        <f t="shared" si="941"/>
        <v>19001</v>
      </c>
      <c r="B3821" s="3" t="str">
        <f t="shared" si="942"/>
        <v>19000</v>
      </c>
    </row>
    <row r="3822" spans="1:2" x14ac:dyDescent="0.2">
      <c r="A3822" s="3" t="str">
        <f t="shared" si="941"/>
        <v>19001</v>
      </c>
      <c r="B3822" s="3" t="str">
        <f t="shared" si="942"/>
        <v>19000</v>
      </c>
    </row>
    <row r="3823" spans="1:2" x14ac:dyDescent="0.2">
      <c r="A3823" s="3" t="str">
        <f t="shared" si="941"/>
        <v>19001</v>
      </c>
      <c r="B3823" s="3" t="str">
        <f t="shared" si="942"/>
        <v>19000</v>
      </c>
    </row>
    <row r="3824" spans="1:2" x14ac:dyDescent="0.2">
      <c r="A3824" s="3" t="str">
        <f t="shared" si="941"/>
        <v>19001</v>
      </c>
      <c r="B3824" s="3" t="str">
        <f t="shared" si="942"/>
        <v>19000</v>
      </c>
    </row>
    <row r="3825" spans="1:2" x14ac:dyDescent="0.2">
      <c r="A3825" s="3" t="str">
        <f t="shared" si="941"/>
        <v>19001</v>
      </c>
      <c r="B3825" s="3" t="str">
        <f t="shared" si="942"/>
        <v>19000</v>
      </c>
    </row>
    <row r="3826" spans="1:2" x14ac:dyDescent="0.2">
      <c r="A3826" s="3" t="str">
        <f t="shared" si="941"/>
        <v>19001</v>
      </c>
      <c r="B3826" s="3" t="str">
        <f t="shared" si="942"/>
        <v>19000</v>
      </c>
    </row>
    <row r="3827" spans="1:2" x14ac:dyDescent="0.2">
      <c r="A3827" s="3" t="str">
        <f t="shared" si="941"/>
        <v>19001</v>
      </c>
      <c r="B3827" s="3" t="str">
        <f t="shared" si="942"/>
        <v>19000</v>
      </c>
    </row>
    <row r="3828" spans="1:2" x14ac:dyDescent="0.2">
      <c r="A3828" s="3" t="str">
        <f t="shared" si="941"/>
        <v>19001</v>
      </c>
      <c r="B3828" s="3" t="str">
        <f t="shared" si="942"/>
        <v>19000</v>
      </c>
    </row>
    <row r="3829" spans="1:2" x14ac:dyDescent="0.2">
      <c r="A3829" s="3" t="str">
        <f t="shared" si="941"/>
        <v>19001</v>
      </c>
      <c r="B3829" s="3" t="str">
        <f t="shared" si="942"/>
        <v>19000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Sijin Cheng</dc:creator>
  <cp:lastModifiedBy>Harvey Wu</cp:lastModifiedBy>
  <dcterms:created xsi:type="dcterms:W3CDTF">2019-03-21T03:08:58Z</dcterms:created>
  <dcterms:modified xsi:type="dcterms:W3CDTF">2023-02-04T03:23:43Z</dcterms:modified>
</cp:coreProperties>
</file>